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Վիճակագրություն\"/>
    </mc:Choice>
  </mc:AlternateContent>
  <xr:revisionPtr revIDLastSave="0" documentId="8_{6ACC286F-FB16-4516-8E8A-EAA2DC534898}" xr6:coauthVersionLast="47" xr6:coauthVersionMax="47" xr10:uidLastSave="{00000000-0000-0000-0000-000000000000}"/>
  <bookViews>
    <workbookView xWindow="-120" yWindow="-120" windowWidth="29040" windowHeight="15720"/>
  </bookViews>
  <sheets>
    <sheet name="Ընդամենը" sheetId="18" r:id="rId1"/>
    <sheet name="Ajapnyak" sheetId="1" r:id="rId2"/>
    <sheet name="Avan" sheetId="5" r:id="rId3"/>
    <sheet name="Kentron" sheetId="2" r:id="rId4"/>
    <sheet name="Erebuni" sheetId="7" r:id="rId5"/>
    <sheet name="Malatia" sheetId="3" r:id="rId6"/>
    <sheet name="Shengavit" sheetId="4" r:id="rId7"/>
    <sheet name="Arabkir" sheetId="8" r:id="rId8"/>
    <sheet name="Armavir" sheetId="17" r:id="rId9"/>
    <sheet name="Kotayq" sheetId="16" r:id="rId10"/>
    <sheet name="Lori" sheetId="19" r:id="rId11"/>
    <sheet name="Shirak" sheetId="14" r:id="rId12"/>
    <sheet name="Tavush" sheetId="13" r:id="rId13"/>
    <sheet name="Syuniq" sheetId="12" r:id="rId14"/>
    <sheet name="Gexarquniq" sheetId="11" r:id="rId15"/>
    <sheet name="Ararat" sheetId="10" r:id="rId16"/>
    <sheet name="Aragacotn" sheetId="9" r:id="rId17"/>
  </sheets>
  <externalReferences>
    <externalReference r:id="rId18"/>
  </externalReferences>
  <definedNames>
    <definedName name="_xlnm.Print_Area" localSheetId="12">Tavush!$A$1:$AI$1721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0" i="18" l="1"/>
  <c r="AJ20" i="18" s="1"/>
  <c r="E19" i="19"/>
  <c r="F19" i="19"/>
  <c r="G19" i="19"/>
  <c r="H19" i="19"/>
  <c r="I19" i="19"/>
  <c r="J19" i="19"/>
  <c r="K19" i="19"/>
  <c r="L19" i="19"/>
  <c r="M19" i="19"/>
  <c r="N19" i="19"/>
  <c r="O19" i="19"/>
  <c r="P19" i="19"/>
  <c r="Q19" i="19"/>
  <c r="R19" i="19"/>
  <c r="S19" i="19"/>
  <c r="T19" i="19"/>
  <c r="U19" i="19"/>
  <c r="V19" i="19"/>
  <c r="W19" i="19"/>
  <c r="X19" i="19"/>
  <c r="Y19" i="19"/>
  <c r="Z19" i="19"/>
  <c r="AA19" i="19"/>
  <c r="AB19" i="19"/>
  <c r="AC19" i="19"/>
  <c r="AD19" i="19"/>
  <c r="AE19" i="19"/>
  <c r="AF19" i="19"/>
  <c r="AG19" i="19"/>
  <c r="AH19" i="19"/>
  <c r="AJ20" i="19"/>
  <c r="AK20" i="19"/>
  <c r="AL20" i="19"/>
  <c r="AM20" i="19"/>
  <c r="AN20" i="19"/>
  <c r="AO20" i="19"/>
  <c r="AP20" i="19"/>
  <c r="AQ20" i="19"/>
  <c r="AR20" i="19"/>
  <c r="AS20" i="19"/>
  <c r="AT20" i="19"/>
  <c r="AU20" i="19"/>
  <c r="AV20" i="19"/>
  <c r="AW20" i="19"/>
  <c r="AX20" i="19"/>
  <c r="AY20" i="19"/>
  <c r="AJ21" i="19"/>
  <c r="AK21" i="19"/>
  <c r="AL21" i="19"/>
  <c r="AM21" i="19"/>
  <c r="AN21" i="19"/>
  <c r="AO21" i="19"/>
  <c r="AP21" i="19"/>
  <c r="AQ21" i="19"/>
  <c r="AR21" i="19"/>
  <c r="AS21" i="19"/>
  <c r="AT21" i="19"/>
  <c r="AU21" i="19"/>
  <c r="AV21" i="19"/>
  <c r="AW21" i="19"/>
  <c r="AX21" i="19"/>
  <c r="AY21" i="19"/>
  <c r="AJ22" i="19"/>
  <c r="AK22" i="19"/>
  <c r="AL22" i="19"/>
  <c r="AM22" i="19"/>
  <c r="AN22" i="19"/>
  <c r="AO22" i="19"/>
  <c r="AP22" i="19"/>
  <c r="AQ22" i="19"/>
  <c r="AR22" i="19"/>
  <c r="AS22" i="19"/>
  <c r="AT22" i="19"/>
  <c r="AU22" i="19"/>
  <c r="AV22" i="19"/>
  <c r="AW22" i="19"/>
  <c r="AX22" i="19"/>
  <c r="AY22" i="19"/>
  <c r="AJ23" i="19"/>
  <c r="AK23" i="19"/>
  <c r="AL23" i="19"/>
  <c r="AM23" i="19"/>
  <c r="AN23" i="19"/>
  <c r="AO23" i="19"/>
  <c r="AP23" i="19"/>
  <c r="AQ23" i="19"/>
  <c r="AR23" i="19"/>
  <c r="AS23" i="19"/>
  <c r="AT23" i="19"/>
  <c r="AU23" i="19"/>
  <c r="AV23" i="19"/>
  <c r="AW23" i="19"/>
  <c r="AX23" i="19"/>
  <c r="AY23" i="19"/>
  <c r="AJ24" i="19"/>
  <c r="AK24" i="19"/>
  <c r="AL24" i="19"/>
  <c r="AM24" i="19"/>
  <c r="AN24" i="19"/>
  <c r="AO24" i="19"/>
  <c r="AP24" i="19"/>
  <c r="AQ24" i="19"/>
  <c r="AR24" i="19"/>
  <c r="AS24" i="19"/>
  <c r="AT24" i="19"/>
  <c r="AU24" i="19"/>
  <c r="AV24" i="19"/>
  <c r="AW24" i="19"/>
  <c r="AX24" i="19"/>
  <c r="AY24" i="19"/>
  <c r="AJ25" i="19"/>
  <c r="AK25" i="19"/>
  <c r="AL25" i="19"/>
  <c r="AM25" i="19"/>
  <c r="AN25" i="19"/>
  <c r="AO25" i="19"/>
  <c r="AP25" i="19"/>
  <c r="AQ25" i="19"/>
  <c r="AR25" i="19"/>
  <c r="AS25" i="19"/>
  <c r="AT25" i="19"/>
  <c r="AU25" i="19"/>
  <c r="AV25" i="19"/>
  <c r="AW25" i="19"/>
  <c r="AX25" i="19"/>
  <c r="AY25" i="19"/>
  <c r="AJ26" i="19"/>
  <c r="AK26" i="19"/>
  <c r="AL26" i="19"/>
  <c r="AM26" i="19"/>
  <c r="AN26" i="19"/>
  <c r="AO26" i="19"/>
  <c r="AP26" i="19"/>
  <c r="AQ26" i="19"/>
  <c r="AR26" i="19"/>
  <c r="AS26" i="19"/>
  <c r="AT26" i="19"/>
  <c r="AU26" i="19"/>
  <c r="AV26" i="19"/>
  <c r="AW26" i="19"/>
  <c r="AX26" i="19"/>
  <c r="AY26" i="19"/>
  <c r="AJ27" i="19"/>
  <c r="AK27" i="19"/>
  <c r="AL27" i="19"/>
  <c r="AM27" i="19"/>
  <c r="AN27" i="19"/>
  <c r="AO27" i="19"/>
  <c r="AP27" i="19"/>
  <c r="AQ27" i="19"/>
  <c r="AR27" i="19"/>
  <c r="AS27" i="19"/>
  <c r="AT27" i="19"/>
  <c r="AU27" i="19"/>
  <c r="AV27" i="19"/>
  <c r="AW27" i="19"/>
  <c r="AX27" i="19"/>
  <c r="AY27" i="19"/>
  <c r="AJ28" i="19"/>
  <c r="AK28" i="19"/>
  <c r="AL28" i="19"/>
  <c r="AM28" i="19"/>
  <c r="AN28" i="19"/>
  <c r="AO28" i="19"/>
  <c r="AP28" i="19"/>
  <c r="AQ28" i="19"/>
  <c r="AR28" i="19"/>
  <c r="AS28" i="19"/>
  <c r="AT28" i="19"/>
  <c r="AU28" i="19"/>
  <c r="AV28" i="19"/>
  <c r="AW28" i="19"/>
  <c r="AX28" i="19"/>
  <c r="AY28" i="19"/>
  <c r="AJ29" i="19"/>
  <c r="AK29" i="19"/>
  <c r="AL29" i="19"/>
  <c r="AM29" i="19"/>
  <c r="AN29" i="19"/>
  <c r="AO29" i="19"/>
  <c r="AP29" i="19"/>
  <c r="AQ29" i="19"/>
  <c r="AR29" i="19"/>
  <c r="AS29" i="19"/>
  <c r="AT29" i="19"/>
  <c r="AU29" i="19"/>
  <c r="AV29" i="19"/>
  <c r="AW29" i="19"/>
  <c r="AX29" i="19"/>
  <c r="AY29" i="19"/>
  <c r="AJ30" i="19"/>
  <c r="AK30" i="19"/>
  <c r="AL30" i="19"/>
  <c r="AM30" i="19"/>
  <c r="AN30" i="19"/>
  <c r="AO30" i="19"/>
  <c r="AP30" i="19"/>
  <c r="AQ30" i="19"/>
  <c r="AR30" i="19"/>
  <c r="AS30" i="19"/>
  <c r="AT30" i="19"/>
  <c r="AU30" i="19"/>
  <c r="AV30" i="19"/>
  <c r="AW30" i="19"/>
  <c r="AX30" i="19"/>
  <c r="AY30" i="19"/>
  <c r="AJ31" i="19"/>
  <c r="AK31" i="19"/>
  <c r="AL31" i="19"/>
  <c r="AM31" i="19"/>
  <c r="AN31" i="19"/>
  <c r="AO31" i="19"/>
  <c r="AP31" i="19"/>
  <c r="AQ31" i="19"/>
  <c r="AR31" i="19"/>
  <c r="AS31" i="19"/>
  <c r="AT31" i="19"/>
  <c r="AU31" i="19"/>
  <c r="AV31" i="19"/>
  <c r="AW31" i="19"/>
  <c r="AX31" i="19"/>
  <c r="AY31" i="19"/>
  <c r="AJ32" i="19"/>
  <c r="AK32" i="19"/>
  <c r="AL32" i="19"/>
  <c r="AM32" i="19"/>
  <c r="AN32" i="19"/>
  <c r="AO32" i="19"/>
  <c r="AP32" i="19"/>
  <c r="AQ32" i="19"/>
  <c r="AR32" i="19"/>
  <c r="AS32" i="19"/>
  <c r="AT32" i="19"/>
  <c r="AU32" i="19"/>
  <c r="AV32" i="19"/>
  <c r="AW32" i="19"/>
  <c r="AX32" i="19"/>
  <c r="AY32" i="19"/>
  <c r="AJ33" i="19"/>
  <c r="AK33" i="19"/>
  <c r="AL33" i="19"/>
  <c r="AM33" i="19"/>
  <c r="AN33" i="19"/>
  <c r="AO33" i="19"/>
  <c r="AP33" i="19"/>
  <c r="AQ33" i="19"/>
  <c r="AR33" i="19"/>
  <c r="AS33" i="19"/>
  <c r="AT33" i="19"/>
  <c r="AU33" i="19"/>
  <c r="AV33" i="19"/>
  <c r="AW33" i="19"/>
  <c r="AX33" i="19"/>
  <c r="AY33" i="19"/>
  <c r="AJ34" i="19"/>
  <c r="AK34" i="19"/>
  <c r="AL34" i="19"/>
  <c r="AM34" i="19"/>
  <c r="AN34" i="19"/>
  <c r="AO34" i="19"/>
  <c r="AP34" i="19"/>
  <c r="AQ34" i="19"/>
  <c r="AR34" i="19"/>
  <c r="AS34" i="19"/>
  <c r="AT34" i="19"/>
  <c r="AU34" i="19"/>
  <c r="AV34" i="19"/>
  <c r="AW34" i="19"/>
  <c r="AX34" i="19"/>
  <c r="AY34" i="19"/>
  <c r="AJ35" i="19"/>
  <c r="AK35" i="19"/>
  <c r="AL35" i="19"/>
  <c r="AM35" i="19"/>
  <c r="AN35" i="19"/>
  <c r="AO35" i="19"/>
  <c r="AP35" i="19"/>
  <c r="AQ35" i="19"/>
  <c r="AR35" i="19"/>
  <c r="AS35" i="19"/>
  <c r="AT35" i="19"/>
  <c r="AU35" i="19"/>
  <c r="AV35" i="19"/>
  <c r="AW35" i="19"/>
  <c r="AX35" i="19"/>
  <c r="AY35" i="19"/>
  <c r="AJ36" i="19"/>
  <c r="AK36" i="19"/>
  <c r="AL36" i="19"/>
  <c r="AM36" i="19"/>
  <c r="AN36" i="19"/>
  <c r="AO36" i="19"/>
  <c r="AP36" i="19"/>
  <c r="AQ36" i="19"/>
  <c r="AR36" i="19"/>
  <c r="AS36" i="19"/>
  <c r="AT36" i="19"/>
  <c r="AU36" i="19"/>
  <c r="AV36" i="19"/>
  <c r="AW36" i="19"/>
  <c r="AX36" i="19"/>
  <c r="AY36" i="19"/>
  <c r="AJ37" i="19"/>
  <c r="AK37" i="19"/>
  <c r="AL37" i="19"/>
  <c r="AM37" i="19"/>
  <c r="AN37" i="19"/>
  <c r="AO37" i="19"/>
  <c r="AP37" i="19"/>
  <c r="AQ37" i="19"/>
  <c r="AR37" i="19"/>
  <c r="AS37" i="19"/>
  <c r="AT37" i="19"/>
  <c r="AU37" i="19"/>
  <c r="AV37" i="19"/>
  <c r="AW37" i="19"/>
  <c r="AX37" i="19"/>
  <c r="AY37" i="19"/>
  <c r="AJ38" i="19"/>
  <c r="AK38" i="19"/>
  <c r="AL38" i="19"/>
  <c r="AM38" i="19"/>
  <c r="AN38" i="19"/>
  <c r="AO38" i="19"/>
  <c r="AP38" i="19"/>
  <c r="AQ38" i="19"/>
  <c r="AR38" i="19"/>
  <c r="AS38" i="19"/>
  <c r="AT38" i="19"/>
  <c r="AU38" i="19"/>
  <c r="AV38" i="19"/>
  <c r="AW38" i="19"/>
  <c r="AX38" i="19"/>
  <c r="AY38" i="19"/>
  <c r="E39" i="19"/>
  <c r="F39" i="19"/>
  <c r="G39" i="19"/>
  <c r="H39" i="19"/>
  <c r="I39" i="19"/>
  <c r="J39" i="19"/>
  <c r="K39" i="19"/>
  <c r="L39" i="19"/>
  <c r="M39" i="19"/>
  <c r="N39" i="19"/>
  <c r="O39" i="19"/>
  <c r="P39" i="19"/>
  <c r="Q39" i="19"/>
  <c r="R39" i="19"/>
  <c r="S39" i="19"/>
  <c r="T39" i="19"/>
  <c r="U39" i="19"/>
  <c r="V39" i="19"/>
  <c r="W39" i="19"/>
  <c r="X39" i="19"/>
  <c r="Y39" i="19"/>
  <c r="Z39" i="19"/>
  <c r="AA39" i="19"/>
  <c r="AB39" i="19"/>
  <c r="AC39" i="19"/>
  <c r="AD39" i="19"/>
  <c r="AE39" i="19"/>
  <c r="AF39" i="19"/>
  <c r="AG39" i="19"/>
  <c r="AH39" i="19"/>
  <c r="AJ40" i="19"/>
  <c r="AK40" i="19"/>
  <c r="AL40" i="19"/>
  <c r="AM40" i="19"/>
  <c r="AN40" i="19"/>
  <c r="AO40" i="19"/>
  <c r="AP40" i="19"/>
  <c r="AQ40" i="19"/>
  <c r="AR40" i="19"/>
  <c r="AS40" i="19"/>
  <c r="AT40" i="19"/>
  <c r="AU40" i="19"/>
  <c r="AV40" i="19"/>
  <c r="AW40" i="19"/>
  <c r="AX40" i="19"/>
  <c r="AY40" i="19"/>
  <c r="AJ41" i="19"/>
  <c r="AK41" i="19"/>
  <c r="AL41" i="19"/>
  <c r="AM41" i="19"/>
  <c r="AN41" i="19"/>
  <c r="AO41" i="19"/>
  <c r="AP41" i="19"/>
  <c r="AQ41" i="19"/>
  <c r="AR41" i="19"/>
  <c r="AS41" i="19"/>
  <c r="AT41" i="19"/>
  <c r="AU41" i="19"/>
  <c r="AV41" i="19"/>
  <c r="AW41" i="19"/>
  <c r="AX41" i="19"/>
  <c r="AY41" i="19"/>
  <c r="AJ42" i="19"/>
  <c r="AK42" i="19"/>
  <c r="AL42" i="19"/>
  <c r="AM42" i="19"/>
  <c r="AN42" i="19"/>
  <c r="AO42" i="19"/>
  <c r="AP42" i="19"/>
  <c r="AQ42" i="19"/>
  <c r="AR42" i="19"/>
  <c r="AS42" i="19"/>
  <c r="AT42" i="19"/>
  <c r="AU42" i="19"/>
  <c r="AV42" i="19"/>
  <c r="AW42" i="19"/>
  <c r="AX42" i="19"/>
  <c r="AY42" i="19"/>
  <c r="AJ43" i="19"/>
  <c r="AK43" i="19"/>
  <c r="AL43" i="19"/>
  <c r="AM43" i="19"/>
  <c r="AN43" i="19"/>
  <c r="AO43" i="19"/>
  <c r="AP43" i="19"/>
  <c r="AQ43" i="19"/>
  <c r="AR43" i="19"/>
  <c r="AS43" i="19"/>
  <c r="AT43" i="19"/>
  <c r="AU43" i="19"/>
  <c r="AV43" i="19"/>
  <c r="AW43" i="19"/>
  <c r="AX43" i="19"/>
  <c r="AY43" i="19"/>
  <c r="AJ44" i="19"/>
  <c r="AK44" i="19"/>
  <c r="AL44" i="19"/>
  <c r="AM44" i="19"/>
  <c r="AN44" i="19"/>
  <c r="AO44" i="19"/>
  <c r="AP44" i="19"/>
  <c r="AQ44" i="19"/>
  <c r="AR44" i="19"/>
  <c r="AS44" i="19"/>
  <c r="AT44" i="19"/>
  <c r="AU44" i="19"/>
  <c r="AV44" i="19"/>
  <c r="AW44" i="19"/>
  <c r="AX44" i="19"/>
  <c r="AY44" i="19"/>
  <c r="AJ45" i="19"/>
  <c r="AK45" i="19"/>
  <c r="AL45" i="19"/>
  <c r="AM45" i="19"/>
  <c r="AN45" i="19"/>
  <c r="AO45" i="19"/>
  <c r="AP45" i="19"/>
  <c r="AQ45" i="19"/>
  <c r="AR45" i="19"/>
  <c r="AS45" i="19"/>
  <c r="AT45" i="19"/>
  <c r="AU45" i="19"/>
  <c r="AV45" i="19"/>
  <c r="AW45" i="19"/>
  <c r="AX45" i="19"/>
  <c r="AY45" i="19"/>
  <c r="AJ46" i="19"/>
  <c r="AK46" i="19"/>
  <c r="AL46" i="19"/>
  <c r="AM46" i="19"/>
  <c r="AN46" i="19"/>
  <c r="AO46" i="19"/>
  <c r="AP46" i="19"/>
  <c r="AQ46" i="19"/>
  <c r="AR46" i="19"/>
  <c r="AS46" i="19"/>
  <c r="AT46" i="19"/>
  <c r="AU46" i="19"/>
  <c r="AV46" i="19"/>
  <c r="AW46" i="19"/>
  <c r="AX46" i="19"/>
  <c r="AY46" i="19"/>
  <c r="AJ47" i="19"/>
  <c r="AK47" i="19"/>
  <c r="AL47" i="19"/>
  <c r="AM47" i="19"/>
  <c r="AN47" i="19"/>
  <c r="AO47" i="19"/>
  <c r="AP47" i="19"/>
  <c r="AQ47" i="19"/>
  <c r="AR47" i="19"/>
  <c r="AS47" i="19"/>
  <c r="AT47" i="19"/>
  <c r="AU47" i="19"/>
  <c r="AV47" i="19"/>
  <c r="AW47" i="19"/>
  <c r="AX47" i="19"/>
  <c r="AY47" i="19"/>
  <c r="AJ48" i="19"/>
  <c r="AK48" i="19"/>
  <c r="AL48" i="19"/>
  <c r="AM48" i="19"/>
  <c r="AN48" i="19"/>
  <c r="AO48" i="19"/>
  <c r="AP48" i="19"/>
  <c r="AQ48" i="19"/>
  <c r="AR48" i="19"/>
  <c r="AS48" i="19"/>
  <c r="AT48" i="19"/>
  <c r="AU48" i="19"/>
  <c r="AV48" i="19"/>
  <c r="AW48" i="19"/>
  <c r="AX48" i="19"/>
  <c r="AY48" i="19"/>
  <c r="AJ49" i="19"/>
  <c r="AK49" i="19"/>
  <c r="AL49" i="19"/>
  <c r="AM49" i="19"/>
  <c r="AN49" i="19"/>
  <c r="AO49" i="19"/>
  <c r="AP49" i="19"/>
  <c r="AQ49" i="19"/>
  <c r="AR49" i="19"/>
  <c r="AS49" i="19"/>
  <c r="AT49" i="19"/>
  <c r="AU49" i="19"/>
  <c r="AV49" i="19"/>
  <c r="AW49" i="19"/>
  <c r="AX49" i="19"/>
  <c r="AY49" i="19"/>
  <c r="AJ50" i="19"/>
  <c r="AK50" i="19"/>
  <c r="AL50" i="19"/>
  <c r="AM50" i="19"/>
  <c r="AN50" i="19"/>
  <c r="AO50" i="19"/>
  <c r="AP50" i="19"/>
  <c r="AQ50" i="19"/>
  <c r="AR50" i="19"/>
  <c r="AS50" i="19"/>
  <c r="AT50" i="19"/>
  <c r="AU50" i="19"/>
  <c r="AV50" i="19"/>
  <c r="AW50" i="19"/>
  <c r="AX50" i="19"/>
  <c r="AY50" i="19"/>
  <c r="E51" i="19"/>
  <c r="F51" i="19"/>
  <c r="G51" i="19"/>
  <c r="H51" i="19"/>
  <c r="I51" i="19"/>
  <c r="J51" i="19"/>
  <c r="K51" i="19"/>
  <c r="L51" i="19"/>
  <c r="M51" i="19"/>
  <c r="N51" i="19"/>
  <c r="O51" i="19"/>
  <c r="P51" i="19"/>
  <c r="Q51" i="19"/>
  <c r="R51" i="19"/>
  <c r="S51" i="19"/>
  <c r="T51" i="19"/>
  <c r="U51" i="19"/>
  <c r="V51" i="19"/>
  <c r="W51" i="19"/>
  <c r="X51" i="19"/>
  <c r="Y51" i="19"/>
  <c r="Z51" i="19"/>
  <c r="AA51" i="19"/>
  <c r="AB51" i="19"/>
  <c r="AC51" i="19"/>
  <c r="AD51" i="19"/>
  <c r="AE51" i="19"/>
  <c r="AF51" i="19"/>
  <c r="AG51" i="19"/>
  <c r="AH51" i="19"/>
  <c r="AJ52" i="19"/>
  <c r="AK52" i="19"/>
  <c r="AL52" i="19"/>
  <c r="AM52" i="19"/>
  <c r="AN52" i="19"/>
  <c r="AO52" i="19"/>
  <c r="AP52" i="19"/>
  <c r="AQ52" i="19"/>
  <c r="AR52" i="19"/>
  <c r="AS52" i="19"/>
  <c r="AT52" i="19"/>
  <c r="AU52" i="19"/>
  <c r="AV52" i="19"/>
  <c r="AW52" i="19"/>
  <c r="AX52" i="19"/>
  <c r="AY52" i="19"/>
  <c r="AJ53" i="19"/>
  <c r="AK53" i="19"/>
  <c r="AL53" i="19"/>
  <c r="AM53" i="19"/>
  <c r="AN53" i="19"/>
  <c r="AO53" i="19"/>
  <c r="AP53" i="19"/>
  <c r="AQ53" i="19"/>
  <c r="AR53" i="19"/>
  <c r="AS53" i="19"/>
  <c r="AT53" i="19"/>
  <c r="AU53" i="19"/>
  <c r="AV53" i="19"/>
  <c r="AW53" i="19"/>
  <c r="AX53" i="19"/>
  <c r="AY53" i="19"/>
  <c r="AJ54" i="19"/>
  <c r="AK54" i="19"/>
  <c r="AL54" i="19"/>
  <c r="AM54" i="19"/>
  <c r="AN54" i="19"/>
  <c r="AO54" i="19"/>
  <c r="AP54" i="19"/>
  <c r="AQ54" i="19"/>
  <c r="AR54" i="19"/>
  <c r="AS54" i="19"/>
  <c r="AT54" i="19"/>
  <c r="AU54" i="19"/>
  <c r="AV54" i="19"/>
  <c r="AW54" i="19"/>
  <c r="AX54" i="19"/>
  <c r="AY54" i="19"/>
  <c r="AJ55" i="19"/>
  <c r="AK55" i="19"/>
  <c r="AL55" i="19"/>
  <c r="AM55" i="19"/>
  <c r="AN55" i="19"/>
  <c r="AO55" i="19"/>
  <c r="AP55" i="19"/>
  <c r="AQ55" i="19"/>
  <c r="AR55" i="19"/>
  <c r="AS55" i="19"/>
  <c r="AT55" i="19"/>
  <c r="AU55" i="19"/>
  <c r="AV55" i="19"/>
  <c r="AW55" i="19"/>
  <c r="AX55" i="19"/>
  <c r="AY55" i="19"/>
  <c r="AJ56" i="19"/>
  <c r="AK56" i="19"/>
  <c r="AL56" i="19"/>
  <c r="AM56" i="19"/>
  <c r="AN56" i="19"/>
  <c r="AO56" i="19"/>
  <c r="AP56" i="19"/>
  <c r="AQ56" i="19"/>
  <c r="AR56" i="19"/>
  <c r="AS56" i="19"/>
  <c r="AT56" i="19"/>
  <c r="AU56" i="19"/>
  <c r="AV56" i="19"/>
  <c r="AW56" i="19"/>
  <c r="AX56" i="19"/>
  <c r="AY56" i="19"/>
  <c r="AJ57" i="19"/>
  <c r="AK57" i="19"/>
  <c r="AL57" i="19"/>
  <c r="AM57" i="19"/>
  <c r="AN57" i="19"/>
  <c r="AO57" i="19"/>
  <c r="AP57" i="19"/>
  <c r="AQ57" i="19"/>
  <c r="AR57" i="19"/>
  <c r="AS57" i="19"/>
  <c r="AT57" i="19"/>
  <c r="AU57" i="19"/>
  <c r="AV57" i="19"/>
  <c r="AW57" i="19"/>
  <c r="AX57" i="19"/>
  <c r="AY57" i="19"/>
  <c r="AJ58" i="19"/>
  <c r="AK58" i="19"/>
  <c r="AL58" i="19"/>
  <c r="AM58" i="19"/>
  <c r="AN58" i="19"/>
  <c r="AO58" i="19"/>
  <c r="AP58" i="19"/>
  <c r="AQ58" i="19"/>
  <c r="AR58" i="19"/>
  <c r="AS58" i="19"/>
  <c r="AT58" i="19"/>
  <c r="AU58" i="19"/>
  <c r="AV58" i="19"/>
  <c r="AW58" i="19"/>
  <c r="AX58" i="19"/>
  <c r="AY58" i="19"/>
  <c r="E59" i="19"/>
  <c r="F59" i="19"/>
  <c r="G59" i="19"/>
  <c r="H59" i="19"/>
  <c r="I59" i="19"/>
  <c r="J59" i="19"/>
  <c r="K59" i="19"/>
  <c r="L59" i="19"/>
  <c r="M59" i="19"/>
  <c r="N59" i="19"/>
  <c r="O59" i="19"/>
  <c r="P59" i="19"/>
  <c r="Q59" i="19"/>
  <c r="R59" i="19"/>
  <c r="S59" i="19"/>
  <c r="T59" i="19"/>
  <c r="U59" i="19"/>
  <c r="V59" i="19"/>
  <c r="W59" i="19"/>
  <c r="X59" i="19"/>
  <c r="Y59" i="19"/>
  <c r="Z59" i="19"/>
  <c r="AA59" i="19"/>
  <c r="AB59" i="19"/>
  <c r="AC59" i="19"/>
  <c r="AD59" i="19"/>
  <c r="AE59" i="19"/>
  <c r="AF59" i="19"/>
  <c r="AG59" i="19"/>
  <c r="AH59" i="19"/>
  <c r="AJ60" i="19"/>
  <c r="AK60" i="19"/>
  <c r="AL60" i="19"/>
  <c r="AM60" i="19"/>
  <c r="AN60" i="19"/>
  <c r="AO60" i="19"/>
  <c r="AP60" i="19"/>
  <c r="AQ60" i="19"/>
  <c r="AR60" i="19"/>
  <c r="AS60" i="19"/>
  <c r="AT60" i="19"/>
  <c r="AU60" i="19"/>
  <c r="AV60" i="19"/>
  <c r="AW60" i="19"/>
  <c r="AX60" i="19"/>
  <c r="AY60" i="19"/>
  <c r="AJ61" i="19"/>
  <c r="AK61" i="19"/>
  <c r="AL61" i="19"/>
  <c r="AM61" i="19"/>
  <c r="AN61" i="19"/>
  <c r="AO61" i="19"/>
  <c r="AP61" i="19"/>
  <c r="AQ61" i="19"/>
  <c r="AR61" i="19"/>
  <c r="AS61" i="19"/>
  <c r="AT61" i="19"/>
  <c r="AU61" i="19"/>
  <c r="AV61" i="19"/>
  <c r="AW61" i="19"/>
  <c r="AX61" i="19"/>
  <c r="AY61" i="19"/>
  <c r="AJ62" i="19"/>
  <c r="AK62" i="19"/>
  <c r="AL62" i="19"/>
  <c r="AM62" i="19"/>
  <c r="AN62" i="19"/>
  <c r="AO62" i="19"/>
  <c r="AP62" i="19"/>
  <c r="AQ62" i="19"/>
  <c r="AR62" i="19"/>
  <c r="AS62" i="19"/>
  <c r="AT62" i="19"/>
  <c r="AU62" i="19"/>
  <c r="AV62" i="19"/>
  <c r="AW62" i="19"/>
  <c r="AX62" i="19"/>
  <c r="AY62" i="19"/>
  <c r="AJ63" i="19"/>
  <c r="AK63" i="19"/>
  <c r="AL63" i="19"/>
  <c r="AM63" i="19"/>
  <c r="AN63" i="19"/>
  <c r="AO63" i="19"/>
  <c r="AP63" i="19"/>
  <c r="AQ63" i="19"/>
  <c r="AR63" i="19"/>
  <c r="AS63" i="19"/>
  <c r="AT63" i="19"/>
  <c r="AU63" i="19"/>
  <c r="AV63" i="19"/>
  <c r="AW63" i="19"/>
  <c r="AX63" i="19"/>
  <c r="AY63" i="19"/>
  <c r="AJ64" i="19"/>
  <c r="AK64" i="19"/>
  <c r="AL64" i="19"/>
  <c r="AM64" i="19"/>
  <c r="AN64" i="19"/>
  <c r="AO64" i="19"/>
  <c r="AP64" i="19"/>
  <c r="AQ64" i="19"/>
  <c r="AR64" i="19"/>
  <c r="AS64" i="19"/>
  <c r="AT64" i="19"/>
  <c r="AU64" i="19"/>
  <c r="AV64" i="19"/>
  <c r="AW64" i="19"/>
  <c r="AX64" i="19"/>
  <c r="AY64" i="19"/>
  <c r="AJ65" i="19"/>
  <c r="AK65" i="19"/>
  <c r="AL65" i="19"/>
  <c r="AM65" i="19"/>
  <c r="AN65" i="19"/>
  <c r="AO65" i="19"/>
  <c r="AP65" i="19"/>
  <c r="AQ65" i="19"/>
  <c r="AR65" i="19"/>
  <c r="AS65" i="19"/>
  <c r="AT65" i="19"/>
  <c r="AU65" i="19"/>
  <c r="AV65" i="19"/>
  <c r="AW65" i="19"/>
  <c r="AX65" i="19"/>
  <c r="AY65" i="19"/>
  <c r="AJ66" i="19"/>
  <c r="AK66" i="19"/>
  <c r="AL66" i="19"/>
  <c r="AM66" i="19"/>
  <c r="AN66" i="19"/>
  <c r="AO66" i="19"/>
  <c r="AP66" i="19"/>
  <c r="AQ66" i="19"/>
  <c r="AR66" i="19"/>
  <c r="AS66" i="19"/>
  <c r="AT66" i="19"/>
  <c r="AU66" i="19"/>
  <c r="AV66" i="19"/>
  <c r="AW66" i="19"/>
  <c r="AX66" i="19"/>
  <c r="AY66" i="19"/>
  <c r="AJ67" i="19"/>
  <c r="AK67" i="19"/>
  <c r="AL67" i="19"/>
  <c r="AM67" i="19"/>
  <c r="AN67" i="19"/>
  <c r="AO67" i="19"/>
  <c r="AP67" i="19"/>
  <c r="AQ67" i="19"/>
  <c r="AR67" i="19"/>
  <c r="AS67" i="19"/>
  <c r="AT67" i="19"/>
  <c r="AU67" i="19"/>
  <c r="AV67" i="19"/>
  <c r="AW67" i="19"/>
  <c r="AX67" i="19"/>
  <c r="AY67" i="19"/>
  <c r="AJ68" i="19"/>
  <c r="AK68" i="19"/>
  <c r="AL68" i="19"/>
  <c r="AM68" i="19"/>
  <c r="AN68" i="19"/>
  <c r="AO68" i="19"/>
  <c r="AP68" i="19"/>
  <c r="AQ68" i="19"/>
  <c r="AR68" i="19"/>
  <c r="AS68" i="19"/>
  <c r="AT68" i="19"/>
  <c r="AU68" i="19"/>
  <c r="AV68" i="19"/>
  <c r="AW68" i="19"/>
  <c r="AX68" i="19"/>
  <c r="AY68" i="19"/>
  <c r="AJ69" i="19"/>
  <c r="AK69" i="19"/>
  <c r="AL69" i="19"/>
  <c r="AM69" i="19"/>
  <c r="AN69" i="19"/>
  <c r="AO69" i="19"/>
  <c r="AP69" i="19"/>
  <c r="AQ69" i="19"/>
  <c r="AR69" i="19"/>
  <c r="AS69" i="19"/>
  <c r="AT69" i="19"/>
  <c r="AU69" i="19"/>
  <c r="AV69" i="19"/>
  <c r="AW69" i="19"/>
  <c r="AX69" i="19"/>
  <c r="AY69" i="19"/>
  <c r="AJ70" i="19"/>
  <c r="AK70" i="19"/>
  <c r="AL70" i="19"/>
  <c r="AM70" i="19"/>
  <c r="AN70" i="19"/>
  <c r="AO70" i="19"/>
  <c r="AP70" i="19"/>
  <c r="AQ70" i="19"/>
  <c r="AR70" i="19"/>
  <c r="AS70" i="19"/>
  <c r="AT70" i="19"/>
  <c r="AU70" i="19"/>
  <c r="AV70" i="19"/>
  <c r="AW70" i="19"/>
  <c r="AX70" i="19"/>
  <c r="AY70" i="19"/>
  <c r="AJ71" i="19"/>
  <c r="AK71" i="19"/>
  <c r="AL71" i="19"/>
  <c r="AM71" i="19"/>
  <c r="AN71" i="19"/>
  <c r="AO71" i="19"/>
  <c r="AP71" i="19"/>
  <c r="AQ71" i="19"/>
  <c r="AR71" i="19"/>
  <c r="AS71" i="19"/>
  <c r="AT71" i="19"/>
  <c r="AU71" i="19"/>
  <c r="AV71" i="19"/>
  <c r="AW71" i="19"/>
  <c r="AX71" i="19"/>
  <c r="AY71" i="19"/>
  <c r="AJ72" i="19"/>
  <c r="AK72" i="19"/>
  <c r="AL72" i="19"/>
  <c r="AM72" i="19"/>
  <c r="AN72" i="19"/>
  <c r="AO72" i="19"/>
  <c r="AP72" i="19"/>
  <c r="AQ72" i="19"/>
  <c r="AR72" i="19"/>
  <c r="AS72" i="19"/>
  <c r="AT72" i="19"/>
  <c r="AU72" i="19"/>
  <c r="AV72" i="19"/>
  <c r="AW72" i="19"/>
  <c r="AX72" i="19"/>
  <c r="AY72" i="19"/>
  <c r="E73" i="19"/>
  <c r="F73" i="19"/>
  <c r="G73" i="19"/>
  <c r="H73" i="19"/>
  <c r="I73" i="19"/>
  <c r="K73" i="19"/>
  <c r="L73" i="19"/>
  <c r="M73" i="19"/>
  <c r="N73" i="19"/>
  <c r="O73" i="19"/>
  <c r="P73" i="19"/>
  <c r="Q73" i="19"/>
  <c r="R73" i="19"/>
  <c r="S73" i="19"/>
  <c r="T73" i="19"/>
  <c r="U73" i="19"/>
  <c r="V73" i="19"/>
  <c r="W73" i="19"/>
  <c r="X73" i="19"/>
  <c r="Y73" i="19"/>
  <c r="Z73" i="19"/>
  <c r="AA73" i="19"/>
  <c r="AB73" i="19"/>
  <c r="AC73" i="19"/>
  <c r="AD73" i="19"/>
  <c r="AE73" i="19"/>
  <c r="AF73" i="19"/>
  <c r="AY73" i="19" s="1"/>
  <c r="AG73" i="19"/>
  <c r="AH73" i="19"/>
  <c r="J74" i="19"/>
  <c r="AL74" i="19"/>
  <c r="AJ74" i="19"/>
  <c r="AK74" i="19"/>
  <c r="AM74" i="19"/>
  <c r="AN74" i="19"/>
  <c r="AO74" i="19"/>
  <c r="AP74" i="19"/>
  <c r="AQ74" i="19"/>
  <c r="AR74" i="19"/>
  <c r="AS74" i="19"/>
  <c r="AT74" i="19"/>
  <c r="AU74" i="19"/>
  <c r="AV74" i="19"/>
  <c r="AW74" i="19"/>
  <c r="AX74" i="19"/>
  <c r="AY74" i="19"/>
  <c r="J75" i="19"/>
  <c r="J75" i="18"/>
  <c r="AL75" i="18" s="1"/>
  <c r="AJ75" i="19"/>
  <c r="AK75" i="19"/>
  <c r="AM75" i="19"/>
  <c r="AN75" i="19"/>
  <c r="AO75" i="19"/>
  <c r="AP75" i="19"/>
  <c r="AQ75" i="19"/>
  <c r="AR75" i="19"/>
  <c r="AS75" i="19"/>
  <c r="AT75" i="19"/>
  <c r="AU75" i="19"/>
  <c r="AV75" i="19"/>
  <c r="AW75" i="19"/>
  <c r="AX75" i="19"/>
  <c r="AY75" i="19"/>
  <c r="J76" i="19"/>
  <c r="J76" i="18"/>
  <c r="AL76" i="18" s="1"/>
  <c r="AJ76" i="19"/>
  <c r="AK76" i="19"/>
  <c r="AM76" i="19"/>
  <c r="AN76" i="19"/>
  <c r="AO76" i="19"/>
  <c r="AP76" i="19"/>
  <c r="AQ76" i="19"/>
  <c r="AR76" i="19"/>
  <c r="AS76" i="19"/>
  <c r="AT76" i="19"/>
  <c r="AU76" i="19"/>
  <c r="AV76" i="19"/>
  <c r="AW76" i="19"/>
  <c r="AX76" i="19"/>
  <c r="AY76" i="19"/>
  <c r="J77" i="19"/>
  <c r="AL77" i="19"/>
  <c r="AJ77" i="19"/>
  <c r="AK77" i="19"/>
  <c r="AM77" i="19"/>
  <c r="AN77" i="19"/>
  <c r="AO77" i="19"/>
  <c r="AP77" i="19"/>
  <c r="AQ77" i="19"/>
  <c r="AR77" i="19"/>
  <c r="AS77" i="19"/>
  <c r="AT77" i="19"/>
  <c r="AU77" i="19"/>
  <c r="AV77" i="19"/>
  <c r="AW77" i="19"/>
  <c r="AX77" i="19"/>
  <c r="AY77" i="19"/>
  <c r="J78" i="19"/>
  <c r="AL78" i="19"/>
  <c r="AJ78" i="19"/>
  <c r="AK78" i="19"/>
  <c r="AM78" i="19"/>
  <c r="AN78" i="19"/>
  <c r="AO78" i="19"/>
  <c r="AP78" i="19"/>
  <c r="AQ78" i="19"/>
  <c r="AR78" i="19"/>
  <c r="AS78" i="19"/>
  <c r="AT78" i="19"/>
  <c r="AU78" i="19"/>
  <c r="AV78" i="19"/>
  <c r="AW78" i="19"/>
  <c r="AX78" i="19"/>
  <c r="AY78" i="19"/>
  <c r="J79" i="19"/>
  <c r="AL79" i="19" s="1"/>
  <c r="AJ79" i="19"/>
  <c r="AK79" i="19"/>
  <c r="AM79" i="19"/>
  <c r="AN79" i="19"/>
  <c r="AO79" i="19"/>
  <c r="AP79" i="19"/>
  <c r="AQ79" i="19"/>
  <c r="AR79" i="19"/>
  <c r="AS79" i="19"/>
  <c r="AT79" i="19"/>
  <c r="AU79" i="19"/>
  <c r="AV79" i="19"/>
  <c r="AW79" i="19"/>
  <c r="AX79" i="19"/>
  <c r="AY79" i="19"/>
  <c r="E80" i="19"/>
  <c r="F80" i="19"/>
  <c r="G80" i="19"/>
  <c r="H80" i="19"/>
  <c r="I80" i="19"/>
  <c r="J80" i="19"/>
  <c r="K80" i="19"/>
  <c r="L80" i="19"/>
  <c r="M80" i="19"/>
  <c r="N80" i="19"/>
  <c r="O80" i="19"/>
  <c r="P80" i="19"/>
  <c r="Q80" i="19"/>
  <c r="R80" i="19"/>
  <c r="S80" i="19"/>
  <c r="T80" i="19"/>
  <c r="U80" i="19"/>
  <c r="V80" i="19"/>
  <c r="W80" i="19"/>
  <c r="X80" i="19"/>
  <c r="Y80" i="19"/>
  <c r="Z80" i="19"/>
  <c r="AA80" i="19"/>
  <c r="AB80" i="19"/>
  <c r="AC80" i="19"/>
  <c r="AD80" i="19"/>
  <c r="AE80" i="19"/>
  <c r="AF80" i="19"/>
  <c r="AG80" i="19"/>
  <c r="AH80" i="19"/>
  <c r="AJ81" i="19"/>
  <c r="AK81" i="19"/>
  <c r="AL81" i="19"/>
  <c r="AM81" i="19"/>
  <c r="AN81" i="19"/>
  <c r="AO81" i="19"/>
  <c r="AP81" i="19"/>
  <c r="AQ81" i="19"/>
  <c r="AR81" i="19"/>
  <c r="AS81" i="19"/>
  <c r="AT81" i="19"/>
  <c r="AU81" i="19"/>
  <c r="AV81" i="19"/>
  <c r="AW81" i="19"/>
  <c r="AX81" i="19"/>
  <c r="AY81" i="19"/>
  <c r="AJ82" i="19"/>
  <c r="AK82" i="19"/>
  <c r="AL82" i="19"/>
  <c r="AM82" i="19"/>
  <c r="AN82" i="19"/>
  <c r="AO82" i="19"/>
  <c r="AP82" i="19"/>
  <c r="AQ82" i="19"/>
  <c r="AR82" i="19"/>
  <c r="AS82" i="19"/>
  <c r="AT82" i="19"/>
  <c r="AU82" i="19"/>
  <c r="AV82" i="19"/>
  <c r="AW82" i="19"/>
  <c r="AX82" i="19"/>
  <c r="AY82" i="19"/>
  <c r="AJ83" i="19"/>
  <c r="AK83" i="19"/>
  <c r="AL83" i="19"/>
  <c r="AM83" i="19"/>
  <c r="AN83" i="19"/>
  <c r="AO83" i="19"/>
  <c r="AP83" i="19"/>
  <c r="AQ83" i="19"/>
  <c r="AR83" i="19"/>
  <c r="AS83" i="19"/>
  <c r="AT83" i="19"/>
  <c r="AU83" i="19"/>
  <c r="AV83" i="19"/>
  <c r="AW83" i="19"/>
  <c r="AX83" i="19"/>
  <c r="AY83" i="19"/>
  <c r="AJ84" i="19"/>
  <c r="AK84" i="19"/>
  <c r="AL84" i="19"/>
  <c r="AM84" i="19"/>
  <c r="AN84" i="19"/>
  <c r="AO84" i="19"/>
  <c r="AP84" i="19"/>
  <c r="AQ84" i="19"/>
  <c r="AR84" i="19"/>
  <c r="AS84" i="19"/>
  <c r="AT84" i="19"/>
  <c r="AU84" i="19"/>
  <c r="AV84" i="19"/>
  <c r="AW84" i="19"/>
  <c r="AX84" i="19"/>
  <c r="AY84" i="19"/>
  <c r="AJ85" i="19"/>
  <c r="AK85" i="19"/>
  <c r="AL85" i="19"/>
  <c r="AM85" i="19"/>
  <c r="AN85" i="19"/>
  <c r="AO85" i="19"/>
  <c r="AP85" i="19"/>
  <c r="AQ85" i="19"/>
  <c r="AR85" i="19"/>
  <c r="AS85" i="19"/>
  <c r="AT85" i="19"/>
  <c r="AU85" i="19"/>
  <c r="AV85" i="19"/>
  <c r="AW85" i="19"/>
  <c r="AX85" i="19"/>
  <c r="AY85" i="19"/>
  <c r="AJ86" i="19"/>
  <c r="AK86" i="19"/>
  <c r="AL86" i="19"/>
  <c r="AM86" i="19"/>
  <c r="AN86" i="19"/>
  <c r="AO86" i="19"/>
  <c r="AP86" i="19"/>
  <c r="AQ86" i="19"/>
  <c r="AR86" i="19"/>
  <c r="AS86" i="19"/>
  <c r="AT86" i="19"/>
  <c r="AU86" i="19"/>
  <c r="AV86" i="19"/>
  <c r="AW86" i="19"/>
  <c r="AX86" i="19"/>
  <c r="AY86" i="19"/>
  <c r="E87" i="19"/>
  <c r="F87" i="19"/>
  <c r="G87" i="19"/>
  <c r="H87" i="19"/>
  <c r="I87" i="19"/>
  <c r="J87" i="19"/>
  <c r="K87" i="19"/>
  <c r="L87" i="19"/>
  <c r="M87" i="19"/>
  <c r="N87" i="19"/>
  <c r="O87" i="19"/>
  <c r="P87" i="19"/>
  <c r="Q87" i="19"/>
  <c r="R87" i="19"/>
  <c r="S87" i="19"/>
  <c r="T87" i="19"/>
  <c r="U87" i="19"/>
  <c r="V87" i="19"/>
  <c r="W87" i="19"/>
  <c r="X87" i="19"/>
  <c r="Y87" i="19"/>
  <c r="Z87" i="19"/>
  <c r="AA87" i="19"/>
  <c r="AB87" i="19"/>
  <c r="AC87" i="19"/>
  <c r="AD87" i="19"/>
  <c r="AE87" i="19"/>
  <c r="AF87" i="19"/>
  <c r="AG87" i="19"/>
  <c r="AH87" i="19"/>
  <c r="AI87" i="19"/>
  <c r="AJ88" i="19"/>
  <c r="AK88" i="19"/>
  <c r="AL88" i="19"/>
  <c r="AM88" i="19"/>
  <c r="AN88" i="19"/>
  <c r="AO88" i="19"/>
  <c r="AP88" i="19"/>
  <c r="AQ88" i="19"/>
  <c r="AR88" i="19"/>
  <c r="AS88" i="19"/>
  <c r="AT88" i="19"/>
  <c r="AU88" i="19"/>
  <c r="AV88" i="19"/>
  <c r="AW88" i="19"/>
  <c r="AX88" i="19"/>
  <c r="AY88" i="19"/>
  <c r="AJ89" i="19"/>
  <c r="AK89" i="19"/>
  <c r="AL89" i="19"/>
  <c r="AM89" i="19"/>
  <c r="AN89" i="19"/>
  <c r="AO89" i="19"/>
  <c r="AP89" i="19"/>
  <c r="AQ89" i="19"/>
  <c r="AR89" i="19"/>
  <c r="AS89" i="19"/>
  <c r="AT89" i="19"/>
  <c r="AU89" i="19"/>
  <c r="AV89" i="19"/>
  <c r="AW89" i="19"/>
  <c r="AX89" i="19"/>
  <c r="AY89" i="19"/>
  <c r="E90" i="19"/>
  <c r="F90" i="19"/>
  <c r="G90" i="19"/>
  <c r="H90" i="19"/>
  <c r="I90" i="19"/>
  <c r="J90" i="19"/>
  <c r="K90" i="19"/>
  <c r="L90" i="19"/>
  <c r="M90" i="19"/>
  <c r="N90" i="19"/>
  <c r="O90" i="19"/>
  <c r="P90" i="19"/>
  <c r="Q90" i="19"/>
  <c r="R90" i="19"/>
  <c r="S90" i="19"/>
  <c r="T90" i="19"/>
  <c r="U90" i="19"/>
  <c r="V90" i="19"/>
  <c r="W90" i="19"/>
  <c r="X90" i="19"/>
  <c r="Y90" i="19"/>
  <c r="Z90" i="19"/>
  <c r="AA90" i="19"/>
  <c r="AB90" i="19"/>
  <c r="AC90" i="19"/>
  <c r="AD90" i="19"/>
  <c r="AE90" i="19"/>
  <c r="AF90" i="19"/>
  <c r="AG90" i="19"/>
  <c r="AH90" i="19"/>
  <c r="AJ91" i="19"/>
  <c r="AK91" i="19"/>
  <c r="AL91" i="19"/>
  <c r="AM91" i="19"/>
  <c r="AN91" i="19"/>
  <c r="AO91" i="19"/>
  <c r="AP91" i="19"/>
  <c r="AQ91" i="19"/>
  <c r="AR91" i="19"/>
  <c r="AS91" i="19"/>
  <c r="AT91" i="19"/>
  <c r="AU91" i="19"/>
  <c r="AV91" i="19"/>
  <c r="AW91" i="19"/>
  <c r="AX91" i="19"/>
  <c r="AY91" i="19"/>
  <c r="AJ92" i="19"/>
  <c r="AK92" i="19"/>
  <c r="AL92" i="19"/>
  <c r="AM92" i="19"/>
  <c r="AN92" i="19"/>
  <c r="AO92" i="19"/>
  <c r="AP92" i="19"/>
  <c r="AQ92" i="19"/>
  <c r="AR92" i="19"/>
  <c r="AS92" i="19"/>
  <c r="AT92" i="19"/>
  <c r="AU92" i="19"/>
  <c r="AV92" i="19"/>
  <c r="AW92" i="19"/>
  <c r="AX92" i="19"/>
  <c r="AY92" i="19"/>
  <c r="AJ93" i="19"/>
  <c r="AK93" i="19"/>
  <c r="AL93" i="19"/>
  <c r="AM93" i="19"/>
  <c r="AN93" i="19"/>
  <c r="AO93" i="19"/>
  <c r="AP93" i="19"/>
  <c r="AQ93" i="19"/>
  <c r="AR93" i="19"/>
  <c r="AS93" i="19"/>
  <c r="AT93" i="19"/>
  <c r="AU93" i="19"/>
  <c r="AV93" i="19"/>
  <c r="AW93" i="19"/>
  <c r="AX93" i="19"/>
  <c r="AY93" i="19"/>
  <c r="AJ94" i="19"/>
  <c r="AK94" i="19"/>
  <c r="AL94" i="19"/>
  <c r="AM94" i="19"/>
  <c r="AN94" i="19"/>
  <c r="AO94" i="19"/>
  <c r="AP94" i="19"/>
  <c r="AQ94" i="19"/>
  <c r="AR94" i="19"/>
  <c r="AS94" i="19"/>
  <c r="AT94" i="19"/>
  <c r="AU94" i="19"/>
  <c r="AV94" i="19"/>
  <c r="AW94" i="19"/>
  <c r="AX94" i="19"/>
  <c r="AY94" i="19"/>
  <c r="AJ95" i="19"/>
  <c r="AK95" i="19"/>
  <c r="AL95" i="19"/>
  <c r="AM95" i="19"/>
  <c r="AN95" i="19"/>
  <c r="AO95" i="19"/>
  <c r="AP95" i="19"/>
  <c r="AQ95" i="19"/>
  <c r="AR95" i="19"/>
  <c r="AS95" i="19"/>
  <c r="AT95" i="19"/>
  <c r="AU95" i="19"/>
  <c r="AV95" i="19"/>
  <c r="AW95" i="19"/>
  <c r="AX95" i="19"/>
  <c r="AY95" i="19"/>
  <c r="AJ96" i="19"/>
  <c r="AK96" i="19"/>
  <c r="AL96" i="19"/>
  <c r="AM96" i="19"/>
  <c r="AN96" i="19"/>
  <c r="AO96" i="19"/>
  <c r="AP96" i="19"/>
  <c r="AQ96" i="19"/>
  <c r="AR96" i="19"/>
  <c r="AS96" i="19"/>
  <c r="AT96" i="19"/>
  <c r="AU96" i="19"/>
  <c r="AV96" i="19"/>
  <c r="AW96" i="19"/>
  <c r="AX96" i="19"/>
  <c r="AY96" i="19"/>
  <c r="AJ97" i="19"/>
  <c r="AK97" i="19"/>
  <c r="AL97" i="19"/>
  <c r="AM97" i="19"/>
  <c r="AN97" i="19"/>
  <c r="AO97" i="19"/>
  <c r="AP97" i="19"/>
  <c r="AQ97" i="19"/>
  <c r="AR97" i="19"/>
  <c r="AS97" i="19"/>
  <c r="AT97" i="19"/>
  <c r="AU97" i="19"/>
  <c r="AV97" i="19"/>
  <c r="AW97" i="19"/>
  <c r="AX97" i="19"/>
  <c r="AY97" i="19"/>
  <c r="AJ98" i="19"/>
  <c r="AK98" i="19"/>
  <c r="AL98" i="19"/>
  <c r="AM98" i="19"/>
  <c r="AN98" i="19"/>
  <c r="AO98" i="19"/>
  <c r="AP98" i="19"/>
  <c r="AQ98" i="19"/>
  <c r="AR98" i="19"/>
  <c r="AS98" i="19"/>
  <c r="AT98" i="19"/>
  <c r="AU98" i="19"/>
  <c r="AV98" i="19"/>
  <c r="AW98" i="19"/>
  <c r="AX98" i="19"/>
  <c r="AY98" i="19"/>
  <c r="AJ99" i="19"/>
  <c r="AK99" i="19"/>
  <c r="AL99" i="19"/>
  <c r="AM99" i="19"/>
  <c r="AN99" i="19"/>
  <c r="AO99" i="19"/>
  <c r="AP99" i="19"/>
  <c r="AQ99" i="19"/>
  <c r="AR99" i="19"/>
  <c r="AS99" i="19"/>
  <c r="AT99" i="19"/>
  <c r="AU99" i="19"/>
  <c r="AV99" i="19"/>
  <c r="AW99" i="19"/>
  <c r="AX99" i="19"/>
  <c r="AY99" i="19"/>
  <c r="AJ100" i="19"/>
  <c r="AK100" i="19"/>
  <c r="AL100" i="19"/>
  <c r="AM100" i="19"/>
  <c r="AN100" i="19"/>
  <c r="AO100" i="19"/>
  <c r="AP100" i="19"/>
  <c r="AQ100" i="19"/>
  <c r="AR100" i="19"/>
  <c r="AS100" i="19"/>
  <c r="AT100" i="19"/>
  <c r="AU100" i="19"/>
  <c r="AV100" i="19"/>
  <c r="AW100" i="19"/>
  <c r="AX100" i="19"/>
  <c r="AY100" i="19"/>
  <c r="AJ101" i="19"/>
  <c r="AK101" i="19"/>
  <c r="AL101" i="19"/>
  <c r="AM101" i="19"/>
  <c r="AN101" i="19"/>
  <c r="AO101" i="19"/>
  <c r="AP101" i="19"/>
  <c r="AQ101" i="19"/>
  <c r="AR101" i="19"/>
  <c r="AS101" i="19"/>
  <c r="AT101" i="19"/>
  <c r="AU101" i="19"/>
  <c r="AV101" i="19"/>
  <c r="AW101" i="19"/>
  <c r="AX101" i="19"/>
  <c r="AY101" i="19"/>
  <c r="AJ102" i="19"/>
  <c r="AK102" i="19"/>
  <c r="AL102" i="19"/>
  <c r="AM102" i="19"/>
  <c r="AN102" i="19"/>
  <c r="AO102" i="19"/>
  <c r="AP102" i="19"/>
  <c r="AQ102" i="19"/>
  <c r="AR102" i="19"/>
  <c r="AS102" i="19"/>
  <c r="AT102" i="19"/>
  <c r="AU102" i="19"/>
  <c r="AV102" i="19"/>
  <c r="AW102" i="19"/>
  <c r="AX102" i="19"/>
  <c r="AY102" i="19"/>
  <c r="AJ103" i="19"/>
  <c r="AK103" i="19"/>
  <c r="AL103" i="19"/>
  <c r="AM103" i="19"/>
  <c r="AN103" i="19"/>
  <c r="AO103" i="19"/>
  <c r="AP103" i="19"/>
  <c r="AQ103" i="19"/>
  <c r="AR103" i="19"/>
  <c r="AS103" i="19"/>
  <c r="AT103" i="19"/>
  <c r="AU103" i="19"/>
  <c r="AV103" i="19"/>
  <c r="AW103" i="19"/>
  <c r="AX103" i="19"/>
  <c r="AY103" i="19"/>
  <c r="AJ104" i="19"/>
  <c r="AK104" i="19"/>
  <c r="AL104" i="19"/>
  <c r="AM104" i="19"/>
  <c r="AN104" i="19"/>
  <c r="AO104" i="19"/>
  <c r="AP104" i="19"/>
  <c r="AQ104" i="19"/>
  <c r="AR104" i="19"/>
  <c r="AS104" i="19"/>
  <c r="AT104" i="19"/>
  <c r="AU104" i="19"/>
  <c r="AV104" i="19"/>
  <c r="AW104" i="19"/>
  <c r="AX104" i="19"/>
  <c r="AY104" i="19"/>
  <c r="AJ105" i="19"/>
  <c r="AK105" i="19"/>
  <c r="AL105" i="19"/>
  <c r="AM105" i="19"/>
  <c r="AN105" i="19"/>
  <c r="AO105" i="19"/>
  <c r="AP105" i="19"/>
  <c r="AQ105" i="19"/>
  <c r="AR105" i="19"/>
  <c r="AS105" i="19"/>
  <c r="AT105" i="19"/>
  <c r="AU105" i="19"/>
  <c r="AV105" i="19"/>
  <c r="AW105" i="19"/>
  <c r="AX105" i="19"/>
  <c r="AY105" i="19"/>
  <c r="AJ106" i="19"/>
  <c r="AK106" i="19"/>
  <c r="AL106" i="19"/>
  <c r="AM106" i="19"/>
  <c r="AN106" i="19"/>
  <c r="AO106" i="19"/>
  <c r="AP106" i="19"/>
  <c r="AQ106" i="19"/>
  <c r="AR106" i="19"/>
  <c r="AS106" i="19"/>
  <c r="AT106" i="19"/>
  <c r="AU106" i="19"/>
  <c r="AV106" i="19"/>
  <c r="AW106" i="19"/>
  <c r="AX106" i="19"/>
  <c r="AY106" i="19"/>
  <c r="AJ107" i="19"/>
  <c r="AK107" i="19"/>
  <c r="AL107" i="19"/>
  <c r="AM107" i="19"/>
  <c r="AN107" i="19"/>
  <c r="AO107" i="19"/>
  <c r="AP107" i="19"/>
  <c r="AQ107" i="19"/>
  <c r="AR107" i="19"/>
  <c r="AS107" i="19"/>
  <c r="AT107" i="19"/>
  <c r="AU107" i="19"/>
  <c r="AV107" i="19"/>
  <c r="AW107" i="19"/>
  <c r="AX107" i="19"/>
  <c r="AY107" i="19"/>
  <c r="AJ108" i="19"/>
  <c r="AK108" i="19"/>
  <c r="AL108" i="19"/>
  <c r="AM108" i="19"/>
  <c r="AN108" i="19"/>
  <c r="AO108" i="19"/>
  <c r="AP108" i="19"/>
  <c r="AQ108" i="19"/>
  <c r="AR108" i="19"/>
  <c r="AS108" i="19"/>
  <c r="AT108" i="19"/>
  <c r="AU108" i="19"/>
  <c r="AV108" i="19"/>
  <c r="AW108" i="19"/>
  <c r="AX108" i="19"/>
  <c r="AY108" i="19"/>
  <c r="AJ109" i="19"/>
  <c r="AK109" i="19"/>
  <c r="AL109" i="19"/>
  <c r="AM109" i="19"/>
  <c r="AN109" i="19"/>
  <c r="AO109" i="19"/>
  <c r="AP109" i="19"/>
  <c r="AQ109" i="19"/>
  <c r="AR109" i="19"/>
  <c r="AS109" i="19"/>
  <c r="AT109" i="19"/>
  <c r="AU109" i="19"/>
  <c r="AV109" i="19"/>
  <c r="AW109" i="19"/>
  <c r="AX109" i="19"/>
  <c r="AY109" i="19"/>
  <c r="AJ110" i="19"/>
  <c r="AK110" i="19"/>
  <c r="AL110" i="19"/>
  <c r="AM110" i="19"/>
  <c r="AN110" i="19"/>
  <c r="AO110" i="19"/>
  <c r="AP110" i="19"/>
  <c r="AQ110" i="19"/>
  <c r="AR110" i="19"/>
  <c r="AS110" i="19"/>
  <c r="AT110" i="19"/>
  <c r="AU110" i="19"/>
  <c r="AV110" i="19"/>
  <c r="AW110" i="19"/>
  <c r="AX110" i="19"/>
  <c r="AY110" i="19"/>
  <c r="AJ111" i="19"/>
  <c r="AK111" i="19"/>
  <c r="AL111" i="19"/>
  <c r="AM111" i="19"/>
  <c r="AN111" i="19"/>
  <c r="AO111" i="19"/>
  <c r="AP111" i="19"/>
  <c r="AQ111" i="19"/>
  <c r="AR111" i="19"/>
  <c r="AS111" i="19"/>
  <c r="AT111" i="19"/>
  <c r="AU111" i="19"/>
  <c r="AV111" i="19"/>
  <c r="AW111" i="19"/>
  <c r="AX111" i="19"/>
  <c r="AY111" i="19"/>
  <c r="E112" i="19"/>
  <c r="F112" i="19"/>
  <c r="G112" i="19"/>
  <c r="H112" i="19"/>
  <c r="I112" i="19"/>
  <c r="K112" i="19"/>
  <c r="L112" i="19"/>
  <c r="M112" i="19"/>
  <c r="N112" i="19"/>
  <c r="O112" i="19"/>
  <c r="P112" i="19"/>
  <c r="Q112" i="19"/>
  <c r="R112" i="19"/>
  <c r="S112" i="19"/>
  <c r="T112" i="19"/>
  <c r="U112" i="19"/>
  <c r="V112" i="19"/>
  <c r="W112" i="19"/>
  <c r="X112" i="19"/>
  <c r="Y112" i="19"/>
  <c r="Z112" i="19"/>
  <c r="AA112" i="19"/>
  <c r="AB112" i="19"/>
  <c r="AC112" i="19"/>
  <c r="AD112" i="19"/>
  <c r="AE112" i="19"/>
  <c r="AF112" i="19"/>
  <c r="AG112" i="19"/>
  <c r="AH112" i="19"/>
  <c r="J113" i="19"/>
  <c r="AJ113" i="19"/>
  <c r="AK113" i="19"/>
  <c r="AM113" i="19"/>
  <c r="AN113" i="19"/>
  <c r="AO113" i="19"/>
  <c r="AP113" i="19"/>
  <c r="AQ113" i="19"/>
  <c r="AR113" i="19"/>
  <c r="AS113" i="19"/>
  <c r="AT113" i="19"/>
  <c r="AU113" i="19"/>
  <c r="AV113" i="19"/>
  <c r="AW113" i="19"/>
  <c r="AX113" i="19"/>
  <c r="AY113" i="19"/>
  <c r="J114" i="19"/>
  <c r="AL114" i="19" s="1"/>
  <c r="AJ114" i="19"/>
  <c r="AK114" i="19"/>
  <c r="AM114" i="19"/>
  <c r="AN114" i="19"/>
  <c r="AO114" i="19"/>
  <c r="AP114" i="19"/>
  <c r="AQ114" i="19"/>
  <c r="AR114" i="19"/>
  <c r="AS114" i="19"/>
  <c r="AT114" i="19"/>
  <c r="AU114" i="19"/>
  <c r="AV114" i="19"/>
  <c r="AW114" i="19"/>
  <c r="AX114" i="19"/>
  <c r="AY114" i="19"/>
  <c r="J115" i="19"/>
  <c r="AL115" i="19" s="1"/>
  <c r="AJ115" i="19"/>
  <c r="AK115" i="19"/>
  <c r="AM115" i="19"/>
  <c r="AN115" i="19"/>
  <c r="AO115" i="19"/>
  <c r="AP115" i="19"/>
  <c r="AQ115" i="19"/>
  <c r="AR115" i="19"/>
  <c r="AS115" i="19"/>
  <c r="AT115" i="19"/>
  <c r="AU115" i="19"/>
  <c r="AV115" i="19"/>
  <c r="AW115" i="19"/>
  <c r="AX115" i="19"/>
  <c r="AY115" i="19"/>
  <c r="E116" i="19"/>
  <c r="F116" i="19"/>
  <c r="G116" i="19"/>
  <c r="H116" i="19"/>
  <c r="I116" i="19"/>
  <c r="J116" i="19"/>
  <c r="K116" i="19"/>
  <c r="L116" i="19"/>
  <c r="M116" i="19"/>
  <c r="N116" i="19"/>
  <c r="O116" i="19"/>
  <c r="P116" i="19"/>
  <c r="Q116" i="19"/>
  <c r="R116" i="19"/>
  <c r="S116" i="19"/>
  <c r="T116" i="19"/>
  <c r="U116" i="19"/>
  <c r="V116" i="19"/>
  <c r="W116" i="19"/>
  <c r="X116" i="19"/>
  <c r="Y116" i="19"/>
  <c r="Z116" i="19"/>
  <c r="AA116" i="19"/>
  <c r="AB116" i="19"/>
  <c r="AC116" i="19"/>
  <c r="AD116" i="19"/>
  <c r="AE116" i="19"/>
  <c r="AF116" i="19"/>
  <c r="AG116" i="19"/>
  <c r="AH116" i="19"/>
  <c r="AJ117" i="19"/>
  <c r="AK117" i="19"/>
  <c r="AL117" i="19"/>
  <c r="AM117" i="19"/>
  <c r="AN117" i="19"/>
  <c r="AO117" i="19"/>
  <c r="AP117" i="19"/>
  <c r="AQ117" i="19"/>
  <c r="AR117" i="19"/>
  <c r="AS117" i="19"/>
  <c r="AT117" i="19"/>
  <c r="AU117" i="19"/>
  <c r="AV117" i="19"/>
  <c r="AW117" i="19"/>
  <c r="AX117" i="19"/>
  <c r="AY117" i="19"/>
  <c r="AJ118" i="19"/>
  <c r="AK118" i="19"/>
  <c r="AL118" i="19"/>
  <c r="AM118" i="19"/>
  <c r="AN118" i="19"/>
  <c r="AO118" i="19"/>
  <c r="AP118" i="19"/>
  <c r="AQ118" i="19"/>
  <c r="AR118" i="19"/>
  <c r="AS118" i="19"/>
  <c r="AT118" i="19"/>
  <c r="AU118" i="19"/>
  <c r="AV118" i="19"/>
  <c r="AW118" i="19"/>
  <c r="AX118" i="19"/>
  <c r="AY118" i="19"/>
  <c r="AJ119" i="19"/>
  <c r="AK119" i="19"/>
  <c r="AL119" i="19"/>
  <c r="AM119" i="19"/>
  <c r="AN119" i="19"/>
  <c r="AO119" i="19"/>
  <c r="AP119" i="19"/>
  <c r="AQ119" i="19"/>
  <c r="AR119" i="19"/>
  <c r="AS119" i="19"/>
  <c r="AT119" i="19"/>
  <c r="AU119" i="19"/>
  <c r="AV119" i="19"/>
  <c r="AW119" i="19"/>
  <c r="AX119" i="19"/>
  <c r="AY119" i="19"/>
  <c r="AJ120" i="19"/>
  <c r="AK120" i="19"/>
  <c r="AL120" i="19"/>
  <c r="AM120" i="19"/>
  <c r="AN120" i="19"/>
  <c r="AO120" i="19"/>
  <c r="AP120" i="19"/>
  <c r="AQ120" i="19"/>
  <c r="AR120" i="19"/>
  <c r="AS120" i="19"/>
  <c r="AT120" i="19"/>
  <c r="AU120" i="19"/>
  <c r="AV120" i="19"/>
  <c r="AW120" i="19"/>
  <c r="AX120" i="19"/>
  <c r="AY120" i="19"/>
  <c r="AJ121" i="19"/>
  <c r="AK121" i="19"/>
  <c r="AL121" i="19"/>
  <c r="AM121" i="19"/>
  <c r="AN121" i="19"/>
  <c r="AO121" i="19"/>
  <c r="AP121" i="19"/>
  <c r="AQ121" i="19"/>
  <c r="AR121" i="19"/>
  <c r="AS121" i="19"/>
  <c r="AT121" i="19"/>
  <c r="AU121" i="19"/>
  <c r="AV121" i="19"/>
  <c r="AW121" i="19"/>
  <c r="AX121" i="19"/>
  <c r="AY121" i="19"/>
  <c r="AJ122" i="19"/>
  <c r="AK122" i="19"/>
  <c r="AL122" i="19"/>
  <c r="AM122" i="19"/>
  <c r="AN122" i="19"/>
  <c r="AO122" i="19"/>
  <c r="AP122" i="19"/>
  <c r="AQ122" i="19"/>
  <c r="AR122" i="19"/>
  <c r="AS122" i="19"/>
  <c r="AT122" i="19"/>
  <c r="AU122" i="19"/>
  <c r="AV122" i="19"/>
  <c r="AW122" i="19"/>
  <c r="AX122" i="19"/>
  <c r="AY122" i="19"/>
  <c r="AJ123" i="19"/>
  <c r="AK123" i="19"/>
  <c r="AL123" i="19"/>
  <c r="AM123" i="19"/>
  <c r="AN123" i="19"/>
  <c r="AO123" i="19"/>
  <c r="AP123" i="19"/>
  <c r="AQ123" i="19"/>
  <c r="AR123" i="19"/>
  <c r="AS123" i="19"/>
  <c r="AT123" i="19"/>
  <c r="AU123" i="19"/>
  <c r="AV123" i="19"/>
  <c r="AW123" i="19"/>
  <c r="AX123" i="19"/>
  <c r="AY123" i="19"/>
  <c r="AJ124" i="19"/>
  <c r="AK124" i="19"/>
  <c r="AL124" i="19"/>
  <c r="AM124" i="19"/>
  <c r="AN124" i="19"/>
  <c r="AO124" i="19"/>
  <c r="AP124" i="19"/>
  <c r="AQ124" i="19"/>
  <c r="AR124" i="19"/>
  <c r="AS124" i="19"/>
  <c r="AT124" i="19"/>
  <c r="AU124" i="19"/>
  <c r="AV124" i="19"/>
  <c r="AW124" i="19"/>
  <c r="AX124" i="19"/>
  <c r="AY124" i="19"/>
  <c r="E125" i="19"/>
  <c r="F125" i="19"/>
  <c r="G125" i="19"/>
  <c r="H125" i="19"/>
  <c r="I125" i="19"/>
  <c r="J125" i="19"/>
  <c r="K125" i="19"/>
  <c r="L125" i="19"/>
  <c r="M125" i="19"/>
  <c r="N125" i="19"/>
  <c r="O125" i="19"/>
  <c r="P125" i="19"/>
  <c r="Q125" i="19"/>
  <c r="R125" i="19"/>
  <c r="S125" i="19"/>
  <c r="T125" i="19"/>
  <c r="U125" i="19"/>
  <c r="V125" i="19"/>
  <c r="W125" i="19"/>
  <c r="X125" i="19"/>
  <c r="Y125" i="19"/>
  <c r="Z125" i="19"/>
  <c r="AA125" i="19"/>
  <c r="AB125" i="19"/>
  <c r="AC125" i="19"/>
  <c r="AD125" i="19"/>
  <c r="AE125" i="19"/>
  <c r="AF125" i="19"/>
  <c r="AG125" i="19"/>
  <c r="AH125" i="19"/>
  <c r="AJ126" i="19"/>
  <c r="AK126" i="19"/>
  <c r="AL126" i="19"/>
  <c r="AM126" i="19"/>
  <c r="AN126" i="19"/>
  <c r="AO126" i="19"/>
  <c r="AP126" i="19"/>
  <c r="AQ126" i="19"/>
  <c r="AR126" i="19"/>
  <c r="AS126" i="19"/>
  <c r="AT126" i="19"/>
  <c r="AU126" i="19"/>
  <c r="AV126" i="19"/>
  <c r="AW126" i="19"/>
  <c r="AX126" i="19"/>
  <c r="AY126" i="19"/>
  <c r="AJ127" i="19"/>
  <c r="AK127" i="19"/>
  <c r="AL127" i="19"/>
  <c r="AM127" i="19"/>
  <c r="AN127" i="19"/>
  <c r="AO127" i="19"/>
  <c r="AP127" i="19"/>
  <c r="AQ127" i="19"/>
  <c r="AR127" i="19"/>
  <c r="AS127" i="19"/>
  <c r="AT127" i="19"/>
  <c r="AU127" i="19"/>
  <c r="AV127" i="19"/>
  <c r="AW127" i="19"/>
  <c r="AX127" i="19"/>
  <c r="AY127" i="19"/>
  <c r="AJ128" i="19"/>
  <c r="AK128" i="19"/>
  <c r="AL128" i="19"/>
  <c r="AM128" i="19"/>
  <c r="AN128" i="19"/>
  <c r="AO128" i="19"/>
  <c r="AP128" i="19"/>
  <c r="AQ128" i="19"/>
  <c r="AR128" i="19"/>
  <c r="AS128" i="19"/>
  <c r="AT128" i="19"/>
  <c r="AU128" i="19"/>
  <c r="AV128" i="19"/>
  <c r="AW128" i="19"/>
  <c r="AX128" i="19"/>
  <c r="AY128" i="19"/>
  <c r="AJ129" i="19"/>
  <c r="AK129" i="19"/>
  <c r="AL129" i="19"/>
  <c r="AM129" i="19"/>
  <c r="AN129" i="19"/>
  <c r="AO129" i="19"/>
  <c r="AP129" i="19"/>
  <c r="AQ129" i="19"/>
  <c r="AR129" i="19"/>
  <c r="AS129" i="19"/>
  <c r="AT129" i="19"/>
  <c r="AU129" i="19"/>
  <c r="AV129" i="19"/>
  <c r="AW129" i="19"/>
  <c r="AX129" i="19"/>
  <c r="AY129" i="19"/>
  <c r="E130" i="19"/>
  <c r="F130" i="19"/>
  <c r="G130" i="19"/>
  <c r="H130" i="19"/>
  <c r="I130" i="19"/>
  <c r="J130" i="19"/>
  <c r="K130" i="19"/>
  <c r="L130" i="19"/>
  <c r="M130" i="19"/>
  <c r="N130" i="19"/>
  <c r="O130" i="19"/>
  <c r="P130" i="19"/>
  <c r="Q130" i="19"/>
  <c r="R130" i="19"/>
  <c r="S130" i="19"/>
  <c r="T130" i="19"/>
  <c r="U130" i="19"/>
  <c r="V130" i="19"/>
  <c r="W130" i="19"/>
  <c r="X130" i="19"/>
  <c r="Y130" i="19"/>
  <c r="Z130" i="19"/>
  <c r="AA130" i="19"/>
  <c r="AB130" i="19"/>
  <c r="AC130" i="19"/>
  <c r="AD130" i="19"/>
  <c r="AE130" i="19"/>
  <c r="AF130" i="19"/>
  <c r="AG130" i="19"/>
  <c r="AH130" i="19"/>
  <c r="AJ131" i="19"/>
  <c r="AK131" i="19"/>
  <c r="AL131" i="19"/>
  <c r="AM131" i="19"/>
  <c r="AN131" i="19"/>
  <c r="AO131" i="19"/>
  <c r="AP131" i="19"/>
  <c r="AQ131" i="19"/>
  <c r="AQ130" i="19"/>
  <c r="AR131" i="19"/>
  <c r="AS131" i="19"/>
  <c r="AT131" i="19"/>
  <c r="AU131" i="19"/>
  <c r="AV131" i="19"/>
  <c r="AW131" i="19"/>
  <c r="AX131" i="19"/>
  <c r="AY131" i="19"/>
  <c r="AJ132" i="19"/>
  <c r="AK132" i="19"/>
  <c r="AL132" i="19"/>
  <c r="AM132" i="19"/>
  <c r="AN132" i="19"/>
  <c r="AO132" i="19"/>
  <c r="AP132" i="19"/>
  <c r="AQ132" i="19"/>
  <c r="AR132" i="19"/>
  <c r="AS132" i="19"/>
  <c r="AT132" i="19"/>
  <c r="AU132" i="19"/>
  <c r="AV132" i="19"/>
  <c r="AW132" i="19"/>
  <c r="AX132" i="19"/>
  <c r="AY132" i="19"/>
  <c r="AJ133" i="19"/>
  <c r="AK133" i="19"/>
  <c r="AL133" i="19"/>
  <c r="AM133" i="19"/>
  <c r="AN133" i="19"/>
  <c r="AO133" i="19"/>
  <c r="AP133" i="19"/>
  <c r="AQ133" i="19"/>
  <c r="AR133" i="19"/>
  <c r="AS133" i="19"/>
  <c r="AT133" i="19"/>
  <c r="AU133" i="19"/>
  <c r="AV133" i="19"/>
  <c r="AW133" i="19"/>
  <c r="AX133" i="19"/>
  <c r="AY133" i="19"/>
  <c r="X61" i="14"/>
  <c r="AO61" i="14" s="1"/>
  <c r="F20" i="18"/>
  <c r="G20" i="18"/>
  <c r="H20" i="18"/>
  <c r="I20" i="18"/>
  <c r="J20" i="18"/>
  <c r="AL20" i="18"/>
  <c r="K20" i="18"/>
  <c r="L20" i="18"/>
  <c r="M20" i="18"/>
  <c r="O20" i="18"/>
  <c r="P20" i="18"/>
  <c r="Q20" i="18"/>
  <c r="R20" i="18"/>
  <c r="S20" i="18"/>
  <c r="AR20" i="18" s="1"/>
  <c r="T20" i="18"/>
  <c r="AS20" i="18" s="1"/>
  <c r="U20" i="18"/>
  <c r="V20" i="18"/>
  <c r="W20" i="18"/>
  <c r="Y20" i="18"/>
  <c r="Z20" i="18"/>
  <c r="AA20" i="18"/>
  <c r="AB20" i="18"/>
  <c r="AC20" i="18"/>
  <c r="AD20" i="18"/>
  <c r="AW20" i="18" s="1"/>
  <c r="AE20" i="18"/>
  <c r="AV20" i="18"/>
  <c r="AF20" i="18"/>
  <c r="AY20" i="18" s="1"/>
  <c r="AG20" i="18"/>
  <c r="AH20" i="18"/>
  <c r="AX20" i="18" s="1"/>
  <c r="E21" i="18"/>
  <c r="AJ21" i="18" s="1"/>
  <c r="F21" i="18"/>
  <c r="G21" i="18"/>
  <c r="AK21" i="18" s="1"/>
  <c r="H21" i="18"/>
  <c r="I21" i="18"/>
  <c r="J21" i="18"/>
  <c r="AL21" i="18" s="1"/>
  <c r="K21" i="18"/>
  <c r="L21" i="18"/>
  <c r="AM21" i="18" s="1"/>
  <c r="M21" i="18"/>
  <c r="O21" i="18"/>
  <c r="P21" i="18"/>
  <c r="Q21" i="18"/>
  <c r="R21" i="18"/>
  <c r="S21" i="18"/>
  <c r="AR21" i="18"/>
  <c r="T21" i="18"/>
  <c r="U21" i="18"/>
  <c r="V21" i="18"/>
  <c r="AS21" i="18"/>
  <c r="W21" i="18"/>
  <c r="Y21" i="18"/>
  <c r="Z21" i="18"/>
  <c r="AA21" i="18"/>
  <c r="AB21" i="18"/>
  <c r="AC21" i="18"/>
  <c r="AW21" i="18" s="1"/>
  <c r="AD21" i="18"/>
  <c r="AE21" i="18"/>
  <c r="AV21" i="18" s="1"/>
  <c r="AF21" i="18"/>
  <c r="AG21" i="18"/>
  <c r="AH21" i="18"/>
  <c r="AX21" i="18" s="1"/>
  <c r="E22" i="18"/>
  <c r="AJ22" i="18"/>
  <c r="F22" i="18"/>
  <c r="AN22" i="18" s="1"/>
  <c r="G22" i="18"/>
  <c r="H22" i="18"/>
  <c r="I22" i="18"/>
  <c r="J22" i="18"/>
  <c r="AL22" i="18" s="1"/>
  <c r="K22" i="18"/>
  <c r="AM22" i="18" s="1"/>
  <c r="L22" i="18"/>
  <c r="M22" i="18"/>
  <c r="O22" i="18"/>
  <c r="P22" i="18"/>
  <c r="AQ22" i="18" s="1"/>
  <c r="Q22" i="18"/>
  <c r="R22" i="18"/>
  <c r="S22" i="18"/>
  <c r="AR22" i="18" s="1"/>
  <c r="T22" i="18"/>
  <c r="U22" i="18"/>
  <c r="V22" i="18"/>
  <c r="W22" i="18"/>
  <c r="Y22" i="18"/>
  <c r="Z22" i="18"/>
  <c r="AA22" i="18"/>
  <c r="AB22" i="18"/>
  <c r="AC22" i="18"/>
  <c r="AD22" i="18"/>
  <c r="AE22" i="18"/>
  <c r="AV22" i="18" s="1"/>
  <c r="AF22" i="18"/>
  <c r="AG22" i="18"/>
  <c r="AH22" i="18"/>
  <c r="AX22" i="18" s="1"/>
  <c r="E23" i="18"/>
  <c r="AJ23" i="18"/>
  <c r="F23" i="18"/>
  <c r="G23" i="18"/>
  <c r="H23" i="18"/>
  <c r="I23" i="18"/>
  <c r="J23" i="18"/>
  <c r="AL23" i="18" s="1"/>
  <c r="K23" i="18"/>
  <c r="L23" i="18"/>
  <c r="M23" i="18"/>
  <c r="O23" i="18"/>
  <c r="AQ23" i="18"/>
  <c r="P23" i="18"/>
  <c r="Q23" i="18"/>
  <c r="R23" i="18"/>
  <c r="S23" i="18"/>
  <c r="AR23" i="18" s="1"/>
  <c r="T23" i="18"/>
  <c r="U23" i="18"/>
  <c r="AS23" i="18" s="1"/>
  <c r="V23" i="18"/>
  <c r="W23" i="18"/>
  <c r="Y23" i="18"/>
  <c r="Z23" i="18"/>
  <c r="AA23" i="18"/>
  <c r="AB23" i="18"/>
  <c r="AC23" i="18"/>
  <c r="AW23" i="18" s="1"/>
  <c r="AD23" i="18"/>
  <c r="AE23" i="18"/>
  <c r="AV23" i="18"/>
  <c r="AF23" i="18"/>
  <c r="AG23" i="18"/>
  <c r="AH23" i="18"/>
  <c r="AX23" i="18"/>
  <c r="E24" i="18"/>
  <c r="AJ24" i="18" s="1"/>
  <c r="F24" i="18"/>
  <c r="AK24" i="18" s="1"/>
  <c r="G24" i="18"/>
  <c r="H24" i="18"/>
  <c r="I24" i="18"/>
  <c r="J24" i="18"/>
  <c r="AL24" i="18" s="1"/>
  <c r="K24" i="18"/>
  <c r="L24" i="18"/>
  <c r="M24" i="18"/>
  <c r="O24" i="18"/>
  <c r="AQ24" i="18" s="1"/>
  <c r="P24" i="18"/>
  <c r="Q24" i="18"/>
  <c r="R24" i="18"/>
  <c r="S24" i="18"/>
  <c r="AR24" i="18"/>
  <c r="T24" i="18"/>
  <c r="AS24" i="18" s="1"/>
  <c r="U24" i="18"/>
  <c r="V24" i="18"/>
  <c r="W24" i="18"/>
  <c r="Y24" i="18"/>
  <c r="Z24" i="18"/>
  <c r="AA24" i="18"/>
  <c r="AB24" i="18"/>
  <c r="AC24" i="18"/>
  <c r="AD24" i="18"/>
  <c r="AE24" i="18"/>
  <c r="AV24" i="18" s="1"/>
  <c r="AF24" i="18"/>
  <c r="AY24" i="18" s="1"/>
  <c r="AG24" i="18"/>
  <c r="AH24" i="18"/>
  <c r="AX24" i="18"/>
  <c r="E25" i="18"/>
  <c r="AJ25" i="18" s="1"/>
  <c r="F25" i="18"/>
  <c r="AK25" i="18" s="1"/>
  <c r="G25" i="18"/>
  <c r="H25" i="18"/>
  <c r="I25" i="18"/>
  <c r="J25" i="18"/>
  <c r="AL25" i="18" s="1"/>
  <c r="K25" i="18"/>
  <c r="L25" i="18"/>
  <c r="AM25" i="18" s="1"/>
  <c r="M25" i="18"/>
  <c r="O25" i="18"/>
  <c r="AQ25" i="18" s="1"/>
  <c r="P25" i="18"/>
  <c r="Q25" i="18"/>
  <c r="R25" i="18"/>
  <c r="S25" i="18"/>
  <c r="T25" i="18"/>
  <c r="U25" i="18"/>
  <c r="V25" i="18"/>
  <c r="W25" i="18"/>
  <c r="Y25" i="18"/>
  <c r="Z25" i="18"/>
  <c r="AA25" i="18"/>
  <c r="AB25" i="18"/>
  <c r="AC25" i="18"/>
  <c r="AD25" i="18"/>
  <c r="AE25" i="18"/>
  <c r="AV25" i="18" s="1"/>
  <c r="AF25" i="18"/>
  <c r="AY25" i="18" s="1"/>
  <c r="AG25" i="18"/>
  <c r="AH25" i="18"/>
  <c r="AX25" i="18"/>
  <c r="E26" i="18"/>
  <c r="AJ26" i="18" s="1"/>
  <c r="F26" i="18"/>
  <c r="G26" i="18"/>
  <c r="H26" i="18"/>
  <c r="I26" i="18"/>
  <c r="J26" i="18"/>
  <c r="AL26" i="18" s="1"/>
  <c r="K26" i="18"/>
  <c r="AN26" i="18"/>
  <c r="L26" i="18"/>
  <c r="M26" i="18"/>
  <c r="O26" i="18"/>
  <c r="AQ26" i="18" s="1"/>
  <c r="P26" i="18"/>
  <c r="Q26" i="18"/>
  <c r="R26" i="18"/>
  <c r="S26" i="18"/>
  <c r="AR26" i="18" s="1"/>
  <c r="T26" i="18"/>
  <c r="AS26" i="18" s="1"/>
  <c r="U26" i="18"/>
  <c r="V26" i="18"/>
  <c r="W26" i="18"/>
  <c r="Y26" i="18"/>
  <c r="Z26" i="18"/>
  <c r="AA26" i="18"/>
  <c r="AB26" i="18"/>
  <c r="AC26" i="18"/>
  <c r="AW26" i="18" s="1"/>
  <c r="AD26" i="18"/>
  <c r="AE26" i="18"/>
  <c r="AV26" i="18" s="1"/>
  <c r="AF26" i="18"/>
  <c r="AG26" i="18"/>
  <c r="AH26" i="18"/>
  <c r="AX26" i="18" s="1"/>
  <c r="E27" i="18"/>
  <c r="AJ27" i="18" s="1"/>
  <c r="F27" i="18"/>
  <c r="AK27" i="18"/>
  <c r="G27" i="18"/>
  <c r="H27" i="18"/>
  <c r="I27" i="18"/>
  <c r="J27" i="18"/>
  <c r="AL27" i="18"/>
  <c r="K27" i="18"/>
  <c r="AN27" i="18"/>
  <c r="L27" i="18"/>
  <c r="M27" i="18"/>
  <c r="O27" i="18"/>
  <c r="P27" i="18"/>
  <c r="AQ27" i="18" s="1"/>
  <c r="Q27" i="18"/>
  <c r="R27" i="18"/>
  <c r="S27" i="18"/>
  <c r="T27" i="18"/>
  <c r="AS27" i="18"/>
  <c r="U27" i="18"/>
  <c r="V27" i="18"/>
  <c r="W27" i="18"/>
  <c r="Y27" i="18"/>
  <c r="Z27" i="18"/>
  <c r="AA27" i="18"/>
  <c r="AB27" i="18"/>
  <c r="AC27" i="18"/>
  <c r="AD27" i="18"/>
  <c r="AE27" i="18"/>
  <c r="AV27" i="18" s="1"/>
  <c r="AF27" i="18"/>
  <c r="AG27" i="18"/>
  <c r="AH27" i="18"/>
  <c r="AX27" i="18" s="1"/>
  <c r="E28" i="18"/>
  <c r="AJ28" i="18" s="1"/>
  <c r="F28" i="18"/>
  <c r="G28" i="18"/>
  <c r="H28" i="18"/>
  <c r="I28" i="18"/>
  <c r="J28" i="18"/>
  <c r="AL28" i="18"/>
  <c r="K28" i="18"/>
  <c r="L28" i="18"/>
  <c r="M28" i="18"/>
  <c r="O28" i="18"/>
  <c r="P28" i="18"/>
  <c r="AQ28" i="18" s="1"/>
  <c r="Q28" i="18"/>
  <c r="R28" i="18"/>
  <c r="S28" i="18"/>
  <c r="AR28" i="18" s="1"/>
  <c r="T28" i="18"/>
  <c r="U28" i="18"/>
  <c r="V28" i="18"/>
  <c r="W28" i="18"/>
  <c r="Y28" i="18"/>
  <c r="Z28" i="18"/>
  <c r="AA28" i="18"/>
  <c r="AB28" i="18"/>
  <c r="AC28" i="18"/>
  <c r="AD28" i="18"/>
  <c r="AE28" i="18"/>
  <c r="AV28" i="18" s="1"/>
  <c r="AF28" i="18"/>
  <c r="AY28" i="18" s="1"/>
  <c r="AG28" i="18"/>
  <c r="AH28" i="18"/>
  <c r="AX28" i="18" s="1"/>
  <c r="E29" i="18"/>
  <c r="AJ29" i="18"/>
  <c r="F29" i="18"/>
  <c r="AN29" i="18" s="1"/>
  <c r="G29" i="18"/>
  <c r="H29" i="18"/>
  <c r="I29" i="18"/>
  <c r="J29" i="18"/>
  <c r="AL29" i="18"/>
  <c r="K29" i="18"/>
  <c r="AM29" i="18" s="1"/>
  <c r="L29" i="18"/>
  <c r="M29" i="18"/>
  <c r="O29" i="18"/>
  <c r="AQ29" i="18" s="1"/>
  <c r="P29" i="18"/>
  <c r="Q29" i="18"/>
  <c r="R29" i="18"/>
  <c r="S29" i="18"/>
  <c r="T29" i="18"/>
  <c r="AS29" i="18" s="1"/>
  <c r="U29" i="18"/>
  <c r="V29" i="18"/>
  <c r="W29" i="18"/>
  <c r="Y29" i="18"/>
  <c r="Z29" i="18"/>
  <c r="AA29" i="18"/>
  <c r="AB29" i="18"/>
  <c r="AC29" i="18"/>
  <c r="AD29" i="18"/>
  <c r="AE29" i="18"/>
  <c r="AV29" i="18"/>
  <c r="AF29" i="18"/>
  <c r="AY29" i="18" s="1"/>
  <c r="AG29" i="18"/>
  <c r="AH29" i="18"/>
  <c r="AX29" i="18"/>
  <c r="E30" i="18"/>
  <c r="AJ30" i="18" s="1"/>
  <c r="F30" i="18"/>
  <c r="AN30" i="18" s="1"/>
  <c r="G30" i="18"/>
  <c r="H30" i="18"/>
  <c r="I30" i="18"/>
  <c r="J30" i="18"/>
  <c r="AL30" i="18"/>
  <c r="K30" i="18"/>
  <c r="L30" i="18"/>
  <c r="M30" i="18"/>
  <c r="O30" i="18"/>
  <c r="P30" i="18"/>
  <c r="Q30" i="18"/>
  <c r="R30" i="18"/>
  <c r="S30" i="18"/>
  <c r="AQ30" i="18"/>
  <c r="T30" i="18"/>
  <c r="AS30" i="18" s="1"/>
  <c r="U30" i="18"/>
  <c r="V30" i="18"/>
  <c r="W30" i="18"/>
  <c r="Y30" i="18"/>
  <c r="Z30" i="18"/>
  <c r="AA30" i="18"/>
  <c r="AB30" i="18"/>
  <c r="AC30" i="18"/>
  <c r="AD30" i="18"/>
  <c r="AE30" i="18"/>
  <c r="AV30" i="18"/>
  <c r="AF30" i="18"/>
  <c r="AY30" i="18" s="1"/>
  <c r="AG30" i="18"/>
  <c r="AH30" i="18"/>
  <c r="AX30" i="18"/>
  <c r="E31" i="18"/>
  <c r="AJ31" i="18"/>
  <c r="F31" i="18"/>
  <c r="G31" i="18"/>
  <c r="H31" i="18"/>
  <c r="I31" i="18"/>
  <c r="J31" i="18"/>
  <c r="AL31" i="18" s="1"/>
  <c r="K31" i="18"/>
  <c r="L31" i="18"/>
  <c r="M31" i="18"/>
  <c r="AM31" i="18"/>
  <c r="O31" i="18"/>
  <c r="P31" i="18"/>
  <c r="Q31" i="18"/>
  <c r="R31" i="18"/>
  <c r="S31" i="18"/>
  <c r="AR31" i="18"/>
  <c r="T31" i="18"/>
  <c r="AS31" i="18" s="1"/>
  <c r="U31" i="18"/>
  <c r="V31" i="18"/>
  <c r="W31" i="18"/>
  <c r="Y31" i="18"/>
  <c r="Z31" i="18"/>
  <c r="AA31" i="18"/>
  <c r="AB31" i="18"/>
  <c r="AC31" i="18"/>
  <c r="AW31" i="18" s="1"/>
  <c r="AD31" i="18"/>
  <c r="AE31" i="18"/>
  <c r="AV31" i="18" s="1"/>
  <c r="AF31" i="18"/>
  <c r="AG31" i="18"/>
  <c r="AY31" i="18" s="1"/>
  <c r="AH31" i="18"/>
  <c r="AX31" i="18"/>
  <c r="E32" i="18"/>
  <c r="AJ32" i="18" s="1"/>
  <c r="F32" i="18"/>
  <c r="AN32" i="18" s="1"/>
  <c r="G32" i="18"/>
  <c r="H32" i="18"/>
  <c r="I32" i="18"/>
  <c r="J32" i="18"/>
  <c r="AL32" i="18" s="1"/>
  <c r="K32" i="18"/>
  <c r="L32" i="18"/>
  <c r="M32" i="18"/>
  <c r="O32" i="18"/>
  <c r="P32" i="18"/>
  <c r="Q32" i="18"/>
  <c r="R32" i="18"/>
  <c r="S32" i="18"/>
  <c r="AR32" i="18" s="1"/>
  <c r="T32" i="18"/>
  <c r="U32" i="18"/>
  <c r="V32" i="18"/>
  <c r="AS32" i="18" s="1"/>
  <c r="W32" i="18"/>
  <c r="Y32" i="18"/>
  <c r="Z32" i="18"/>
  <c r="AA32" i="18"/>
  <c r="AB32" i="18"/>
  <c r="AC32" i="18"/>
  <c r="AW32" i="18" s="1"/>
  <c r="AD32" i="18"/>
  <c r="AE32" i="18"/>
  <c r="AV32" i="18" s="1"/>
  <c r="AF32" i="18"/>
  <c r="AG32" i="18"/>
  <c r="AH32" i="18"/>
  <c r="AX32" i="18" s="1"/>
  <c r="E33" i="18"/>
  <c r="AJ33" i="18" s="1"/>
  <c r="F33" i="18"/>
  <c r="AN33" i="18" s="1"/>
  <c r="G33" i="18"/>
  <c r="H33" i="18"/>
  <c r="I33" i="18"/>
  <c r="J33" i="18"/>
  <c r="AL33" i="18" s="1"/>
  <c r="K33" i="18"/>
  <c r="L33" i="18"/>
  <c r="M33" i="18"/>
  <c r="O33" i="18"/>
  <c r="P33" i="18"/>
  <c r="Q33" i="18"/>
  <c r="R33" i="18"/>
  <c r="S33" i="18"/>
  <c r="AR33" i="18" s="1"/>
  <c r="T33" i="18"/>
  <c r="U33" i="18"/>
  <c r="V33" i="18"/>
  <c r="W33" i="18"/>
  <c r="Y33" i="18"/>
  <c r="Z33" i="18"/>
  <c r="AA33" i="18"/>
  <c r="AB33" i="18"/>
  <c r="AC33" i="18"/>
  <c r="AW33" i="18" s="1"/>
  <c r="AD33" i="18"/>
  <c r="AE33" i="18"/>
  <c r="AV33" i="18" s="1"/>
  <c r="AF33" i="18"/>
  <c r="AG33" i="18"/>
  <c r="AH33" i="18"/>
  <c r="AX33" i="18" s="1"/>
  <c r="E34" i="18"/>
  <c r="AJ34" i="18" s="1"/>
  <c r="F34" i="18"/>
  <c r="G34" i="18"/>
  <c r="H34" i="18"/>
  <c r="I34" i="18"/>
  <c r="J34" i="18"/>
  <c r="AL34" i="18" s="1"/>
  <c r="K34" i="18"/>
  <c r="L34" i="18"/>
  <c r="M34" i="18"/>
  <c r="O34" i="18"/>
  <c r="P34" i="18"/>
  <c r="Q34" i="18"/>
  <c r="R34" i="18"/>
  <c r="S34" i="18"/>
  <c r="AQ34" i="18" s="1"/>
  <c r="T34" i="18"/>
  <c r="AS34" i="18" s="1"/>
  <c r="U34" i="18"/>
  <c r="V34" i="18"/>
  <c r="W34" i="18"/>
  <c r="Y34" i="18"/>
  <c r="Z34" i="18"/>
  <c r="AA34" i="18"/>
  <c r="AB34" i="18"/>
  <c r="AC34" i="18"/>
  <c r="AW34" i="18" s="1"/>
  <c r="AD34" i="18"/>
  <c r="AE34" i="18"/>
  <c r="AV34" i="18" s="1"/>
  <c r="AF34" i="18"/>
  <c r="AG34" i="18"/>
  <c r="AH34" i="18"/>
  <c r="AX34" i="18" s="1"/>
  <c r="E35" i="18"/>
  <c r="AJ35" i="18" s="1"/>
  <c r="F35" i="18"/>
  <c r="G35" i="18"/>
  <c r="H35" i="18"/>
  <c r="I35" i="18"/>
  <c r="J35" i="18"/>
  <c r="AL35" i="18" s="1"/>
  <c r="K35" i="18"/>
  <c r="AM35" i="18" s="1"/>
  <c r="L35" i="18"/>
  <c r="M35" i="18"/>
  <c r="O35" i="18"/>
  <c r="P35" i="18"/>
  <c r="Q35" i="18"/>
  <c r="R35" i="18"/>
  <c r="AQ35" i="18" s="1"/>
  <c r="S35" i="18"/>
  <c r="AR35" i="18" s="1"/>
  <c r="T35" i="18"/>
  <c r="U35" i="18"/>
  <c r="V35" i="18"/>
  <c r="W35" i="18"/>
  <c r="Y35" i="18"/>
  <c r="Z35" i="18"/>
  <c r="AA35" i="18"/>
  <c r="AB35" i="18"/>
  <c r="AC35" i="18"/>
  <c r="AD35" i="18"/>
  <c r="AE35" i="18"/>
  <c r="AV35" i="18" s="1"/>
  <c r="AF35" i="18"/>
  <c r="AY35" i="18" s="1"/>
  <c r="AG35" i="18"/>
  <c r="AH35" i="18"/>
  <c r="AX35" i="18" s="1"/>
  <c r="E36" i="18"/>
  <c r="AJ36" i="18" s="1"/>
  <c r="F36" i="18"/>
  <c r="G36" i="18"/>
  <c r="AK36" i="18" s="1"/>
  <c r="H36" i="18"/>
  <c r="I36" i="18"/>
  <c r="J36" i="18"/>
  <c r="AL36" i="18" s="1"/>
  <c r="K36" i="18"/>
  <c r="L36" i="18"/>
  <c r="M36" i="18"/>
  <c r="O36" i="18"/>
  <c r="P36" i="18"/>
  <c r="Q36" i="18"/>
  <c r="R36" i="18"/>
  <c r="S36" i="18"/>
  <c r="AQ36" i="18" s="1"/>
  <c r="T36" i="18"/>
  <c r="AS36" i="18" s="1"/>
  <c r="U36" i="18"/>
  <c r="V36" i="18"/>
  <c r="W36" i="18"/>
  <c r="Y36" i="18"/>
  <c r="Z36" i="18"/>
  <c r="AA36" i="18"/>
  <c r="AB36" i="18"/>
  <c r="AC36" i="18"/>
  <c r="AW36" i="18" s="1"/>
  <c r="AD36" i="18"/>
  <c r="AE36" i="18"/>
  <c r="AV36" i="18" s="1"/>
  <c r="AF36" i="18"/>
  <c r="AG36" i="18"/>
  <c r="AH36" i="18"/>
  <c r="AX36" i="18" s="1"/>
  <c r="E37" i="18"/>
  <c r="AJ37" i="18" s="1"/>
  <c r="F37" i="18"/>
  <c r="G37" i="18"/>
  <c r="H37" i="18"/>
  <c r="I37" i="18"/>
  <c r="J37" i="18"/>
  <c r="AL37" i="18" s="1"/>
  <c r="K37" i="18"/>
  <c r="AM37" i="18" s="1"/>
  <c r="L37" i="18"/>
  <c r="M37" i="18"/>
  <c r="O37" i="18"/>
  <c r="P37" i="18"/>
  <c r="Q37" i="18"/>
  <c r="R37" i="18"/>
  <c r="S37" i="18"/>
  <c r="T37" i="18"/>
  <c r="AS37" i="18" s="1"/>
  <c r="U37" i="18"/>
  <c r="V37" i="18"/>
  <c r="W37" i="18"/>
  <c r="Y37" i="18"/>
  <c r="Z37" i="18"/>
  <c r="AA37" i="18"/>
  <c r="AB37" i="18"/>
  <c r="AC37" i="18"/>
  <c r="AD37" i="18"/>
  <c r="AW37" i="18" s="1"/>
  <c r="AE37" i="18"/>
  <c r="AV37" i="18" s="1"/>
  <c r="AF37" i="18"/>
  <c r="AG37" i="18"/>
  <c r="AH37" i="18"/>
  <c r="AX37" i="18" s="1"/>
  <c r="E38" i="18"/>
  <c r="AJ38" i="18" s="1"/>
  <c r="F38" i="18"/>
  <c r="G38" i="18"/>
  <c r="AN38" i="18" s="1"/>
  <c r="H38" i="18"/>
  <c r="I38" i="18"/>
  <c r="J38" i="18"/>
  <c r="AL38" i="18" s="1"/>
  <c r="K38" i="18"/>
  <c r="AM38" i="18"/>
  <c r="L38" i="18"/>
  <c r="M38" i="18"/>
  <c r="O38" i="18"/>
  <c r="P38" i="18"/>
  <c r="Q38" i="18"/>
  <c r="AQ38" i="18" s="1"/>
  <c r="R38" i="18"/>
  <c r="S38" i="18"/>
  <c r="AR38" i="18" s="1"/>
  <c r="T38" i="18"/>
  <c r="AS38" i="18" s="1"/>
  <c r="U38" i="18"/>
  <c r="V38" i="18"/>
  <c r="W38" i="18"/>
  <c r="Y38" i="18"/>
  <c r="Z38" i="18"/>
  <c r="AA38" i="18"/>
  <c r="AB38" i="18"/>
  <c r="AC38" i="18"/>
  <c r="AD38" i="18"/>
  <c r="AE38" i="18"/>
  <c r="AV38" i="18" s="1"/>
  <c r="AF38" i="18"/>
  <c r="AY38" i="18"/>
  <c r="AG38" i="18"/>
  <c r="AH38" i="18"/>
  <c r="AX38" i="18" s="1"/>
  <c r="E40" i="18"/>
  <c r="AJ40" i="18"/>
  <c r="F40" i="18"/>
  <c r="AK40" i="18"/>
  <c r="G40" i="18"/>
  <c r="H40" i="18"/>
  <c r="I40" i="18"/>
  <c r="J40" i="18"/>
  <c r="AL40" i="18"/>
  <c r="K40" i="18"/>
  <c r="L40" i="18"/>
  <c r="M40" i="18"/>
  <c r="O40" i="18"/>
  <c r="P40" i="18"/>
  <c r="AQ40" i="18" s="1"/>
  <c r="Q40" i="18"/>
  <c r="R40" i="18"/>
  <c r="S40" i="18"/>
  <c r="AR40" i="18" s="1"/>
  <c r="T40" i="18"/>
  <c r="AS40" i="18"/>
  <c r="U40" i="18"/>
  <c r="V40" i="18"/>
  <c r="W40" i="18"/>
  <c r="Y40" i="18"/>
  <c r="Z40" i="18"/>
  <c r="AA40" i="18"/>
  <c r="AB40" i="18"/>
  <c r="AC40" i="18"/>
  <c r="AD40" i="18"/>
  <c r="AE40" i="18"/>
  <c r="AV40" i="18" s="1"/>
  <c r="AF40" i="18"/>
  <c r="AG40" i="18"/>
  <c r="AH40" i="18"/>
  <c r="AX40" i="18" s="1"/>
  <c r="E41" i="18"/>
  <c r="AJ41" i="18"/>
  <c r="F41" i="18"/>
  <c r="AN41" i="18" s="1"/>
  <c r="AK41" i="18"/>
  <c r="G41" i="18"/>
  <c r="H41" i="18"/>
  <c r="I41" i="18"/>
  <c r="J41" i="18"/>
  <c r="AL41" i="18"/>
  <c r="K41" i="18"/>
  <c r="L41" i="18"/>
  <c r="M41" i="18"/>
  <c r="O41" i="18"/>
  <c r="P41" i="18"/>
  <c r="Q41" i="18"/>
  <c r="R41" i="18"/>
  <c r="S41" i="18"/>
  <c r="AR41" i="18" s="1"/>
  <c r="T41" i="18"/>
  <c r="AS41" i="18"/>
  <c r="U41" i="18"/>
  <c r="V41" i="18"/>
  <c r="W41" i="18"/>
  <c r="Y41" i="18"/>
  <c r="Z41" i="18"/>
  <c r="AA41" i="18"/>
  <c r="AB41" i="18"/>
  <c r="AC41" i="18"/>
  <c r="AD41" i="18"/>
  <c r="AE41" i="18"/>
  <c r="AV41" i="18"/>
  <c r="AF41" i="18"/>
  <c r="AY41" i="18" s="1"/>
  <c r="AG41" i="18"/>
  <c r="AH41" i="18"/>
  <c r="AX41" i="18"/>
  <c r="E42" i="18"/>
  <c r="AJ42" i="18" s="1"/>
  <c r="F42" i="18"/>
  <c r="AK42" i="18" s="1"/>
  <c r="G42" i="18"/>
  <c r="H42" i="18"/>
  <c r="I42" i="18"/>
  <c r="J42" i="18"/>
  <c r="AL42" i="18" s="1"/>
  <c r="K42" i="18"/>
  <c r="AM42" i="18" s="1"/>
  <c r="L42" i="18"/>
  <c r="M42" i="18"/>
  <c r="O42" i="18"/>
  <c r="AQ42" i="18"/>
  <c r="P42" i="18"/>
  <c r="Q42" i="18"/>
  <c r="R42" i="18"/>
  <c r="S42" i="18"/>
  <c r="AR42" i="18"/>
  <c r="T42" i="18"/>
  <c r="U42" i="18"/>
  <c r="AS42" i="18" s="1"/>
  <c r="V42" i="18"/>
  <c r="W42" i="18"/>
  <c r="Y42" i="18"/>
  <c r="Z42" i="18"/>
  <c r="AA42" i="18"/>
  <c r="AB42" i="18"/>
  <c r="AC42" i="18"/>
  <c r="AW42" i="18" s="1"/>
  <c r="AD42" i="18"/>
  <c r="AE42" i="18"/>
  <c r="AV42" i="18" s="1"/>
  <c r="AF42" i="18"/>
  <c r="AG42" i="18"/>
  <c r="AH42" i="18"/>
  <c r="AX42" i="18"/>
  <c r="E43" i="18"/>
  <c r="AJ43" i="18" s="1"/>
  <c r="F43" i="18"/>
  <c r="AK43" i="18" s="1"/>
  <c r="G43" i="18"/>
  <c r="H43" i="18"/>
  <c r="I43" i="18"/>
  <c r="J43" i="18"/>
  <c r="AL43" i="18" s="1"/>
  <c r="K43" i="18"/>
  <c r="L43" i="18"/>
  <c r="M43" i="18"/>
  <c r="O43" i="18"/>
  <c r="P43" i="18"/>
  <c r="Q43" i="18"/>
  <c r="R43" i="18"/>
  <c r="S43" i="18"/>
  <c r="T43" i="18"/>
  <c r="AS43" i="18" s="1"/>
  <c r="U43" i="18"/>
  <c r="V43" i="18"/>
  <c r="W43" i="18"/>
  <c r="Y43" i="18"/>
  <c r="Z43" i="18"/>
  <c r="AA43" i="18"/>
  <c r="AB43" i="18"/>
  <c r="AC43" i="18"/>
  <c r="AW43" i="18" s="1"/>
  <c r="AD43" i="18"/>
  <c r="AE43" i="18"/>
  <c r="AV43" i="18" s="1"/>
  <c r="AF43" i="18"/>
  <c r="AG43" i="18"/>
  <c r="AH43" i="18"/>
  <c r="AX43" i="18"/>
  <c r="E44" i="18"/>
  <c r="AJ44" i="18" s="1"/>
  <c r="F44" i="18"/>
  <c r="G44" i="18"/>
  <c r="H44" i="18"/>
  <c r="I44" i="18"/>
  <c r="J44" i="18"/>
  <c r="AL44" i="18" s="1"/>
  <c r="K44" i="18"/>
  <c r="AM44" i="18" s="1"/>
  <c r="L44" i="18"/>
  <c r="M44" i="18"/>
  <c r="O44" i="18"/>
  <c r="AQ44" i="18" s="1"/>
  <c r="P44" i="18"/>
  <c r="Q44" i="18"/>
  <c r="R44" i="18"/>
  <c r="S44" i="18"/>
  <c r="AR44" i="18"/>
  <c r="T44" i="18"/>
  <c r="AS44" i="18" s="1"/>
  <c r="U44" i="18"/>
  <c r="V44" i="18"/>
  <c r="W44" i="18"/>
  <c r="Y44" i="18"/>
  <c r="Z44" i="18"/>
  <c r="AA44" i="18"/>
  <c r="AB44" i="18"/>
  <c r="AC44" i="18"/>
  <c r="AD44" i="18"/>
  <c r="AE44" i="18"/>
  <c r="AV44" i="18" s="1"/>
  <c r="AF44" i="18"/>
  <c r="AG44" i="18"/>
  <c r="AH44" i="18"/>
  <c r="AX44" i="18"/>
  <c r="E45" i="18"/>
  <c r="AJ45" i="18" s="1"/>
  <c r="F45" i="18"/>
  <c r="G45" i="18"/>
  <c r="H45" i="18"/>
  <c r="I45" i="18"/>
  <c r="J45" i="18"/>
  <c r="AL45" i="18" s="1"/>
  <c r="K45" i="18"/>
  <c r="L45" i="18"/>
  <c r="M45" i="18"/>
  <c r="O45" i="18"/>
  <c r="AQ45" i="18"/>
  <c r="P45" i="18"/>
  <c r="Q45" i="18"/>
  <c r="R45" i="18"/>
  <c r="S45" i="18"/>
  <c r="AR45" i="18"/>
  <c r="T45" i="18"/>
  <c r="AS45" i="18" s="1"/>
  <c r="U45" i="18"/>
  <c r="V45" i="18"/>
  <c r="W45" i="18"/>
  <c r="Y45" i="18"/>
  <c r="Z45" i="18"/>
  <c r="AA45" i="18"/>
  <c r="AB45" i="18"/>
  <c r="AC45" i="18"/>
  <c r="AD45" i="18"/>
  <c r="AE45" i="18"/>
  <c r="AV45" i="18" s="1"/>
  <c r="AF45" i="18"/>
  <c r="AY45" i="18" s="1"/>
  <c r="AG45" i="18"/>
  <c r="AH45" i="18"/>
  <c r="AX45" i="18" s="1"/>
  <c r="E46" i="18"/>
  <c r="AJ46" i="18" s="1"/>
  <c r="F46" i="18"/>
  <c r="AN46" i="18" s="1"/>
  <c r="G46" i="18"/>
  <c r="H46" i="18"/>
  <c r="I46" i="18"/>
  <c r="J46" i="18"/>
  <c r="AL46" i="18" s="1"/>
  <c r="K46" i="18"/>
  <c r="L46" i="18"/>
  <c r="AM46" i="18" s="1"/>
  <c r="M46" i="18"/>
  <c r="O46" i="18"/>
  <c r="AQ46" i="18" s="1"/>
  <c r="P46" i="18"/>
  <c r="Q46" i="18"/>
  <c r="R46" i="18"/>
  <c r="S46" i="18"/>
  <c r="AR46" i="18" s="1"/>
  <c r="T46" i="18"/>
  <c r="U46" i="18"/>
  <c r="V46" i="18"/>
  <c r="W46" i="18"/>
  <c r="Y46" i="18"/>
  <c r="Z46" i="18"/>
  <c r="AA46" i="18"/>
  <c r="AB46" i="18"/>
  <c r="AC46" i="18"/>
  <c r="AW46" i="18" s="1"/>
  <c r="AD46" i="18"/>
  <c r="AE46" i="18"/>
  <c r="AV46" i="18" s="1"/>
  <c r="AF46" i="18"/>
  <c r="AG46" i="18"/>
  <c r="AH46" i="18"/>
  <c r="AX46" i="18" s="1"/>
  <c r="E47" i="18"/>
  <c r="AJ47" i="18" s="1"/>
  <c r="F47" i="18"/>
  <c r="G47" i="18"/>
  <c r="H47" i="18"/>
  <c r="I47" i="18"/>
  <c r="J47" i="18"/>
  <c r="AL47" i="18" s="1"/>
  <c r="K47" i="18"/>
  <c r="L47" i="18"/>
  <c r="M47" i="18"/>
  <c r="O47" i="18"/>
  <c r="AQ47" i="18" s="1"/>
  <c r="P47" i="18"/>
  <c r="Q47" i="18"/>
  <c r="R47" i="18"/>
  <c r="S47" i="18"/>
  <c r="AR47" i="18" s="1"/>
  <c r="T47" i="18"/>
  <c r="U47" i="18"/>
  <c r="V47" i="18"/>
  <c r="AS47" i="18" s="1"/>
  <c r="W47" i="18"/>
  <c r="Y47" i="18"/>
  <c r="Z47" i="18"/>
  <c r="AA47" i="18"/>
  <c r="AB47" i="18"/>
  <c r="AC47" i="18"/>
  <c r="AW47" i="18" s="1"/>
  <c r="AD47" i="18"/>
  <c r="AE47" i="18"/>
  <c r="AV47" i="18" s="1"/>
  <c r="AF47" i="18"/>
  <c r="AY47" i="18" s="1"/>
  <c r="AG47" i="18"/>
  <c r="AH47" i="18"/>
  <c r="AX47" i="18" s="1"/>
  <c r="E48" i="18"/>
  <c r="AJ48" i="18" s="1"/>
  <c r="F48" i="18"/>
  <c r="AK48" i="18" s="1"/>
  <c r="G48" i="18"/>
  <c r="H48" i="18"/>
  <c r="I48" i="18"/>
  <c r="J48" i="18"/>
  <c r="AL48" i="18" s="1"/>
  <c r="K48" i="18"/>
  <c r="AM48" i="18" s="1"/>
  <c r="L48" i="18"/>
  <c r="M48" i="18"/>
  <c r="O48" i="18"/>
  <c r="P48" i="18"/>
  <c r="AQ48" i="18" s="1"/>
  <c r="Q48" i="18"/>
  <c r="R48" i="18"/>
  <c r="S48" i="18"/>
  <c r="T48" i="18"/>
  <c r="U48" i="18"/>
  <c r="V48" i="18"/>
  <c r="W48" i="18"/>
  <c r="Y48" i="18"/>
  <c r="Z48" i="18"/>
  <c r="AA48" i="18"/>
  <c r="AB48" i="18"/>
  <c r="AC48" i="18"/>
  <c r="AD48" i="18"/>
  <c r="AE48" i="18"/>
  <c r="AV48" i="18" s="1"/>
  <c r="AF48" i="18"/>
  <c r="AG48" i="18"/>
  <c r="AY48" i="18" s="1"/>
  <c r="AH48" i="18"/>
  <c r="AX48" i="18" s="1"/>
  <c r="E49" i="18"/>
  <c r="AJ49" i="18" s="1"/>
  <c r="F49" i="18"/>
  <c r="G49" i="18"/>
  <c r="H49" i="18"/>
  <c r="I49" i="18"/>
  <c r="J49" i="18"/>
  <c r="AL49" i="18"/>
  <c r="K49" i="18"/>
  <c r="L49" i="18"/>
  <c r="M49" i="18"/>
  <c r="O49" i="18"/>
  <c r="P49" i="18"/>
  <c r="Q49" i="18"/>
  <c r="R49" i="18"/>
  <c r="S49" i="18"/>
  <c r="AR49" i="18" s="1"/>
  <c r="T49" i="18"/>
  <c r="U49" i="18"/>
  <c r="V49" i="18"/>
  <c r="W49" i="18"/>
  <c r="Y49" i="18"/>
  <c r="Z49" i="18"/>
  <c r="AA49" i="18"/>
  <c r="AB49" i="18"/>
  <c r="AC49" i="18"/>
  <c r="AW49" i="18"/>
  <c r="AD49" i="18"/>
  <c r="AE49" i="18"/>
  <c r="AV49" i="18" s="1"/>
  <c r="AF49" i="18"/>
  <c r="AG49" i="18"/>
  <c r="AH49" i="18"/>
  <c r="AX49" i="18" s="1"/>
  <c r="E50" i="18"/>
  <c r="AJ50" i="18" s="1"/>
  <c r="F50" i="18"/>
  <c r="AK50" i="18" s="1"/>
  <c r="G50" i="18"/>
  <c r="H50" i="18"/>
  <c r="I50" i="18"/>
  <c r="J50" i="18"/>
  <c r="AL50" i="18" s="1"/>
  <c r="K50" i="18"/>
  <c r="AM50" i="18" s="1"/>
  <c r="L50" i="18"/>
  <c r="M50" i="18"/>
  <c r="O50" i="18"/>
  <c r="P50" i="18"/>
  <c r="Q50" i="18"/>
  <c r="R50" i="18"/>
  <c r="S50" i="18"/>
  <c r="AR50" i="18" s="1"/>
  <c r="T50" i="18"/>
  <c r="U50" i="18"/>
  <c r="V50" i="18"/>
  <c r="W50" i="18"/>
  <c r="Y50" i="18"/>
  <c r="Z50" i="18"/>
  <c r="AA50" i="18"/>
  <c r="AB50" i="18"/>
  <c r="AC50" i="18"/>
  <c r="AD50" i="18"/>
  <c r="AE50" i="18"/>
  <c r="AV50" i="18" s="1"/>
  <c r="AF50" i="18"/>
  <c r="AG50" i="18"/>
  <c r="AH50" i="18"/>
  <c r="AX50" i="18" s="1"/>
  <c r="E52" i="18"/>
  <c r="AJ52" i="18" s="1"/>
  <c r="F52" i="18"/>
  <c r="G52" i="18"/>
  <c r="H52" i="18"/>
  <c r="I52" i="18"/>
  <c r="J52" i="18"/>
  <c r="AL52" i="18" s="1"/>
  <c r="K52" i="18"/>
  <c r="L52" i="18"/>
  <c r="M52" i="18"/>
  <c r="AM52" i="18" s="1"/>
  <c r="O52" i="18"/>
  <c r="AQ52" i="18" s="1"/>
  <c r="P52" i="18"/>
  <c r="Q52" i="18"/>
  <c r="R52" i="18"/>
  <c r="S52" i="18"/>
  <c r="AR52" i="18"/>
  <c r="T52" i="18"/>
  <c r="U52" i="18"/>
  <c r="V52" i="18"/>
  <c r="W52" i="18"/>
  <c r="Y52" i="18"/>
  <c r="Z52" i="18"/>
  <c r="AA52" i="18"/>
  <c r="AB52" i="18"/>
  <c r="AC52" i="18"/>
  <c r="AD52" i="18"/>
  <c r="AE52" i="18"/>
  <c r="AV52" i="18" s="1"/>
  <c r="AF52" i="18"/>
  <c r="AG52" i="18"/>
  <c r="AH52" i="18"/>
  <c r="AX52" i="18" s="1"/>
  <c r="E53" i="18"/>
  <c r="AJ53" i="18" s="1"/>
  <c r="F53" i="18"/>
  <c r="AK53" i="18" s="1"/>
  <c r="G53" i="18"/>
  <c r="H53" i="18"/>
  <c r="I53" i="18"/>
  <c r="J53" i="18"/>
  <c r="AL53" i="18" s="1"/>
  <c r="K53" i="18"/>
  <c r="L53" i="18"/>
  <c r="AM53" i="18" s="1"/>
  <c r="M53" i="18"/>
  <c r="O53" i="18"/>
  <c r="AQ53" i="18" s="1"/>
  <c r="P53" i="18"/>
  <c r="Q53" i="18"/>
  <c r="R53" i="18"/>
  <c r="S53" i="18"/>
  <c r="AR53" i="18" s="1"/>
  <c r="T53" i="18"/>
  <c r="U53" i="18"/>
  <c r="V53" i="18"/>
  <c r="W53" i="18"/>
  <c r="Y53" i="18"/>
  <c r="Z53" i="18"/>
  <c r="AA53" i="18"/>
  <c r="AB53" i="18"/>
  <c r="AC53" i="18"/>
  <c r="AD53" i="18"/>
  <c r="AE53" i="18"/>
  <c r="AV53" i="18" s="1"/>
  <c r="AF53" i="18"/>
  <c r="AG53" i="18"/>
  <c r="AH53" i="18"/>
  <c r="AX53" i="18"/>
  <c r="E54" i="18"/>
  <c r="AJ54" i="18" s="1"/>
  <c r="F54" i="18"/>
  <c r="AK54" i="18" s="1"/>
  <c r="G54" i="18"/>
  <c r="H54" i="18"/>
  <c r="I54" i="18"/>
  <c r="J54" i="18"/>
  <c r="AL54" i="18" s="1"/>
  <c r="K54" i="18"/>
  <c r="AN54" i="18"/>
  <c r="L54" i="18"/>
  <c r="M54" i="18"/>
  <c r="O54" i="18"/>
  <c r="AQ54" i="18" s="1"/>
  <c r="P54" i="18"/>
  <c r="Q54" i="18"/>
  <c r="R54" i="18"/>
  <c r="S54" i="18"/>
  <c r="AR54" i="18" s="1"/>
  <c r="T54" i="18"/>
  <c r="U54" i="18"/>
  <c r="AS54" i="18" s="1"/>
  <c r="V54" i="18"/>
  <c r="W54" i="18"/>
  <c r="Y54" i="18"/>
  <c r="Z54" i="18"/>
  <c r="AA54" i="18"/>
  <c r="AB54" i="18"/>
  <c r="AC54" i="18"/>
  <c r="AW54" i="18" s="1"/>
  <c r="AD54" i="18"/>
  <c r="AE54" i="18"/>
  <c r="AV54" i="18"/>
  <c r="AF54" i="18"/>
  <c r="AG54" i="18"/>
  <c r="AH54" i="18"/>
  <c r="AX54" i="18" s="1"/>
  <c r="E55" i="18"/>
  <c r="AJ55" i="18"/>
  <c r="F55" i="18"/>
  <c r="G55" i="18"/>
  <c r="H55" i="18"/>
  <c r="I55" i="18"/>
  <c r="J55" i="18"/>
  <c r="AL55" i="18" s="1"/>
  <c r="K55" i="18"/>
  <c r="AN55" i="18" s="1"/>
  <c r="L55" i="18"/>
  <c r="M55" i="18"/>
  <c r="O55" i="18"/>
  <c r="P55" i="18"/>
  <c r="Q55" i="18"/>
  <c r="R55" i="18"/>
  <c r="S55" i="18"/>
  <c r="AR55" i="18" s="1"/>
  <c r="T55" i="18"/>
  <c r="AS55" i="18" s="1"/>
  <c r="U55" i="18"/>
  <c r="V55" i="18"/>
  <c r="W55" i="18"/>
  <c r="Y55" i="18"/>
  <c r="Z55" i="18"/>
  <c r="AA55" i="18"/>
  <c r="AB55" i="18"/>
  <c r="AC55" i="18"/>
  <c r="AW55" i="18" s="1"/>
  <c r="AD55" i="18"/>
  <c r="AE55" i="18"/>
  <c r="AV55" i="18"/>
  <c r="AF55" i="18"/>
  <c r="AG55" i="18"/>
  <c r="AH55" i="18"/>
  <c r="AX55" i="18" s="1"/>
  <c r="E56" i="18"/>
  <c r="AJ56" i="18"/>
  <c r="F56" i="18"/>
  <c r="AN56" i="18" s="1"/>
  <c r="G56" i="18"/>
  <c r="H56" i="18"/>
  <c r="I56" i="18"/>
  <c r="J56" i="18"/>
  <c r="AL56" i="18" s="1"/>
  <c r="K56" i="18"/>
  <c r="L56" i="18"/>
  <c r="M56" i="18"/>
  <c r="AM56" i="18" s="1"/>
  <c r="O56" i="18"/>
  <c r="P56" i="18"/>
  <c r="Q56" i="18"/>
  <c r="R56" i="18"/>
  <c r="S56" i="18"/>
  <c r="AR56" i="18" s="1"/>
  <c r="T56" i="18"/>
  <c r="AS56" i="18" s="1"/>
  <c r="U56" i="18"/>
  <c r="V56" i="18"/>
  <c r="W56" i="18"/>
  <c r="Y56" i="18"/>
  <c r="Z56" i="18"/>
  <c r="AA56" i="18"/>
  <c r="AB56" i="18"/>
  <c r="AC56" i="18"/>
  <c r="AD56" i="18"/>
  <c r="AW56" i="18" s="1"/>
  <c r="AE56" i="18"/>
  <c r="AV56" i="18" s="1"/>
  <c r="AF56" i="18"/>
  <c r="AG56" i="18"/>
  <c r="AH56" i="18"/>
  <c r="AX56" i="18" s="1"/>
  <c r="E57" i="18"/>
  <c r="AJ57" i="18" s="1"/>
  <c r="F57" i="18"/>
  <c r="G57" i="18"/>
  <c r="AN57" i="18" s="1"/>
  <c r="H57" i="18"/>
  <c r="I57" i="18"/>
  <c r="J57" i="18"/>
  <c r="AL57" i="18" s="1"/>
  <c r="K57" i="18"/>
  <c r="L57" i="18"/>
  <c r="M57" i="18"/>
  <c r="O57" i="18"/>
  <c r="AQ57" i="18" s="1"/>
  <c r="P57" i="18"/>
  <c r="Q57" i="18"/>
  <c r="R57" i="18"/>
  <c r="S57" i="18"/>
  <c r="T57" i="18"/>
  <c r="AS57" i="18" s="1"/>
  <c r="U57" i="18"/>
  <c r="V57" i="18"/>
  <c r="W57" i="18"/>
  <c r="Y57" i="18"/>
  <c r="Z57" i="18"/>
  <c r="AA57" i="18"/>
  <c r="AB57" i="18"/>
  <c r="AC57" i="18"/>
  <c r="AD57" i="18"/>
  <c r="AE57" i="18"/>
  <c r="AV57" i="18" s="1"/>
  <c r="AF57" i="18"/>
  <c r="AY57" i="18" s="1"/>
  <c r="AG57" i="18"/>
  <c r="AH57" i="18"/>
  <c r="AX57" i="18" s="1"/>
  <c r="E58" i="18"/>
  <c r="AJ58" i="18" s="1"/>
  <c r="F58" i="18"/>
  <c r="G58" i="18"/>
  <c r="H58" i="18"/>
  <c r="I58" i="18"/>
  <c r="J58" i="18"/>
  <c r="AL58" i="18" s="1"/>
  <c r="K58" i="18"/>
  <c r="AM58" i="18" s="1"/>
  <c r="L58" i="18"/>
  <c r="M58" i="18"/>
  <c r="O58" i="18"/>
  <c r="P58" i="18"/>
  <c r="Q58" i="18"/>
  <c r="R58" i="18"/>
  <c r="S58" i="18"/>
  <c r="AR58" i="18" s="1"/>
  <c r="T58" i="18"/>
  <c r="AS58" i="18" s="1"/>
  <c r="U58" i="18"/>
  <c r="V58" i="18"/>
  <c r="W58" i="18"/>
  <c r="Y58" i="18"/>
  <c r="Z58" i="18"/>
  <c r="AA58" i="18"/>
  <c r="AB58" i="18"/>
  <c r="AC58" i="18"/>
  <c r="AD58" i="18"/>
  <c r="AE58" i="18"/>
  <c r="AV58" i="18" s="1"/>
  <c r="AF58" i="18"/>
  <c r="AG58" i="18"/>
  <c r="AH58" i="18"/>
  <c r="AX58" i="18"/>
  <c r="E60" i="18"/>
  <c r="AJ60" i="18" s="1"/>
  <c r="F60" i="18"/>
  <c r="AN60" i="18" s="1"/>
  <c r="G60" i="18"/>
  <c r="H60" i="18"/>
  <c r="I60" i="18"/>
  <c r="J60" i="18"/>
  <c r="AL60" i="18" s="1"/>
  <c r="K60" i="18"/>
  <c r="L60" i="18"/>
  <c r="M60" i="18"/>
  <c r="N60" i="18"/>
  <c r="AP60" i="18" s="1"/>
  <c r="O60" i="18"/>
  <c r="P60" i="18"/>
  <c r="Q60" i="18"/>
  <c r="R60" i="18"/>
  <c r="S60" i="18"/>
  <c r="AR60" i="18" s="1"/>
  <c r="T60" i="18"/>
  <c r="AS60" i="18" s="1"/>
  <c r="U60" i="18"/>
  <c r="V60" i="18"/>
  <c r="W60" i="18"/>
  <c r="Y60" i="18"/>
  <c r="Z60" i="18"/>
  <c r="AA60" i="18"/>
  <c r="AB60" i="18"/>
  <c r="AC60" i="18"/>
  <c r="AD60" i="18"/>
  <c r="AE60" i="18"/>
  <c r="AV60" i="18" s="1"/>
  <c r="AF60" i="18"/>
  <c r="AY60" i="18" s="1"/>
  <c r="AG60" i="18"/>
  <c r="AH60" i="18"/>
  <c r="AX60" i="18" s="1"/>
  <c r="E61" i="18"/>
  <c r="AJ61" i="18" s="1"/>
  <c r="F61" i="18"/>
  <c r="G61" i="18"/>
  <c r="H61" i="18"/>
  <c r="I61" i="18"/>
  <c r="J61" i="18"/>
  <c r="AL61" i="18" s="1"/>
  <c r="K61" i="18"/>
  <c r="AM61" i="18"/>
  <c r="L61" i="18"/>
  <c r="M61" i="18"/>
  <c r="N61" i="18"/>
  <c r="AU61" i="18" s="1"/>
  <c r="O61" i="18"/>
  <c r="P61" i="18"/>
  <c r="Q61" i="18"/>
  <c r="R61" i="18"/>
  <c r="S61" i="18"/>
  <c r="AR61" i="18" s="1"/>
  <c r="T61" i="18"/>
  <c r="AS61" i="18"/>
  <c r="U61" i="18"/>
  <c r="V61" i="18"/>
  <c r="W61" i="18"/>
  <c r="Y61" i="18"/>
  <c r="Z61" i="18"/>
  <c r="AA61" i="18"/>
  <c r="AB61" i="18"/>
  <c r="AC61" i="18"/>
  <c r="AD61" i="18"/>
  <c r="AE61" i="18"/>
  <c r="AV61" i="18"/>
  <c r="AF61" i="18"/>
  <c r="AY61" i="18" s="1"/>
  <c r="AG61" i="18"/>
  <c r="AH61" i="18"/>
  <c r="AX61" i="18" s="1"/>
  <c r="E62" i="18"/>
  <c r="AJ62" i="18" s="1"/>
  <c r="F62" i="18"/>
  <c r="AK62" i="18" s="1"/>
  <c r="G62" i="18"/>
  <c r="H62" i="18"/>
  <c r="I62" i="18"/>
  <c r="J62" i="18"/>
  <c r="AL62" i="18" s="1"/>
  <c r="K62" i="18"/>
  <c r="L62" i="18"/>
  <c r="M62" i="18"/>
  <c r="O62" i="18"/>
  <c r="AQ62" i="18"/>
  <c r="P62" i="18"/>
  <c r="Q62" i="18"/>
  <c r="R62" i="18"/>
  <c r="S62" i="18"/>
  <c r="AR62" i="18"/>
  <c r="T62" i="18"/>
  <c r="AS62" i="18" s="1"/>
  <c r="U62" i="18"/>
  <c r="V62" i="18"/>
  <c r="W62" i="18"/>
  <c r="Y62" i="18"/>
  <c r="Z62" i="18"/>
  <c r="AA62" i="18"/>
  <c r="AB62" i="18"/>
  <c r="AC62" i="18"/>
  <c r="AD62" i="18"/>
  <c r="AE62" i="18"/>
  <c r="AV62" i="18" s="1"/>
  <c r="AF62" i="18"/>
  <c r="AG62" i="18"/>
  <c r="AH62" i="18"/>
  <c r="AX62" i="18"/>
  <c r="E63" i="18"/>
  <c r="AJ63" i="18" s="1"/>
  <c r="F63" i="18"/>
  <c r="AK63" i="18" s="1"/>
  <c r="G63" i="18"/>
  <c r="H63" i="18"/>
  <c r="I63" i="18"/>
  <c r="J63" i="18"/>
  <c r="AL63" i="18"/>
  <c r="K63" i="18"/>
  <c r="L63" i="18"/>
  <c r="M63" i="18"/>
  <c r="AM63" i="18" s="1"/>
  <c r="O63" i="18"/>
  <c r="P63" i="18"/>
  <c r="Q63" i="18"/>
  <c r="R63" i="18"/>
  <c r="S63" i="18"/>
  <c r="AR63" i="18"/>
  <c r="T63" i="18"/>
  <c r="AS63" i="18" s="1"/>
  <c r="U63" i="18"/>
  <c r="V63" i="18"/>
  <c r="W63" i="18"/>
  <c r="Y63" i="18"/>
  <c r="Z63" i="18"/>
  <c r="AA63" i="18"/>
  <c r="AB63" i="18"/>
  <c r="AC63" i="18"/>
  <c r="AD63" i="18"/>
  <c r="AE63" i="18"/>
  <c r="AV63" i="18" s="1"/>
  <c r="AF63" i="18"/>
  <c r="AY63" i="18" s="1"/>
  <c r="AG63" i="18"/>
  <c r="AH63" i="18"/>
  <c r="AX63" i="18"/>
  <c r="E64" i="18"/>
  <c r="AJ64" i="18" s="1"/>
  <c r="F64" i="18"/>
  <c r="AK64" i="18" s="1"/>
  <c r="G64" i="18"/>
  <c r="H64" i="18"/>
  <c r="I64" i="18"/>
  <c r="J64" i="18"/>
  <c r="AL64" i="18" s="1"/>
  <c r="K64" i="18"/>
  <c r="L64" i="18"/>
  <c r="AM64" i="18" s="1"/>
  <c r="M64" i="18"/>
  <c r="O64" i="18"/>
  <c r="P64" i="18"/>
  <c r="Q64" i="18"/>
  <c r="R64" i="18"/>
  <c r="S64" i="18"/>
  <c r="AR64" i="18" s="1"/>
  <c r="T64" i="18"/>
  <c r="U64" i="18"/>
  <c r="V64" i="18"/>
  <c r="W64" i="18"/>
  <c r="Y64" i="18"/>
  <c r="Z64" i="18"/>
  <c r="AA64" i="18"/>
  <c r="AB64" i="18"/>
  <c r="AC64" i="18"/>
  <c r="AD64" i="18"/>
  <c r="AE64" i="18"/>
  <c r="AV64" i="18" s="1"/>
  <c r="AF64" i="18"/>
  <c r="AG64" i="18"/>
  <c r="AH64" i="18"/>
  <c r="AX64" i="18"/>
  <c r="E65" i="18"/>
  <c r="AJ65" i="18" s="1"/>
  <c r="F65" i="18"/>
  <c r="AK65" i="18" s="1"/>
  <c r="G65" i="18"/>
  <c r="H65" i="18"/>
  <c r="I65" i="18"/>
  <c r="J65" i="18"/>
  <c r="AL65" i="18" s="1"/>
  <c r="K65" i="18"/>
  <c r="L65" i="18"/>
  <c r="M65" i="18"/>
  <c r="O65" i="18"/>
  <c r="P65" i="18"/>
  <c r="Q65" i="18"/>
  <c r="R65" i="18"/>
  <c r="S65" i="18"/>
  <c r="AR65" i="18"/>
  <c r="T65" i="18"/>
  <c r="AS65" i="18" s="1"/>
  <c r="U65" i="18"/>
  <c r="V65" i="18"/>
  <c r="W65" i="18"/>
  <c r="Y65" i="18"/>
  <c r="Z65" i="18"/>
  <c r="AA65" i="18"/>
  <c r="AB65" i="18"/>
  <c r="AC65" i="18"/>
  <c r="AW65" i="18" s="1"/>
  <c r="AD65" i="18"/>
  <c r="AE65" i="18"/>
  <c r="AV65" i="18" s="1"/>
  <c r="AF65" i="18"/>
  <c r="AG65" i="18"/>
  <c r="AH65" i="18"/>
  <c r="AX65" i="18" s="1"/>
  <c r="E66" i="18"/>
  <c r="AJ66" i="18" s="1"/>
  <c r="F66" i="18"/>
  <c r="G66" i="18"/>
  <c r="H66" i="18"/>
  <c r="I66" i="18"/>
  <c r="J66" i="18"/>
  <c r="AL66" i="18"/>
  <c r="K66" i="18"/>
  <c r="L66" i="18"/>
  <c r="AM66" i="18" s="1"/>
  <c r="M66" i="18"/>
  <c r="O66" i="18"/>
  <c r="P66" i="18"/>
  <c r="Q66" i="18"/>
  <c r="R66" i="18"/>
  <c r="S66" i="18"/>
  <c r="AR66" i="18" s="1"/>
  <c r="T66" i="18"/>
  <c r="AS66" i="18" s="1"/>
  <c r="U66" i="18"/>
  <c r="V66" i="18"/>
  <c r="W66" i="18"/>
  <c r="Y66" i="18"/>
  <c r="Z66" i="18"/>
  <c r="AA66" i="18"/>
  <c r="AB66" i="18"/>
  <c r="AC66" i="18"/>
  <c r="AW66" i="18"/>
  <c r="AD66" i="18"/>
  <c r="AE66" i="18"/>
  <c r="AV66" i="18" s="1"/>
  <c r="AF66" i="18"/>
  <c r="AG66" i="18"/>
  <c r="AH66" i="18"/>
  <c r="AX66" i="18" s="1"/>
  <c r="E67" i="18"/>
  <c r="AJ67" i="18" s="1"/>
  <c r="F67" i="18"/>
  <c r="G67" i="18"/>
  <c r="H67" i="18"/>
  <c r="I67" i="18"/>
  <c r="J67" i="18"/>
  <c r="AL67" i="18" s="1"/>
  <c r="K67" i="18"/>
  <c r="L67" i="18"/>
  <c r="M67" i="18"/>
  <c r="O67" i="18"/>
  <c r="AQ67" i="18" s="1"/>
  <c r="P67" i="18"/>
  <c r="Q67" i="18"/>
  <c r="R67" i="18"/>
  <c r="S67" i="18"/>
  <c r="AR67" i="18" s="1"/>
  <c r="T67" i="18"/>
  <c r="U67" i="18"/>
  <c r="V67" i="18"/>
  <c r="AS67" i="18" s="1"/>
  <c r="W67" i="18"/>
  <c r="Y67" i="18"/>
  <c r="Z67" i="18"/>
  <c r="AA67" i="18"/>
  <c r="AB67" i="18"/>
  <c r="AC67" i="18"/>
  <c r="AD67" i="18"/>
  <c r="AE67" i="18"/>
  <c r="AV67" i="18" s="1"/>
  <c r="AF67" i="18"/>
  <c r="AG67" i="18"/>
  <c r="AY67" i="18" s="1"/>
  <c r="AH67" i="18"/>
  <c r="AX67" i="18" s="1"/>
  <c r="E68" i="18"/>
  <c r="AJ68" i="18"/>
  <c r="F68" i="18"/>
  <c r="AK68" i="18" s="1"/>
  <c r="G68" i="18"/>
  <c r="H68" i="18"/>
  <c r="I68" i="18"/>
  <c r="J68" i="18"/>
  <c r="AL68" i="18"/>
  <c r="K68" i="18"/>
  <c r="L68" i="18"/>
  <c r="M68" i="18"/>
  <c r="O68" i="18"/>
  <c r="P68" i="18"/>
  <c r="Q68" i="18"/>
  <c r="AQ68" i="18"/>
  <c r="R68" i="18"/>
  <c r="S68" i="18"/>
  <c r="AR68" i="18" s="1"/>
  <c r="T68" i="18"/>
  <c r="U68" i="18"/>
  <c r="AS68" i="18" s="1"/>
  <c r="V68" i="18"/>
  <c r="W68" i="18"/>
  <c r="Y68" i="18"/>
  <c r="Z68" i="18"/>
  <c r="AA68" i="18"/>
  <c r="AB68" i="18"/>
  <c r="AC68" i="18"/>
  <c r="AD68" i="18"/>
  <c r="AE68" i="18"/>
  <c r="AV68" i="18"/>
  <c r="AF68" i="18"/>
  <c r="AG68" i="18"/>
  <c r="AH68" i="18"/>
  <c r="AX68" i="18" s="1"/>
  <c r="E69" i="18"/>
  <c r="AJ69" i="18" s="1"/>
  <c r="F69" i="18"/>
  <c r="G69" i="18"/>
  <c r="H69" i="18"/>
  <c r="I69" i="18"/>
  <c r="J69" i="18"/>
  <c r="AL69" i="18"/>
  <c r="K69" i="18"/>
  <c r="AN69" i="18" s="1"/>
  <c r="L69" i="18"/>
  <c r="M69" i="18"/>
  <c r="N69" i="18"/>
  <c r="AU69" i="18" s="1"/>
  <c r="O69" i="18"/>
  <c r="P69" i="18"/>
  <c r="Q69" i="18"/>
  <c r="R69" i="18"/>
  <c r="S69" i="18"/>
  <c r="AR69" i="18" s="1"/>
  <c r="T69" i="18"/>
  <c r="AS69" i="18"/>
  <c r="U69" i="18"/>
  <c r="V69" i="18"/>
  <c r="W69" i="18"/>
  <c r="Y69" i="18"/>
  <c r="Z69" i="18"/>
  <c r="AA69" i="18"/>
  <c r="AB69" i="18"/>
  <c r="AC69" i="18"/>
  <c r="AW69" i="18" s="1"/>
  <c r="AD69" i="18"/>
  <c r="AE69" i="18"/>
  <c r="AV69" i="18"/>
  <c r="AF69" i="18"/>
  <c r="AG69" i="18"/>
  <c r="AH69" i="18"/>
  <c r="AX69" i="18" s="1"/>
  <c r="E70" i="18"/>
  <c r="AJ70" i="18"/>
  <c r="F70" i="18"/>
  <c r="G70" i="18"/>
  <c r="H70" i="18"/>
  <c r="I70" i="18"/>
  <c r="J70" i="18"/>
  <c r="AL70" i="18" s="1"/>
  <c r="K70" i="18"/>
  <c r="AM70" i="18" s="1"/>
  <c r="L70" i="18"/>
  <c r="M70" i="18"/>
  <c r="O70" i="18"/>
  <c r="P70" i="18"/>
  <c r="Q70" i="18"/>
  <c r="R70" i="18"/>
  <c r="S70" i="18"/>
  <c r="AR70" i="18"/>
  <c r="T70" i="18"/>
  <c r="U70" i="18"/>
  <c r="V70" i="18"/>
  <c r="W70" i="18"/>
  <c r="Y70" i="18"/>
  <c r="Z70" i="18"/>
  <c r="AA70" i="18"/>
  <c r="AB70" i="18"/>
  <c r="AC70" i="18"/>
  <c r="AD70" i="18"/>
  <c r="AE70" i="18"/>
  <c r="AV70" i="18" s="1"/>
  <c r="AF70" i="18"/>
  <c r="AG70" i="18"/>
  <c r="AH70" i="18"/>
  <c r="AX70" i="18" s="1"/>
  <c r="E71" i="18"/>
  <c r="AJ71" i="18"/>
  <c r="F71" i="18"/>
  <c r="G71" i="18"/>
  <c r="H71" i="18"/>
  <c r="I71" i="18"/>
  <c r="J71" i="18"/>
  <c r="AL71" i="18"/>
  <c r="K71" i="18"/>
  <c r="L71" i="18"/>
  <c r="M71" i="18"/>
  <c r="O71" i="18"/>
  <c r="AQ71" i="18" s="1"/>
  <c r="P71" i="18"/>
  <c r="Q71" i="18"/>
  <c r="R71" i="18"/>
  <c r="S71" i="18"/>
  <c r="AR71" i="18"/>
  <c r="T71" i="18"/>
  <c r="U71" i="18"/>
  <c r="V71" i="18"/>
  <c r="W71" i="18"/>
  <c r="Y71" i="18"/>
  <c r="Z71" i="18"/>
  <c r="AA71" i="18"/>
  <c r="AB71" i="18"/>
  <c r="AC71" i="18"/>
  <c r="AW71" i="18" s="1"/>
  <c r="AD71" i="18"/>
  <c r="AE71" i="18"/>
  <c r="AV71" i="18" s="1"/>
  <c r="AF71" i="18"/>
  <c r="AY71" i="18" s="1"/>
  <c r="AG71" i="18"/>
  <c r="AH71" i="18"/>
  <c r="AX71" i="18"/>
  <c r="E72" i="18"/>
  <c r="AJ72" i="18" s="1"/>
  <c r="F72" i="18"/>
  <c r="G72" i="18"/>
  <c r="AN72" i="18" s="1"/>
  <c r="H72" i="18"/>
  <c r="I72" i="18"/>
  <c r="J72" i="18"/>
  <c r="AL72" i="18" s="1"/>
  <c r="K72" i="18"/>
  <c r="AM72" i="18" s="1"/>
  <c r="L72" i="18"/>
  <c r="M72" i="18"/>
  <c r="N72" i="18"/>
  <c r="AP72" i="18" s="1"/>
  <c r="O72" i="18"/>
  <c r="P72" i="18"/>
  <c r="Q72" i="18"/>
  <c r="R72" i="18"/>
  <c r="S72" i="18"/>
  <c r="AR72" i="18" s="1"/>
  <c r="T72" i="18"/>
  <c r="AS72" i="18"/>
  <c r="U72" i="18"/>
  <c r="V72" i="18"/>
  <c r="W72" i="18"/>
  <c r="Y72" i="18"/>
  <c r="Z72" i="18"/>
  <c r="AA72" i="18"/>
  <c r="AB72" i="18"/>
  <c r="AC72" i="18"/>
  <c r="AD72" i="18"/>
  <c r="AE72" i="18"/>
  <c r="AV72" i="18"/>
  <c r="AF72" i="18"/>
  <c r="AG72" i="18"/>
  <c r="AH72" i="18"/>
  <c r="AX72" i="18" s="1"/>
  <c r="E74" i="18"/>
  <c r="AJ74" i="18"/>
  <c r="F74" i="18"/>
  <c r="AK74" i="18" s="1"/>
  <c r="G74" i="18"/>
  <c r="H74" i="18"/>
  <c r="I74" i="18"/>
  <c r="K74" i="18"/>
  <c r="L74" i="18"/>
  <c r="M74" i="18"/>
  <c r="O74" i="18"/>
  <c r="AQ74" i="18" s="1"/>
  <c r="P74" i="18"/>
  <c r="Q74" i="18"/>
  <c r="R74" i="18"/>
  <c r="S74" i="18"/>
  <c r="AR74" i="18" s="1"/>
  <c r="T74" i="18"/>
  <c r="AS74" i="18" s="1"/>
  <c r="U74" i="18"/>
  <c r="V74" i="18"/>
  <c r="W74" i="18"/>
  <c r="Y74" i="18"/>
  <c r="Z74" i="18"/>
  <c r="AA74" i="18"/>
  <c r="AB74" i="18"/>
  <c r="AC74" i="18"/>
  <c r="AD74" i="18"/>
  <c r="AE74" i="18"/>
  <c r="AV74" i="18"/>
  <c r="AF74" i="18"/>
  <c r="AG74" i="18"/>
  <c r="AH74" i="18"/>
  <c r="AX74" i="18" s="1"/>
  <c r="E75" i="18"/>
  <c r="AJ75" i="18" s="1"/>
  <c r="F75" i="18"/>
  <c r="AN75" i="18" s="1"/>
  <c r="G75" i="18"/>
  <c r="H75" i="18"/>
  <c r="I75" i="18"/>
  <c r="K75" i="18"/>
  <c r="L75" i="18"/>
  <c r="M75" i="18"/>
  <c r="O75" i="18"/>
  <c r="P75" i="18"/>
  <c r="Q75" i="18"/>
  <c r="R75" i="18"/>
  <c r="S75" i="18"/>
  <c r="AR75" i="18" s="1"/>
  <c r="T75" i="18"/>
  <c r="AS75" i="18" s="1"/>
  <c r="U75" i="18"/>
  <c r="V75" i="18"/>
  <c r="W75" i="18"/>
  <c r="Y75" i="18"/>
  <c r="Z75" i="18"/>
  <c r="AA75" i="18"/>
  <c r="AB75" i="18"/>
  <c r="AC75" i="18"/>
  <c r="AD75" i="18"/>
  <c r="AW75" i="18" s="1"/>
  <c r="AE75" i="18"/>
  <c r="AV75" i="18" s="1"/>
  <c r="AF75" i="18"/>
  <c r="AY75" i="18" s="1"/>
  <c r="AG75" i="18"/>
  <c r="AH75" i="18"/>
  <c r="AX75" i="18" s="1"/>
  <c r="E76" i="18"/>
  <c r="AJ76" i="18" s="1"/>
  <c r="F76" i="18"/>
  <c r="AN76" i="18" s="1"/>
  <c r="G76" i="18"/>
  <c r="H76" i="18"/>
  <c r="I76" i="18"/>
  <c r="K76" i="18"/>
  <c r="AM76" i="18" s="1"/>
  <c r="L76" i="18"/>
  <c r="M76" i="18"/>
  <c r="O76" i="18"/>
  <c r="AQ76" i="18" s="1"/>
  <c r="P76" i="18"/>
  <c r="Q76" i="18"/>
  <c r="R76" i="18"/>
  <c r="S76" i="18"/>
  <c r="T76" i="18"/>
  <c r="AS76" i="18" s="1"/>
  <c r="U76" i="18"/>
  <c r="V76" i="18"/>
  <c r="W76" i="18"/>
  <c r="Y76" i="18"/>
  <c r="Z76" i="18"/>
  <c r="AA76" i="18"/>
  <c r="AB76" i="18"/>
  <c r="AC76" i="18"/>
  <c r="AD76" i="18"/>
  <c r="AE76" i="18"/>
  <c r="AV76" i="18" s="1"/>
  <c r="AF76" i="18"/>
  <c r="AY76" i="18" s="1"/>
  <c r="AG76" i="18"/>
  <c r="AH76" i="18"/>
  <c r="AX76" i="18" s="1"/>
  <c r="E77" i="18"/>
  <c r="AJ77" i="18" s="1"/>
  <c r="F77" i="18"/>
  <c r="G77" i="18"/>
  <c r="AN77" i="18" s="1"/>
  <c r="H77" i="18"/>
  <c r="I77" i="18"/>
  <c r="J77" i="18"/>
  <c r="AL77" i="18" s="1"/>
  <c r="K77" i="18"/>
  <c r="AM77" i="18" s="1"/>
  <c r="L77" i="18"/>
  <c r="M77" i="18"/>
  <c r="O77" i="18"/>
  <c r="P77" i="18"/>
  <c r="AQ77" i="18" s="1"/>
  <c r="Q77" i="18"/>
  <c r="R77" i="18"/>
  <c r="S77" i="18"/>
  <c r="AR77" i="18" s="1"/>
  <c r="T77" i="18"/>
  <c r="U77" i="18"/>
  <c r="V77" i="18"/>
  <c r="W77" i="18"/>
  <c r="Y77" i="18"/>
  <c r="Z77" i="18"/>
  <c r="AA77" i="18"/>
  <c r="AB77" i="18"/>
  <c r="AC77" i="18"/>
  <c r="AW77" i="18" s="1"/>
  <c r="AD77" i="18"/>
  <c r="AE77" i="18"/>
  <c r="AV77" i="18" s="1"/>
  <c r="AF77" i="18"/>
  <c r="AG77" i="18"/>
  <c r="AH77" i="18"/>
  <c r="AX77" i="18" s="1"/>
  <c r="E78" i="18"/>
  <c r="AJ78" i="18"/>
  <c r="F78" i="18"/>
  <c r="G78" i="18"/>
  <c r="H78" i="18"/>
  <c r="I78" i="18"/>
  <c r="K78" i="18"/>
  <c r="L78" i="18"/>
  <c r="M78" i="18"/>
  <c r="O78" i="18"/>
  <c r="P78" i="18"/>
  <c r="Q78" i="18"/>
  <c r="R78" i="18"/>
  <c r="S78" i="18"/>
  <c r="AR78" i="18" s="1"/>
  <c r="T78" i="18"/>
  <c r="AS78" i="18" s="1"/>
  <c r="U78" i="18"/>
  <c r="V78" i="18"/>
  <c r="W78" i="18"/>
  <c r="Y78" i="18"/>
  <c r="Z78" i="18"/>
  <c r="AA78" i="18"/>
  <c r="AB78" i="18"/>
  <c r="AC78" i="18"/>
  <c r="AD78" i="18"/>
  <c r="AE78" i="18"/>
  <c r="AV78" i="18" s="1"/>
  <c r="AF78" i="18"/>
  <c r="AG78" i="18"/>
  <c r="AH78" i="18"/>
  <c r="AX78" i="18" s="1"/>
  <c r="E79" i="18"/>
  <c r="AJ79" i="18" s="1"/>
  <c r="F79" i="18"/>
  <c r="G79" i="18"/>
  <c r="H79" i="18"/>
  <c r="I79" i="18"/>
  <c r="J79" i="18"/>
  <c r="AL79" i="18" s="1"/>
  <c r="K79" i="18"/>
  <c r="AM79" i="18" s="1"/>
  <c r="L79" i="18"/>
  <c r="M79" i="18"/>
  <c r="O79" i="18"/>
  <c r="P79" i="18"/>
  <c r="Q79" i="18"/>
  <c r="R79" i="18"/>
  <c r="S79" i="18"/>
  <c r="AR79" i="18"/>
  <c r="T79" i="18"/>
  <c r="AS79" i="18"/>
  <c r="U79" i="18"/>
  <c r="V79" i="18"/>
  <c r="W79" i="18"/>
  <c r="Y79" i="18"/>
  <c r="Z79" i="18"/>
  <c r="AA79" i="18"/>
  <c r="AB79" i="18"/>
  <c r="AC79" i="18"/>
  <c r="AD79" i="18"/>
  <c r="AE79" i="18"/>
  <c r="AV79" i="18"/>
  <c r="AF79" i="18"/>
  <c r="AG79" i="18"/>
  <c r="AH79" i="18"/>
  <c r="AX79" i="18" s="1"/>
  <c r="E81" i="18"/>
  <c r="AJ81" i="18"/>
  <c r="F81" i="18"/>
  <c r="G81" i="18"/>
  <c r="H81" i="18"/>
  <c r="I81" i="18"/>
  <c r="J81" i="18"/>
  <c r="AL81" i="18" s="1"/>
  <c r="K81" i="18"/>
  <c r="L81" i="18"/>
  <c r="M81" i="18"/>
  <c r="O81" i="18"/>
  <c r="P81" i="18"/>
  <c r="AQ81" i="18" s="1"/>
  <c r="Q81" i="18"/>
  <c r="R81" i="18"/>
  <c r="S81" i="18"/>
  <c r="AR81" i="18" s="1"/>
  <c r="T81" i="18"/>
  <c r="U81" i="18"/>
  <c r="V81" i="18"/>
  <c r="W81" i="18"/>
  <c r="Y81" i="18"/>
  <c r="Z81" i="18"/>
  <c r="AA81" i="18"/>
  <c r="AB81" i="18"/>
  <c r="AC81" i="18"/>
  <c r="AW81" i="18" s="1"/>
  <c r="AD81" i="18"/>
  <c r="AE81" i="18"/>
  <c r="AV81" i="18" s="1"/>
  <c r="AF81" i="18"/>
  <c r="AY81" i="18" s="1"/>
  <c r="AG81" i="18"/>
  <c r="AH81" i="18"/>
  <c r="AX81" i="18" s="1"/>
  <c r="E82" i="18"/>
  <c r="AJ82" i="18" s="1"/>
  <c r="F82" i="18"/>
  <c r="AN82" i="18" s="1"/>
  <c r="G82" i="18"/>
  <c r="H82" i="18"/>
  <c r="I82" i="18"/>
  <c r="J82" i="18"/>
  <c r="AL82" i="18" s="1"/>
  <c r="K82" i="18"/>
  <c r="L82" i="18"/>
  <c r="M82" i="18"/>
  <c r="AM82" i="18"/>
  <c r="O82" i="18"/>
  <c r="P82" i="18"/>
  <c r="Q82" i="18"/>
  <c r="R82" i="18"/>
  <c r="S82" i="18"/>
  <c r="AR82" i="18" s="1"/>
  <c r="T82" i="18"/>
  <c r="AS82" i="18" s="1"/>
  <c r="U82" i="18"/>
  <c r="V82" i="18"/>
  <c r="W82" i="18"/>
  <c r="Y82" i="18"/>
  <c r="Z82" i="18"/>
  <c r="AA82" i="18"/>
  <c r="AB82" i="18"/>
  <c r="AC82" i="18"/>
  <c r="AD82" i="18"/>
  <c r="AE82" i="18"/>
  <c r="AV82" i="18" s="1"/>
  <c r="AF82" i="18"/>
  <c r="AG82" i="18"/>
  <c r="AH82" i="18"/>
  <c r="AX82" i="18" s="1"/>
  <c r="E83" i="18"/>
  <c r="AJ83" i="18" s="1"/>
  <c r="F83" i="18"/>
  <c r="G83" i="18"/>
  <c r="H83" i="18"/>
  <c r="I83" i="18"/>
  <c r="J83" i="18"/>
  <c r="AL83" i="18"/>
  <c r="K83" i="18"/>
  <c r="AM83" i="18" s="1"/>
  <c r="L83" i="18"/>
  <c r="M83" i="18"/>
  <c r="O83" i="18"/>
  <c r="P83" i="18"/>
  <c r="Q83" i="18"/>
  <c r="R83" i="18"/>
  <c r="S83" i="18"/>
  <c r="AR83" i="18"/>
  <c r="T83" i="18"/>
  <c r="U83" i="18"/>
  <c r="V83" i="18"/>
  <c r="W83" i="18"/>
  <c r="Y83" i="18"/>
  <c r="Z83" i="18"/>
  <c r="AA83" i="18"/>
  <c r="AB83" i="18"/>
  <c r="AC83" i="18"/>
  <c r="AW83" i="18" s="1"/>
  <c r="AD83" i="18"/>
  <c r="AE83" i="18"/>
  <c r="AV83" i="18" s="1"/>
  <c r="AF83" i="18"/>
  <c r="AG83" i="18"/>
  <c r="AH83" i="18"/>
  <c r="AX83" i="18" s="1"/>
  <c r="E84" i="18"/>
  <c r="AJ84" i="18" s="1"/>
  <c r="F84" i="18"/>
  <c r="G84" i="18"/>
  <c r="H84" i="18"/>
  <c r="I84" i="18"/>
  <c r="J84" i="18"/>
  <c r="AL84" i="18" s="1"/>
  <c r="K84" i="18"/>
  <c r="L84" i="18"/>
  <c r="M84" i="18"/>
  <c r="O84" i="18"/>
  <c r="P84" i="18"/>
  <c r="AQ84" i="18" s="1"/>
  <c r="Q84" i="18"/>
  <c r="R84" i="18"/>
  <c r="S84" i="18"/>
  <c r="AR84" i="18" s="1"/>
  <c r="T84" i="18"/>
  <c r="AS84" i="18" s="1"/>
  <c r="U84" i="18"/>
  <c r="V84" i="18"/>
  <c r="W84" i="18"/>
  <c r="Y84" i="18"/>
  <c r="Z84" i="18"/>
  <c r="AA84" i="18"/>
  <c r="AB84" i="18"/>
  <c r="AC84" i="18"/>
  <c r="AW84" i="18" s="1"/>
  <c r="AD84" i="18"/>
  <c r="AE84" i="18"/>
  <c r="AV84" i="18" s="1"/>
  <c r="AF84" i="18"/>
  <c r="AG84" i="18"/>
  <c r="AH84" i="18"/>
  <c r="AX84" i="18" s="1"/>
  <c r="E85" i="18"/>
  <c r="AJ85" i="18" s="1"/>
  <c r="F85" i="18"/>
  <c r="G85" i="18"/>
  <c r="H85" i="18"/>
  <c r="I85" i="18"/>
  <c r="J85" i="18"/>
  <c r="AL85" i="18" s="1"/>
  <c r="K85" i="18"/>
  <c r="AM85" i="18" s="1"/>
  <c r="L85" i="18"/>
  <c r="M85" i="18"/>
  <c r="O85" i="18"/>
  <c r="P85" i="18"/>
  <c r="Q85" i="18"/>
  <c r="R85" i="18"/>
  <c r="S85" i="18"/>
  <c r="AR85" i="18" s="1"/>
  <c r="T85" i="18"/>
  <c r="U85" i="18"/>
  <c r="AS85" i="18" s="1"/>
  <c r="V85" i="18"/>
  <c r="W85" i="18"/>
  <c r="Y85" i="18"/>
  <c r="Z85" i="18"/>
  <c r="AA85" i="18"/>
  <c r="AB85" i="18"/>
  <c r="AC85" i="18"/>
  <c r="AD85" i="18"/>
  <c r="AE85" i="18"/>
  <c r="AV85" i="18"/>
  <c r="AF85" i="18"/>
  <c r="AY85" i="18"/>
  <c r="AG85" i="18"/>
  <c r="AH85" i="18"/>
  <c r="AX85" i="18"/>
  <c r="E86" i="18"/>
  <c r="AJ86" i="18" s="1"/>
  <c r="F86" i="18"/>
  <c r="AN86" i="18" s="1"/>
  <c r="G86" i="18"/>
  <c r="H86" i="18"/>
  <c r="I86" i="18"/>
  <c r="J86" i="18"/>
  <c r="AL86" i="18" s="1"/>
  <c r="K86" i="18"/>
  <c r="L86" i="18"/>
  <c r="M86" i="18"/>
  <c r="O86" i="18"/>
  <c r="AQ86" i="18" s="1"/>
  <c r="P86" i="18"/>
  <c r="Q86" i="18"/>
  <c r="R86" i="18"/>
  <c r="S86" i="18"/>
  <c r="AR86" i="18"/>
  <c r="T86" i="18"/>
  <c r="AS86" i="18"/>
  <c r="U86" i="18"/>
  <c r="V86" i="18"/>
  <c r="W86" i="18"/>
  <c r="Y86" i="18"/>
  <c r="Z86" i="18"/>
  <c r="AA86" i="18"/>
  <c r="AB86" i="18"/>
  <c r="AC86" i="18"/>
  <c r="AW86" i="18" s="1"/>
  <c r="AD86" i="18"/>
  <c r="AE86" i="18"/>
  <c r="AV86" i="18" s="1"/>
  <c r="AF86" i="18"/>
  <c r="AY86" i="18" s="1"/>
  <c r="AG86" i="18"/>
  <c r="AH86" i="18"/>
  <c r="AX86" i="18" s="1"/>
  <c r="E88" i="18"/>
  <c r="AJ88" i="18" s="1"/>
  <c r="AJ87" i="18" s="1"/>
  <c r="F88" i="18"/>
  <c r="G88" i="18"/>
  <c r="H88" i="18"/>
  <c r="I88" i="18"/>
  <c r="J88" i="18"/>
  <c r="AL88" i="18" s="1"/>
  <c r="K88" i="18"/>
  <c r="L88" i="18"/>
  <c r="AM88" i="18" s="1"/>
  <c r="M88" i="18"/>
  <c r="O88" i="18"/>
  <c r="P88" i="18"/>
  <c r="Q88" i="18"/>
  <c r="AQ88" i="18" s="1"/>
  <c r="AQ87" i="18" s="1"/>
  <c r="R88" i="18"/>
  <c r="S88" i="18"/>
  <c r="AR88" i="18" s="1"/>
  <c r="T88" i="18"/>
  <c r="AS88" i="18" s="1"/>
  <c r="U88" i="18"/>
  <c r="V88" i="18"/>
  <c r="W88" i="18"/>
  <c r="Y88" i="18"/>
  <c r="Z88" i="18"/>
  <c r="AA88" i="18"/>
  <c r="AB88" i="18"/>
  <c r="AC88" i="18"/>
  <c r="AW88" i="18" s="1"/>
  <c r="AW87" i="18" s="1"/>
  <c r="AD88" i="18"/>
  <c r="AE88" i="18"/>
  <c r="AV88" i="18" s="1"/>
  <c r="AV87" i="18" s="1"/>
  <c r="AF88" i="18"/>
  <c r="AY88" i="18" s="1"/>
  <c r="AG88" i="18"/>
  <c r="AH88" i="18"/>
  <c r="AX88" i="18"/>
  <c r="AX87" i="18" s="1"/>
  <c r="E89" i="18"/>
  <c r="AJ89" i="18" s="1"/>
  <c r="F89" i="18"/>
  <c r="G89" i="18"/>
  <c r="H89" i="18"/>
  <c r="I89" i="18"/>
  <c r="AK89" i="18" s="1"/>
  <c r="J89" i="18"/>
  <c r="AL89" i="18"/>
  <c r="K89" i="18"/>
  <c r="AN89" i="18"/>
  <c r="L89" i="18"/>
  <c r="M89" i="18"/>
  <c r="O89" i="18"/>
  <c r="AQ89" i="18" s="1"/>
  <c r="P89" i="18"/>
  <c r="Q89" i="18"/>
  <c r="R89" i="18"/>
  <c r="S89" i="18"/>
  <c r="AR89" i="18" s="1"/>
  <c r="T89" i="18"/>
  <c r="U89" i="18"/>
  <c r="V89" i="18"/>
  <c r="W89" i="18"/>
  <c r="Y89" i="18"/>
  <c r="Z89" i="18"/>
  <c r="AA89" i="18"/>
  <c r="AB89" i="18"/>
  <c r="AC89" i="18"/>
  <c r="AW89" i="18" s="1"/>
  <c r="AD89" i="18"/>
  <c r="AE89" i="18"/>
  <c r="AV89" i="18"/>
  <c r="AF89" i="18"/>
  <c r="AY89" i="18"/>
  <c r="AG89" i="18"/>
  <c r="AH89" i="18"/>
  <c r="AX89" i="18" s="1"/>
  <c r="E91" i="18"/>
  <c r="AJ91" i="18" s="1"/>
  <c r="F91" i="18"/>
  <c r="AK91" i="18" s="1"/>
  <c r="G91" i="18"/>
  <c r="H91" i="18"/>
  <c r="I91" i="18"/>
  <c r="J91" i="18"/>
  <c r="AL91" i="18"/>
  <c r="K91" i="18"/>
  <c r="L91" i="18"/>
  <c r="M91" i="18"/>
  <c r="O91" i="18"/>
  <c r="P91" i="18"/>
  <c r="Q91" i="18"/>
  <c r="R91" i="18"/>
  <c r="S91" i="18"/>
  <c r="AR91" i="18"/>
  <c r="T91" i="18"/>
  <c r="AS91" i="18" s="1"/>
  <c r="U91" i="18"/>
  <c r="V91" i="18"/>
  <c r="W91" i="18"/>
  <c r="Y91" i="18"/>
  <c r="Z91" i="18"/>
  <c r="AA91" i="18"/>
  <c r="AB91" i="18"/>
  <c r="AC91" i="18"/>
  <c r="AD91" i="18"/>
  <c r="AE91" i="18"/>
  <c r="AV91" i="18"/>
  <c r="AF91" i="18"/>
  <c r="AY91" i="18" s="1"/>
  <c r="AG91" i="18"/>
  <c r="AH91" i="18"/>
  <c r="AX91" i="18" s="1"/>
  <c r="E92" i="18"/>
  <c r="AJ92" i="18" s="1"/>
  <c r="F92" i="18"/>
  <c r="G92" i="18"/>
  <c r="H92" i="18"/>
  <c r="I92" i="18"/>
  <c r="J92" i="18"/>
  <c r="AL92" i="18" s="1"/>
  <c r="K92" i="18"/>
  <c r="AM92" i="18" s="1"/>
  <c r="L92" i="18"/>
  <c r="M92" i="18"/>
  <c r="O92" i="18"/>
  <c r="P92" i="18"/>
  <c r="Q92" i="18"/>
  <c r="R92" i="18"/>
  <c r="AQ92" i="18"/>
  <c r="S92" i="18"/>
  <c r="AR92" i="18" s="1"/>
  <c r="T92" i="18"/>
  <c r="AS92" i="18" s="1"/>
  <c r="U92" i="18"/>
  <c r="V92" i="18"/>
  <c r="W92" i="18"/>
  <c r="Y92" i="18"/>
  <c r="Z92" i="18"/>
  <c r="AA92" i="18"/>
  <c r="AB92" i="18"/>
  <c r="AC92" i="18"/>
  <c r="AD92" i="18"/>
  <c r="AE92" i="18"/>
  <c r="AV92" i="18" s="1"/>
  <c r="AF92" i="18"/>
  <c r="AY92" i="18" s="1"/>
  <c r="AG92" i="18"/>
  <c r="AH92" i="18"/>
  <c r="AX92" i="18" s="1"/>
  <c r="E93" i="18"/>
  <c r="AJ93" i="18" s="1"/>
  <c r="F93" i="18"/>
  <c r="AK93" i="18" s="1"/>
  <c r="G93" i="18"/>
  <c r="H93" i="18"/>
  <c r="I93" i="18"/>
  <c r="J93" i="18"/>
  <c r="AL93" i="18" s="1"/>
  <c r="K93" i="18"/>
  <c r="L93" i="18"/>
  <c r="M93" i="18"/>
  <c r="AM93" i="18" s="1"/>
  <c r="O93" i="18"/>
  <c r="P93" i="18"/>
  <c r="AQ93" i="18" s="1"/>
  <c r="Q93" i="18"/>
  <c r="R93" i="18"/>
  <c r="S93" i="18"/>
  <c r="T93" i="18"/>
  <c r="U93" i="18"/>
  <c r="V93" i="18"/>
  <c r="W93" i="18"/>
  <c r="Y93" i="18"/>
  <c r="Z93" i="18"/>
  <c r="AA93" i="18"/>
  <c r="AB93" i="18"/>
  <c r="AC93" i="18"/>
  <c r="AD93" i="18"/>
  <c r="AE93" i="18"/>
  <c r="AV93" i="18" s="1"/>
  <c r="AF93" i="18"/>
  <c r="AY93" i="18" s="1"/>
  <c r="AG93" i="18"/>
  <c r="AH93" i="18"/>
  <c r="AX93" i="18" s="1"/>
  <c r="E94" i="18"/>
  <c r="AJ94" i="18" s="1"/>
  <c r="F94" i="18"/>
  <c r="AK94" i="18"/>
  <c r="G94" i="18"/>
  <c r="H94" i="18"/>
  <c r="I94" i="18"/>
  <c r="J94" i="18"/>
  <c r="AL94" i="18" s="1"/>
  <c r="K94" i="18"/>
  <c r="AM94" i="18" s="1"/>
  <c r="L94" i="18"/>
  <c r="M94" i="18"/>
  <c r="O94" i="18"/>
  <c r="P94" i="18"/>
  <c r="Q94" i="18"/>
  <c r="R94" i="18"/>
  <c r="S94" i="18"/>
  <c r="AR94" i="18" s="1"/>
  <c r="T94" i="18"/>
  <c r="AS94" i="18" s="1"/>
  <c r="U94" i="18"/>
  <c r="V94" i="18"/>
  <c r="W94" i="18"/>
  <c r="Y94" i="18"/>
  <c r="Z94" i="18"/>
  <c r="AA94" i="18"/>
  <c r="AB94" i="18"/>
  <c r="AC94" i="18"/>
  <c r="AW94" i="18" s="1"/>
  <c r="AD94" i="18"/>
  <c r="AE94" i="18"/>
  <c r="AV94" i="18" s="1"/>
  <c r="AF94" i="18"/>
  <c r="AY94" i="18" s="1"/>
  <c r="AG94" i="18"/>
  <c r="AH94" i="18"/>
  <c r="AX94" i="18" s="1"/>
  <c r="E95" i="18"/>
  <c r="AJ95" i="18" s="1"/>
  <c r="F95" i="18"/>
  <c r="G95" i="18"/>
  <c r="H95" i="18"/>
  <c r="I95" i="18"/>
  <c r="J95" i="18"/>
  <c r="AL95" i="18" s="1"/>
  <c r="K95" i="18"/>
  <c r="AM95" i="18" s="1"/>
  <c r="L95" i="18"/>
  <c r="M95" i="18"/>
  <c r="O95" i="18"/>
  <c r="P95" i="18"/>
  <c r="Q95" i="18"/>
  <c r="R95" i="18"/>
  <c r="S95" i="18"/>
  <c r="AR95" i="18"/>
  <c r="T95" i="18"/>
  <c r="AS95" i="18" s="1"/>
  <c r="U95" i="18"/>
  <c r="V95" i="18"/>
  <c r="W95" i="18"/>
  <c r="Y95" i="18"/>
  <c r="Z95" i="18"/>
  <c r="AA95" i="18"/>
  <c r="AB95" i="18"/>
  <c r="AC95" i="18"/>
  <c r="AD95" i="18"/>
  <c r="AE95" i="18"/>
  <c r="AV95" i="18" s="1"/>
  <c r="AF95" i="18"/>
  <c r="AG95" i="18"/>
  <c r="AY95" i="18" s="1"/>
  <c r="AH95" i="18"/>
  <c r="AX95" i="18" s="1"/>
  <c r="E96" i="18"/>
  <c r="AJ96" i="18" s="1"/>
  <c r="F96" i="18"/>
  <c r="AK96" i="18" s="1"/>
  <c r="G96" i="18"/>
  <c r="H96" i="18"/>
  <c r="I96" i="18"/>
  <c r="J96" i="18"/>
  <c r="AL96" i="18" s="1"/>
  <c r="K96" i="18"/>
  <c r="L96" i="18"/>
  <c r="M96" i="18"/>
  <c r="O96" i="18"/>
  <c r="AQ96" i="18" s="1"/>
  <c r="P96" i="18"/>
  <c r="Q96" i="18"/>
  <c r="R96" i="18"/>
  <c r="S96" i="18"/>
  <c r="AR96" i="18"/>
  <c r="T96" i="18"/>
  <c r="U96" i="18"/>
  <c r="V96" i="18"/>
  <c r="W96" i="18"/>
  <c r="Y96" i="18"/>
  <c r="Z96" i="18"/>
  <c r="AA96" i="18"/>
  <c r="AB96" i="18"/>
  <c r="AC96" i="18"/>
  <c r="AD96" i="18"/>
  <c r="AE96" i="18"/>
  <c r="AV96" i="18"/>
  <c r="AF96" i="18"/>
  <c r="AG96" i="18"/>
  <c r="AH96" i="18"/>
  <c r="AX96" i="18" s="1"/>
  <c r="E97" i="18"/>
  <c r="AJ97" i="18" s="1"/>
  <c r="F97" i="18"/>
  <c r="AN97" i="18" s="1"/>
  <c r="G97" i="18"/>
  <c r="H97" i="18"/>
  <c r="I97" i="18"/>
  <c r="J97" i="18"/>
  <c r="AL97" i="18" s="1"/>
  <c r="K97" i="18"/>
  <c r="AM97" i="18" s="1"/>
  <c r="L97" i="18"/>
  <c r="M97" i="18"/>
  <c r="O97" i="18"/>
  <c r="P97" i="18"/>
  <c r="Q97" i="18"/>
  <c r="R97" i="18"/>
  <c r="S97" i="18"/>
  <c r="AR97" i="18" s="1"/>
  <c r="T97" i="18"/>
  <c r="U97" i="18"/>
  <c r="V97" i="18"/>
  <c r="AS97" i="18" s="1"/>
  <c r="W97" i="18"/>
  <c r="Y97" i="18"/>
  <c r="Z97" i="18"/>
  <c r="AA97" i="18"/>
  <c r="AB97" i="18"/>
  <c r="AC97" i="18"/>
  <c r="AD97" i="18"/>
  <c r="AE97" i="18"/>
  <c r="AV97" i="18" s="1"/>
  <c r="AF97" i="18"/>
  <c r="AG97" i="18"/>
  <c r="AH97" i="18"/>
  <c r="AX97" i="18" s="1"/>
  <c r="E98" i="18"/>
  <c r="AJ98" i="18"/>
  <c r="F98" i="18"/>
  <c r="AN98" i="18" s="1"/>
  <c r="G98" i="18"/>
  <c r="H98" i="18"/>
  <c r="I98" i="18"/>
  <c r="J98" i="18"/>
  <c r="AL98" i="18" s="1"/>
  <c r="K98" i="18"/>
  <c r="L98" i="18"/>
  <c r="M98" i="18"/>
  <c r="O98" i="18"/>
  <c r="P98" i="18"/>
  <c r="Q98" i="18"/>
  <c r="R98" i="18"/>
  <c r="S98" i="18"/>
  <c r="AR98" i="18" s="1"/>
  <c r="T98" i="18"/>
  <c r="U98" i="18"/>
  <c r="V98" i="18"/>
  <c r="W98" i="18"/>
  <c r="Y98" i="18"/>
  <c r="Z98" i="18"/>
  <c r="AA98" i="18"/>
  <c r="AB98" i="18"/>
  <c r="AC98" i="18"/>
  <c r="AD98" i="18"/>
  <c r="AE98" i="18"/>
  <c r="AV98" i="18" s="1"/>
  <c r="AF98" i="18"/>
  <c r="AY98" i="18" s="1"/>
  <c r="AG98" i="18"/>
  <c r="AH98" i="18"/>
  <c r="AX98" i="18" s="1"/>
  <c r="E99" i="18"/>
  <c r="AJ99" i="18" s="1"/>
  <c r="F99" i="18"/>
  <c r="AK99" i="18" s="1"/>
  <c r="G99" i="18"/>
  <c r="H99" i="18"/>
  <c r="I99" i="18"/>
  <c r="J99" i="18"/>
  <c r="AL99" i="18" s="1"/>
  <c r="K99" i="18"/>
  <c r="L99" i="18"/>
  <c r="M99" i="18"/>
  <c r="O99" i="18"/>
  <c r="P99" i="18"/>
  <c r="Q99" i="18"/>
  <c r="R99" i="18"/>
  <c r="S99" i="18"/>
  <c r="AR99" i="18" s="1"/>
  <c r="T99" i="18"/>
  <c r="U99" i="18"/>
  <c r="V99" i="18"/>
  <c r="W99" i="18"/>
  <c r="Y99" i="18"/>
  <c r="Z99" i="18"/>
  <c r="AA99" i="18"/>
  <c r="AB99" i="18"/>
  <c r="AC99" i="18"/>
  <c r="AW99" i="18" s="1"/>
  <c r="AD99" i="18"/>
  <c r="AE99" i="18"/>
  <c r="AV99" i="18" s="1"/>
  <c r="AF99" i="18"/>
  <c r="AG99" i="18"/>
  <c r="AH99" i="18"/>
  <c r="AX99" i="18" s="1"/>
  <c r="E100" i="18"/>
  <c r="AJ100" i="18"/>
  <c r="F100" i="18"/>
  <c r="AK100" i="18"/>
  <c r="G100" i="18"/>
  <c r="H100" i="18"/>
  <c r="I100" i="18"/>
  <c r="J100" i="18"/>
  <c r="AL100" i="18" s="1"/>
  <c r="K100" i="18"/>
  <c r="AM100" i="18" s="1"/>
  <c r="L100" i="18"/>
  <c r="M100" i="18"/>
  <c r="O100" i="18"/>
  <c r="AQ100" i="18" s="1"/>
  <c r="P100" i="18"/>
  <c r="Q100" i="18"/>
  <c r="R100" i="18"/>
  <c r="S100" i="18"/>
  <c r="T100" i="18"/>
  <c r="AS100" i="18" s="1"/>
  <c r="U100" i="18"/>
  <c r="V100" i="18"/>
  <c r="W100" i="18"/>
  <c r="Y100" i="18"/>
  <c r="Z100" i="18"/>
  <c r="AA100" i="18"/>
  <c r="AB100" i="18"/>
  <c r="AC100" i="18"/>
  <c r="AW100" i="18" s="1"/>
  <c r="AD100" i="18"/>
  <c r="AE100" i="18"/>
  <c r="AV100" i="18" s="1"/>
  <c r="AF100" i="18"/>
  <c r="AG100" i="18"/>
  <c r="AH100" i="18"/>
  <c r="AX100" i="18" s="1"/>
  <c r="E101" i="18"/>
  <c r="AJ101" i="18" s="1"/>
  <c r="F101" i="18"/>
  <c r="AK101" i="18" s="1"/>
  <c r="G101" i="18"/>
  <c r="H101" i="18"/>
  <c r="I101" i="18"/>
  <c r="J101" i="18"/>
  <c r="AL101" i="18" s="1"/>
  <c r="K101" i="18"/>
  <c r="L101" i="18"/>
  <c r="M101" i="18"/>
  <c r="O101" i="18"/>
  <c r="P101" i="18"/>
  <c r="Q101" i="18"/>
  <c r="R101" i="18"/>
  <c r="S101" i="18"/>
  <c r="AR101" i="18" s="1"/>
  <c r="T101" i="18"/>
  <c r="AS101" i="18" s="1"/>
  <c r="U101" i="18"/>
  <c r="V101" i="18"/>
  <c r="W101" i="18"/>
  <c r="Y101" i="18"/>
  <c r="Z101" i="18"/>
  <c r="AA101" i="18"/>
  <c r="AB101" i="18"/>
  <c r="AC101" i="18"/>
  <c r="AW101" i="18" s="1"/>
  <c r="AD101" i="18"/>
  <c r="AE101" i="18"/>
  <c r="AV101" i="18" s="1"/>
  <c r="AF101" i="18"/>
  <c r="AG101" i="18"/>
  <c r="AH101" i="18"/>
  <c r="AX101" i="18"/>
  <c r="E102" i="18"/>
  <c r="AJ102" i="18" s="1"/>
  <c r="F102" i="18"/>
  <c r="AN102" i="18" s="1"/>
  <c r="G102" i="18"/>
  <c r="H102" i="18"/>
  <c r="I102" i="18"/>
  <c r="J102" i="18"/>
  <c r="AL102" i="18" s="1"/>
  <c r="K102" i="18"/>
  <c r="L102" i="18"/>
  <c r="AM102" i="18" s="1"/>
  <c r="M102" i="18"/>
  <c r="O102" i="18"/>
  <c r="AQ102" i="18" s="1"/>
  <c r="P102" i="18"/>
  <c r="Q102" i="18"/>
  <c r="R102" i="18"/>
  <c r="S102" i="18"/>
  <c r="AR102" i="18" s="1"/>
  <c r="T102" i="18"/>
  <c r="U102" i="18"/>
  <c r="V102" i="18"/>
  <c r="AS102" i="18" s="1"/>
  <c r="W102" i="18"/>
  <c r="Y102" i="18"/>
  <c r="Z102" i="18"/>
  <c r="AA102" i="18"/>
  <c r="AB102" i="18"/>
  <c r="AC102" i="18"/>
  <c r="AW102" i="18"/>
  <c r="AD102" i="18"/>
  <c r="AE102" i="18"/>
  <c r="AV102" i="18"/>
  <c r="AF102" i="18"/>
  <c r="AY102" i="18" s="1"/>
  <c r="AG102" i="18"/>
  <c r="AH102" i="18"/>
  <c r="AX102" i="18" s="1"/>
  <c r="E103" i="18"/>
  <c r="AJ103" i="18" s="1"/>
  <c r="F103" i="18"/>
  <c r="G103" i="18"/>
  <c r="AK103" i="18" s="1"/>
  <c r="H103" i="18"/>
  <c r="I103" i="18"/>
  <c r="J103" i="18"/>
  <c r="AL103" i="18"/>
  <c r="K103" i="18"/>
  <c r="L103" i="18"/>
  <c r="M103" i="18"/>
  <c r="O103" i="18"/>
  <c r="P103" i="18"/>
  <c r="Q103" i="18"/>
  <c r="R103" i="18"/>
  <c r="S103" i="18"/>
  <c r="AR103" i="18"/>
  <c r="T103" i="18"/>
  <c r="AS103" i="18"/>
  <c r="U103" i="18"/>
  <c r="V103" i="18"/>
  <c r="W103" i="18"/>
  <c r="Y103" i="18"/>
  <c r="Z103" i="18"/>
  <c r="AA103" i="18"/>
  <c r="AB103" i="18"/>
  <c r="AC103" i="18"/>
  <c r="AD103" i="18"/>
  <c r="AE103" i="18"/>
  <c r="AV103" i="18"/>
  <c r="AF103" i="18"/>
  <c r="AG103" i="18"/>
  <c r="AH103" i="18"/>
  <c r="AX103" i="18" s="1"/>
  <c r="E104" i="18"/>
  <c r="AJ104" i="18"/>
  <c r="F104" i="18"/>
  <c r="G104" i="18"/>
  <c r="H104" i="18"/>
  <c r="I104" i="18"/>
  <c r="J104" i="18"/>
  <c r="AL104" i="18" s="1"/>
  <c r="K104" i="18"/>
  <c r="AM104" i="18" s="1"/>
  <c r="L104" i="18"/>
  <c r="M104" i="18"/>
  <c r="O104" i="18"/>
  <c r="P104" i="18"/>
  <c r="Q104" i="18"/>
  <c r="R104" i="18"/>
  <c r="S104" i="18"/>
  <c r="AR104" i="18"/>
  <c r="T104" i="18"/>
  <c r="AS104" i="18" s="1"/>
  <c r="U104" i="18"/>
  <c r="V104" i="18"/>
  <c r="W104" i="18"/>
  <c r="Y104" i="18"/>
  <c r="Z104" i="18"/>
  <c r="AA104" i="18"/>
  <c r="AB104" i="18"/>
  <c r="AC104" i="18"/>
  <c r="AD104" i="18"/>
  <c r="AE104" i="18"/>
  <c r="AV104" i="18"/>
  <c r="AF104" i="18"/>
  <c r="AY104" i="18" s="1"/>
  <c r="AG104" i="18"/>
  <c r="AH104" i="18"/>
  <c r="AX104" i="18" s="1"/>
  <c r="E105" i="18"/>
  <c r="AJ105" i="18"/>
  <c r="F105" i="18"/>
  <c r="AN105" i="18" s="1"/>
  <c r="G105" i="18"/>
  <c r="H105" i="18"/>
  <c r="I105" i="18"/>
  <c r="AK105" i="18" s="1"/>
  <c r="J105" i="18"/>
  <c r="AL105" i="18" s="1"/>
  <c r="K105" i="18"/>
  <c r="AM105" i="18" s="1"/>
  <c r="L105" i="18"/>
  <c r="M105" i="18"/>
  <c r="O105" i="18"/>
  <c r="P105" i="18"/>
  <c r="Q105" i="18"/>
  <c r="R105" i="18"/>
  <c r="S105" i="18"/>
  <c r="AR105" i="18" s="1"/>
  <c r="T105" i="18"/>
  <c r="AS105" i="18" s="1"/>
  <c r="U105" i="18"/>
  <c r="V105" i="18"/>
  <c r="W105" i="18"/>
  <c r="Y105" i="18"/>
  <c r="Z105" i="18"/>
  <c r="AA105" i="18"/>
  <c r="AB105" i="18"/>
  <c r="AC105" i="18"/>
  <c r="AD105" i="18"/>
  <c r="AE105" i="18"/>
  <c r="AV105" i="18" s="1"/>
  <c r="AF105" i="18"/>
  <c r="AY105" i="18" s="1"/>
  <c r="AG105" i="18"/>
  <c r="AH105" i="18"/>
  <c r="AX105" i="18"/>
  <c r="E106" i="18"/>
  <c r="AJ106" i="18" s="1"/>
  <c r="F106" i="18"/>
  <c r="AK106" i="18" s="1"/>
  <c r="G106" i="18"/>
  <c r="H106" i="18"/>
  <c r="I106" i="18"/>
  <c r="J106" i="18"/>
  <c r="AL106" i="18" s="1"/>
  <c r="K106" i="18"/>
  <c r="L106" i="18"/>
  <c r="M106" i="18"/>
  <c r="O106" i="18"/>
  <c r="P106" i="18"/>
  <c r="Q106" i="18"/>
  <c r="R106" i="18"/>
  <c r="S106" i="18"/>
  <c r="AR106" i="18" s="1"/>
  <c r="T106" i="18"/>
  <c r="AS106" i="18" s="1"/>
  <c r="U106" i="18"/>
  <c r="V106" i="18"/>
  <c r="W106" i="18"/>
  <c r="Y106" i="18"/>
  <c r="Z106" i="18"/>
  <c r="AA106" i="18"/>
  <c r="AB106" i="18"/>
  <c r="AC106" i="18"/>
  <c r="AD106" i="18"/>
  <c r="AE106" i="18"/>
  <c r="AV106" i="18" s="1"/>
  <c r="AF106" i="18"/>
  <c r="AY106" i="18" s="1"/>
  <c r="AG106" i="18"/>
  <c r="AH106" i="18"/>
  <c r="AX106" i="18" s="1"/>
  <c r="E107" i="18"/>
  <c r="AJ107" i="18" s="1"/>
  <c r="F107" i="18"/>
  <c r="AN107" i="18" s="1"/>
  <c r="G107" i="18"/>
  <c r="H107" i="18"/>
  <c r="I107" i="18"/>
  <c r="J107" i="18"/>
  <c r="AL107" i="18" s="1"/>
  <c r="K107" i="18"/>
  <c r="AM107" i="18" s="1"/>
  <c r="L107" i="18"/>
  <c r="M107" i="18"/>
  <c r="O107" i="18"/>
  <c r="P107" i="18"/>
  <c r="Q107" i="18"/>
  <c r="R107" i="18"/>
  <c r="S107" i="18"/>
  <c r="AR107" i="18" s="1"/>
  <c r="T107" i="18"/>
  <c r="AS107" i="18" s="1"/>
  <c r="U107" i="18"/>
  <c r="V107" i="18"/>
  <c r="W107" i="18"/>
  <c r="Y107" i="18"/>
  <c r="Z107" i="18"/>
  <c r="AA107" i="18"/>
  <c r="AB107" i="18"/>
  <c r="AC107" i="18"/>
  <c r="AW107" i="18" s="1"/>
  <c r="AD107" i="18"/>
  <c r="AE107" i="18"/>
  <c r="AV107" i="18" s="1"/>
  <c r="AF107" i="18"/>
  <c r="AY107" i="18" s="1"/>
  <c r="AG107" i="18"/>
  <c r="AH107" i="18"/>
  <c r="AX107" i="18" s="1"/>
  <c r="E108" i="18"/>
  <c r="AJ108" i="18" s="1"/>
  <c r="F108" i="18"/>
  <c r="AK108" i="18" s="1"/>
  <c r="G108" i="18"/>
  <c r="H108" i="18"/>
  <c r="I108" i="18"/>
  <c r="J108" i="18"/>
  <c r="AL108" i="18"/>
  <c r="K108" i="18"/>
  <c r="L108" i="18"/>
  <c r="M108" i="18"/>
  <c r="O108" i="18"/>
  <c r="AQ108" i="18"/>
  <c r="P108" i="18"/>
  <c r="Q108" i="18"/>
  <c r="R108" i="18"/>
  <c r="S108" i="18"/>
  <c r="AR108" i="18" s="1"/>
  <c r="T108" i="18"/>
  <c r="AS108" i="18" s="1"/>
  <c r="U108" i="18"/>
  <c r="V108" i="18"/>
  <c r="W108" i="18"/>
  <c r="Y108" i="18"/>
  <c r="Z108" i="18"/>
  <c r="AA108" i="18"/>
  <c r="AB108" i="18"/>
  <c r="AC108" i="18"/>
  <c r="AD108" i="18"/>
  <c r="AE108" i="18"/>
  <c r="AV108" i="18"/>
  <c r="AF108" i="18"/>
  <c r="AY108" i="18" s="1"/>
  <c r="AG108" i="18"/>
  <c r="AH108" i="18"/>
  <c r="AX108" i="18"/>
  <c r="E109" i="18"/>
  <c r="AJ109" i="18" s="1"/>
  <c r="F109" i="18"/>
  <c r="AN109" i="18" s="1"/>
  <c r="G109" i="18"/>
  <c r="H109" i="18"/>
  <c r="I109" i="18"/>
  <c r="J109" i="18"/>
  <c r="AL109" i="18"/>
  <c r="K109" i="18"/>
  <c r="L109" i="18"/>
  <c r="M109" i="18"/>
  <c r="O109" i="18"/>
  <c r="AQ109" i="18" s="1"/>
  <c r="P109" i="18"/>
  <c r="Q109" i="18"/>
  <c r="R109" i="18"/>
  <c r="S109" i="18"/>
  <c r="AR109" i="18" s="1"/>
  <c r="T109" i="18"/>
  <c r="U109" i="18"/>
  <c r="V109" i="18"/>
  <c r="W109" i="18"/>
  <c r="Y109" i="18"/>
  <c r="Z109" i="18"/>
  <c r="AA109" i="18"/>
  <c r="AB109" i="18"/>
  <c r="AC109" i="18"/>
  <c r="AW109" i="18" s="1"/>
  <c r="AD109" i="18"/>
  <c r="AE109" i="18"/>
  <c r="AV109" i="18"/>
  <c r="AF109" i="18"/>
  <c r="AG109" i="18"/>
  <c r="AH109" i="18"/>
  <c r="AX109" i="18"/>
  <c r="E110" i="18"/>
  <c r="AJ110" i="18"/>
  <c r="F110" i="18"/>
  <c r="AN110" i="18" s="1"/>
  <c r="G110" i="18"/>
  <c r="H110" i="18"/>
  <c r="I110" i="18"/>
  <c r="J110" i="18"/>
  <c r="AL110" i="18" s="1"/>
  <c r="K110" i="18"/>
  <c r="L110" i="18"/>
  <c r="AM110" i="18" s="1"/>
  <c r="M110" i="18"/>
  <c r="O110" i="18"/>
  <c r="AQ110" i="18" s="1"/>
  <c r="P110" i="18"/>
  <c r="Q110" i="18"/>
  <c r="R110" i="18"/>
  <c r="S110" i="18"/>
  <c r="AR110" i="18" s="1"/>
  <c r="T110" i="18"/>
  <c r="U110" i="18"/>
  <c r="V110" i="18"/>
  <c r="AS110" i="18" s="1"/>
  <c r="W110" i="18"/>
  <c r="Y110" i="18"/>
  <c r="Z110" i="18"/>
  <c r="AA110" i="18"/>
  <c r="AB110" i="18"/>
  <c r="AC110" i="18"/>
  <c r="AD110" i="18"/>
  <c r="AE110" i="18"/>
  <c r="AV110" i="18" s="1"/>
  <c r="AF110" i="18"/>
  <c r="AG110" i="18"/>
  <c r="AY110" i="18" s="1"/>
  <c r="AH110" i="18"/>
  <c r="AX110" i="18" s="1"/>
  <c r="E111" i="18"/>
  <c r="AJ111" i="18"/>
  <c r="F111" i="18"/>
  <c r="AK111" i="18" s="1"/>
  <c r="G111" i="18"/>
  <c r="H111" i="18"/>
  <c r="I111" i="18"/>
  <c r="J111" i="18"/>
  <c r="AL111" i="18"/>
  <c r="K111" i="18"/>
  <c r="AM111" i="18" s="1"/>
  <c r="L111" i="18"/>
  <c r="M111" i="18"/>
  <c r="O111" i="18"/>
  <c r="AQ111" i="18" s="1"/>
  <c r="P111" i="18"/>
  <c r="Q111" i="18"/>
  <c r="R111" i="18"/>
  <c r="S111" i="18"/>
  <c r="AR111" i="18"/>
  <c r="T111" i="18"/>
  <c r="U111" i="18"/>
  <c r="V111" i="18"/>
  <c r="W111" i="18"/>
  <c r="Y111" i="18"/>
  <c r="Z111" i="18"/>
  <c r="AA111" i="18"/>
  <c r="AB111" i="18"/>
  <c r="AC111" i="18"/>
  <c r="AW111" i="18" s="1"/>
  <c r="AD111" i="18"/>
  <c r="AE111" i="18"/>
  <c r="AV111" i="18"/>
  <c r="AF111" i="18"/>
  <c r="AG111" i="18"/>
  <c r="AH111" i="18"/>
  <c r="AX111" i="18" s="1"/>
  <c r="E113" i="18"/>
  <c r="AJ113" i="18" s="1"/>
  <c r="F113" i="18"/>
  <c r="AK113" i="18" s="1"/>
  <c r="G113" i="18"/>
  <c r="H113" i="18"/>
  <c r="I113" i="18"/>
  <c r="K113" i="18"/>
  <c r="AM113" i="18" s="1"/>
  <c r="L113" i="18"/>
  <c r="M113" i="18"/>
  <c r="O113" i="18"/>
  <c r="P113" i="18"/>
  <c r="Q113" i="18"/>
  <c r="R113" i="18"/>
  <c r="S113" i="18"/>
  <c r="AR113" i="18" s="1"/>
  <c r="T113" i="18"/>
  <c r="U113" i="18"/>
  <c r="V113" i="18"/>
  <c r="W113" i="18"/>
  <c r="Y113" i="18"/>
  <c r="Z113" i="18"/>
  <c r="AA113" i="18"/>
  <c r="AB113" i="18"/>
  <c r="AC113" i="18"/>
  <c r="AW113" i="18" s="1"/>
  <c r="AW112" i="18" s="1"/>
  <c r="AD113" i="18"/>
  <c r="AE113" i="18"/>
  <c r="AV113" i="18"/>
  <c r="AF113" i="18"/>
  <c r="AG113" i="18"/>
  <c r="AH113" i="18"/>
  <c r="AX113" i="18" s="1"/>
  <c r="E114" i="18"/>
  <c r="AJ114" i="18" s="1"/>
  <c r="F114" i="18"/>
  <c r="AK114" i="18" s="1"/>
  <c r="G114" i="18"/>
  <c r="H114" i="18"/>
  <c r="I114" i="18"/>
  <c r="K114" i="18"/>
  <c r="AM114" i="18" s="1"/>
  <c r="L114" i="18"/>
  <c r="M114" i="18"/>
  <c r="O114" i="18"/>
  <c r="AQ114" i="18" s="1"/>
  <c r="P114" i="18"/>
  <c r="Q114" i="18"/>
  <c r="R114" i="18"/>
  <c r="S114" i="18"/>
  <c r="AR114" i="18" s="1"/>
  <c r="T114" i="18"/>
  <c r="U114" i="18"/>
  <c r="V114" i="18"/>
  <c r="AS114" i="18"/>
  <c r="W114" i="18"/>
  <c r="Y114" i="18"/>
  <c r="Z114" i="18"/>
  <c r="AA114" i="18"/>
  <c r="AB114" i="18"/>
  <c r="AC114" i="18"/>
  <c r="AW114" i="18" s="1"/>
  <c r="AD114" i="18"/>
  <c r="AE114" i="18"/>
  <c r="AV114" i="18"/>
  <c r="AF114" i="18"/>
  <c r="AY114" i="18"/>
  <c r="AG114" i="18"/>
  <c r="AH114" i="18"/>
  <c r="AX114" i="18" s="1"/>
  <c r="E115" i="18"/>
  <c r="AJ115" i="18" s="1"/>
  <c r="F115" i="18"/>
  <c r="G115" i="18"/>
  <c r="H115" i="18"/>
  <c r="I115" i="18"/>
  <c r="K115" i="18"/>
  <c r="L115" i="18"/>
  <c r="M115" i="18"/>
  <c r="O115" i="18"/>
  <c r="P115" i="18"/>
  <c r="Q115" i="18"/>
  <c r="R115" i="18"/>
  <c r="S115" i="18"/>
  <c r="AR115" i="18" s="1"/>
  <c r="T115" i="18"/>
  <c r="U115" i="18"/>
  <c r="V115" i="18"/>
  <c r="W115" i="18"/>
  <c r="Y115" i="18"/>
  <c r="Z115" i="18"/>
  <c r="AA115" i="18"/>
  <c r="AB115" i="18"/>
  <c r="AC115" i="18"/>
  <c r="AW115" i="18" s="1"/>
  <c r="AD115" i="18"/>
  <c r="AE115" i="18"/>
  <c r="AV115" i="18"/>
  <c r="AF115" i="18"/>
  <c r="AG115" i="18"/>
  <c r="AH115" i="18"/>
  <c r="AX115" i="18" s="1"/>
  <c r="E117" i="18"/>
  <c r="AJ117" i="18" s="1"/>
  <c r="F117" i="18"/>
  <c r="AN117" i="18" s="1"/>
  <c r="G117" i="18"/>
  <c r="H117" i="18"/>
  <c r="I117" i="18"/>
  <c r="K117" i="18"/>
  <c r="L117" i="18"/>
  <c r="M117" i="18"/>
  <c r="AM117" i="18" s="1"/>
  <c r="N117" i="18"/>
  <c r="AP117" i="18" s="1"/>
  <c r="O117" i="18"/>
  <c r="P117" i="18"/>
  <c r="AQ117" i="18" s="1"/>
  <c r="Q117" i="18"/>
  <c r="R117" i="18"/>
  <c r="S117" i="18"/>
  <c r="T117" i="18"/>
  <c r="U117" i="18"/>
  <c r="V117" i="18"/>
  <c r="W117" i="18"/>
  <c r="Y117" i="18"/>
  <c r="Z117" i="18"/>
  <c r="AA117" i="18"/>
  <c r="AB117" i="18"/>
  <c r="AC117" i="18"/>
  <c r="AW117" i="18" s="1"/>
  <c r="AD117" i="18"/>
  <c r="AE117" i="18"/>
  <c r="AV117" i="18" s="1"/>
  <c r="AF117" i="18"/>
  <c r="AG117" i="18"/>
  <c r="AH117" i="18"/>
  <c r="AX117" i="18"/>
  <c r="E118" i="18"/>
  <c r="AJ118" i="18" s="1"/>
  <c r="F118" i="18"/>
  <c r="G118" i="18"/>
  <c r="H118" i="18"/>
  <c r="I118" i="18"/>
  <c r="J118" i="18"/>
  <c r="AL118" i="18" s="1"/>
  <c r="K118" i="18"/>
  <c r="L118" i="18"/>
  <c r="M118" i="18"/>
  <c r="O118" i="18"/>
  <c r="P118" i="18"/>
  <c r="Q118" i="18"/>
  <c r="R118" i="18"/>
  <c r="S118" i="18"/>
  <c r="AR118" i="18" s="1"/>
  <c r="T118" i="18"/>
  <c r="AS118" i="18" s="1"/>
  <c r="U118" i="18"/>
  <c r="V118" i="18"/>
  <c r="W118" i="18"/>
  <c r="Y118" i="18"/>
  <c r="Z118" i="18"/>
  <c r="AA118" i="18"/>
  <c r="AB118" i="18"/>
  <c r="AC118" i="18"/>
  <c r="AD118" i="18"/>
  <c r="AE118" i="18"/>
  <c r="AV118" i="18"/>
  <c r="AF118" i="18"/>
  <c r="AG118" i="18"/>
  <c r="AH118" i="18"/>
  <c r="AX118" i="18"/>
  <c r="E119" i="18"/>
  <c r="AJ119" i="18" s="1"/>
  <c r="F119" i="18"/>
  <c r="AK119" i="18" s="1"/>
  <c r="G119" i="18"/>
  <c r="H119" i="18"/>
  <c r="I119" i="18"/>
  <c r="J119" i="18"/>
  <c r="AL119" i="18" s="1"/>
  <c r="K119" i="18"/>
  <c r="L119" i="18"/>
  <c r="M119" i="18"/>
  <c r="AM119" i="18" s="1"/>
  <c r="O119" i="18"/>
  <c r="P119" i="18"/>
  <c r="Q119" i="18"/>
  <c r="R119" i="18"/>
  <c r="S119" i="18"/>
  <c r="T119" i="18"/>
  <c r="AS119" i="18" s="1"/>
  <c r="U119" i="18"/>
  <c r="V119" i="18"/>
  <c r="W119" i="18"/>
  <c r="Y119" i="18"/>
  <c r="Z119" i="18"/>
  <c r="AA119" i="18"/>
  <c r="AB119" i="18"/>
  <c r="AC119" i="18"/>
  <c r="AD119" i="18"/>
  <c r="AE119" i="18"/>
  <c r="AV119" i="18" s="1"/>
  <c r="AF119" i="18"/>
  <c r="AY119" i="18" s="1"/>
  <c r="AG119" i="18"/>
  <c r="AH119" i="18"/>
  <c r="AX119" i="18"/>
  <c r="E120" i="18"/>
  <c r="AJ120" i="18" s="1"/>
  <c r="F120" i="18"/>
  <c r="AN120" i="18" s="1"/>
  <c r="G120" i="18"/>
  <c r="H120" i="18"/>
  <c r="I120" i="18"/>
  <c r="J120" i="18"/>
  <c r="AL120" i="18" s="1"/>
  <c r="K120" i="18"/>
  <c r="L120" i="18"/>
  <c r="M120" i="18"/>
  <c r="AM120" i="18"/>
  <c r="O120" i="18"/>
  <c r="AQ120" i="18" s="1"/>
  <c r="P120" i="18"/>
  <c r="Q120" i="18"/>
  <c r="R120" i="18"/>
  <c r="S120" i="18"/>
  <c r="AR120" i="18" s="1"/>
  <c r="T120" i="18"/>
  <c r="AS120" i="18" s="1"/>
  <c r="U120" i="18"/>
  <c r="V120" i="18"/>
  <c r="W120" i="18"/>
  <c r="Y120" i="18"/>
  <c r="Z120" i="18"/>
  <c r="AA120" i="18"/>
  <c r="AB120" i="18"/>
  <c r="AC120" i="18"/>
  <c r="AD120" i="18"/>
  <c r="AE120" i="18"/>
  <c r="AV120" i="18" s="1"/>
  <c r="AF120" i="18"/>
  <c r="AG120" i="18"/>
  <c r="AH120" i="18"/>
  <c r="AX120" i="18" s="1"/>
  <c r="E121" i="18"/>
  <c r="AJ121" i="18" s="1"/>
  <c r="F121" i="18"/>
  <c r="AK121" i="18" s="1"/>
  <c r="G121" i="18"/>
  <c r="H121" i="18"/>
  <c r="I121" i="18"/>
  <c r="J121" i="18"/>
  <c r="AL121" i="18" s="1"/>
  <c r="K121" i="18"/>
  <c r="L121" i="18"/>
  <c r="AM121" i="18" s="1"/>
  <c r="M121" i="18"/>
  <c r="O121" i="18"/>
  <c r="AQ121" i="18" s="1"/>
  <c r="P121" i="18"/>
  <c r="Q121" i="18"/>
  <c r="R121" i="18"/>
  <c r="S121" i="18"/>
  <c r="AR121" i="18" s="1"/>
  <c r="T121" i="18"/>
  <c r="AS121" i="18" s="1"/>
  <c r="U121" i="18"/>
  <c r="V121" i="18"/>
  <c r="W121" i="18"/>
  <c r="Y121" i="18"/>
  <c r="Z121" i="18"/>
  <c r="AA121" i="18"/>
  <c r="AB121" i="18"/>
  <c r="AC121" i="18"/>
  <c r="AD121" i="18"/>
  <c r="AE121" i="18"/>
  <c r="AV121" i="18" s="1"/>
  <c r="AF121" i="18"/>
  <c r="AG121" i="18"/>
  <c r="AH121" i="18"/>
  <c r="AX121" i="18" s="1"/>
  <c r="E122" i="18"/>
  <c r="AJ122" i="18" s="1"/>
  <c r="F122" i="18"/>
  <c r="G122" i="18"/>
  <c r="H122" i="18"/>
  <c r="I122" i="18"/>
  <c r="J122" i="18"/>
  <c r="AL122" i="18" s="1"/>
  <c r="K122" i="18"/>
  <c r="AN122" i="18"/>
  <c r="L122" i="18"/>
  <c r="M122" i="18"/>
  <c r="O122" i="18"/>
  <c r="AQ122" i="18" s="1"/>
  <c r="P122" i="18"/>
  <c r="Q122" i="18"/>
  <c r="R122" i="18"/>
  <c r="S122" i="18"/>
  <c r="AR122" i="18" s="1"/>
  <c r="T122" i="18"/>
  <c r="U122" i="18"/>
  <c r="V122" i="18"/>
  <c r="W122" i="18"/>
  <c r="Y122" i="18"/>
  <c r="Z122" i="18"/>
  <c r="AA122" i="18"/>
  <c r="AB122" i="18"/>
  <c r="AC122" i="18"/>
  <c r="AW122" i="18" s="1"/>
  <c r="AD122" i="18"/>
  <c r="AE122" i="18"/>
  <c r="AV122" i="18" s="1"/>
  <c r="AF122" i="18"/>
  <c r="AG122" i="18"/>
  <c r="AH122" i="18"/>
  <c r="AX122" i="18" s="1"/>
  <c r="E123" i="18"/>
  <c r="AJ123" i="18" s="1"/>
  <c r="F123" i="18"/>
  <c r="AK123" i="18" s="1"/>
  <c r="G123" i="18"/>
  <c r="H123" i="18"/>
  <c r="I123" i="18"/>
  <c r="J123" i="18"/>
  <c r="AL123" i="18"/>
  <c r="K123" i="18"/>
  <c r="AM123" i="18" s="1"/>
  <c r="L123" i="18"/>
  <c r="M123" i="18"/>
  <c r="O123" i="18"/>
  <c r="P123" i="18"/>
  <c r="Q123" i="18"/>
  <c r="R123" i="18"/>
  <c r="S123" i="18"/>
  <c r="AR123" i="18" s="1"/>
  <c r="T123" i="18"/>
  <c r="AS123" i="18"/>
  <c r="U123" i="18"/>
  <c r="V123" i="18"/>
  <c r="W123" i="18"/>
  <c r="Y123" i="18"/>
  <c r="Z123" i="18"/>
  <c r="AA123" i="18"/>
  <c r="AB123" i="18"/>
  <c r="AC123" i="18"/>
  <c r="AW123" i="18" s="1"/>
  <c r="AD123" i="18"/>
  <c r="AE123" i="18"/>
  <c r="AV123" i="18"/>
  <c r="AF123" i="18"/>
  <c r="AG123" i="18"/>
  <c r="AH123" i="18"/>
  <c r="AX123" i="18" s="1"/>
  <c r="E124" i="18"/>
  <c r="AJ124" i="18" s="1"/>
  <c r="F124" i="18"/>
  <c r="G124" i="18"/>
  <c r="H124" i="18"/>
  <c r="I124" i="18"/>
  <c r="J124" i="18"/>
  <c r="AL124" i="18"/>
  <c r="K124" i="18"/>
  <c r="L124" i="18"/>
  <c r="M124" i="18"/>
  <c r="O124" i="18"/>
  <c r="AQ124" i="18" s="1"/>
  <c r="P124" i="18"/>
  <c r="Q124" i="18"/>
  <c r="R124" i="18"/>
  <c r="S124" i="18"/>
  <c r="AR124" i="18" s="1"/>
  <c r="T124" i="18"/>
  <c r="U124" i="18"/>
  <c r="V124" i="18"/>
  <c r="W124" i="18"/>
  <c r="Y124" i="18"/>
  <c r="Z124" i="18"/>
  <c r="AA124" i="18"/>
  <c r="AB124" i="18"/>
  <c r="AC124" i="18"/>
  <c r="AD124" i="18"/>
  <c r="AE124" i="18"/>
  <c r="AV124" i="18" s="1"/>
  <c r="AF124" i="18"/>
  <c r="AG124" i="18"/>
  <c r="AH124" i="18"/>
  <c r="AX124" i="18" s="1"/>
  <c r="E126" i="18"/>
  <c r="AJ126" i="18" s="1"/>
  <c r="F126" i="18"/>
  <c r="G126" i="18"/>
  <c r="H126" i="18"/>
  <c r="I126" i="18"/>
  <c r="J126" i="18"/>
  <c r="AL126" i="18" s="1"/>
  <c r="K126" i="18"/>
  <c r="AM126" i="18" s="1"/>
  <c r="L126" i="18"/>
  <c r="M126" i="18"/>
  <c r="O126" i="18"/>
  <c r="AQ126" i="18" s="1"/>
  <c r="P126" i="18"/>
  <c r="Q126" i="18"/>
  <c r="R126" i="18"/>
  <c r="S126" i="18"/>
  <c r="T126" i="18"/>
  <c r="U126" i="18"/>
  <c r="AS126" i="18" s="1"/>
  <c r="V126" i="18"/>
  <c r="W126" i="18"/>
  <c r="Y126" i="18"/>
  <c r="Z126" i="18"/>
  <c r="AA126" i="18"/>
  <c r="AB126" i="18"/>
  <c r="AC126" i="18"/>
  <c r="AW126" i="18" s="1"/>
  <c r="AD126" i="18"/>
  <c r="AE126" i="18"/>
  <c r="AV126" i="18"/>
  <c r="AF126" i="18"/>
  <c r="AG126" i="18"/>
  <c r="AH126" i="18"/>
  <c r="AX126" i="18" s="1"/>
  <c r="E127" i="18"/>
  <c r="AJ127" i="18" s="1"/>
  <c r="F127" i="18"/>
  <c r="G127" i="18"/>
  <c r="AK127" i="18" s="1"/>
  <c r="H127" i="18"/>
  <c r="I127" i="18"/>
  <c r="J127" i="18"/>
  <c r="AL127" i="18" s="1"/>
  <c r="K127" i="18"/>
  <c r="L127" i="18"/>
  <c r="M127" i="18"/>
  <c r="O127" i="18"/>
  <c r="AQ127" i="18" s="1"/>
  <c r="P127" i="18"/>
  <c r="Q127" i="18"/>
  <c r="R127" i="18"/>
  <c r="S127" i="18"/>
  <c r="T127" i="18"/>
  <c r="U127" i="18"/>
  <c r="AS127" i="18" s="1"/>
  <c r="V127" i="18"/>
  <c r="W127" i="18"/>
  <c r="Y127" i="18"/>
  <c r="Z127" i="18"/>
  <c r="AA127" i="18"/>
  <c r="AB127" i="18"/>
  <c r="AC127" i="18"/>
  <c r="AW127" i="18" s="1"/>
  <c r="AD127" i="18"/>
  <c r="AE127" i="18"/>
  <c r="AV127" i="18"/>
  <c r="AF127" i="18"/>
  <c r="AY127" i="18" s="1"/>
  <c r="AG127" i="18"/>
  <c r="AH127" i="18"/>
  <c r="AX127" i="18" s="1"/>
  <c r="E128" i="18"/>
  <c r="AJ128" i="18" s="1"/>
  <c r="F128" i="18"/>
  <c r="AN128" i="18" s="1"/>
  <c r="G128" i="18"/>
  <c r="H128" i="18"/>
  <c r="I128" i="18"/>
  <c r="J128" i="18"/>
  <c r="AL128" i="18" s="1"/>
  <c r="K128" i="18"/>
  <c r="L128" i="18"/>
  <c r="M128" i="18"/>
  <c r="O128" i="18"/>
  <c r="P128" i="18"/>
  <c r="Q128" i="18"/>
  <c r="R128" i="18"/>
  <c r="S128" i="18"/>
  <c r="AR128" i="18" s="1"/>
  <c r="T128" i="18"/>
  <c r="U128" i="18"/>
  <c r="V128" i="18"/>
  <c r="W128" i="18"/>
  <c r="Y128" i="18"/>
  <c r="Z128" i="18"/>
  <c r="AA128" i="18"/>
  <c r="AB128" i="18"/>
  <c r="AC128" i="18"/>
  <c r="AD128" i="18"/>
  <c r="AE128" i="18"/>
  <c r="AV128" i="18"/>
  <c r="AF128" i="18"/>
  <c r="AY128" i="18" s="1"/>
  <c r="AG128" i="18"/>
  <c r="AH128" i="18"/>
  <c r="AX128" i="18" s="1"/>
  <c r="E129" i="18"/>
  <c r="AJ129" i="18" s="1"/>
  <c r="F129" i="18"/>
  <c r="AN129" i="18" s="1"/>
  <c r="G129" i="18"/>
  <c r="H129" i="18"/>
  <c r="I129" i="18"/>
  <c r="J129" i="18"/>
  <c r="AL129" i="18"/>
  <c r="K129" i="18"/>
  <c r="AM129" i="18" s="1"/>
  <c r="L129" i="18"/>
  <c r="M129" i="18"/>
  <c r="O129" i="18"/>
  <c r="P129" i="18"/>
  <c r="Q129" i="18"/>
  <c r="R129" i="18"/>
  <c r="S129" i="18"/>
  <c r="AR129" i="18" s="1"/>
  <c r="T129" i="18"/>
  <c r="AS129" i="18" s="1"/>
  <c r="U129" i="18"/>
  <c r="V129" i="18"/>
  <c r="W129" i="18"/>
  <c r="Y129" i="18"/>
  <c r="Z129" i="18"/>
  <c r="AA129" i="18"/>
  <c r="AB129" i="18"/>
  <c r="AC129" i="18"/>
  <c r="AD129" i="18"/>
  <c r="AE129" i="18"/>
  <c r="AV129" i="18" s="1"/>
  <c r="AF129" i="18"/>
  <c r="AG129" i="18"/>
  <c r="AH129" i="18"/>
  <c r="AX129" i="18"/>
  <c r="E131" i="18"/>
  <c r="AJ131" i="18" s="1"/>
  <c r="F131" i="18"/>
  <c r="AN131" i="18" s="1"/>
  <c r="G131" i="18"/>
  <c r="H131" i="18"/>
  <c r="I131" i="18"/>
  <c r="J131" i="18"/>
  <c r="AL131" i="18" s="1"/>
  <c r="K131" i="18"/>
  <c r="AM131" i="18" s="1"/>
  <c r="L131" i="18"/>
  <c r="M131" i="18"/>
  <c r="O131" i="18"/>
  <c r="Q131" i="18"/>
  <c r="R131" i="18"/>
  <c r="S131" i="18"/>
  <c r="AR131" i="18"/>
  <c r="T131" i="18"/>
  <c r="U131" i="18"/>
  <c r="V131" i="18"/>
  <c r="W131" i="18"/>
  <c r="Y131" i="18"/>
  <c r="Z131" i="18"/>
  <c r="AA131" i="18"/>
  <c r="AB131" i="18"/>
  <c r="AC131" i="18"/>
  <c r="AD131" i="18"/>
  <c r="AE131" i="18"/>
  <c r="AV131" i="18" s="1"/>
  <c r="AF131" i="18"/>
  <c r="AG131" i="18"/>
  <c r="AH131" i="18"/>
  <c r="AX131" i="18" s="1"/>
  <c r="E132" i="18"/>
  <c r="AJ132" i="18" s="1"/>
  <c r="F132" i="18"/>
  <c r="G132" i="18"/>
  <c r="H132" i="18"/>
  <c r="I132" i="18"/>
  <c r="J132" i="18"/>
  <c r="AL132" i="18" s="1"/>
  <c r="K132" i="18"/>
  <c r="AM132" i="18" s="1"/>
  <c r="L132" i="18"/>
  <c r="M132" i="18"/>
  <c r="O132" i="18"/>
  <c r="P132" i="18"/>
  <c r="Q132" i="18"/>
  <c r="R132" i="18"/>
  <c r="S132" i="18"/>
  <c r="AR132" i="18" s="1"/>
  <c r="T132" i="18"/>
  <c r="AS132" i="18"/>
  <c r="U132" i="18"/>
  <c r="V132" i="18"/>
  <c r="W132" i="18"/>
  <c r="Y132" i="18"/>
  <c r="Z132" i="18"/>
  <c r="AA132" i="18"/>
  <c r="AB132" i="18"/>
  <c r="AC132" i="18"/>
  <c r="AW132" i="18" s="1"/>
  <c r="AD132" i="18"/>
  <c r="AE132" i="18"/>
  <c r="AV132" i="18"/>
  <c r="AF132" i="18"/>
  <c r="AY132" i="18" s="1"/>
  <c r="AG132" i="18"/>
  <c r="AH132" i="18"/>
  <c r="AX132" i="18"/>
  <c r="E133" i="18"/>
  <c r="AJ133" i="18" s="1"/>
  <c r="F133" i="18"/>
  <c r="AN133" i="18" s="1"/>
  <c r="G133" i="18"/>
  <c r="H133" i="18"/>
  <c r="I133" i="18"/>
  <c r="J133" i="18"/>
  <c r="AL133" i="18" s="1"/>
  <c r="K133" i="18"/>
  <c r="AM133" i="18" s="1"/>
  <c r="L133" i="18"/>
  <c r="M133" i="18"/>
  <c r="O133" i="18"/>
  <c r="P133" i="18"/>
  <c r="Q133" i="18"/>
  <c r="R133" i="18"/>
  <c r="S133" i="18"/>
  <c r="AR133" i="18" s="1"/>
  <c r="T133" i="18"/>
  <c r="AS133" i="18" s="1"/>
  <c r="U133" i="18"/>
  <c r="V133" i="18"/>
  <c r="W133" i="18"/>
  <c r="Y133" i="18"/>
  <c r="Z133" i="18"/>
  <c r="AA133" i="18"/>
  <c r="AB133" i="18"/>
  <c r="AC133" i="18"/>
  <c r="AD133" i="18"/>
  <c r="AE133" i="18"/>
  <c r="AV133" i="18" s="1"/>
  <c r="AF133" i="18"/>
  <c r="AG133" i="18"/>
  <c r="AH133" i="18"/>
  <c r="AX133" i="18" s="1"/>
  <c r="AI87" i="18"/>
  <c r="AO117" i="17"/>
  <c r="E19" i="17"/>
  <c r="F19" i="17"/>
  <c r="G19" i="17"/>
  <c r="H19" i="17"/>
  <c r="I19" i="17"/>
  <c r="J19" i="17"/>
  <c r="K19" i="17"/>
  <c r="L19" i="17"/>
  <c r="M19" i="17"/>
  <c r="N19" i="17"/>
  <c r="O19" i="17"/>
  <c r="P19" i="17"/>
  <c r="Q19" i="17"/>
  <c r="R19" i="17"/>
  <c r="S19" i="17"/>
  <c r="T19" i="17"/>
  <c r="U19" i="17"/>
  <c r="V19" i="17"/>
  <c r="W19" i="17"/>
  <c r="X19" i="17"/>
  <c r="Y19" i="17"/>
  <c r="Z19" i="17"/>
  <c r="AA19" i="17"/>
  <c r="AB19" i="17"/>
  <c r="AC19" i="17"/>
  <c r="AD19" i="17"/>
  <c r="AE19" i="17"/>
  <c r="AF19" i="17"/>
  <c r="AG19" i="17"/>
  <c r="AH19" i="17"/>
  <c r="AJ20" i="17"/>
  <c r="AK20" i="17"/>
  <c r="AL20" i="17"/>
  <c r="AM20" i="17"/>
  <c r="AN20" i="17"/>
  <c r="AO20" i="17"/>
  <c r="AP20" i="17"/>
  <c r="AQ20" i="17"/>
  <c r="AR20" i="17"/>
  <c r="AS20" i="17"/>
  <c r="AT20" i="17"/>
  <c r="AU20" i="17"/>
  <c r="AV20" i="17"/>
  <c r="AW20" i="17"/>
  <c r="AX20" i="17"/>
  <c r="AY20" i="17"/>
  <c r="AJ21" i="17"/>
  <c r="AK21" i="17"/>
  <c r="AL21" i="17"/>
  <c r="AM21" i="17"/>
  <c r="AN21" i="17"/>
  <c r="AO21" i="17"/>
  <c r="AP21" i="17"/>
  <c r="AQ21" i="17"/>
  <c r="AR21" i="17"/>
  <c r="AS21" i="17"/>
  <c r="AT21" i="17"/>
  <c r="AU21" i="17"/>
  <c r="AV21" i="17"/>
  <c r="AW21" i="17"/>
  <c r="AX21" i="17"/>
  <c r="AY21" i="17"/>
  <c r="AJ22" i="17"/>
  <c r="AK22" i="17"/>
  <c r="AL22" i="17"/>
  <c r="AM22" i="17"/>
  <c r="AN22" i="17"/>
  <c r="AO22" i="17"/>
  <c r="AP22" i="17"/>
  <c r="AQ22" i="17"/>
  <c r="AR22" i="17"/>
  <c r="AS22" i="17"/>
  <c r="AT22" i="17"/>
  <c r="AU22" i="17"/>
  <c r="AV22" i="17"/>
  <c r="AW22" i="17"/>
  <c r="AX22" i="17"/>
  <c r="AY22" i="17"/>
  <c r="AJ23" i="17"/>
  <c r="AK23" i="17"/>
  <c r="AL23" i="17"/>
  <c r="AM23" i="17"/>
  <c r="AN23" i="17"/>
  <c r="AO23" i="17"/>
  <c r="AP23" i="17"/>
  <c r="AQ23" i="17"/>
  <c r="AR23" i="17"/>
  <c r="AS23" i="17"/>
  <c r="AT23" i="17"/>
  <c r="AU23" i="17"/>
  <c r="AV23" i="17"/>
  <c r="AW23" i="17"/>
  <c r="AX23" i="17"/>
  <c r="AY23" i="17"/>
  <c r="AJ24" i="17"/>
  <c r="AK24" i="17"/>
  <c r="AL24" i="17"/>
  <c r="AM24" i="17"/>
  <c r="AN24" i="17"/>
  <c r="AO24" i="17"/>
  <c r="AP24" i="17"/>
  <c r="AQ24" i="17"/>
  <c r="AR24" i="17"/>
  <c r="AS24" i="17"/>
  <c r="AT24" i="17"/>
  <c r="AU24" i="17"/>
  <c r="AV24" i="17"/>
  <c r="AW24" i="17"/>
  <c r="AX24" i="17"/>
  <c r="AY24" i="17"/>
  <c r="AJ25" i="17"/>
  <c r="AK25" i="17"/>
  <c r="AL25" i="17"/>
  <c r="AM25" i="17"/>
  <c r="AN25" i="17"/>
  <c r="AO25" i="17"/>
  <c r="AP25" i="17"/>
  <c r="AQ25" i="17"/>
  <c r="AR25" i="17"/>
  <c r="AS25" i="17"/>
  <c r="AT25" i="17"/>
  <c r="AU25" i="17"/>
  <c r="AV25" i="17"/>
  <c r="AW25" i="17"/>
  <c r="AX25" i="17"/>
  <c r="AY25" i="17"/>
  <c r="AJ26" i="17"/>
  <c r="AK26" i="17"/>
  <c r="AL26" i="17"/>
  <c r="AM26" i="17"/>
  <c r="AN26" i="17"/>
  <c r="AO26" i="17"/>
  <c r="AP26" i="17"/>
  <c r="AQ26" i="17"/>
  <c r="AR26" i="17"/>
  <c r="AS26" i="17"/>
  <c r="AT26" i="17"/>
  <c r="AU26" i="17"/>
  <c r="AV26" i="17"/>
  <c r="AW26" i="17"/>
  <c r="AX26" i="17"/>
  <c r="AY26" i="17"/>
  <c r="AJ27" i="17"/>
  <c r="AK27" i="17"/>
  <c r="AL27" i="17"/>
  <c r="AM27" i="17"/>
  <c r="AN27" i="17"/>
  <c r="AO27" i="17"/>
  <c r="AP27" i="17"/>
  <c r="AQ27" i="17"/>
  <c r="AR27" i="17"/>
  <c r="AS27" i="17"/>
  <c r="AT27" i="17"/>
  <c r="AU27" i="17"/>
  <c r="AV27" i="17"/>
  <c r="AW27" i="17"/>
  <c r="AX27" i="17"/>
  <c r="AY27" i="17"/>
  <c r="AJ28" i="17"/>
  <c r="AK28" i="17"/>
  <c r="AL28" i="17"/>
  <c r="AM28" i="17"/>
  <c r="AN28" i="17"/>
  <c r="AO28" i="17"/>
  <c r="AP28" i="17"/>
  <c r="AQ28" i="17"/>
  <c r="AR28" i="17"/>
  <c r="AS28" i="17"/>
  <c r="AT28" i="17"/>
  <c r="AU28" i="17"/>
  <c r="AV28" i="17"/>
  <c r="AW28" i="17"/>
  <c r="AX28" i="17"/>
  <c r="AY28" i="17"/>
  <c r="AJ29" i="17"/>
  <c r="AK29" i="17"/>
  <c r="AL29" i="17"/>
  <c r="AM29" i="17"/>
  <c r="AN29" i="17"/>
  <c r="AO29" i="17"/>
  <c r="AP29" i="17"/>
  <c r="AQ29" i="17"/>
  <c r="AR29" i="17"/>
  <c r="AS29" i="17"/>
  <c r="AT29" i="17"/>
  <c r="AU29" i="17"/>
  <c r="AV29" i="17"/>
  <c r="AW29" i="17"/>
  <c r="AX29" i="17"/>
  <c r="AY29" i="17"/>
  <c r="AJ30" i="17"/>
  <c r="AK30" i="17"/>
  <c r="AL30" i="17"/>
  <c r="AM30" i="17"/>
  <c r="AN30" i="17"/>
  <c r="AO30" i="17"/>
  <c r="AP30" i="17"/>
  <c r="AQ30" i="17"/>
  <c r="AR30" i="17"/>
  <c r="AS30" i="17"/>
  <c r="AT30" i="17"/>
  <c r="AU30" i="17"/>
  <c r="AV30" i="17"/>
  <c r="AW30" i="17"/>
  <c r="AX30" i="17"/>
  <c r="AY30" i="17"/>
  <c r="AJ31" i="17"/>
  <c r="AK31" i="17"/>
  <c r="AL31" i="17"/>
  <c r="AM31" i="17"/>
  <c r="AN31" i="17"/>
  <c r="AO31" i="17"/>
  <c r="AP31" i="17"/>
  <c r="AQ31" i="17"/>
  <c r="AR31" i="17"/>
  <c r="AS31" i="17"/>
  <c r="AT31" i="17"/>
  <c r="AU31" i="17"/>
  <c r="AV31" i="17"/>
  <c r="AW31" i="17"/>
  <c r="AX31" i="17"/>
  <c r="AY31" i="17"/>
  <c r="AJ32" i="17"/>
  <c r="AK32" i="17"/>
  <c r="AL32" i="17"/>
  <c r="AM32" i="17"/>
  <c r="AN32" i="17"/>
  <c r="AO32" i="17"/>
  <c r="AP32" i="17"/>
  <c r="AQ32" i="17"/>
  <c r="AR32" i="17"/>
  <c r="AS32" i="17"/>
  <c r="AT32" i="17"/>
  <c r="AU32" i="17"/>
  <c r="AV32" i="17"/>
  <c r="AW32" i="17"/>
  <c r="AX32" i="17"/>
  <c r="AY32" i="17"/>
  <c r="AJ33" i="17"/>
  <c r="AK33" i="17"/>
  <c r="AL33" i="17"/>
  <c r="AM33" i="17"/>
  <c r="AN33" i="17"/>
  <c r="AO33" i="17"/>
  <c r="AP33" i="17"/>
  <c r="AQ33" i="17"/>
  <c r="AR33" i="17"/>
  <c r="AS33" i="17"/>
  <c r="AT33" i="17"/>
  <c r="AU33" i="17"/>
  <c r="AV33" i="17"/>
  <c r="AW33" i="17"/>
  <c r="AX33" i="17"/>
  <c r="AY33" i="17"/>
  <c r="AJ34" i="17"/>
  <c r="AK34" i="17"/>
  <c r="AL34" i="17"/>
  <c r="AM34" i="17"/>
  <c r="AN34" i="17"/>
  <c r="AO34" i="17"/>
  <c r="AP34" i="17"/>
  <c r="AQ34" i="17"/>
  <c r="AR34" i="17"/>
  <c r="AS34" i="17"/>
  <c r="AT34" i="17"/>
  <c r="AU34" i="17"/>
  <c r="AV34" i="17"/>
  <c r="AW34" i="17"/>
  <c r="AX34" i="17"/>
  <c r="AY34" i="17"/>
  <c r="AJ35" i="17"/>
  <c r="AK35" i="17"/>
  <c r="AL35" i="17"/>
  <c r="AM35" i="17"/>
  <c r="AN35" i="17"/>
  <c r="AO35" i="17"/>
  <c r="AP35" i="17"/>
  <c r="AQ35" i="17"/>
  <c r="AR35" i="17"/>
  <c r="AS35" i="17"/>
  <c r="AT35" i="17"/>
  <c r="AU35" i="17"/>
  <c r="AV35" i="17"/>
  <c r="AW35" i="17"/>
  <c r="AX35" i="17"/>
  <c r="AY35" i="17"/>
  <c r="AJ36" i="17"/>
  <c r="AK36" i="17"/>
  <c r="AL36" i="17"/>
  <c r="AM36" i="17"/>
  <c r="AN36" i="17"/>
  <c r="AO36" i="17"/>
  <c r="AP36" i="17"/>
  <c r="AQ36" i="17"/>
  <c r="AR36" i="17"/>
  <c r="AS36" i="17"/>
  <c r="AT36" i="17"/>
  <c r="AU36" i="17"/>
  <c r="AV36" i="17"/>
  <c r="AW36" i="17"/>
  <c r="AX36" i="17"/>
  <c r="AY36" i="17"/>
  <c r="AJ37" i="17"/>
  <c r="AK37" i="17"/>
  <c r="AL37" i="17"/>
  <c r="AM37" i="17"/>
  <c r="AN37" i="17"/>
  <c r="AO37" i="17"/>
  <c r="AP37" i="17"/>
  <c r="AQ37" i="17"/>
  <c r="AR37" i="17"/>
  <c r="AS37" i="17"/>
  <c r="AT37" i="17"/>
  <c r="AU37" i="17"/>
  <c r="AV37" i="17"/>
  <c r="AW37" i="17"/>
  <c r="AX37" i="17"/>
  <c r="AY37" i="17"/>
  <c r="AJ38" i="17"/>
  <c r="AK38" i="17"/>
  <c r="AL38" i="17"/>
  <c r="AM38" i="17"/>
  <c r="AN38" i="17"/>
  <c r="AO38" i="17"/>
  <c r="AP38" i="17"/>
  <c r="AQ38" i="17"/>
  <c r="AR38" i="17"/>
  <c r="AS38" i="17"/>
  <c r="AT38" i="17"/>
  <c r="AU38" i="17"/>
  <c r="AV38" i="17"/>
  <c r="AW38" i="17"/>
  <c r="AX38" i="17"/>
  <c r="AY38" i="17"/>
  <c r="E39" i="17"/>
  <c r="F39" i="17"/>
  <c r="G39" i="17"/>
  <c r="H39" i="17"/>
  <c r="I39" i="17"/>
  <c r="J39" i="17"/>
  <c r="K39" i="17"/>
  <c r="L39" i="17"/>
  <c r="M39" i="17"/>
  <c r="N39" i="17"/>
  <c r="O39" i="17"/>
  <c r="P39" i="17"/>
  <c r="Q39" i="17"/>
  <c r="R39" i="17"/>
  <c r="S39" i="17"/>
  <c r="T39" i="17"/>
  <c r="U39" i="17"/>
  <c r="V39" i="17"/>
  <c r="W39" i="17"/>
  <c r="X39" i="17"/>
  <c r="Y39" i="17"/>
  <c r="Z39" i="17"/>
  <c r="AA39" i="17"/>
  <c r="AB39" i="17"/>
  <c r="AC39" i="17"/>
  <c r="AD39" i="17"/>
  <c r="AE39" i="17"/>
  <c r="AF39" i="17"/>
  <c r="AG39" i="17"/>
  <c r="AH39" i="17"/>
  <c r="AJ40" i="17"/>
  <c r="AK40" i="17"/>
  <c r="AL40" i="17"/>
  <c r="AM40" i="17"/>
  <c r="AN40" i="17"/>
  <c r="AO40" i="17"/>
  <c r="AP40" i="17"/>
  <c r="AQ40" i="17"/>
  <c r="AR40" i="17"/>
  <c r="AS40" i="17"/>
  <c r="AT40" i="17"/>
  <c r="AU40" i="17"/>
  <c r="AV40" i="17"/>
  <c r="AW40" i="17"/>
  <c r="AX40" i="17"/>
  <c r="AY40" i="17"/>
  <c r="AJ41" i="17"/>
  <c r="AK41" i="17"/>
  <c r="AL41" i="17"/>
  <c r="AM41" i="17"/>
  <c r="AN41" i="17"/>
  <c r="AO41" i="17"/>
  <c r="AP41" i="17"/>
  <c r="AQ41" i="17"/>
  <c r="AR41" i="17"/>
  <c r="AS41" i="17"/>
  <c r="AT41" i="17"/>
  <c r="AU41" i="17"/>
  <c r="AV41" i="17"/>
  <c r="AW41" i="17"/>
  <c r="AX41" i="17"/>
  <c r="AY41" i="17"/>
  <c r="AJ42" i="17"/>
  <c r="AK42" i="17"/>
  <c r="AL42" i="17"/>
  <c r="AM42" i="17"/>
  <c r="AN42" i="17"/>
  <c r="AO42" i="17"/>
  <c r="AP42" i="17"/>
  <c r="AQ42" i="17"/>
  <c r="AR42" i="17"/>
  <c r="AS42" i="17"/>
  <c r="AT42" i="17"/>
  <c r="AU42" i="17"/>
  <c r="AV42" i="17"/>
  <c r="AW42" i="17"/>
  <c r="AX42" i="17"/>
  <c r="AY42" i="17"/>
  <c r="AJ43" i="17"/>
  <c r="AK43" i="17"/>
  <c r="AL43" i="17"/>
  <c r="AM43" i="17"/>
  <c r="AN43" i="17"/>
  <c r="AO43" i="17"/>
  <c r="AP43" i="17"/>
  <c r="AQ43" i="17"/>
  <c r="AR43" i="17"/>
  <c r="AS43" i="17"/>
  <c r="AT43" i="17"/>
  <c r="AU43" i="17"/>
  <c r="AV43" i="17"/>
  <c r="AW43" i="17"/>
  <c r="AX43" i="17"/>
  <c r="AY43" i="17"/>
  <c r="AJ44" i="17"/>
  <c r="AK44" i="17"/>
  <c r="AL44" i="17"/>
  <c r="AM44" i="17"/>
  <c r="AN44" i="17"/>
  <c r="AO44" i="17"/>
  <c r="AP44" i="17"/>
  <c r="AQ44" i="17"/>
  <c r="AR44" i="17"/>
  <c r="AS44" i="17"/>
  <c r="AT44" i="17"/>
  <c r="AU44" i="17"/>
  <c r="AV44" i="17"/>
  <c r="AW44" i="17"/>
  <c r="AX44" i="17"/>
  <c r="AY44" i="17"/>
  <c r="AJ45" i="17"/>
  <c r="AK45" i="17"/>
  <c r="AL45" i="17"/>
  <c r="AM45" i="17"/>
  <c r="AN45" i="17"/>
  <c r="AO45" i="17"/>
  <c r="AP45" i="17"/>
  <c r="AQ45" i="17"/>
  <c r="AR45" i="17"/>
  <c r="AS45" i="17"/>
  <c r="AT45" i="17"/>
  <c r="AU45" i="17"/>
  <c r="AV45" i="17"/>
  <c r="AW45" i="17"/>
  <c r="AX45" i="17"/>
  <c r="AY45" i="17"/>
  <c r="AJ46" i="17"/>
  <c r="AK46" i="17"/>
  <c r="AL46" i="17"/>
  <c r="AM46" i="17"/>
  <c r="AN46" i="17"/>
  <c r="AO46" i="17"/>
  <c r="AP46" i="17"/>
  <c r="AQ46" i="17"/>
  <c r="AR46" i="17"/>
  <c r="AS46" i="17"/>
  <c r="AT46" i="17"/>
  <c r="AU46" i="17"/>
  <c r="AV46" i="17"/>
  <c r="AW46" i="17"/>
  <c r="AX46" i="17"/>
  <c r="AY46" i="17"/>
  <c r="AJ47" i="17"/>
  <c r="AK47" i="17"/>
  <c r="AL47" i="17"/>
  <c r="AM47" i="17"/>
  <c r="AN47" i="17"/>
  <c r="AO47" i="17"/>
  <c r="AP47" i="17"/>
  <c r="AQ47" i="17"/>
  <c r="AR47" i="17"/>
  <c r="AS47" i="17"/>
  <c r="AT47" i="17"/>
  <c r="AU47" i="17"/>
  <c r="AV47" i="17"/>
  <c r="AW47" i="17"/>
  <c r="AX47" i="17"/>
  <c r="AY47" i="17"/>
  <c r="AJ48" i="17"/>
  <c r="AK48" i="17"/>
  <c r="AL48" i="17"/>
  <c r="AM48" i="17"/>
  <c r="AN48" i="17"/>
  <c r="AO48" i="17"/>
  <c r="AP48" i="17"/>
  <c r="AQ48" i="17"/>
  <c r="AR48" i="17"/>
  <c r="AS48" i="17"/>
  <c r="AT48" i="17"/>
  <c r="AU48" i="17"/>
  <c r="AV48" i="17"/>
  <c r="AW48" i="17"/>
  <c r="AX48" i="17"/>
  <c r="AY48" i="17"/>
  <c r="AJ49" i="17"/>
  <c r="AK49" i="17"/>
  <c r="AL49" i="17"/>
  <c r="AM49" i="17"/>
  <c r="AN49" i="17"/>
  <c r="AO49" i="17"/>
  <c r="AP49" i="17"/>
  <c r="AQ49" i="17"/>
  <c r="AR49" i="17"/>
  <c r="AS49" i="17"/>
  <c r="AT49" i="17"/>
  <c r="AU49" i="17"/>
  <c r="AV49" i="17"/>
  <c r="AW49" i="17"/>
  <c r="AX49" i="17"/>
  <c r="AY49" i="17"/>
  <c r="AJ50" i="17"/>
  <c r="AK50" i="17"/>
  <c r="AL50" i="17"/>
  <c r="AM50" i="17"/>
  <c r="AN50" i="17"/>
  <c r="AO50" i="17"/>
  <c r="AP50" i="17"/>
  <c r="AQ50" i="17"/>
  <c r="AR50" i="17"/>
  <c r="AS50" i="17"/>
  <c r="AT50" i="17"/>
  <c r="AU50" i="17"/>
  <c r="AV50" i="17"/>
  <c r="AW50" i="17"/>
  <c r="AX50" i="17"/>
  <c r="AY50" i="17"/>
  <c r="E51" i="17"/>
  <c r="F51" i="17"/>
  <c r="G51" i="17"/>
  <c r="H51" i="17"/>
  <c r="I51" i="17"/>
  <c r="J51" i="17"/>
  <c r="K51" i="17"/>
  <c r="L51" i="17"/>
  <c r="M51" i="17"/>
  <c r="N51" i="17"/>
  <c r="O51" i="17"/>
  <c r="P51" i="17"/>
  <c r="Q51" i="17"/>
  <c r="R51" i="17"/>
  <c r="S51" i="17"/>
  <c r="T51" i="17"/>
  <c r="U51" i="17"/>
  <c r="V51" i="17"/>
  <c r="W51" i="17"/>
  <c r="X51" i="17"/>
  <c r="Y51" i="17"/>
  <c r="Z51" i="17"/>
  <c r="AA51" i="17"/>
  <c r="AB51" i="17"/>
  <c r="AC51" i="17"/>
  <c r="AD51" i="17"/>
  <c r="AE51" i="17"/>
  <c r="AF51" i="17"/>
  <c r="AG51" i="17"/>
  <c r="AH51" i="17"/>
  <c r="AJ52" i="17"/>
  <c r="AK52" i="17"/>
  <c r="AL52" i="17"/>
  <c r="AM52" i="17"/>
  <c r="AN52" i="17"/>
  <c r="AO52" i="17"/>
  <c r="AP52" i="17"/>
  <c r="AQ52" i="17"/>
  <c r="AR52" i="17"/>
  <c r="AS52" i="17"/>
  <c r="AT52" i="17"/>
  <c r="AU52" i="17"/>
  <c r="AV52" i="17"/>
  <c r="AW52" i="17"/>
  <c r="AX52" i="17"/>
  <c r="AY52" i="17"/>
  <c r="AJ53" i="17"/>
  <c r="AK53" i="17"/>
  <c r="AL53" i="17"/>
  <c r="AM53" i="17"/>
  <c r="AN53" i="17"/>
  <c r="AO53" i="17"/>
  <c r="AP53" i="17"/>
  <c r="AQ53" i="17"/>
  <c r="AR53" i="17"/>
  <c r="AS53" i="17"/>
  <c r="AT53" i="17"/>
  <c r="AU53" i="17"/>
  <c r="AV53" i="17"/>
  <c r="AW53" i="17"/>
  <c r="AX53" i="17"/>
  <c r="AY53" i="17"/>
  <c r="AJ54" i="17"/>
  <c r="AK54" i="17"/>
  <c r="AL54" i="17"/>
  <c r="AM54" i="17"/>
  <c r="AN54" i="17"/>
  <c r="AO54" i="17"/>
  <c r="AP54" i="17"/>
  <c r="AQ54" i="17"/>
  <c r="AR54" i="17"/>
  <c r="AS54" i="17"/>
  <c r="AT54" i="17"/>
  <c r="AU54" i="17"/>
  <c r="AV54" i="17"/>
  <c r="AW54" i="17"/>
  <c r="AX54" i="17"/>
  <c r="AY54" i="17"/>
  <c r="AJ55" i="17"/>
  <c r="AK55" i="17"/>
  <c r="AL55" i="17"/>
  <c r="AM55" i="17"/>
  <c r="AN55" i="17"/>
  <c r="AO55" i="17"/>
  <c r="AP55" i="17"/>
  <c r="AQ55" i="17"/>
  <c r="AR55" i="17"/>
  <c r="AS55" i="17"/>
  <c r="AT55" i="17"/>
  <c r="AU55" i="17"/>
  <c r="AV55" i="17"/>
  <c r="AW55" i="17"/>
  <c r="AX55" i="17"/>
  <c r="AY55" i="17"/>
  <c r="AJ56" i="17"/>
  <c r="AK56" i="17"/>
  <c r="AL56" i="17"/>
  <c r="AM56" i="17"/>
  <c r="AN56" i="17"/>
  <c r="AO56" i="17"/>
  <c r="AP56" i="17"/>
  <c r="AQ56" i="17"/>
  <c r="AR56" i="17"/>
  <c r="AS56" i="17"/>
  <c r="AT56" i="17"/>
  <c r="AU56" i="17"/>
  <c r="AV56" i="17"/>
  <c r="AW56" i="17"/>
  <c r="AX56" i="17"/>
  <c r="AY56" i="17"/>
  <c r="AJ57" i="17"/>
  <c r="AK57" i="17"/>
  <c r="AL57" i="17"/>
  <c r="AM57" i="17"/>
  <c r="AN57" i="17"/>
  <c r="AO57" i="17"/>
  <c r="AP57" i="17"/>
  <c r="AQ57" i="17"/>
  <c r="AR57" i="17"/>
  <c r="AS57" i="17"/>
  <c r="AT57" i="17"/>
  <c r="AU57" i="17"/>
  <c r="AV57" i="17"/>
  <c r="AW57" i="17"/>
  <c r="AX57" i="17"/>
  <c r="AY57" i="17"/>
  <c r="AJ58" i="17"/>
  <c r="AK58" i="17"/>
  <c r="AL58" i="17"/>
  <c r="AM58" i="17"/>
  <c r="AN58" i="17"/>
  <c r="AO58" i="17"/>
  <c r="AP58" i="17"/>
  <c r="AQ58" i="17"/>
  <c r="AR58" i="17"/>
  <c r="AS58" i="17"/>
  <c r="AT58" i="17"/>
  <c r="AU58" i="17"/>
  <c r="AV58" i="17"/>
  <c r="AW58" i="17"/>
  <c r="AX58" i="17"/>
  <c r="AY58" i="17"/>
  <c r="E59" i="17"/>
  <c r="F59" i="17"/>
  <c r="G59" i="17"/>
  <c r="H59" i="17"/>
  <c r="I59" i="17"/>
  <c r="J59" i="17"/>
  <c r="K59" i="17"/>
  <c r="L59" i="17"/>
  <c r="M59" i="17"/>
  <c r="N59" i="17"/>
  <c r="O59" i="17"/>
  <c r="P59" i="17"/>
  <c r="Q59" i="17"/>
  <c r="R59" i="17"/>
  <c r="S59" i="17"/>
  <c r="T59" i="17"/>
  <c r="U59" i="17"/>
  <c r="V59" i="17"/>
  <c r="W59" i="17"/>
  <c r="X59" i="17"/>
  <c r="Y59" i="17"/>
  <c r="Z59" i="17"/>
  <c r="AA59" i="17"/>
  <c r="AB59" i="17"/>
  <c r="AC59" i="17"/>
  <c r="AD59" i="17"/>
  <c r="AE59" i="17"/>
  <c r="AF59" i="17"/>
  <c r="AG59" i="17"/>
  <c r="AH59" i="17"/>
  <c r="AJ60" i="17"/>
  <c r="AK60" i="17"/>
  <c r="AL60" i="17"/>
  <c r="AM60" i="17"/>
  <c r="AN60" i="17"/>
  <c r="AO60" i="17"/>
  <c r="AP60" i="17"/>
  <c r="AQ60" i="17"/>
  <c r="AR60" i="17"/>
  <c r="AS60" i="17"/>
  <c r="AT60" i="17"/>
  <c r="AU60" i="17"/>
  <c r="AV60" i="17"/>
  <c r="AW60" i="17"/>
  <c r="AX60" i="17"/>
  <c r="AY60" i="17"/>
  <c r="AJ61" i="17"/>
  <c r="AK61" i="17"/>
  <c r="AL61" i="17"/>
  <c r="AM61" i="17"/>
  <c r="AN61" i="17"/>
  <c r="AO61" i="17"/>
  <c r="AP61" i="17"/>
  <c r="AQ61" i="17"/>
  <c r="AR61" i="17"/>
  <c r="AS61" i="17"/>
  <c r="AT61" i="17"/>
  <c r="AU61" i="17"/>
  <c r="AV61" i="17"/>
  <c r="AW61" i="17"/>
  <c r="AX61" i="17"/>
  <c r="AY61" i="17"/>
  <c r="AJ62" i="17"/>
  <c r="AK62" i="17"/>
  <c r="AL62" i="17"/>
  <c r="AM62" i="17"/>
  <c r="AN62" i="17"/>
  <c r="AO62" i="17"/>
  <c r="AP62" i="17"/>
  <c r="AQ62" i="17"/>
  <c r="AR62" i="17"/>
  <c r="AS62" i="17"/>
  <c r="AT62" i="17"/>
  <c r="AU62" i="17"/>
  <c r="AV62" i="17"/>
  <c r="AW62" i="17"/>
  <c r="AX62" i="17"/>
  <c r="AY62" i="17"/>
  <c r="AJ63" i="17"/>
  <c r="AK63" i="17"/>
  <c r="AL63" i="17"/>
  <c r="AM63" i="17"/>
  <c r="AN63" i="17"/>
  <c r="AO63" i="17"/>
  <c r="AP63" i="17"/>
  <c r="AQ63" i="17"/>
  <c r="AR63" i="17"/>
  <c r="AS63" i="17"/>
  <c r="AT63" i="17"/>
  <c r="AU63" i="17"/>
  <c r="AV63" i="17"/>
  <c r="AW63" i="17"/>
  <c r="AX63" i="17"/>
  <c r="AY63" i="17"/>
  <c r="AJ64" i="17"/>
  <c r="AK64" i="17"/>
  <c r="AL64" i="17"/>
  <c r="AM64" i="17"/>
  <c r="AN64" i="17"/>
  <c r="AO64" i="17"/>
  <c r="AP64" i="17"/>
  <c r="AQ64" i="17"/>
  <c r="AR64" i="17"/>
  <c r="AS64" i="17"/>
  <c r="AT64" i="17"/>
  <c r="AU64" i="17"/>
  <c r="AV64" i="17"/>
  <c r="AW64" i="17"/>
  <c r="AX64" i="17"/>
  <c r="AY64" i="17"/>
  <c r="AJ65" i="17"/>
  <c r="AK65" i="17"/>
  <c r="AL65" i="17"/>
  <c r="AM65" i="17"/>
  <c r="AN65" i="17"/>
  <c r="AO65" i="17"/>
  <c r="AP65" i="17"/>
  <c r="AQ65" i="17"/>
  <c r="AR65" i="17"/>
  <c r="AS65" i="17"/>
  <c r="AT65" i="17"/>
  <c r="AU65" i="17"/>
  <c r="AV65" i="17"/>
  <c r="AW65" i="17"/>
  <c r="AX65" i="17"/>
  <c r="AY65" i="17"/>
  <c r="AJ66" i="17"/>
  <c r="AK66" i="17"/>
  <c r="AL66" i="17"/>
  <c r="AM66" i="17"/>
  <c r="AN66" i="17"/>
  <c r="AO66" i="17"/>
  <c r="AP66" i="17"/>
  <c r="AQ66" i="17"/>
  <c r="AR66" i="17"/>
  <c r="AS66" i="17"/>
  <c r="AT66" i="17"/>
  <c r="AU66" i="17"/>
  <c r="AV66" i="17"/>
  <c r="AW66" i="17"/>
  <c r="AX66" i="17"/>
  <c r="AY66" i="17"/>
  <c r="AJ67" i="17"/>
  <c r="AK67" i="17"/>
  <c r="AL67" i="17"/>
  <c r="AM67" i="17"/>
  <c r="AN67" i="17"/>
  <c r="AO67" i="17"/>
  <c r="AP67" i="17"/>
  <c r="AQ67" i="17"/>
  <c r="AR67" i="17"/>
  <c r="AS67" i="17"/>
  <c r="AT67" i="17"/>
  <c r="AU67" i="17"/>
  <c r="AV67" i="17"/>
  <c r="AW67" i="17"/>
  <c r="AX67" i="17"/>
  <c r="AY67" i="17"/>
  <c r="AJ68" i="17"/>
  <c r="AK68" i="17"/>
  <c r="AL68" i="17"/>
  <c r="AM68" i="17"/>
  <c r="AN68" i="17"/>
  <c r="AO68" i="17"/>
  <c r="AP68" i="17"/>
  <c r="AQ68" i="17"/>
  <c r="AR68" i="17"/>
  <c r="AS68" i="17"/>
  <c r="AT68" i="17"/>
  <c r="AU68" i="17"/>
  <c r="AV68" i="17"/>
  <c r="AW68" i="17"/>
  <c r="AX68" i="17"/>
  <c r="AY68" i="17"/>
  <c r="AJ69" i="17"/>
  <c r="AK69" i="17"/>
  <c r="AL69" i="17"/>
  <c r="AM69" i="17"/>
  <c r="AN69" i="17"/>
  <c r="AO69" i="17"/>
  <c r="AP69" i="17"/>
  <c r="AQ69" i="17"/>
  <c r="AR69" i="17"/>
  <c r="AS69" i="17"/>
  <c r="AT69" i="17"/>
  <c r="AU69" i="17"/>
  <c r="AV69" i="17"/>
  <c r="AW69" i="17"/>
  <c r="AX69" i="17"/>
  <c r="AY69" i="17"/>
  <c r="AJ70" i="17"/>
  <c r="AK70" i="17"/>
  <c r="AL70" i="17"/>
  <c r="AM70" i="17"/>
  <c r="AN70" i="17"/>
  <c r="AO70" i="17"/>
  <c r="AP70" i="17"/>
  <c r="AQ70" i="17"/>
  <c r="AR70" i="17"/>
  <c r="AS70" i="17"/>
  <c r="AT70" i="17"/>
  <c r="AU70" i="17"/>
  <c r="AV70" i="17"/>
  <c r="AW70" i="17"/>
  <c r="AX70" i="17"/>
  <c r="AY70" i="17"/>
  <c r="AJ71" i="17"/>
  <c r="AK71" i="17"/>
  <c r="AL71" i="17"/>
  <c r="AM71" i="17"/>
  <c r="AN71" i="17"/>
  <c r="AO71" i="17"/>
  <c r="AP71" i="17"/>
  <c r="AQ71" i="17"/>
  <c r="AR71" i="17"/>
  <c r="AS71" i="17"/>
  <c r="AT71" i="17"/>
  <c r="AU71" i="17"/>
  <c r="AV71" i="17"/>
  <c r="AW71" i="17"/>
  <c r="AX71" i="17"/>
  <c r="AY71" i="17"/>
  <c r="AJ72" i="17"/>
  <c r="AK72" i="17"/>
  <c r="AL72" i="17"/>
  <c r="AM72" i="17"/>
  <c r="AN72" i="17"/>
  <c r="AO72" i="17"/>
  <c r="AP72" i="17"/>
  <c r="AQ72" i="17"/>
  <c r="AR72" i="17"/>
  <c r="AS72" i="17"/>
  <c r="AT72" i="17"/>
  <c r="AU72" i="17"/>
  <c r="AV72" i="17"/>
  <c r="AW72" i="17"/>
  <c r="AX72" i="17"/>
  <c r="AY72" i="17"/>
  <c r="E73" i="17"/>
  <c r="F73" i="17"/>
  <c r="G73" i="17"/>
  <c r="H73" i="17"/>
  <c r="I73" i="17"/>
  <c r="J73" i="17"/>
  <c r="K73" i="17"/>
  <c r="L73" i="17"/>
  <c r="M73" i="17"/>
  <c r="N73" i="17"/>
  <c r="O73" i="17"/>
  <c r="P73" i="17"/>
  <c r="Q73" i="17"/>
  <c r="R73" i="17"/>
  <c r="S73" i="17"/>
  <c r="T73" i="17"/>
  <c r="U73" i="17"/>
  <c r="V73" i="17"/>
  <c r="W73" i="17"/>
  <c r="X73" i="17"/>
  <c r="Y73" i="17"/>
  <c r="Z73" i="17"/>
  <c r="AA73" i="17"/>
  <c r="AB73" i="17"/>
  <c r="AC73" i="17"/>
  <c r="AD73" i="17"/>
  <c r="AE73" i="17"/>
  <c r="AF73" i="17"/>
  <c r="AG73" i="17"/>
  <c r="AH73" i="17"/>
  <c r="AJ74" i="17"/>
  <c r="AK74" i="17"/>
  <c r="AL74" i="17"/>
  <c r="AM74" i="17"/>
  <c r="AN74" i="17"/>
  <c r="AO74" i="17"/>
  <c r="AP74" i="17"/>
  <c r="AQ74" i="17"/>
  <c r="AR74" i="17"/>
  <c r="AS74" i="17"/>
  <c r="AT74" i="17"/>
  <c r="AU74" i="17"/>
  <c r="AV74" i="17"/>
  <c r="AW74" i="17"/>
  <c r="AX74" i="17"/>
  <c r="AY74" i="17"/>
  <c r="AJ75" i="17"/>
  <c r="AK75" i="17"/>
  <c r="AL75" i="17"/>
  <c r="AM75" i="17"/>
  <c r="AN75" i="17"/>
  <c r="AO75" i="17"/>
  <c r="AP75" i="17"/>
  <c r="AQ75" i="17"/>
  <c r="AR75" i="17"/>
  <c r="AS75" i="17"/>
  <c r="AT75" i="17"/>
  <c r="AU75" i="17"/>
  <c r="AV75" i="17"/>
  <c r="AW75" i="17"/>
  <c r="AX75" i="17"/>
  <c r="AY75" i="17"/>
  <c r="AJ76" i="17"/>
  <c r="AK76" i="17"/>
  <c r="AL76" i="17"/>
  <c r="AM76" i="17"/>
  <c r="AN76" i="17"/>
  <c r="AO76" i="17"/>
  <c r="AP76" i="17"/>
  <c r="AQ76" i="17"/>
  <c r="AR76" i="17"/>
  <c r="AS76" i="17"/>
  <c r="AT76" i="17"/>
  <c r="AU76" i="17"/>
  <c r="AV76" i="17"/>
  <c r="AW76" i="17"/>
  <c r="AX76" i="17"/>
  <c r="AY76" i="17"/>
  <c r="AJ77" i="17"/>
  <c r="AK77" i="17"/>
  <c r="AL77" i="17"/>
  <c r="AM77" i="17"/>
  <c r="AN77" i="17"/>
  <c r="AO77" i="17"/>
  <c r="AP77" i="17"/>
  <c r="AQ77" i="17"/>
  <c r="AR77" i="17"/>
  <c r="AS77" i="17"/>
  <c r="AT77" i="17"/>
  <c r="AU77" i="17"/>
  <c r="AV77" i="17"/>
  <c r="AW77" i="17"/>
  <c r="AX77" i="17"/>
  <c r="AY77" i="17"/>
  <c r="AJ78" i="17"/>
  <c r="AK78" i="17"/>
  <c r="AL78" i="17"/>
  <c r="AM78" i="17"/>
  <c r="AN78" i="17"/>
  <c r="AO78" i="17"/>
  <c r="AP78" i="17"/>
  <c r="AQ78" i="17"/>
  <c r="AR78" i="17"/>
  <c r="AS78" i="17"/>
  <c r="AT78" i="17"/>
  <c r="AU78" i="17"/>
  <c r="AV78" i="17"/>
  <c r="AW78" i="17"/>
  <c r="AX78" i="17"/>
  <c r="AY78" i="17"/>
  <c r="AJ79" i="17"/>
  <c r="AK79" i="17"/>
  <c r="AL79" i="17"/>
  <c r="AM79" i="17"/>
  <c r="AN79" i="17"/>
  <c r="AO79" i="17"/>
  <c r="AP79" i="17"/>
  <c r="AQ79" i="17"/>
  <c r="AR79" i="17"/>
  <c r="AS79" i="17"/>
  <c r="AT79" i="17"/>
  <c r="AU79" i="17"/>
  <c r="AV79" i="17"/>
  <c r="AW79" i="17"/>
  <c r="AX79" i="17"/>
  <c r="AY79" i="17"/>
  <c r="E80" i="17"/>
  <c r="F80" i="17"/>
  <c r="G80" i="17"/>
  <c r="H80" i="17"/>
  <c r="I80" i="17"/>
  <c r="J80" i="17"/>
  <c r="K80" i="17"/>
  <c r="L80" i="17"/>
  <c r="M80" i="17"/>
  <c r="N80" i="17"/>
  <c r="O80" i="17"/>
  <c r="P80" i="17"/>
  <c r="Q80" i="17"/>
  <c r="R80" i="17"/>
  <c r="S80" i="17"/>
  <c r="T80" i="17"/>
  <c r="U80" i="17"/>
  <c r="V80" i="17"/>
  <c r="W80" i="17"/>
  <c r="X80" i="17"/>
  <c r="Y80" i="17"/>
  <c r="Z80" i="17"/>
  <c r="AA80" i="17"/>
  <c r="AB80" i="17"/>
  <c r="AC80" i="17"/>
  <c r="AD80" i="17"/>
  <c r="AE80" i="17"/>
  <c r="AF80" i="17"/>
  <c r="AG80" i="17"/>
  <c r="AH80" i="17"/>
  <c r="AJ81" i="17"/>
  <c r="AK81" i="17"/>
  <c r="AL81" i="17"/>
  <c r="AM81" i="17"/>
  <c r="AN81" i="17"/>
  <c r="AO81" i="17"/>
  <c r="AP81" i="17"/>
  <c r="AQ81" i="17"/>
  <c r="AR81" i="17"/>
  <c r="AS81" i="17"/>
  <c r="AT81" i="17"/>
  <c r="AU81" i="17"/>
  <c r="AV81" i="17"/>
  <c r="AW81" i="17"/>
  <c r="AX81" i="17"/>
  <c r="AY81" i="17"/>
  <c r="AJ82" i="17"/>
  <c r="AK82" i="17"/>
  <c r="AL82" i="17"/>
  <c r="AM82" i="17"/>
  <c r="AN82" i="17"/>
  <c r="AO82" i="17"/>
  <c r="AP82" i="17"/>
  <c r="AQ82" i="17"/>
  <c r="AR82" i="17"/>
  <c r="AS82" i="17"/>
  <c r="AT82" i="17"/>
  <c r="AU82" i="17"/>
  <c r="AV82" i="17"/>
  <c r="AW82" i="17"/>
  <c r="AX82" i="17"/>
  <c r="AY82" i="17"/>
  <c r="AJ83" i="17"/>
  <c r="AK83" i="17"/>
  <c r="AL83" i="17"/>
  <c r="AM83" i="17"/>
  <c r="AN83" i="17"/>
  <c r="AO83" i="17"/>
  <c r="AP83" i="17"/>
  <c r="AQ83" i="17"/>
  <c r="AR83" i="17"/>
  <c r="AS83" i="17"/>
  <c r="AT83" i="17"/>
  <c r="AU83" i="17"/>
  <c r="AV83" i="17"/>
  <c r="AW83" i="17"/>
  <c r="AX83" i="17"/>
  <c r="AY83" i="17"/>
  <c r="AJ84" i="17"/>
  <c r="AK84" i="17"/>
  <c r="AL84" i="17"/>
  <c r="AM84" i="17"/>
  <c r="AN84" i="17"/>
  <c r="AO84" i="17"/>
  <c r="AP84" i="17"/>
  <c r="AQ84" i="17"/>
  <c r="AR84" i="17"/>
  <c r="AS84" i="17"/>
  <c r="AT84" i="17"/>
  <c r="AU84" i="17"/>
  <c r="AV84" i="17"/>
  <c r="AW84" i="17"/>
  <c r="AX84" i="17"/>
  <c r="AY84" i="17"/>
  <c r="AJ85" i="17"/>
  <c r="AK85" i="17"/>
  <c r="AL85" i="17"/>
  <c r="AM85" i="17"/>
  <c r="AN85" i="17"/>
  <c r="AO85" i="17"/>
  <c r="AP85" i="17"/>
  <c r="AQ85" i="17"/>
  <c r="AR85" i="17"/>
  <c r="AS85" i="17"/>
  <c r="AT85" i="17"/>
  <c r="AU85" i="17"/>
  <c r="AV85" i="17"/>
  <c r="AW85" i="17"/>
  <c r="AX85" i="17"/>
  <c r="AY85" i="17"/>
  <c r="AJ86" i="17"/>
  <c r="AK86" i="17"/>
  <c r="AL86" i="17"/>
  <c r="AM86" i="17"/>
  <c r="AN86" i="17"/>
  <c r="AO86" i="17"/>
  <c r="AP86" i="17"/>
  <c r="AQ86" i="17"/>
  <c r="AR86" i="17"/>
  <c r="AS86" i="17"/>
  <c r="AT86" i="17"/>
  <c r="AU86" i="17"/>
  <c r="AV86" i="17"/>
  <c r="AW86" i="17"/>
  <c r="AX86" i="17"/>
  <c r="AY86" i="17"/>
  <c r="E87" i="17"/>
  <c r="F87" i="17"/>
  <c r="G87" i="17"/>
  <c r="H87" i="17"/>
  <c r="I87" i="17"/>
  <c r="J87" i="17"/>
  <c r="K87" i="17"/>
  <c r="L87" i="17"/>
  <c r="M87" i="17"/>
  <c r="N87" i="17"/>
  <c r="O87" i="17"/>
  <c r="P87" i="17"/>
  <c r="Q87" i="17"/>
  <c r="R87" i="17"/>
  <c r="S87" i="17"/>
  <c r="T87" i="17"/>
  <c r="U87" i="17"/>
  <c r="V87" i="17"/>
  <c r="W87" i="17"/>
  <c r="X87" i="17"/>
  <c r="Y87" i="17"/>
  <c r="Z87" i="17"/>
  <c r="AA87" i="17"/>
  <c r="AB87" i="17"/>
  <c r="AC87" i="17"/>
  <c r="AD87" i="17"/>
  <c r="AE87" i="17"/>
  <c r="AF87" i="17"/>
  <c r="AG87" i="17"/>
  <c r="AH87" i="17"/>
  <c r="AI87" i="17"/>
  <c r="AJ88" i="17"/>
  <c r="AK88" i="17"/>
  <c r="AL88" i="17"/>
  <c r="AM88" i="17"/>
  <c r="AN88" i="17"/>
  <c r="AO88" i="17"/>
  <c r="AP88" i="17"/>
  <c r="AQ88" i="17"/>
  <c r="AR88" i="17"/>
  <c r="AS88" i="17"/>
  <c r="AT88" i="17"/>
  <c r="AU88" i="17"/>
  <c r="AV88" i="17"/>
  <c r="AW88" i="17"/>
  <c r="AX88" i="17"/>
  <c r="AY88" i="17"/>
  <c r="AJ89" i="17"/>
  <c r="AK89" i="17"/>
  <c r="AL89" i="17"/>
  <c r="AM89" i="17"/>
  <c r="AN89" i="17"/>
  <c r="AO89" i="17"/>
  <c r="AP89" i="17"/>
  <c r="AQ89" i="17"/>
  <c r="AR89" i="17"/>
  <c r="AS89" i="17"/>
  <c r="AT89" i="17"/>
  <c r="AU89" i="17"/>
  <c r="AV89" i="17"/>
  <c r="AW89" i="17"/>
  <c r="AX89" i="17"/>
  <c r="AY89" i="17"/>
  <c r="E90" i="17"/>
  <c r="F90" i="17"/>
  <c r="G90" i="17"/>
  <c r="H90" i="17"/>
  <c r="I90" i="17"/>
  <c r="J90" i="17"/>
  <c r="K90" i="17"/>
  <c r="L90" i="17"/>
  <c r="M90" i="17"/>
  <c r="N90" i="17"/>
  <c r="O90" i="17"/>
  <c r="P90" i="17"/>
  <c r="Q90" i="17"/>
  <c r="R90" i="17"/>
  <c r="S90" i="17"/>
  <c r="T90" i="17"/>
  <c r="U90" i="17"/>
  <c r="V90" i="17"/>
  <c r="W90" i="17"/>
  <c r="X90" i="17"/>
  <c r="Y90" i="17"/>
  <c r="Z90" i="17"/>
  <c r="AA90" i="17"/>
  <c r="AB90" i="17"/>
  <c r="AC90" i="17"/>
  <c r="AD90" i="17"/>
  <c r="AE90" i="17"/>
  <c r="AF90" i="17"/>
  <c r="AG90" i="17"/>
  <c r="AH90" i="17"/>
  <c r="AJ91" i="17"/>
  <c r="AK91" i="17"/>
  <c r="AL91" i="17"/>
  <c r="AM91" i="17"/>
  <c r="AN91" i="17"/>
  <c r="AO91" i="17"/>
  <c r="AP91" i="17"/>
  <c r="AQ91" i="17"/>
  <c r="AR91" i="17"/>
  <c r="AS91" i="17"/>
  <c r="AT91" i="17"/>
  <c r="AU91" i="17"/>
  <c r="AV91" i="17"/>
  <c r="AW91" i="17"/>
  <c r="AX91" i="17"/>
  <c r="AY91" i="17"/>
  <c r="AJ92" i="17"/>
  <c r="AK92" i="17"/>
  <c r="AL92" i="17"/>
  <c r="AM92" i="17"/>
  <c r="AN92" i="17"/>
  <c r="AO92" i="17"/>
  <c r="AP92" i="17"/>
  <c r="AQ92" i="17"/>
  <c r="AR92" i="17"/>
  <c r="AS92" i="17"/>
  <c r="AT92" i="17"/>
  <c r="AU92" i="17"/>
  <c r="AV92" i="17"/>
  <c r="AW92" i="17"/>
  <c r="AX92" i="17"/>
  <c r="AY92" i="17"/>
  <c r="AJ93" i="17"/>
  <c r="AK93" i="17"/>
  <c r="AL93" i="17"/>
  <c r="AM93" i="17"/>
  <c r="AN93" i="17"/>
  <c r="AO93" i="17"/>
  <c r="AP93" i="17"/>
  <c r="AQ93" i="17"/>
  <c r="AR93" i="17"/>
  <c r="AS93" i="17"/>
  <c r="AT93" i="17"/>
  <c r="AU93" i="17"/>
  <c r="AV93" i="17"/>
  <c r="AW93" i="17"/>
  <c r="AX93" i="17"/>
  <c r="AY93" i="17"/>
  <c r="AJ94" i="17"/>
  <c r="AK94" i="17"/>
  <c r="AL94" i="17"/>
  <c r="AM94" i="17"/>
  <c r="AN94" i="17"/>
  <c r="AO94" i="17"/>
  <c r="AP94" i="17"/>
  <c r="AQ94" i="17"/>
  <c r="AR94" i="17"/>
  <c r="AS94" i="17"/>
  <c r="AT94" i="17"/>
  <c r="AU94" i="17"/>
  <c r="AV94" i="17"/>
  <c r="AW94" i="17"/>
  <c r="AX94" i="17"/>
  <c r="AY94" i="17"/>
  <c r="AJ95" i="17"/>
  <c r="AK95" i="17"/>
  <c r="AL95" i="17"/>
  <c r="AM95" i="17"/>
  <c r="AN95" i="17"/>
  <c r="AO95" i="17"/>
  <c r="AP95" i="17"/>
  <c r="AQ95" i="17"/>
  <c r="AR95" i="17"/>
  <c r="AS95" i="17"/>
  <c r="AT95" i="17"/>
  <c r="AU95" i="17"/>
  <c r="AV95" i="17"/>
  <c r="AW95" i="17"/>
  <c r="AX95" i="17"/>
  <c r="AY95" i="17"/>
  <c r="AJ96" i="17"/>
  <c r="AK96" i="17"/>
  <c r="AL96" i="17"/>
  <c r="AM96" i="17"/>
  <c r="AN96" i="17"/>
  <c r="AO96" i="17"/>
  <c r="AP96" i="17"/>
  <c r="AQ96" i="17"/>
  <c r="AR96" i="17"/>
  <c r="AS96" i="17"/>
  <c r="AT96" i="17"/>
  <c r="AU96" i="17"/>
  <c r="AV96" i="17"/>
  <c r="AW96" i="17"/>
  <c r="AX96" i="17"/>
  <c r="AY96" i="17"/>
  <c r="AJ97" i="17"/>
  <c r="AK97" i="17"/>
  <c r="AL97" i="17"/>
  <c r="AM97" i="17"/>
  <c r="AN97" i="17"/>
  <c r="AO97" i="17"/>
  <c r="AP97" i="17"/>
  <c r="AQ97" i="17"/>
  <c r="AR97" i="17"/>
  <c r="AS97" i="17"/>
  <c r="AT97" i="17"/>
  <c r="AU97" i="17"/>
  <c r="AV97" i="17"/>
  <c r="AW97" i="17"/>
  <c r="AX97" i="17"/>
  <c r="AY97" i="17"/>
  <c r="AJ98" i="17"/>
  <c r="AK98" i="17"/>
  <c r="AL98" i="17"/>
  <c r="AM98" i="17"/>
  <c r="AN98" i="17"/>
  <c r="AO98" i="17"/>
  <c r="AP98" i="17"/>
  <c r="AQ98" i="17"/>
  <c r="AR98" i="17"/>
  <c r="AS98" i="17"/>
  <c r="AT98" i="17"/>
  <c r="AU98" i="17"/>
  <c r="AV98" i="17"/>
  <c r="AW98" i="17"/>
  <c r="AX98" i="17"/>
  <c r="AY98" i="17"/>
  <c r="AJ99" i="17"/>
  <c r="AK99" i="17"/>
  <c r="AL99" i="17"/>
  <c r="AM99" i="17"/>
  <c r="AN99" i="17"/>
  <c r="AO99" i="17"/>
  <c r="AP99" i="17"/>
  <c r="AQ99" i="17"/>
  <c r="AR99" i="17"/>
  <c r="AS99" i="17"/>
  <c r="AT99" i="17"/>
  <c r="AU99" i="17"/>
  <c r="AV99" i="17"/>
  <c r="AW99" i="17"/>
  <c r="AX99" i="17"/>
  <c r="AY99" i="17"/>
  <c r="AJ100" i="17"/>
  <c r="AK100" i="17"/>
  <c r="AL100" i="17"/>
  <c r="AM100" i="17"/>
  <c r="AN100" i="17"/>
  <c r="AO100" i="17"/>
  <c r="AP100" i="17"/>
  <c r="AQ100" i="17"/>
  <c r="AR100" i="17"/>
  <c r="AS100" i="17"/>
  <c r="AT100" i="17"/>
  <c r="AU100" i="17"/>
  <c r="AV100" i="17"/>
  <c r="AW100" i="17"/>
  <c r="AX100" i="17"/>
  <c r="AY100" i="17"/>
  <c r="AJ101" i="17"/>
  <c r="AK101" i="17"/>
  <c r="AL101" i="17"/>
  <c r="AM101" i="17"/>
  <c r="AN101" i="17"/>
  <c r="AO101" i="17"/>
  <c r="AP101" i="17"/>
  <c r="AQ101" i="17"/>
  <c r="AR101" i="17"/>
  <c r="AS101" i="17"/>
  <c r="AT101" i="17"/>
  <c r="AU101" i="17"/>
  <c r="AV101" i="17"/>
  <c r="AW101" i="17"/>
  <c r="AX101" i="17"/>
  <c r="AY101" i="17"/>
  <c r="AJ102" i="17"/>
  <c r="AK102" i="17"/>
  <c r="AL102" i="17"/>
  <c r="AM102" i="17"/>
  <c r="AN102" i="17"/>
  <c r="AO102" i="17"/>
  <c r="AP102" i="17"/>
  <c r="AQ102" i="17"/>
  <c r="AR102" i="17"/>
  <c r="AS102" i="17"/>
  <c r="AT102" i="17"/>
  <c r="AU102" i="17"/>
  <c r="AV102" i="17"/>
  <c r="AW102" i="17"/>
  <c r="AX102" i="17"/>
  <c r="AY102" i="17"/>
  <c r="AJ103" i="17"/>
  <c r="AK103" i="17"/>
  <c r="AL103" i="17"/>
  <c r="AM103" i="17"/>
  <c r="AN103" i="17"/>
  <c r="AO103" i="17"/>
  <c r="AP103" i="17"/>
  <c r="AQ103" i="17"/>
  <c r="AR103" i="17"/>
  <c r="AS103" i="17"/>
  <c r="AT103" i="17"/>
  <c r="AU103" i="17"/>
  <c r="AV103" i="17"/>
  <c r="AW103" i="17"/>
  <c r="AX103" i="17"/>
  <c r="AY103" i="17"/>
  <c r="AJ104" i="17"/>
  <c r="AK104" i="17"/>
  <c r="AL104" i="17"/>
  <c r="AM104" i="17"/>
  <c r="AN104" i="17"/>
  <c r="AO104" i="17"/>
  <c r="AP104" i="17"/>
  <c r="AQ104" i="17"/>
  <c r="AR104" i="17"/>
  <c r="AS104" i="17"/>
  <c r="AT104" i="17"/>
  <c r="AU104" i="17"/>
  <c r="AV104" i="17"/>
  <c r="AW104" i="17"/>
  <c r="AX104" i="17"/>
  <c r="AY104" i="17"/>
  <c r="AJ105" i="17"/>
  <c r="AK105" i="17"/>
  <c r="AL105" i="17"/>
  <c r="AM105" i="17"/>
  <c r="AN105" i="17"/>
  <c r="AO105" i="17"/>
  <c r="AP105" i="17"/>
  <c r="AQ105" i="17"/>
  <c r="AR105" i="17"/>
  <c r="AS105" i="17"/>
  <c r="AT105" i="17"/>
  <c r="AU105" i="17"/>
  <c r="AV105" i="17"/>
  <c r="AW105" i="17"/>
  <c r="AX105" i="17"/>
  <c r="AY105" i="17"/>
  <c r="AJ106" i="17"/>
  <c r="AK106" i="17"/>
  <c r="AL106" i="17"/>
  <c r="AM106" i="17"/>
  <c r="AN106" i="17"/>
  <c r="AO106" i="17"/>
  <c r="AP106" i="17"/>
  <c r="AQ106" i="17"/>
  <c r="AR106" i="17"/>
  <c r="AS106" i="17"/>
  <c r="AT106" i="17"/>
  <c r="AU106" i="17"/>
  <c r="AV106" i="17"/>
  <c r="AW106" i="17"/>
  <c r="AX106" i="17"/>
  <c r="AY106" i="17"/>
  <c r="AJ107" i="17"/>
  <c r="AK107" i="17"/>
  <c r="AL107" i="17"/>
  <c r="AM107" i="17"/>
  <c r="AN107" i="17"/>
  <c r="AO107" i="17"/>
  <c r="AP107" i="17"/>
  <c r="AQ107" i="17"/>
  <c r="AR107" i="17"/>
  <c r="AS107" i="17"/>
  <c r="AT107" i="17"/>
  <c r="AU107" i="17"/>
  <c r="AV107" i="17"/>
  <c r="AW107" i="17"/>
  <c r="AX107" i="17"/>
  <c r="AY107" i="17"/>
  <c r="AJ108" i="17"/>
  <c r="AK108" i="17"/>
  <c r="AL108" i="17"/>
  <c r="AM108" i="17"/>
  <c r="AN108" i="17"/>
  <c r="AO108" i="17"/>
  <c r="AP108" i="17"/>
  <c r="AQ108" i="17"/>
  <c r="AR108" i="17"/>
  <c r="AS108" i="17"/>
  <c r="AT108" i="17"/>
  <c r="AU108" i="17"/>
  <c r="AV108" i="17"/>
  <c r="AW108" i="17"/>
  <c r="AX108" i="17"/>
  <c r="AY108" i="17"/>
  <c r="AJ109" i="17"/>
  <c r="AK109" i="17"/>
  <c r="AL109" i="17"/>
  <c r="AM109" i="17"/>
  <c r="AN109" i="17"/>
  <c r="AO109" i="17"/>
  <c r="AP109" i="17"/>
  <c r="AQ109" i="17"/>
  <c r="AR109" i="17"/>
  <c r="AS109" i="17"/>
  <c r="AT109" i="17"/>
  <c r="AU109" i="17"/>
  <c r="AV109" i="17"/>
  <c r="AW109" i="17"/>
  <c r="AX109" i="17"/>
  <c r="AY109" i="17"/>
  <c r="AJ110" i="17"/>
  <c r="AK110" i="17"/>
  <c r="AL110" i="17"/>
  <c r="AM110" i="17"/>
  <c r="AN110" i="17"/>
  <c r="AO110" i="17"/>
  <c r="AP110" i="17"/>
  <c r="AQ110" i="17"/>
  <c r="AR110" i="17"/>
  <c r="AS110" i="17"/>
  <c r="AT110" i="17"/>
  <c r="AU110" i="17"/>
  <c r="AV110" i="17"/>
  <c r="AW110" i="17"/>
  <c r="AX110" i="17"/>
  <c r="AY110" i="17"/>
  <c r="AJ111" i="17"/>
  <c r="AK111" i="17"/>
  <c r="AL111" i="17"/>
  <c r="AM111" i="17"/>
  <c r="AN111" i="17"/>
  <c r="AO111" i="17"/>
  <c r="AP111" i="17"/>
  <c r="AQ111" i="17"/>
  <c r="AR111" i="17"/>
  <c r="AS111" i="17"/>
  <c r="AT111" i="17"/>
  <c r="AU111" i="17"/>
  <c r="AV111" i="17"/>
  <c r="AW111" i="17"/>
  <c r="AX111" i="17"/>
  <c r="AY111" i="17"/>
  <c r="E112" i="17"/>
  <c r="F112" i="17"/>
  <c r="G112" i="17"/>
  <c r="H112" i="17"/>
  <c r="I112" i="17"/>
  <c r="J112" i="17"/>
  <c r="K112" i="17"/>
  <c r="L112" i="17"/>
  <c r="M112" i="17"/>
  <c r="N112" i="17"/>
  <c r="O112" i="17"/>
  <c r="P112" i="17"/>
  <c r="Q112" i="17"/>
  <c r="R112" i="17"/>
  <c r="S112" i="17"/>
  <c r="T112" i="17"/>
  <c r="U112" i="17"/>
  <c r="V112" i="17"/>
  <c r="W112" i="17"/>
  <c r="X112" i="17"/>
  <c r="Y112" i="17"/>
  <c r="Z112" i="17"/>
  <c r="AA112" i="17"/>
  <c r="AB112" i="17"/>
  <c r="AC112" i="17"/>
  <c r="AD112" i="17"/>
  <c r="AE112" i="17"/>
  <c r="AF112" i="17"/>
  <c r="AG112" i="17"/>
  <c r="AH112" i="17"/>
  <c r="AJ113" i="17"/>
  <c r="AK113" i="17"/>
  <c r="AL113" i="17"/>
  <c r="AM113" i="17"/>
  <c r="AN113" i="17"/>
  <c r="AO113" i="17"/>
  <c r="AP113" i="17"/>
  <c r="AQ113" i="17"/>
  <c r="AR113" i="17"/>
  <c r="AS113" i="17"/>
  <c r="AT113" i="17"/>
  <c r="AU113" i="17"/>
  <c r="AV113" i="17"/>
  <c r="AW113" i="17"/>
  <c r="AX113" i="17"/>
  <c r="AY113" i="17"/>
  <c r="AJ114" i="17"/>
  <c r="AK114" i="17"/>
  <c r="AL114" i="17"/>
  <c r="AM114" i="17"/>
  <c r="AN114" i="17"/>
  <c r="AO114" i="17"/>
  <c r="AP114" i="17"/>
  <c r="AQ114" i="17"/>
  <c r="AR114" i="17"/>
  <c r="AS114" i="17"/>
  <c r="AT114" i="17"/>
  <c r="AU114" i="17"/>
  <c r="AV114" i="17"/>
  <c r="AW114" i="17"/>
  <c r="AX114" i="17"/>
  <c r="AY114" i="17"/>
  <c r="AJ115" i="17"/>
  <c r="AK115" i="17"/>
  <c r="AL115" i="17"/>
  <c r="AM115" i="17"/>
  <c r="AN115" i="17"/>
  <c r="AO115" i="17"/>
  <c r="AP115" i="17"/>
  <c r="AQ115" i="17"/>
  <c r="AR115" i="17"/>
  <c r="AS115" i="17"/>
  <c r="AT115" i="17"/>
  <c r="AU115" i="17"/>
  <c r="AV115" i="17"/>
  <c r="AW115" i="17"/>
  <c r="AX115" i="17"/>
  <c r="AY115" i="17"/>
  <c r="E116" i="17"/>
  <c r="F116" i="17"/>
  <c r="G116" i="17"/>
  <c r="H116" i="17"/>
  <c r="I116" i="17"/>
  <c r="J116" i="17"/>
  <c r="K116" i="17"/>
  <c r="L116" i="17"/>
  <c r="M116" i="17"/>
  <c r="N116" i="17"/>
  <c r="O116" i="17"/>
  <c r="P116" i="17"/>
  <c r="Q116" i="17"/>
  <c r="R116" i="17"/>
  <c r="S116" i="17"/>
  <c r="T116" i="17"/>
  <c r="U116" i="17"/>
  <c r="V116" i="17"/>
  <c r="W116" i="17"/>
  <c r="X116" i="17"/>
  <c r="Y116" i="17"/>
  <c r="Z116" i="17"/>
  <c r="AA116" i="17"/>
  <c r="AB116" i="17"/>
  <c r="AC116" i="17"/>
  <c r="AD116" i="17"/>
  <c r="AE116" i="17"/>
  <c r="AF116" i="17"/>
  <c r="AG116" i="17"/>
  <c r="AH116" i="17"/>
  <c r="AJ117" i="17"/>
  <c r="AK117" i="17"/>
  <c r="AL117" i="17"/>
  <c r="AM117" i="17"/>
  <c r="AN117" i="17"/>
  <c r="AP117" i="17"/>
  <c r="AQ117" i="17"/>
  <c r="AR117" i="17"/>
  <c r="AS117" i="17"/>
  <c r="AT117" i="17"/>
  <c r="AU117" i="17"/>
  <c r="AV117" i="17"/>
  <c r="AW117" i="17"/>
  <c r="AX117" i="17"/>
  <c r="AY117" i="17"/>
  <c r="AJ118" i="17"/>
  <c r="AK118" i="17"/>
  <c r="AL118" i="17"/>
  <c r="AM118" i="17"/>
  <c r="AN118" i="17"/>
  <c r="AO118" i="17"/>
  <c r="AP118" i="17"/>
  <c r="AQ118" i="17"/>
  <c r="AR118" i="17"/>
  <c r="AS118" i="17"/>
  <c r="AT118" i="17"/>
  <c r="AU118" i="17"/>
  <c r="AV118" i="17"/>
  <c r="AW118" i="17"/>
  <c r="AX118" i="17"/>
  <c r="AY118" i="17"/>
  <c r="AJ119" i="17"/>
  <c r="AK119" i="17"/>
  <c r="AL119" i="17"/>
  <c r="AM119" i="17"/>
  <c r="AN119" i="17"/>
  <c r="AO119" i="17"/>
  <c r="AP119" i="17"/>
  <c r="AQ119" i="17"/>
  <c r="AR119" i="17"/>
  <c r="AS119" i="17"/>
  <c r="AT119" i="17"/>
  <c r="AU119" i="17"/>
  <c r="AV119" i="17"/>
  <c r="AW119" i="17"/>
  <c r="AX119" i="17"/>
  <c r="AY119" i="17"/>
  <c r="AJ120" i="17"/>
  <c r="AK120" i="17"/>
  <c r="AL120" i="17"/>
  <c r="AM120" i="17"/>
  <c r="AN120" i="17"/>
  <c r="AO120" i="17"/>
  <c r="AP120" i="17"/>
  <c r="AQ120" i="17"/>
  <c r="AR120" i="17"/>
  <c r="AS120" i="17"/>
  <c r="AT120" i="17"/>
  <c r="AU120" i="17"/>
  <c r="AV120" i="17"/>
  <c r="AW120" i="17"/>
  <c r="AX120" i="17"/>
  <c r="AY120" i="17"/>
  <c r="AJ121" i="17"/>
  <c r="AK121" i="17"/>
  <c r="AL121" i="17"/>
  <c r="AM121" i="17"/>
  <c r="AN121" i="17"/>
  <c r="AO121" i="17"/>
  <c r="AP121" i="17"/>
  <c r="AQ121" i="17"/>
  <c r="AR121" i="17"/>
  <c r="AS121" i="17"/>
  <c r="AT121" i="17"/>
  <c r="AU121" i="17"/>
  <c r="AV121" i="17"/>
  <c r="AW121" i="17"/>
  <c r="AX121" i="17"/>
  <c r="AY121" i="17"/>
  <c r="AJ122" i="17"/>
  <c r="AK122" i="17"/>
  <c r="AL122" i="17"/>
  <c r="AM122" i="17"/>
  <c r="AN122" i="17"/>
  <c r="AO122" i="17"/>
  <c r="AP122" i="17"/>
  <c r="AQ122" i="17"/>
  <c r="AR122" i="17"/>
  <c r="AS122" i="17"/>
  <c r="AT122" i="17"/>
  <c r="AU122" i="17"/>
  <c r="AV122" i="17"/>
  <c r="AW122" i="17"/>
  <c r="AX122" i="17"/>
  <c r="AY122" i="17"/>
  <c r="AJ123" i="17"/>
  <c r="AK123" i="17"/>
  <c r="AL123" i="17"/>
  <c r="AM123" i="17"/>
  <c r="AN123" i="17"/>
  <c r="AO123" i="17"/>
  <c r="AP123" i="17"/>
  <c r="AQ123" i="17"/>
  <c r="AR123" i="17"/>
  <c r="AS123" i="17"/>
  <c r="AT123" i="17"/>
  <c r="AU123" i="17"/>
  <c r="AV123" i="17"/>
  <c r="AW123" i="17"/>
  <c r="AX123" i="17"/>
  <c r="AY123" i="17"/>
  <c r="AJ124" i="17"/>
  <c r="AK124" i="17"/>
  <c r="AL124" i="17"/>
  <c r="AM124" i="17"/>
  <c r="AN124" i="17"/>
  <c r="AO124" i="17"/>
  <c r="AP124" i="17"/>
  <c r="AQ124" i="17"/>
  <c r="AR124" i="17"/>
  <c r="AS124" i="17"/>
  <c r="AT124" i="17"/>
  <c r="AU124" i="17"/>
  <c r="AV124" i="17"/>
  <c r="AW124" i="17"/>
  <c r="AX124" i="17"/>
  <c r="AY124" i="17"/>
  <c r="E125" i="17"/>
  <c r="F125" i="17"/>
  <c r="G125" i="17"/>
  <c r="H125" i="17"/>
  <c r="I125" i="17"/>
  <c r="J125" i="17"/>
  <c r="K125" i="17"/>
  <c r="L125" i="17"/>
  <c r="M125" i="17"/>
  <c r="N125" i="17"/>
  <c r="O125" i="17"/>
  <c r="P125" i="17"/>
  <c r="Q125" i="17"/>
  <c r="R125" i="17"/>
  <c r="S125" i="17"/>
  <c r="T125" i="17"/>
  <c r="U125" i="17"/>
  <c r="V125" i="17"/>
  <c r="W125" i="17"/>
  <c r="X125" i="17"/>
  <c r="Y125" i="17"/>
  <c r="Z125" i="17"/>
  <c r="AA125" i="17"/>
  <c r="AB125" i="17"/>
  <c r="AC125" i="17"/>
  <c r="AD125" i="17"/>
  <c r="AE125" i="17"/>
  <c r="AF125" i="17"/>
  <c r="AG125" i="17"/>
  <c r="AH125" i="17"/>
  <c r="AJ126" i="17"/>
  <c r="AK126" i="17"/>
  <c r="AL126" i="17"/>
  <c r="AM126" i="17"/>
  <c r="AN126" i="17"/>
  <c r="AO126" i="17"/>
  <c r="AP126" i="17"/>
  <c r="AQ126" i="17"/>
  <c r="AR126" i="17"/>
  <c r="AS126" i="17"/>
  <c r="AT126" i="17"/>
  <c r="AU126" i="17"/>
  <c r="AV126" i="17"/>
  <c r="AW126" i="17"/>
  <c r="AX126" i="17"/>
  <c r="AY126" i="17"/>
  <c r="AJ127" i="17"/>
  <c r="AK127" i="17"/>
  <c r="AL127" i="17"/>
  <c r="AM127" i="17"/>
  <c r="AN127" i="17"/>
  <c r="AO127" i="17"/>
  <c r="AP127" i="17"/>
  <c r="AQ127" i="17"/>
  <c r="AR127" i="17"/>
  <c r="AS127" i="17"/>
  <c r="AT127" i="17"/>
  <c r="AU127" i="17"/>
  <c r="AV127" i="17"/>
  <c r="AW127" i="17"/>
  <c r="AX127" i="17"/>
  <c r="AY127" i="17"/>
  <c r="AJ128" i="17"/>
  <c r="AK128" i="17"/>
  <c r="AL128" i="17"/>
  <c r="AM128" i="17"/>
  <c r="AN128" i="17"/>
  <c r="AO128" i="17"/>
  <c r="AP128" i="17"/>
  <c r="AQ128" i="17"/>
  <c r="AR128" i="17"/>
  <c r="AS128" i="17"/>
  <c r="AT128" i="17"/>
  <c r="AU128" i="17"/>
  <c r="AV128" i="17"/>
  <c r="AW128" i="17"/>
  <c r="AX128" i="17"/>
  <c r="AY128" i="17"/>
  <c r="AJ129" i="17"/>
  <c r="AK129" i="17"/>
  <c r="AL129" i="17"/>
  <c r="AM129" i="17"/>
  <c r="AN129" i="17"/>
  <c r="AO129" i="17"/>
  <c r="AP129" i="17"/>
  <c r="AQ129" i="17"/>
  <c r="AR129" i="17"/>
  <c r="AS129" i="17"/>
  <c r="AT129" i="17"/>
  <c r="AU129" i="17"/>
  <c r="AV129" i="17"/>
  <c r="AW129" i="17"/>
  <c r="AX129" i="17"/>
  <c r="AY129" i="17"/>
  <c r="E130" i="17"/>
  <c r="F130" i="17"/>
  <c r="G130" i="17"/>
  <c r="H130" i="17"/>
  <c r="I130" i="17"/>
  <c r="J130" i="17"/>
  <c r="K130" i="17"/>
  <c r="L130" i="17"/>
  <c r="M130" i="17"/>
  <c r="N130" i="17"/>
  <c r="O130" i="17"/>
  <c r="P130" i="17"/>
  <c r="Q130" i="17"/>
  <c r="R130" i="17"/>
  <c r="S130" i="17"/>
  <c r="T130" i="17"/>
  <c r="U130" i="17"/>
  <c r="V130" i="17"/>
  <c r="W130" i="17"/>
  <c r="X130" i="17"/>
  <c r="Y130" i="17"/>
  <c r="Z130" i="17"/>
  <c r="AA130" i="17"/>
  <c r="AB130" i="17"/>
  <c r="AC130" i="17"/>
  <c r="AD130" i="17"/>
  <c r="AE130" i="17"/>
  <c r="AF130" i="17"/>
  <c r="AG130" i="17"/>
  <c r="AH130" i="17"/>
  <c r="AJ131" i="17"/>
  <c r="AK131" i="17"/>
  <c r="AL131" i="17"/>
  <c r="AM131" i="17"/>
  <c r="AN131" i="17"/>
  <c r="AO131" i="17"/>
  <c r="AP131" i="17"/>
  <c r="AQ131" i="17"/>
  <c r="AR131" i="17"/>
  <c r="AS131" i="17"/>
  <c r="AT131" i="17"/>
  <c r="AU131" i="17"/>
  <c r="AV131" i="17"/>
  <c r="AW131" i="17"/>
  <c r="AX131" i="17"/>
  <c r="AY131" i="17"/>
  <c r="AJ132" i="17"/>
  <c r="AK132" i="17"/>
  <c r="AL132" i="17"/>
  <c r="AM132" i="17"/>
  <c r="AN132" i="17"/>
  <c r="AO132" i="17"/>
  <c r="AP132" i="17"/>
  <c r="AQ132" i="17"/>
  <c r="AQ130" i="17" s="1"/>
  <c r="AR132" i="17"/>
  <c r="AS132" i="17"/>
  <c r="AT132" i="17"/>
  <c r="AU132" i="17"/>
  <c r="AV132" i="17"/>
  <c r="AW132" i="17"/>
  <c r="AX132" i="17"/>
  <c r="AY132" i="17"/>
  <c r="AJ133" i="17"/>
  <c r="AK133" i="17"/>
  <c r="AL133" i="17"/>
  <c r="AM133" i="17"/>
  <c r="AN133" i="17"/>
  <c r="AO133" i="17"/>
  <c r="AP133" i="17"/>
  <c r="AQ133" i="17"/>
  <c r="AR133" i="17"/>
  <c r="AS133" i="17"/>
  <c r="AT133" i="17"/>
  <c r="AU133" i="17"/>
  <c r="AV133" i="17"/>
  <c r="AW133" i="17"/>
  <c r="AX133" i="17"/>
  <c r="AY133" i="17"/>
  <c r="E19" i="16"/>
  <c r="F19" i="16"/>
  <c r="G19" i="16"/>
  <c r="H19" i="16"/>
  <c r="I19" i="16"/>
  <c r="J19" i="16"/>
  <c r="K19" i="16"/>
  <c r="L19" i="16"/>
  <c r="M19" i="16"/>
  <c r="N19" i="16"/>
  <c r="O19" i="16"/>
  <c r="P19" i="16"/>
  <c r="Q19" i="16"/>
  <c r="R19" i="16"/>
  <c r="S19" i="16"/>
  <c r="T19" i="16"/>
  <c r="T134" i="16" s="1"/>
  <c r="U19" i="16"/>
  <c r="V19" i="16"/>
  <c r="W19" i="16"/>
  <c r="X19" i="16"/>
  <c r="Y19" i="16"/>
  <c r="Z19" i="16"/>
  <c r="AA19" i="16"/>
  <c r="AB19" i="16"/>
  <c r="AC19" i="16"/>
  <c r="AD19" i="16"/>
  <c r="AE19" i="16"/>
  <c r="AF19" i="16"/>
  <c r="AG19" i="16"/>
  <c r="AH19" i="16"/>
  <c r="AJ20" i="16"/>
  <c r="AK20" i="16"/>
  <c r="AL20" i="16"/>
  <c r="AM20" i="16"/>
  <c r="AN20" i="16"/>
  <c r="AO20" i="16"/>
  <c r="AP20" i="16"/>
  <c r="AQ20" i="16"/>
  <c r="AR20" i="16"/>
  <c r="AS20" i="16"/>
  <c r="AT20" i="16"/>
  <c r="AU20" i="16"/>
  <c r="AV20" i="16"/>
  <c r="AW20" i="16"/>
  <c r="AX20" i="16"/>
  <c r="AY20" i="16"/>
  <c r="AJ21" i="16"/>
  <c r="AK21" i="16"/>
  <c r="AL21" i="16"/>
  <c r="AM21" i="16"/>
  <c r="AN21" i="16"/>
  <c r="AO21" i="16"/>
  <c r="AP21" i="16"/>
  <c r="AQ21" i="16"/>
  <c r="AR21" i="16"/>
  <c r="AS21" i="16"/>
  <c r="AT21" i="16"/>
  <c r="AU21" i="16"/>
  <c r="AV21" i="16"/>
  <c r="AW21" i="16"/>
  <c r="AX21" i="16"/>
  <c r="AY21" i="16"/>
  <c r="AJ22" i="16"/>
  <c r="AK22" i="16"/>
  <c r="AL22" i="16"/>
  <c r="AM22" i="16"/>
  <c r="AN22" i="16"/>
  <c r="AO22" i="16"/>
  <c r="AP22" i="16"/>
  <c r="AQ22" i="16"/>
  <c r="AR22" i="16"/>
  <c r="AS22" i="16"/>
  <c r="AT22" i="16"/>
  <c r="AU22" i="16"/>
  <c r="AV22" i="16"/>
  <c r="AW22" i="16"/>
  <c r="AX22" i="16"/>
  <c r="AY22" i="16"/>
  <c r="AJ23" i="16"/>
  <c r="AK23" i="16"/>
  <c r="AL23" i="16"/>
  <c r="AM23" i="16"/>
  <c r="AN23" i="16"/>
  <c r="AO23" i="16"/>
  <c r="AP23" i="16"/>
  <c r="AQ23" i="16"/>
  <c r="AR23" i="16"/>
  <c r="AS23" i="16"/>
  <c r="AT23" i="16"/>
  <c r="AU23" i="16"/>
  <c r="AV23" i="16"/>
  <c r="AW23" i="16"/>
  <c r="AX23" i="16"/>
  <c r="AY23" i="16"/>
  <c r="AJ24" i="16"/>
  <c r="AK24" i="16"/>
  <c r="AL24" i="16"/>
  <c r="AM24" i="16"/>
  <c r="AN24" i="16"/>
  <c r="AO24" i="16"/>
  <c r="AP24" i="16"/>
  <c r="AQ24" i="16"/>
  <c r="AR24" i="16"/>
  <c r="AS24" i="16"/>
  <c r="AT24" i="16"/>
  <c r="AU24" i="16"/>
  <c r="AV24" i="16"/>
  <c r="AW24" i="16"/>
  <c r="AX24" i="16"/>
  <c r="AY24" i="16"/>
  <c r="AJ25" i="16"/>
  <c r="AK25" i="16"/>
  <c r="AL25" i="16"/>
  <c r="AM25" i="16"/>
  <c r="AN25" i="16"/>
  <c r="AO25" i="16"/>
  <c r="AP25" i="16"/>
  <c r="AQ25" i="16"/>
  <c r="AR25" i="16"/>
  <c r="AS25" i="16"/>
  <c r="AT25" i="16"/>
  <c r="AU25" i="16"/>
  <c r="AV25" i="16"/>
  <c r="AW25" i="16"/>
  <c r="AX25" i="16"/>
  <c r="AY25" i="16"/>
  <c r="AJ26" i="16"/>
  <c r="AK26" i="16"/>
  <c r="AL26" i="16"/>
  <c r="AM26" i="16"/>
  <c r="AN26" i="16"/>
  <c r="AO26" i="16"/>
  <c r="AP26" i="16"/>
  <c r="AQ26" i="16"/>
  <c r="AR26" i="16"/>
  <c r="AS26" i="16"/>
  <c r="AT26" i="16"/>
  <c r="AU26" i="16"/>
  <c r="AV26" i="16"/>
  <c r="AW26" i="16"/>
  <c r="AX26" i="16"/>
  <c r="AY26" i="16"/>
  <c r="AJ27" i="16"/>
  <c r="AK27" i="16"/>
  <c r="AL27" i="16"/>
  <c r="AM27" i="16"/>
  <c r="AN27" i="16"/>
  <c r="AO27" i="16"/>
  <c r="AP27" i="16"/>
  <c r="AQ27" i="16"/>
  <c r="AR27" i="16"/>
  <c r="AS27" i="16"/>
  <c r="AT27" i="16"/>
  <c r="AU27" i="16"/>
  <c r="AV27" i="16"/>
  <c r="AW27" i="16"/>
  <c r="AX27" i="16"/>
  <c r="AY27" i="16"/>
  <c r="AJ28" i="16"/>
  <c r="AK28" i="16"/>
  <c r="AL28" i="16"/>
  <c r="AM28" i="16"/>
  <c r="AN28" i="16"/>
  <c r="AO28" i="16"/>
  <c r="AP28" i="16"/>
  <c r="AQ28" i="16"/>
  <c r="AR28" i="16"/>
  <c r="AS28" i="16"/>
  <c r="AT28" i="16"/>
  <c r="AU28" i="16"/>
  <c r="AV28" i="16"/>
  <c r="AW28" i="16"/>
  <c r="AX28" i="16"/>
  <c r="AY28" i="16"/>
  <c r="AJ29" i="16"/>
  <c r="AK29" i="16"/>
  <c r="AL29" i="16"/>
  <c r="AM29" i="16"/>
  <c r="AN29" i="16"/>
  <c r="AO29" i="16"/>
  <c r="AP29" i="16"/>
  <c r="AQ29" i="16"/>
  <c r="AR29" i="16"/>
  <c r="AS29" i="16"/>
  <c r="AT29" i="16"/>
  <c r="AU29" i="16"/>
  <c r="AV29" i="16"/>
  <c r="AW29" i="16"/>
  <c r="AX29" i="16"/>
  <c r="AY29" i="16"/>
  <c r="AJ30" i="16"/>
  <c r="AK30" i="16"/>
  <c r="AL30" i="16"/>
  <c r="AM30" i="16"/>
  <c r="AN30" i="16"/>
  <c r="AO30" i="16"/>
  <c r="AP30" i="16"/>
  <c r="AQ30" i="16"/>
  <c r="AR30" i="16"/>
  <c r="AS30" i="16"/>
  <c r="AT30" i="16"/>
  <c r="AU30" i="16"/>
  <c r="AV30" i="16"/>
  <c r="AW30" i="16"/>
  <c r="AX30" i="16"/>
  <c r="AY30" i="16"/>
  <c r="AJ31" i="16"/>
  <c r="AK31" i="16"/>
  <c r="AL31" i="16"/>
  <c r="AM31" i="16"/>
  <c r="AN31" i="16"/>
  <c r="AO31" i="16"/>
  <c r="AP31" i="16"/>
  <c r="AQ31" i="16"/>
  <c r="AR31" i="16"/>
  <c r="AS31" i="16"/>
  <c r="AT31" i="16"/>
  <c r="AU31" i="16"/>
  <c r="AV31" i="16"/>
  <c r="AW31" i="16"/>
  <c r="AX31" i="16"/>
  <c r="AY31" i="16"/>
  <c r="AJ32" i="16"/>
  <c r="AK32" i="16"/>
  <c r="AL32" i="16"/>
  <c r="AM32" i="16"/>
  <c r="AN32" i="16"/>
  <c r="AO32" i="16"/>
  <c r="AP32" i="16"/>
  <c r="AQ32" i="16"/>
  <c r="AR32" i="16"/>
  <c r="AS32" i="16"/>
  <c r="AT32" i="16"/>
  <c r="AU32" i="16"/>
  <c r="AV32" i="16"/>
  <c r="AW32" i="16"/>
  <c r="AX32" i="16"/>
  <c r="AY32" i="16"/>
  <c r="AJ33" i="16"/>
  <c r="AK33" i="16"/>
  <c r="AL33" i="16"/>
  <c r="AM33" i="16"/>
  <c r="AN33" i="16"/>
  <c r="AO33" i="16"/>
  <c r="AP33" i="16"/>
  <c r="AQ33" i="16"/>
  <c r="AR33" i="16"/>
  <c r="AS33" i="16"/>
  <c r="AT33" i="16"/>
  <c r="AU33" i="16"/>
  <c r="AV33" i="16"/>
  <c r="AW33" i="16"/>
  <c r="AX33" i="16"/>
  <c r="AY33" i="16"/>
  <c r="AJ34" i="16"/>
  <c r="AK34" i="16"/>
  <c r="AL34" i="16"/>
  <c r="AM34" i="16"/>
  <c r="AN34" i="16"/>
  <c r="AO34" i="16"/>
  <c r="AP34" i="16"/>
  <c r="AQ34" i="16"/>
  <c r="AR34" i="16"/>
  <c r="AS34" i="16"/>
  <c r="AT34" i="16"/>
  <c r="AU34" i="16"/>
  <c r="AV34" i="16"/>
  <c r="AW34" i="16"/>
  <c r="AX34" i="16"/>
  <c r="AY34" i="16"/>
  <c r="AJ35" i="16"/>
  <c r="AK35" i="16"/>
  <c r="AL35" i="16"/>
  <c r="AM35" i="16"/>
  <c r="AN35" i="16"/>
  <c r="AO35" i="16"/>
  <c r="AP35" i="16"/>
  <c r="AQ35" i="16"/>
  <c r="AR35" i="16"/>
  <c r="AS35" i="16"/>
  <c r="AT35" i="16"/>
  <c r="AU35" i="16"/>
  <c r="AV35" i="16"/>
  <c r="AW35" i="16"/>
  <c r="AX35" i="16"/>
  <c r="AY35" i="16"/>
  <c r="AJ36" i="16"/>
  <c r="AK36" i="16"/>
  <c r="AL36" i="16"/>
  <c r="AM36" i="16"/>
  <c r="AN36" i="16"/>
  <c r="AO36" i="16"/>
  <c r="AP36" i="16"/>
  <c r="AQ36" i="16"/>
  <c r="AR36" i="16"/>
  <c r="AS36" i="16"/>
  <c r="AT36" i="16"/>
  <c r="AU36" i="16"/>
  <c r="AV36" i="16"/>
  <c r="AW36" i="16"/>
  <c r="AX36" i="16"/>
  <c r="AY36" i="16"/>
  <c r="AJ37" i="16"/>
  <c r="AK37" i="16"/>
  <c r="AL37" i="16"/>
  <c r="AM37" i="16"/>
  <c r="AN37" i="16"/>
  <c r="AO37" i="16"/>
  <c r="AP37" i="16"/>
  <c r="AQ37" i="16"/>
  <c r="AR37" i="16"/>
  <c r="AS37" i="16"/>
  <c r="AT37" i="16"/>
  <c r="AU37" i="16"/>
  <c r="AV37" i="16"/>
  <c r="AW37" i="16"/>
  <c r="AX37" i="16"/>
  <c r="AY37" i="16"/>
  <c r="AJ38" i="16"/>
  <c r="AK38" i="16"/>
  <c r="AL38" i="16"/>
  <c r="AM38" i="16"/>
  <c r="AN38" i="16"/>
  <c r="AO38" i="16"/>
  <c r="AP38" i="16"/>
  <c r="AQ38" i="16"/>
  <c r="AR38" i="16"/>
  <c r="AS38" i="16"/>
  <c r="AT38" i="16"/>
  <c r="AU38" i="16"/>
  <c r="AV38" i="16"/>
  <c r="AW38" i="16"/>
  <c r="AX38" i="16"/>
  <c r="AY38" i="16"/>
  <c r="E39" i="16"/>
  <c r="F39" i="16"/>
  <c r="G39" i="16"/>
  <c r="H39" i="16"/>
  <c r="I39" i="16"/>
  <c r="J39" i="16"/>
  <c r="K39" i="16"/>
  <c r="L39" i="16"/>
  <c r="M39" i="16"/>
  <c r="N39" i="16"/>
  <c r="O39" i="16"/>
  <c r="P39" i="16"/>
  <c r="Q39" i="16"/>
  <c r="R39" i="16"/>
  <c r="S39" i="16"/>
  <c r="T39" i="16"/>
  <c r="U39" i="16"/>
  <c r="V39" i="16"/>
  <c r="W39" i="16"/>
  <c r="X39" i="16"/>
  <c r="Y39" i="16"/>
  <c r="Z39" i="16"/>
  <c r="AA39" i="16"/>
  <c r="AB39" i="16"/>
  <c r="AC39" i="16"/>
  <c r="AD39" i="16"/>
  <c r="AE39" i="16"/>
  <c r="AF39" i="16"/>
  <c r="AG39" i="16"/>
  <c r="AH39" i="16"/>
  <c r="AJ40" i="16"/>
  <c r="AK40" i="16"/>
  <c r="AL40" i="16"/>
  <c r="AM40" i="16"/>
  <c r="AN40" i="16"/>
  <c r="AO40" i="16"/>
  <c r="AP40" i="16"/>
  <c r="AQ40" i="16"/>
  <c r="AR40" i="16"/>
  <c r="AS40" i="16"/>
  <c r="AT40" i="16"/>
  <c r="AU40" i="16"/>
  <c r="AV40" i="16"/>
  <c r="AW40" i="16"/>
  <c r="AX40" i="16"/>
  <c r="AY40" i="16"/>
  <c r="AJ41" i="16"/>
  <c r="AK41" i="16"/>
  <c r="AL41" i="16"/>
  <c r="AM41" i="16"/>
  <c r="AN41" i="16"/>
  <c r="AO41" i="16"/>
  <c r="AP41" i="16"/>
  <c r="AQ41" i="16"/>
  <c r="AR41" i="16"/>
  <c r="AS41" i="16"/>
  <c r="AT41" i="16"/>
  <c r="AU41" i="16"/>
  <c r="AV41" i="16"/>
  <c r="AW41" i="16"/>
  <c r="AX41" i="16"/>
  <c r="AY41" i="16"/>
  <c r="AJ42" i="16"/>
  <c r="AK42" i="16"/>
  <c r="AL42" i="16"/>
  <c r="AM42" i="16"/>
  <c r="AN42" i="16"/>
  <c r="AO42" i="16"/>
  <c r="AP42" i="16"/>
  <c r="AQ42" i="16"/>
  <c r="AR42" i="16"/>
  <c r="AS42" i="16"/>
  <c r="AT42" i="16"/>
  <c r="AU42" i="16"/>
  <c r="AV42" i="16"/>
  <c r="AW42" i="16"/>
  <c r="AX42" i="16"/>
  <c r="AY42" i="16"/>
  <c r="AJ43" i="16"/>
  <c r="AK43" i="16"/>
  <c r="AL43" i="16"/>
  <c r="AM43" i="16"/>
  <c r="AN43" i="16"/>
  <c r="AO43" i="16"/>
  <c r="AP43" i="16"/>
  <c r="AQ43" i="16"/>
  <c r="AR43" i="16"/>
  <c r="AS43" i="16"/>
  <c r="AT43" i="16"/>
  <c r="AU43" i="16"/>
  <c r="AV43" i="16"/>
  <c r="AW43" i="16"/>
  <c r="AX43" i="16"/>
  <c r="AY43" i="16"/>
  <c r="AJ44" i="16"/>
  <c r="AK44" i="16"/>
  <c r="AL44" i="16"/>
  <c r="AM44" i="16"/>
  <c r="AN44" i="16"/>
  <c r="AO44" i="16"/>
  <c r="AP44" i="16"/>
  <c r="AQ44" i="16"/>
  <c r="AR44" i="16"/>
  <c r="AS44" i="16"/>
  <c r="AT44" i="16"/>
  <c r="AU44" i="16"/>
  <c r="AV44" i="16"/>
  <c r="AW44" i="16"/>
  <c r="AX44" i="16"/>
  <c r="AY44" i="16"/>
  <c r="AJ45" i="16"/>
  <c r="AK45" i="16"/>
  <c r="AL45" i="16"/>
  <c r="AM45" i="16"/>
  <c r="AN45" i="16"/>
  <c r="AO45" i="16"/>
  <c r="AP45" i="16"/>
  <c r="AQ45" i="16"/>
  <c r="AR45" i="16"/>
  <c r="AS45" i="16"/>
  <c r="AT45" i="16"/>
  <c r="AU45" i="16"/>
  <c r="AV45" i="16"/>
  <c r="AW45" i="16"/>
  <c r="AX45" i="16"/>
  <c r="AY45" i="16"/>
  <c r="AJ46" i="16"/>
  <c r="AK46" i="16"/>
  <c r="AL46" i="16"/>
  <c r="AM46" i="16"/>
  <c r="AN46" i="16"/>
  <c r="AO46" i="16"/>
  <c r="AP46" i="16"/>
  <c r="AQ46" i="16"/>
  <c r="AR46" i="16"/>
  <c r="AS46" i="16"/>
  <c r="AT46" i="16"/>
  <c r="AU46" i="16"/>
  <c r="AV46" i="16"/>
  <c r="AW46" i="16"/>
  <c r="AX46" i="16"/>
  <c r="AY46" i="16"/>
  <c r="AJ47" i="16"/>
  <c r="AK47" i="16"/>
  <c r="AL47" i="16"/>
  <c r="AM47" i="16"/>
  <c r="AN47" i="16"/>
  <c r="AO47" i="16"/>
  <c r="AP47" i="16"/>
  <c r="AQ47" i="16"/>
  <c r="AR47" i="16"/>
  <c r="AS47" i="16"/>
  <c r="AT47" i="16"/>
  <c r="AU47" i="16"/>
  <c r="AV47" i="16"/>
  <c r="AW47" i="16"/>
  <c r="AX47" i="16"/>
  <c r="AY47" i="16"/>
  <c r="AJ48" i="16"/>
  <c r="AK48" i="16"/>
  <c r="AL48" i="16"/>
  <c r="AM48" i="16"/>
  <c r="AN48" i="16"/>
  <c r="AO48" i="16"/>
  <c r="AP48" i="16"/>
  <c r="AQ48" i="16"/>
  <c r="AR48" i="16"/>
  <c r="AS48" i="16"/>
  <c r="AT48" i="16"/>
  <c r="AU48" i="16"/>
  <c r="AV48" i="16"/>
  <c r="AW48" i="16"/>
  <c r="AX48" i="16"/>
  <c r="AY48" i="16"/>
  <c r="AJ49" i="16"/>
  <c r="AK49" i="16"/>
  <c r="AL49" i="16"/>
  <c r="AM49" i="16"/>
  <c r="AN49" i="16"/>
  <c r="AO49" i="16"/>
  <c r="AP49" i="16"/>
  <c r="AQ49" i="16"/>
  <c r="AR49" i="16"/>
  <c r="AS49" i="16"/>
  <c r="AT49" i="16"/>
  <c r="AU49" i="16"/>
  <c r="AV49" i="16"/>
  <c r="AW49" i="16"/>
  <c r="AX49" i="16"/>
  <c r="AY49" i="16"/>
  <c r="AJ50" i="16"/>
  <c r="AK50" i="16"/>
  <c r="AL50" i="16"/>
  <c r="AM50" i="16"/>
  <c r="AN50" i="16"/>
  <c r="AO50" i="16"/>
  <c r="AP50" i="16"/>
  <c r="AQ50" i="16"/>
  <c r="AR50" i="16"/>
  <c r="AS50" i="16"/>
  <c r="AT50" i="16"/>
  <c r="AU50" i="16"/>
  <c r="AV50" i="16"/>
  <c r="AW50" i="16"/>
  <c r="AX50" i="16"/>
  <c r="AY50" i="16"/>
  <c r="E51" i="16"/>
  <c r="F51" i="16"/>
  <c r="G51" i="16"/>
  <c r="H51" i="16"/>
  <c r="I51" i="16"/>
  <c r="J51" i="16"/>
  <c r="K51" i="16"/>
  <c r="L51" i="16"/>
  <c r="M51" i="16"/>
  <c r="N51" i="16"/>
  <c r="O51" i="16"/>
  <c r="P51" i="16"/>
  <c r="Q51" i="16"/>
  <c r="R51" i="16"/>
  <c r="S51" i="16"/>
  <c r="T51" i="16"/>
  <c r="U51" i="16"/>
  <c r="V51" i="16"/>
  <c r="W51" i="16"/>
  <c r="X51" i="16"/>
  <c r="Y51" i="16"/>
  <c r="Z51" i="16"/>
  <c r="AA51" i="16"/>
  <c r="AB51" i="16"/>
  <c r="AC51" i="16"/>
  <c r="AD51" i="16"/>
  <c r="AE51" i="16"/>
  <c r="AF51" i="16"/>
  <c r="AG51" i="16"/>
  <c r="AH51" i="16"/>
  <c r="AJ52" i="16"/>
  <c r="AK52" i="16"/>
  <c r="AL52" i="16"/>
  <c r="AM52" i="16"/>
  <c r="AN52" i="16"/>
  <c r="AO52" i="16"/>
  <c r="AP52" i="16"/>
  <c r="AQ52" i="16"/>
  <c r="AR52" i="16"/>
  <c r="AS52" i="16"/>
  <c r="AT52" i="16"/>
  <c r="AU52" i="16"/>
  <c r="AV52" i="16"/>
  <c r="AW52" i="16"/>
  <c r="AX52" i="16"/>
  <c r="AY52" i="16"/>
  <c r="AJ53" i="16"/>
  <c r="AK53" i="16"/>
  <c r="AL53" i="16"/>
  <c r="AM53" i="16"/>
  <c r="AN53" i="16"/>
  <c r="AO53" i="16"/>
  <c r="AP53" i="16"/>
  <c r="AQ53" i="16"/>
  <c r="AR53" i="16"/>
  <c r="AS53" i="16"/>
  <c r="AT53" i="16"/>
  <c r="AU53" i="16"/>
  <c r="AV53" i="16"/>
  <c r="AW53" i="16"/>
  <c r="AX53" i="16"/>
  <c r="AY53" i="16"/>
  <c r="AJ54" i="16"/>
  <c r="AK54" i="16"/>
  <c r="AL54" i="16"/>
  <c r="AM54" i="16"/>
  <c r="AN54" i="16"/>
  <c r="AO54" i="16"/>
  <c r="AP54" i="16"/>
  <c r="AQ54" i="16"/>
  <c r="AR54" i="16"/>
  <c r="AS54" i="16"/>
  <c r="AT54" i="16"/>
  <c r="AU54" i="16"/>
  <c r="AV54" i="16"/>
  <c r="AW54" i="16"/>
  <c r="AX54" i="16"/>
  <c r="AY54" i="16"/>
  <c r="AJ55" i="16"/>
  <c r="AK55" i="16"/>
  <c r="AL55" i="16"/>
  <c r="AM55" i="16"/>
  <c r="AN55" i="16"/>
  <c r="AO55" i="16"/>
  <c r="AP55" i="16"/>
  <c r="AQ55" i="16"/>
  <c r="AR55" i="16"/>
  <c r="AS55" i="16"/>
  <c r="AT55" i="16"/>
  <c r="AU55" i="16"/>
  <c r="AV55" i="16"/>
  <c r="AW55" i="16"/>
  <c r="AX55" i="16"/>
  <c r="AY55" i="16"/>
  <c r="AJ56" i="16"/>
  <c r="AK56" i="16"/>
  <c r="AL56" i="16"/>
  <c r="AM56" i="16"/>
  <c r="AN56" i="16"/>
  <c r="AO56" i="16"/>
  <c r="AP56" i="16"/>
  <c r="AQ56" i="16"/>
  <c r="AR56" i="16"/>
  <c r="AS56" i="16"/>
  <c r="AT56" i="16"/>
  <c r="AU56" i="16"/>
  <c r="AV56" i="16"/>
  <c r="AW56" i="16"/>
  <c r="AX56" i="16"/>
  <c r="AY56" i="16"/>
  <c r="AJ57" i="16"/>
  <c r="AK57" i="16"/>
  <c r="AL57" i="16"/>
  <c r="AM57" i="16"/>
  <c r="AN57" i="16"/>
  <c r="AO57" i="16"/>
  <c r="AP57" i="16"/>
  <c r="AQ57" i="16"/>
  <c r="AR57" i="16"/>
  <c r="AS57" i="16"/>
  <c r="AT57" i="16"/>
  <c r="AU57" i="16"/>
  <c r="AV57" i="16"/>
  <c r="AW57" i="16"/>
  <c r="AX57" i="16"/>
  <c r="AY57" i="16"/>
  <c r="AJ58" i="16"/>
  <c r="AK58" i="16"/>
  <c r="AL58" i="16"/>
  <c r="AM58" i="16"/>
  <c r="AN58" i="16"/>
  <c r="AO58" i="16"/>
  <c r="AP58" i="16"/>
  <c r="AQ58" i="16"/>
  <c r="AR58" i="16"/>
  <c r="AS58" i="16"/>
  <c r="AT58" i="16"/>
  <c r="AU58" i="16"/>
  <c r="AV58" i="16"/>
  <c r="AW58" i="16"/>
  <c r="AX58" i="16"/>
  <c r="AY58" i="16"/>
  <c r="E59" i="16"/>
  <c r="F59" i="16"/>
  <c r="G59" i="16"/>
  <c r="H59" i="16"/>
  <c r="I59" i="16"/>
  <c r="J59" i="16"/>
  <c r="K59" i="16"/>
  <c r="L59" i="16"/>
  <c r="M59" i="16"/>
  <c r="N59" i="16"/>
  <c r="O59" i="16"/>
  <c r="P59" i="16"/>
  <c r="Q59" i="16"/>
  <c r="R59" i="16"/>
  <c r="S59" i="16"/>
  <c r="T59" i="16"/>
  <c r="U59" i="16"/>
  <c r="V59" i="16"/>
  <c r="W59" i="16"/>
  <c r="X59" i="16"/>
  <c r="Y59" i="16"/>
  <c r="Z59" i="16"/>
  <c r="AA59" i="16"/>
  <c r="AB59" i="16"/>
  <c r="AC59" i="16"/>
  <c r="AD59" i="16"/>
  <c r="AE59" i="16"/>
  <c r="AF59" i="16"/>
  <c r="AG59" i="16"/>
  <c r="AH59" i="16"/>
  <c r="AJ60" i="16"/>
  <c r="AK60" i="16"/>
  <c r="AL60" i="16"/>
  <c r="AM60" i="16"/>
  <c r="AN60" i="16"/>
  <c r="AO60" i="16"/>
  <c r="AP60" i="16"/>
  <c r="AQ60" i="16"/>
  <c r="AR60" i="16"/>
  <c r="AS60" i="16"/>
  <c r="AT60" i="16"/>
  <c r="AU60" i="16"/>
  <c r="AV60" i="16"/>
  <c r="AW60" i="16"/>
  <c r="AX60" i="16"/>
  <c r="AY60" i="16"/>
  <c r="AJ61" i="16"/>
  <c r="AK61" i="16"/>
  <c r="AL61" i="16"/>
  <c r="AM61" i="16"/>
  <c r="AN61" i="16"/>
  <c r="AO61" i="16"/>
  <c r="AP61" i="16"/>
  <c r="AQ61" i="16"/>
  <c r="AR61" i="16"/>
  <c r="AS61" i="16"/>
  <c r="AT61" i="16"/>
  <c r="AU61" i="16"/>
  <c r="AV61" i="16"/>
  <c r="AW61" i="16"/>
  <c r="AX61" i="16"/>
  <c r="AY61" i="16"/>
  <c r="AJ62" i="16"/>
  <c r="AK62" i="16"/>
  <c r="AL62" i="16"/>
  <c r="AM62" i="16"/>
  <c r="AN62" i="16"/>
  <c r="AO62" i="16"/>
  <c r="AP62" i="16"/>
  <c r="AQ62" i="16"/>
  <c r="AR62" i="16"/>
  <c r="AS62" i="16"/>
  <c r="AT62" i="16"/>
  <c r="AU62" i="16"/>
  <c r="AV62" i="16"/>
  <c r="AW62" i="16"/>
  <c r="AX62" i="16"/>
  <c r="AY62" i="16"/>
  <c r="AJ63" i="16"/>
  <c r="AK63" i="16"/>
  <c r="AL63" i="16"/>
  <c r="AM63" i="16"/>
  <c r="AN63" i="16"/>
  <c r="AO63" i="16"/>
  <c r="AP63" i="16"/>
  <c r="AQ63" i="16"/>
  <c r="AR63" i="16"/>
  <c r="AS63" i="16"/>
  <c r="AT63" i="16"/>
  <c r="AU63" i="16"/>
  <c r="AV63" i="16"/>
  <c r="AW63" i="16"/>
  <c r="AX63" i="16"/>
  <c r="AY63" i="16"/>
  <c r="AJ64" i="16"/>
  <c r="AK64" i="16"/>
  <c r="AL64" i="16"/>
  <c r="AM64" i="16"/>
  <c r="AN64" i="16"/>
  <c r="AO64" i="16"/>
  <c r="AP64" i="16"/>
  <c r="AQ64" i="16"/>
  <c r="AR64" i="16"/>
  <c r="AS64" i="16"/>
  <c r="AT64" i="16"/>
  <c r="AU64" i="16"/>
  <c r="AV64" i="16"/>
  <c r="AW64" i="16"/>
  <c r="AX64" i="16"/>
  <c r="AY64" i="16"/>
  <c r="AJ65" i="16"/>
  <c r="AK65" i="16"/>
  <c r="AL65" i="16"/>
  <c r="AM65" i="16"/>
  <c r="AN65" i="16"/>
  <c r="AO65" i="16"/>
  <c r="AP65" i="16"/>
  <c r="AQ65" i="16"/>
  <c r="AR65" i="16"/>
  <c r="AS65" i="16"/>
  <c r="AT65" i="16"/>
  <c r="AU65" i="16"/>
  <c r="AV65" i="16"/>
  <c r="AW65" i="16"/>
  <c r="AX65" i="16"/>
  <c r="AY65" i="16"/>
  <c r="AJ66" i="16"/>
  <c r="AK66" i="16"/>
  <c r="AL66" i="16"/>
  <c r="AM66" i="16"/>
  <c r="AN66" i="16"/>
  <c r="AO66" i="16"/>
  <c r="AP66" i="16"/>
  <c r="AQ66" i="16"/>
  <c r="AR66" i="16"/>
  <c r="AS66" i="16"/>
  <c r="AT66" i="16"/>
  <c r="AU66" i="16"/>
  <c r="AV66" i="16"/>
  <c r="AW66" i="16"/>
  <c r="AX66" i="16"/>
  <c r="AY66" i="16"/>
  <c r="AJ67" i="16"/>
  <c r="AK67" i="16"/>
  <c r="AL67" i="16"/>
  <c r="AM67" i="16"/>
  <c r="AN67" i="16"/>
  <c r="AO67" i="16"/>
  <c r="AP67" i="16"/>
  <c r="AQ67" i="16"/>
  <c r="AR67" i="16"/>
  <c r="AS67" i="16"/>
  <c r="AT67" i="16"/>
  <c r="AU67" i="16"/>
  <c r="AV67" i="16"/>
  <c r="AW67" i="16"/>
  <c r="AX67" i="16"/>
  <c r="AY67" i="16"/>
  <c r="AJ68" i="16"/>
  <c r="AK68" i="16"/>
  <c r="AL68" i="16"/>
  <c r="AM68" i="16"/>
  <c r="AN68" i="16"/>
  <c r="AO68" i="16"/>
  <c r="AP68" i="16"/>
  <c r="AQ68" i="16"/>
  <c r="AR68" i="16"/>
  <c r="AS68" i="16"/>
  <c r="AT68" i="16"/>
  <c r="AU68" i="16"/>
  <c r="AV68" i="16"/>
  <c r="AW68" i="16"/>
  <c r="AX68" i="16"/>
  <c r="AY68" i="16"/>
  <c r="AJ69" i="16"/>
  <c r="AK69" i="16"/>
  <c r="AL69" i="16"/>
  <c r="AM69" i="16"/>
  <c r="AN69" i="16"/>
  <c r="AO69" i="16"/>
  <c r="AP69" i="16"/>
  <c r="AQ69" i="16"/>
  <c r="AR69" i="16"/>
  <c r="AS69" i="16"/>
  <c r="AT69" i="16"/>
  <c r="AU69" i="16"/>
  <c r="AV69" i="16"/>
  <c r="AW69" i="16"/>
  <c r="AX69" i="16"/>
  <c r="AY69" i="16"/>
  <c r="AJ70" i="16"/>
  <c r="AK70" i="16"/>
  <c r="AL70" i="16"/>
  <c r="AM70" i="16"/>
  <c r="AN70" i="16"/>
  <c r="AO70" i="16"/>
  <c r="AP70" i="16"/>
  <c r="AQ70" i="16"/>
  <c r="AR70" i="16"/>
  <c r="AS70" i="16"/>
  <c r="AT70" i="16"/>
  <c r="AU70" i="16"/>
  <c r="AV70" i="16"/>
  <c r="AW70" i="16"/>
  <c r="AX70" i="16"/>
  <c r="AY70" i="16"/>
  <c r="AJ71" i="16"/>
  <c r="AK71" i="16"/>
  <c r="AL71" i="16"/>
  <c r="AM71" i="16"/>
  <c r="AN71" i="16"/>
  <c r="AO71" i="16"/>
  <c r="AP71" i="16"/>
  <c r="AQ71" i="16"/>
  <c r="AR71" i="16"/>
  <c r="AS71" i="16"/>
  <c r="AT71" i="16"/>
  <c r="AU71" i="16"/>
  <c r="AV71" i="16"/>
  <c r="AW71" i="16"/>
  <c r="AX71" i="16"/>
  <c r="AY71" i="16"/>
  <c r="AJ72" i="16"/>
  <c r="AK72" i="16"/>
  <c r="AL72" i="16"/>
  <c r="AM72" i="16"/>
  <c r="AN72" i="16"/>
  <c r="AO72" i="16"/>
  <c r="AP72" i="16"/>
  <c r="AQ72" i="16"/>
  <c r="AR72" i="16"/>
  <c r="AS72" i="16"/>
  <c r="AT72" i="16"/>
  <c r="AU72" i="16"/>
  <c r="AV72" i="16"/>
  <c r="AW72" i="16"/>
  <c r="AX72" i="16"/>
  <c r="AY72" i="16"/>
  <c r="E73" i="16"/>
  <c r="F73" i="16"/>
  <c r="G73" i="16"/>
  <c r="H73" i="16"/>
  <c r="I73" i="16"/>
  <c r="J73" i="16"/>
  <c r="K73" i="16"/>
  <c r="L73" i="16"/>
  <c r="M73" i="16"/>
  <c r="N73" i="16"/>
  <c r="O73" i="16"/>
  <c r="P73" i="16"/>
  <c r="Q73" i="16"/>
  <c r="R73" i="16"/>
  <c r="S73" i="16"/>
  <c r="T73" i="16"/>
  <c r="U73" i="16"/>
  <c r="V73" i="16"/>
  <c r="W73" i="16"/>
  <c r="X73" i="16"/>
  <c r="Y73" i="16"/>
  <c r="Z73" i="16"/>
  <c r="AA73" i="16"/>
  <c r="AB73" i="16"/>
  <c r="AC73" i="16"/>
  <c r="AD73" i="16"/>
  <c r="AE73" i="16"/>
  <c r="AF73" i="16"/>
  <c r="AG73" i="16"/>
  <c r="AH73" i="16"/>
  <c r="AJ74" i="16"/>
  <c r="AK74" i="16"/>
  <c r="AL74" i="16"/>
  <c r="AM74" i="16"/>
  <c r="AN74" i="16"/>
  <c r="AO74" i="16"/>
  <c r="AP74" i="16"/>
  <c r="AQ74" i="16"/>
  <c r="AR74" i="16"/>
  <c r="AS74" i="16"/>
  <c r="AT74" i="16"/>
  <c r="AU74" i="16"/>
  <c r="AV74" i="16"/>
  <c r="AW74" i="16"/>
  <c r="AX74" i="16"/>
  <c r="AY74" i="16"/>
  <c r="AJ75" i="16"/>
  <c r="AK75" i="16"/>
  <c r="AL75" i="16"/>
  <c r="AM75" i="16"/>
  <c r="AN75" i="16"/>
  <c r="AO75" i="16"/>
  <c r="AP75" i="16"/>
  <c r="AQ75" i="16"/>
  <c r="AR75" i="16"/>
  <c r="AS75" i="16"/>
  <c r="AT75" i="16"/>
  <c r="AU75" i="16"/>
  <c r="AV75" i="16"/>
  <c r="AW75" i="16"/>
  <c r="AX75" i="16"/>
  <c r="AY75" i="16"/>
  <c r="AJ76" i="16"/>
  <c r="AK76" i="16"/>
  <c r="AL76" i="16"/>
  <c r="AM76" i="16"/>
  <c r="AN76" i="16"/>
  <c r="AO76" i="16"/>
  <c r="AP76" i="16"/>
  <c r="AQ76" i="16"/>
  <c r="AR76" i="16"/>
  <c r="AS76" i="16"/>
  <c r="AT76" i="16"/>
  <c r="AU76" i="16"/>
  <c r="AV76" i="16"/>
  <c r="AW76" i="16"/>
  <c r="AX76" i="16"/>
  <c r="AY76" i="16"/>
  <c r="AJ77" i="16"/>
  <c r="AK77" i="16"/>
  <c r="AL77" i="16"/>
  <c r="AM77" i="16"/>
  <c r="AN77" i="16"/>
  <c r="AO77" i="16"/>
  <c r="AP77" i="16"/>
  <c r="AQ77" i="16"/>
  <c r="AR77" i="16"/>
  <c r="AS77" i="16"/>
  <c r="AT77" i="16"/>
  <c r="AU77" i="16"/>
  <c r="AV77" i="16"/>
  <c r="AW77" i="16"/>
  <c r="AX77" i="16"/>
  <c r="AY77" i="16"/>
  <c r="AJ78" i="16"/>
  <c r="AK78" i="16"/>
  <c r="AL78" i="16"/>
  <c r="AM78" i="16"/>
  <c r="AN78" i="16"/>
  <c r="AO78" i="16"/>
  <c r="AP78" i="16"/>
  <c r="AQ78" i="16"/>
  <c r="AR78" i="16"/>
  <c r="AS78" i="16"/>
  <c r="AT78" i="16"/>
  <c r="AU78" i="16"/>
  <c r="AV78" i="16"/>
  <c r="AW78" i="16"/>
  <c r="AX78" i="16"/>
  <c r="AY78" i="16"/>
  <c r="AJ79" i="16"/>
  <c r="AK79" i="16"/>
  <c r="AL79" i="16"/>
  <c r="AM79" i="16"/>
  <c r="AN79" i="16"/>
  <c r="AO79" i="16"/>
  <c r="AP79" i="16"/>
  <c r="AQ79" i="16"/>
  <c r="AR79" i="16"/>
  <c r="AS79" i="16"/>
  <c r="AT79" i="16"/>
  <c r="AU79" i="16"/>
  <c r="AV79" i="16"/>
  <c r="AW79" i="16"/>
  <c r="AX79" i="16"/>
  <c r="AY79" i="16"/>
  <c r="E80" i="16"/>
  <c r="F80" i="16"/>
  <c r="G80" i="16"/>
  <c r="H80" i="16"/>
  <c r="I80" i="16"/>
  <c r="J80" i="16"/>
  <c r="K80" i="16"/>
  <c r="L80" i="16"/>
  <c r="L134" i="16" s="1"/>
  <c r="M80" i="16"/>
  <c r="N80" i="16"/>
  <c r="O80" i="16"/>
  <c r="P80" i="16"/>
  <c r="Q80" i="16"/>
  <c r="R80" i="16"/>
  <c r="S80" i="16"/>
  <c r="T80" i="16"/>
  <c r="U80" i="16"/>
  <c r="V80" i="16"/>
  <c r="W80" i="16"/>
  <c r="X80" i="16"/>
  <c r="Y80" i="16"/>
  <c r="Z80" i="16"/>
  <c r="AA80" i="16"/>
  <c r="AB80" i="16"/>
  <c r="AC80" i="16"/>
  <c r="AD80" i="16"/>
  <c r="AE80" i="16"/>
  <c r="AF80" i="16"/>
  <c r="AG80" i="16"/>
  <c r="AH80" i="16"/>
  <c r="AJ81" i="16"/>
  <c r="AK81" i="16"/>
  <c r="AL81" i="16"/>
  <c r="AM81" i="16"/>
  <c r="AN81" i="16"/>
  <c r="AO81" i="16"/>
  <c r="AP81" i="16"/>
  <c r="AQ81" i="16"/>
  <c r="AR81" i="16"/>
  <c r="AS81" i="16"/>
  <c r="AT81" i="16"/>
  <c r="AU81" i="16"/>
  <c r="AV81" i="16"/>
  <c r="AW81" i="16"/>
  <c r="AX81" i="16"/>
  <c r="AY81" i="16"/>
  <c r="AJ82" i="16"/>
  <c r="AK82" i="16"/>
  <c r="AL82" i="16"/>
  <c r="AM82" i="16"/>
  <c r="AN82" i="16"/>
  <c r="AO82" i="16"/>
  <c r="AP82" i="16"/>
  <c r="AQ82" i="16"/>
  <c r="AR82" i="16"/>
  <c r="AS82" i="16"/>
  <c r="AT82" i="16"/>
  <c r="AU82" i="16"/>
  <c r="AV82" i="16"/>
  <c r="AW82" i="16"/>
  <c r="AX82" i="16"/>
  <c r="AY82" i="16"/>
  <c r="AJ83" i="16"/>
  <c r="AK83" i="16"/>
  <c r="AL83" i="16"/>
  <c r="AM83" i="16"/>
  <c r="AN83" i="16"/>
  <c r="AO83" i="16"/>
  <c r="AP83" i="16"/>
  <c r="AQ83" i="16"/>
  <c r="AR83" i="16"/>
  <c r="AS83" i="16"/>
  <c r="AT83" i="16"/>
  <c r="AU83" i="16"/>
  <c r="AV83" i="16"/>
  <c r="AW83" i="16"/>
  <c r="AX83" i="16"/>
  <c r="AY83" i="16"/>
  <c r="AJ84" i="16"/>
  <c r="AK84" i="16"/>
  <c r="AL84" i="16"/>
  <c r="AM84" i="16"/>
  <c r="AN84" i="16"/>
  <c r="AO84" i="16"/>
  <c r="AP84" i="16"/>
  <c r="AQ84" i="16"/>
  <c r="AR84" i="16"/>
  <c r="AS84" i="16"/>
  <c r="AT84" i="16"/>
  <c r="AU84" i="16"/>
  <c r="AV84" i="16"/>
  <c r="AW84" i="16"/>
  <c r="AX84" i="16"/>
  <c r="AY84" i="16"/>
  <c r="AJ85" i="16"/>
  <c r="AK85" i="16"/>
  <c r="AL85" i="16"/>
  <c r="AM85" i="16"/>
  <c r="AN85" i="16"/>
  <c r="AO85" i="16"/>
  <c r="AP85" i="16"/>
  <c r="AQ85" i="16"/>
  <c r="AR85" i="16"/>
  <c r="AS85" i="16"/>
  <c r="AT85" i="16"/>
  <c r="AU85" i="16"/>
  <c r="AV85" i="16"/>
  <c r="AW85" i="16"/>
  <c r="AX85" i="16"/>
  <c r="AY85" i="16"/>
  <c r="AJ86" i="16"/>
  <c r="AK86" i="16"/>
  <c r="AL86" i="16"/>
  <c r="AM86" i="16"/>
  <c r="AN86" i="16"/>
  <c r="AO86" i="16"/>
  <c r="AP86" i="16"/>
  <c r="AQ86" i="16"/>
  <c r="AR86" i="16"/>
  <c r="AS86" i="16"/>
  <c r="AT86" i="16"/>
  <c r="AU86" i="16"/>
  <c r="AV86" i="16"/>
  <c r="AW86" i="16"/>
  <c r="AX86" i="16"/>
  <c r="AY86" i="16"/>
  <c r="E87" i="16"/>
  <c r="F87" i="16"/>
  <c r="G87" i="16"/>
  <c r="H87" i="16"/>
  <c r="I87" i="16"/>
  <c r="J87" i="16"/>
  <c r="K87" i="16"/>
  <c r="L87" i="16"/>
  <c r="M87" i="16"/>
  <c r="N87" i="16"/>
  <c r="O87" i="16"/>
  <c r="P87" i="16"/>
  <c r="Q87" i="16"/>
  <c r="R87" i="16"/>
  <c r="S87" i="16"/>
  <c r="T87" i="16"/>
  <c r="U87" i="16"/>
  <c r="V87" i="16"/>
  <c r="W87" i="16"/>
  <c r="X87" i="16"/>
  <c r="Y87" i="16"/>
  <c r="Z87" i="16"/>
  <c r="AA87" i="16"/>
  <c r="AB87" i="16"/>
  <c r="AC87" i="16"/>
  <c r="AD87" i="16"/>
  <c r="AE87" i="16"/>
  <c r="AF87" i="16"/>
  <c r="AG87" i="16"/>
  <c r="AH87" i="16"/>
  <c r="AI87" i="16"/>
  <c r="AJ88" i="16"/>
  <c r="AK88" i="16"/>
  <c r="AL88" i="16"/>
  <c r="AM88" i="16"/>
  <c r="AN88" i="16"/>
  <c r="AO88" i="16"/>
  <c r="AP88" i="16"/>
  <c r="AQ88" i="16"/>
  <c r="AR88" i="16"/>
  <c r="AS88" i="16"/>
  <c r="AT88" i="16"/>
  <c r="AU88" i="16"/>
  <c r="AV88" i="16"/>
  <c r="AW88" i="16"/>
  <c r="AX88" i="16"/>
  <c r="AY88" i="16"/>
  <c r="AJ89" i="16"/>
  <c r="AK89" i="16"/>
  <c r="AL89" i="16"/>
  <c r="AM89" i="16"/>
  <c r="AN89" i="16"/>
  <c r="AO89" i="16"/>
  <c r="AP89" i="16"/>
  <c r="AQ89" i="16"/>
  <c r="AR89" i="16"/>
  <c r="AS89" i="16"/>
  <c r="AT89" i="16"/>
  <c r="AU89" i="16"/>
  <c r="AV89" i="16"/>
  <c r="AW89" i="16"/>
  <c r="AX89" i="16"/>
  <c r="AY89" i="16"/>
  <c r="E90" i="16"/>
  <c r="F90" i="16"/>
  <c r="G90" i="16"/>
  <c r="H90" i="16"/>
  <c r="I90" i="16"/>
  <c r="J90" i="16"/>
  <c r="K90" i="16"/>
  <c r="L90" i="16"/>
  <c r="M90" i="16"/>
  <c r="N90" i="16"/>
  <c r="O90" i="16"/>
  <c r="P90" i="16"/>
  <c r="Q90" i="16"/>
  <c r="R90" i="16"/>
  <c r="S90" i="16"/>
  <c r="T90" i="16"/>
  <c r="U90" i="16"/>
  <c r="V90" i="16"/>
  <c r="W90" i="16"/>
  <c r="X90" i="16"/>
  <c r="Y90" i="16"/>
  <c r="Z90" i="16"/>
  <c r="AA90" i="16"/>
  <c r="AB90" i="16"/>
  <c r="AC90" i="16"/>
  <c r="AD90" i="16"/>
  <c r="AE90" i="16"/>
  <c r="AF90" i="16"/>
  <c r="AG90" i="16"/>
  <c r="AH90" i="16"/>
  <c r="AJ91" i="16"/>
  <c r="AK91" i="16"/>
  <c r="AL91" i="16"/>
  <c r="AM91" i="16"/>
  <c r="AN91" i="16"/>
  <c r="AO91" i="16"/>
  <c r="AP91" i="16"/>
  <c r="AQ91" i="16"/>
  <c r="AR91" i="16"/>
  <c r="AS91" i="16"/>
  <c r="AT91" i="16"/>
  <c r="AU91" i="16"/>
  <c r="AV91" i="16"/>
  <c r="AW91" i="16"/>
  <c r="AX91" i="16"/>
  <c r="AY91" i="16"/>
  <c r="AJ92" i="16"/>
  <c r="AK92" i="16"/>
  <c r="AL92" i="16"/>
  <c r="AM92" i="16"/>
  <c r="AN92" i="16"/>
  <c r="AO92" i="16"/>
  <c r="AP92" i="16"/>
  <c r="AQ92" i="16"/>
  <c r="AR92" i="16"/>
  <c r="AS92" i="16"/>
  <c r="AT92" i="16"/>
  <c r="AU92" i="16"/>
  <c r="AV92" i="16"/>
  <c r="AW92" i="16"/>
  <c r="AX92" i="16"/>
  <c r="AY92" i="16"/>
  <c r="AJ93" i="16"/>
  <c r="AK93" i="16"/>
  <c r="AL93" i="16"/>
  <c r="AM93" i="16"/>
  <c r="AN93" i="16"/>
  <c r="AO93" i="16"/>
  <c r="AP93" i="16"/>
  <c r="AQ93" i="16"/>
  <c r="AR93" i="16"/>
  <c r="AS93" i="16"/>
  <c r="AT93" i="16"/>
  <c r="AU93" i="16"/>
  <c r="AV93" i="16"/>
  <c r="AW93" i="16"/>
  <c r="AX93" i="16"/>
  <c r="AY93" i="16"/>
  <c r="AJ94" i="16"/>
  <c r="AK94" i="16"/>
  <c r="AL94" i="16"/>
  <c r="AM94" i="16"/>
  <c r="AN94" i="16"/>
  <c r="AO94" i="16"/>
  <c r="AP94" i="16"/>
  <c r="AQ94" i="16"/>
  <c r="AR94" i="16"/>
  <c r="AS94" i="16"/>
  <c r="AT94" i="16"/>
  <c r="AU94" i="16"/>
  <c r="AV94" i="16"/>
  <c r="AW94" i="16"/>
  <c r="AX94" i="16"/>
  <c r="AY94" i="16"/>
  <c r="AJ95" i="16"/>
  <c r="AK95" i="16"/>
  <c r="AL95" i="16"/>
  <c r="AM95" i="16"/>
  <c r="AN95" i="16"/>
  <c r="AO95" i="16"/>
  <c r="AP95" i="16"/>
  <c r="AQ95" i="16"/>
  <c r="AR95" i="16"/>
  <c r="AS95" i="16"/>
  <c r="AT95" i="16"/>
  <c r="AU95" i="16"/>
  <c r="AV95" i="16"/>
  <c r="AW95" i="16"/>
  <c r="AX95" i="16"/>
  <c r="AY95" i="16"/>
  <c r="AJ96" i="16"/>
  <c r="AK96" i="16"/>
  <c r="AL96" i="16"/>
  <c r="AM96" i="16"/>
  <c r="AN96" i="16"/>
  <c r="AO96" i="16"/>
  <c r="AP96" i="16"/>
  <c r="AQ96" i="16"/>
  <c r="AR96" i="16"/>
  <c r="AS96" i="16"/>
  <c r="AT96" i="16"/>
  <c r="AU96" i="16"/>
  <c r="AV96" i="16"/>
  <c r="AW96" i="16"/>
  <c r="AX96" i="16"/>
  <c r="AY96" i="16"/>
  <c r="AJ97" i="16"/>
  <c r="AK97" i="16"/>
  <c r="AL97" i="16"/>
  <c r="AM97" i="16"/>
  <c r="AN97" i="16"/>
  <c r="AO97" i="16"/>
  <c r="AP97" i="16"/>
  <c r="AQ97" i="16"/>
  <c r="AR97" i="16"/>
  <c r="AS97" i="16"/>
  <c r="AT97" i="16"/>
  <c r="AU97" i="16"/>
  <c r="AV97" i="16"/>
  <c r="AW97" i="16"/>
  <c r="AX97" i="16"/>
  <c r="AY97" i="16"/>
  <c r="AJ98" i="16"/>
  <c r="AK98" i="16"/>
  <c r="AL98" i="16"/>
  <c r="AM98" i="16"/>
  <c r="AN98" i="16"/>
  <c r="AO98" i="16"/>
  <c r="AP98" i="16"/>
  <c r="AQ98" i="16"/>
  <c r="AR98" i="16"/>
  <c r="AS98" i="16"/>
  <c r="AT98" i="16"/>
  <c r="AU98" i="16"/>
  <c r="AV98" i="16"/>
  <c r="AW98" i="16"/>
  <c r="AX98" i="16"/>
  <c r="AY98" i="16"/>
  <c r="AJ99" i="16"/>
  <c r="AK99" i="16"/>
  <c r="AL99" i="16"/>
  <c r="AM99" i="16"/>
  <c r="AN99" i="16"/>
  <c r="AO99" i="16"/>
  <c r="AP99" i="16"/>
  <c r="AQ99" i="16"/>
  <c r="AR99" i="16"/>
  <c r="AS99" i="16"/>
  <c r="AT99" i="16"/>
  <c r="AU99" i="16"/>
  <c r="AV99" i="16"/>
  <c r="AW99" i="16"/>
  <c r="AX99" i="16"/>
  <c r="AY99" i="16"/>
  <c r="AJ100" i="16"/>
  <c r="AK100" i="16"/>
  <c r="AL100" i="16"/>
  <c r="AM100" i="16"/>
  <c r="AN100" i="16"/>
  <c r="AO100" i="16"/>
  <c r="AP100" i="16"/>
  <c r="AQ100" i="16"/>
  <c r="AR100" i="16"/>
  <c r="AS100" i="16"/>
  <c r="AT100" i="16"/>
  <c r="AU100" i="16"/>
  <c r="AV100" i="16"/>
  <c r="AW100" i="16"/>
  <c r="AX100" i="16"/>
  <c r="AY100" i="16"/>
  <c r="AJ101" i="16"/>
  <c r="AK101" i="16"/>
  <c r="AL101" i="16"/>
  <c r="AM101" i="16"/>
  <c r="AN101" i="16"/>
  <c r="AO101" i="16"/>
  <c r="AP101" i="16"/>
  <c r="AQ101" i="16"/>
  <c r="AR101" i="16"/>
  <c r="AS101" i="16"/>
  <c r="AT101" i="16"/>
  <c r="AU101" i="16"/>
  <c r="AV101" i="16"/>
  <c r="AW101" i="16"/>
  <c r="AX101" i="16"/>
  <c r="AY101" i="16"/>
  <c r="AJ102" i="16"/>
  <c r="AK102" i="16"/>
  <c r="AL102" i="16"/>
  <c r="AM102" i="16"/>
  <c r="AN102" i="16"/>
  <c r="AO102" i="16"/>
  <c r="AP102" i="16"/>
  <c r="AQ102" i="16"/>
  <c r="AR102" i="16"/>
  <c r="AS102" i="16"/>
  <c r="AT102" i="16"/>
  <c r="AU102" i="16"/>
  <c r="AV102" i="16"/>
  <c r="AW102" i="16"/>
  <c r="AX102" i="16"/>
  <c r="AY102" i="16"/>
  <c r="AJ103" i="16"/>
  <c r="AK103" i="16"/>
  <c r="AL103" i="16"/>
  <c r="AM103" i="16"/>
  <c r="AN103" i="16"/>
  <c r="AO103" i="16"/>
  <c r="AP103" i="16"/>
  <c r="AQ103" i="16"/>
  <c r="AR103" i="16"/>
  <c r="AS103" i="16"/>
  <c r="AT103" i="16"/>
  <c r="AU103" i="16"/>
  <c r="AV103" i="16"/>
  <c r="AW103" i="16"/>
  <c r="AX103" i="16"/>
  <c r="AY103" i="16"/>
  <c r="AJ104" i="16"/>
  <c r="AK104" i="16"/>
  <c r="AL104" i="16"/>
  <c r="AM104" i="16"/>
  <c r="AN104" i="16"/>
  <c r="AO104" i="16"/>
  <c r="AP104" i="16"/>
  <c r="AQ104" i="16"/>
  <c r="AR104" i="16"/>
  <c r="AS104" i="16"/>
  <c r="AT104" i="16"/>
  <c r="AU104" i="16"/>
  <c r="AV104" i="16"/>
  <c r="AW104" i="16"/>
  <c r="AX104" i="16"/>
  <c r="AY104" i="16"/>
  <c r="AJ105" i="16"/>
  <c r="AK105" i="16"/>
  <c r="AL105" i="16"/>
  <c r="AM105" i="16"/>
  <c r="AN105" i="16"/>
  <c r="AO105" i="16"/>
  <c r="AP105" i="16"/>
  <c r="AQ105" i="16"/>
  <c r="AR105" i="16"/>
  <c r="AS105" i="16"/>
  <c r="AT105" i="16"/>
  <c r="AU105" i="16"/>
  <c r="AV105" i="16"/>
  <c r="AW105" i="16"/>
  <c r="AX105" i="16"/>
  <c r="AY105" i="16"/>
  <c r="AJ106" i="16"/>
  <c r="AK106" i="16"/>
  <c r="AL106" i="16"/>
  <c r="AM106" i="16"/>
  <c r="AN106" i="16"/>
  <c r="AO106" i="16"/>
  <c r="AP106" i="16"/>
  <c r="AQ106" i="16"/>
  <c r="AR106" i="16"/>
  <c r="AS106" i="16"/>
  <c r="AT106" i="16"/>
  <c r="AU106" i="16"/>
  <c r="AV106" i="16"/>
  <c r="AW106" i="16"/>
  <c r="AX106" i="16"/>
  <c r="AY106" i="16"/>
  <c r="AJ107" i="16"/>
  <c r="AK107" i="16"/>
  <c r="AL107" i="16"/>
  <c r="AM107" i="16"/>
  <c r="AN107" i="16"/>
  <c r="AO107" i="16"/>
  <c r="AP107" i="16"/>
  <c r="AQ107" i="16"/>
  <c r="AR107" i="16"/>
  <c r="AS107" i="16"/>
  <c r="AT107" i="16"/>
  <c r="AU107" i="16"/>
  <c r="AV107" i="16"/>
  <c r="AW107" i="16"/>
  <c r="AX107" i="16"/>
  <c r="AY107" i="16"/>
  <c r="AJ108" i="16"/>
  <c r="AK108" i="16"/>
  <c r="AL108" i="16"/>
  <c r="AM108" i="16"/>
  <c r="AN108" i="16"/>
  <c r="AO108" i="16"/>
  <c r="AP108" i="16"/>
  <c r="AQ108" i="16"/>
  <c r="AR108" i="16"/>
  <c r="AS108" i="16"/>
  <c r="AT108" i="16"/>
  <c r="AU108" i="16"/>
  <c r="AV108" i="16"/>
  <c r="AW108" i="16"/>
  <c r="AX108" i="16"/>
  <c r="AY108" i="16"/>
  <c r="AJ109" i="16"/>
  <c r="AK109" i="16"/>
  <c r="AL109" i="16"/>
  <c r="AM109" i="16"/>
  <c r="AN109" i="16"/>
  <c r="AO109" i="16"/>
  <c r="AP109" i="16"/>
  <c r="AQ109" i="16"/>
  <c r="AR109" i="16"/>
  <c r="AS109" i="16"/>
  <c r="AT109" i="16"/>
  <c r="AU109" i="16"/>
  <c r="AV109" i="16"/>
  <c r="AW109" i="16"/>
  <c r="AX109" i="16"/>
  <c r="AY109" i="16"/>
  <c r="AJ110" i="16"/>
  <c r="AK110" i="16"/>
  <c r="AL110" i="16"/>
  <c r="AM110" i="16"/>
  <c r="AN110" i="16"/>
  <c r="AO110" i="16"/>
  <c r="AP110" i="16"/>
  <c r="AQ110" i="16"/>
  <c r="AR110" i="16"/>
  <c r="AS110" i="16"/>
  <c r="AT110" i="16"/>
  <c r="AU110" i="16"/>
  <c r="AV110" i="16"/>
  <c r="AW110" i="16"/>
  <c r="AX110" i="16"/>
  <c r="AY110" i="16"/>
  <c r="AJ111" i="16"/>
  <c r="AK111" i="16"/>
  <c r="AL111" i="16"/>
  <c r="AM111" i="16"/>
  <c r="AN111" i="16"/>
  <c r="AO111" i="16"/>
  <c r="AP111" i="16"/>
  <c r="AQ111" i="16"/>
  <c r="AR111" i="16"/>
  <c r="AS111" i="16"/>
  <c r="AT111" i="16"/>
  <c r="AU111" i="16"/>
  <c r="AV111" i="16"/>
  <c r="AW111" i="16"/>
  <c r="AX111" i="16"/>
  <c r="AY111" i="16"/>
  <c r="E112" i="16"/>
  <c r="F112" i="16"/>
  <c r="G112" i="16"/>
  <c r="H112" i="16"/>
  <c r="I112" i="16"/>
  <c r="J112" i="16"/>
  <c r="K112" i="16"/>
  <c r="L112" i="16"/>
  <c r="M112" i="16"/>
  <c r="N112" i="16"/>
  <c r="O112" i="16"/>
  <c r="P112" i="16"/>
  <c r="Q112" i="16"/>
  <c r="R112" i="16"/>
  <c r="S112" i="16"/>
  <c r="T112" i="16"/>
  <c r="U112" i="16"/>
  <c r="V112" i="16"/>
  <c r="W112" i="16"/>
  <c r="X112" i="16"/>
  <c r="Y112" i="16"/>
  <c r="Z112" i="16"/>
  <c r="AA112" i="16"/>
  <c r="AB112" i="16"/>
  <c r="AC112" i="16"/>
  <c r="AD112" i="16"/>
  <c r="AE112" i="16"/>
  <c r="AF112" i="16"/>
  <c r="AG112" i="16"/>
  <c r="AH112" i="16"/>
  <c r="AJ113" i="16"/>
  <c r="AK113" i="16"/>
  <c r="AL113" i="16"/>
  <c r="AM113" i="16"/>
  <c r="AN113" i="16"/>
  <c r="AO113" i="16"/>
  <c r="AP113" i="16"/>
  <c r="AQ113" i="16"/>
  <c r="AR113" i="16"/>
  <c r="AS113" i="16"/>
  <c r="AT113" i="16"/>
  <c r="AU113" i="16"/>
  <c r="AV113" i="16"/>
  <c r="AW113" i="16"/>
  <c r="AX113" i="16"/>
  <c r="AY113" i="16"/>
  <c r="AJ114" i="16"/>
  <c r="AK114" i="16"/>
  <c r="AL114" i="16"/>
  <c r="AM114" i="16"/>
  <c r="AN114" i="16"/>
  <c r="AO114" i="16"/>
  <c r="AP114" i="16"/>
  <c r="AQ114" i="16"/>
  <c r="AR114" i="16"/>
  <c r="AS114" i="16"/>
  <c r="AT114" i="16"/>
  <c r="AU114" i="16"/>
  <c r="AV114" i="16"/>
  <c r="AW114" i="16"/>
  <c r="AX114" i="16"/>
  <c r="AY114" i="16"/>
  <c r="AJ115" i="16"/>
  <c r="AK115" i="16"/>
  <c r="AL115" i="16"/>
  <c r="AM115" i="16"/>
  <c r="AN115" i="16"/>
  <c r="AO115" i="16"/>
  <c r="AP115" i="16"/>
  <c r="AQ115" i="16"/>
  <c r="AR115" i="16"/>
  <c r="AS115" i="16"/>
  <c r="AT115" i="16"/>
  <c r="AU115" i="16"/>
  <c r="AV115" i="16"/>
  <c r="AW115" i="16"/>
  <c r="AX115" i="16"/>
  <c r="AY115" i="16"/>
  <c r="E116" i="16"/>
  <c r="F116" i="16"/>
  <c r="G116" i="16"/>
  <c r="H116" i="16"/>
  <c r="I116" i="16"/>
  <c r="J116" i="16"/>
  <c r="K116" i="16"/>
  <c r="L116" i="16"/>
  <c r="M116" i="16"/>
  <c r="N116" i="16"/>
  <c r="O116" i="16"/>
  <c r="P116" i="16"/>
  <c r="Q116" i="16"/>
  <c r="R116" i="16"/>
  <c r="S116" i="16"/>
  <c r="T116" i="16"/>
  <c r="U116" i="16"/>
  <c r="V116" i="16"/>
  <c r="W116" i="16"/>
  <c r="X116" i="16"/>
  <c r="Y116" i="16"/>
  <c r="Z116" i="16"/>
  <c r="AA116" i="16"/>
  <c r="AB116" i="16"/>
  <c r="AC116" i="16"/>
  <c r="AD116" i="16"/>
  <c r="AE116" i="16"/>
  <c r="AF116" i="16"/>
  <c r="AG116" i="16"/>
  <c r="AH116" i="16"/>
  <c r="AJ117" i="16"/>
  <c r="AK117" i="16"/>
  <c r="AL117" i="16"/>
  <c r="AM117" i="16"/>
  <c r="AN117" i="16"/>
  <c r="AO117" i="16"/>
  <c r="AP117" i="16"/>
  <c r="AQ117" i="16"/>
  <c r="AR117" i="16"/>
  <c r="AS117" i="16"/>
  <c r="AT117" i="16"/>
  <c r="AU117" i="16"/>
  <c r="AV117" i="16"/>
  <c r="AW117" i="16"/>
  <c r="AX117" i="16"/>
  <c r="AY117" i="16"/>
  <c r="AJ118" i="16"/>
  <c r="AK118" i="16"/>
  <c r="AL118" i="16"/>
  <c r="AM118" i="16"/>
  <c r="AN118" i="16"/>
  <c r="AO118" i="16"/>
  <c r="AP118" i="16"/>
  <c r="AQ118" i="16"/>
  <c r="AR118" i="16"/>
  <c r="AS118" i="16"/>
  <c r="AT118" i="16"/>
  <c r="AU118" i="16"/>
  <c r="AV118" i="16"/>
  <c r="AW118" i="16"/>
  <c r="AX118" i="16"/>
  <c r="AY118" i="16"/>
  <c r="AJ119" i="16"/>
  <c r="AK119" i="16"/>
  <c r="AL119" i="16"/>
  <c r="AM119" i="16"/>
  <c r="AN119" i="16"/>
  <c r="AO119" i="16"/>
  <c r="AP119" i="16"/>
  <c r="AQ119" i="16"/>
  <c r="AR119" i="16"/>
  <c r="AS119" i="16"/>
  <c r="AT119" i="16"/>
  <c r="AU119" i="16"/>
  <c r="AV119" i="16"/>
  <c r="AW119" i="16"/>
  <c r="AX119" i="16"/>
  <c r="AY119" i="16"/>
  <c r="AJ120" i="16"/>
  <c r="AK120" i="16"/>
  <c r="AL120" i="16"/>
  <c r="AM120" i="16"/>
  <c r="AN120" i="16"/>
  <c r="AO120" i="16"/>
  <c r="AP120" i="16"/>
  <c r="AQ120" i="16"/>
  <c r="AR120" i="16"/>
  <c r="AS120" i="16"/>
  <c r="AT120" i="16"/>
  <c r="AU120" i="16"/>
  <c r="AV120" i="16"/>
  <c r="AW120" i="16"/>
  <c r="AX120" i="16"/>
  <c r="AY120" i="16"/>
  <c r="AJ121" i="16"/>
  <c r="AK121" i="16"/>
  <c r="AL121" i="16"/>
  <c r="AM121" i="16"/>
  <c r="AN121" i="16"/>
  <c r="AO121" i="16"/>
  <c r="AP121" i="16"/>
  <c r="AQ121" i="16"/>
  <c r="AR121" i="16"/>
  <c r="AS121" i="16"/>
  <c r="AT121" i="16"/>
  <c r="AU121" i="16"/>
  <c r="AV121" i="16"/>
  <c r="AW121" i="16"/>
  <c r="AX121" i="16"/>
  <c r="AY121" i="16"/>
  <c r="AJ122" i="16"/>
  <c r="AK122" i="16"/>
  <c r="AL122" i="16"/>
  <c r="AM122" i="16"/>
  <c r="AN122" i="16"/>
  <c r="AO122" i="16"/>
  <c r="AP122" i="16"/>
  <c r="AQ122" i="16"/>
  <c r="AR122" i="16"/>
  <c r="AS122" i="16"/>
  <c r="AT122" i="16"/>
  <c r="AU122" i="16"/>
  <c r="AV122" i="16"/>
  <c r="AW122" i="16"/>
  <c r="AX122" i="16"/>
  <c r="AY122" i="16"/>
  <c r="AJ123" i="16"/>
  <c r="AK123" i="16"/>
  <c r="AL123" i="16"/>
  <c r="AM123" i="16"/>
  <c r="AN123" i="16"/>
  <c r="AO123" i="16"/>
  <c r="AP123" i="16"/>
  <c r="AQ123" i="16"/>
  <c r="AR123" i="16"/>
  <c r="AS123" i="16"/>
  <c r="AT123" i="16"/>
  <c r="AU123" i="16"/>
  <c r="AV123" i="16"/>
  <c r="AW123" i="16"/>
  <c r="AX123" i="16"/>
  <c r="AY123" i="16"/>
  <c r="AJ124" i="16"/>
  <c r="AK124" i="16"/>
  <c r="AL124" i="16"/>
  <c r="AM124" i="16"/>
  <c r="AN124" i="16"/>
  <c r="AO124" i="16"/>
  <c r="AP124" i="16"/>
  <c r="AQ124" i="16"/>
  <c r="AR124" i="16"/>
  <c r="AS124" i="16"/>
  <c r="AT124" i="16"/>
  <c r="AU124" i="16"/>
  <c r="AV124" i="16"/>
  <c r="AW124" i="16"/>
  <c r="AX124" i="16"/>
  <c r="AY124" i="16"/>
  <c r="E125" i="16"/>
  <c r="F125" i="16"/>
  <c r="G125" i="16"/>
  <c r="H125" i="16"/>
  <c r="I125" i="16"/>
  <c r="J125" i="16"/>
  <c r="K125" i="16"/>
  <c r="L125" i="16"/>
  <c r="M125" i="16"/>
  <c r="N125" i="16"/>
  <c r="O125" i="16"/>
  <c r="P125" i="16"/>
  <c r="Q125" i="16"/>
  <c r="R125" i="16"/>
  <c r="S125" i="16"/>
  <c r="T125" i="16"/>
  <c r="U125" i="16"/>
  <c r="V125" i="16"/>
  <c r="W125" i="16"/>
  <c r="X125" i="16"/>
  <c r="Y125" i="16"/>
  <c r="Z125" i="16"/>
  <c r="AA125" i="16"/>
  <c r="AB125" i="16"/>
  <c r="AC125" i="16"/>
  <c r="AD125" i="16"/>
  <c r="AE125" i="16"/>
  <c r="AF125" i="16"/>
  <c r="AG125" i="16"/>
  <c r="AH125" i="16"/>
  <c r="AJ126" i="16"/>
  <c r="AK126" i="16"/>
  <c r="AL126" i="16"/>
  <c r="AM126" i="16"/>
  <c r="AN126" i="16"/>
  <c r="AO126" i="16"/>
  <c r="AP126" i="16"/>
  <c r="AQ126" i="16"/>
  <c r="AR126" i="16"/>
  <c r="AS126" i="16"/>
  <c r="AT126" i="16"/>
  <c r="AU126" i="16"/>
  <c r="AV126" i="16"/>
  <c r="AW126" i="16"/>
  <c r="AX126" i="16"/>
  <c r="AY126" i="16"/>
  <c r="AJ127" i="16"/>
  <c r="AK127" i="16"/>
  <c r="AL127" i="16"/>
  <c r="AM127" i="16"/>
  <c r="AN127" i="16"/>
  <c r="AO127" i="16"/>
  <c r="AP127" i="16"/>
  <c r="AQ127" i="16"/>
  <c r="AR127" i="16"/>
  <c r="AS127" i="16"/>
  <c r="AT127" i="16"/>
  <c r="AU127" i="16"/>
  <c r="AV127" i="16"/>
  <c r="AW127" i="16"/>
  <c r="AX127" i="16"/>
  <c r="AY127" i="16"/>
  <c r="AJ128" i="16"/>
  <c r="AK128" i="16"/>
  <c r="AL128" i="16"/>
  <c r="AM128" i="16"/>
  <c r="AN128" i="16"/>
  <c r="AO128" i="16"/>
  <c r="AP128" i="16"/>
  <c r="AQ128" i="16"/>
  <c r="AR128" i="16"/>
  <c r="AS128" i="16"/>
  <c r="AT128" i="16"/>
  <c r="AU128" i="16"/>
  <c r="AV128" i="16"/>
  <c r="AW128" i="16"/>
  <c r="AX128" i="16"/>
  <c r="AY128" i="16"/>
  <c r="AJ129" i="16"/>
  <c r="AK129" i="16"/>
  <c r="AL129" i="16"/>
  <c r="AM129" i="16"/>
  <c r="AN129" i="16"/>
  <c r="AO129" i="16"/>
  <c r="AP129" i="16"/>
  <c r="AQ129" i="16"/>
  <c r="AR129" i="16"/>
  <c r="AS129" i="16"/>
  <c r="AT129" i="16"/>
  <c r="AU129" i="16"/>
  <c r="AV129" i="16"/>
  <c r="AW129" i="16"/>
  <c r="AX129" i="16"/>
  <c r="AY129" i="16"/>
  <c r="E130" i="16"/>
  <c r="F130" i="16"/>
  <c r="G130" i="16"/>
  <c r="H130" i="16"/>
  <c r="I130" i="16"/>
  <c r="J130" i="16"/>
  <c r="K130" i="16"/>
  <c r="L130" i="16"/>
  <c r="M130" i="16"/>
  <c r="N130" i="16"/>
  <c r="O130" i="16"/>
  <c r="P130" i="16"/>
  <c r="Q130" i="16"/>
  <c r="R130" i="16"/>
  <c r="S130" i="16"/>
  <c r="T130" i="16"/>
  <c r="U130" i="16"/>
  <c r="V130" i="16"/>
  <c r="W130" i="16"/>
  <c r="X130" i="16"/>
  <c r="Y130" i="16"/>
  <c r="Z130" i="16"/>
  <c r="AA130" i="16"/>
  <c r="AB130" i="16"/>
  <c r="AC130" i="16"/>
  <c r="AD130" i="16"/>
  <c r="AE130" i="16"/>
  <c r="AF130" i="16"/>
  <c r="AG130" i="16"/>
  <c r="AH130" i="16"/>
  <c r="AJ131" i="16"/>
  <c r="AK131" i="16"/>
  <c r="AL131" i="16"/>
  <c r="AM131" i="16"/>
  <c r="AN131" i="16"/>
  <c r="AO131" i="16"/>
  <c r="AP131" i="16"/>
  <c r="AQ131" i="16"/>
  <c r="AR131" i="16"/>
  <c r="AS131" i="16"/>
  <c r="AT131" i="16"/>
  <c r="AU131" i="16"/>
  <c r="AV131" i="16"/>
  <c r="AW131" i="16"/>
  <c r="AX131" i="16"/>
  <c r="AY131" i="16"/>
  <c r="AJ132" i="16"/>
  <c r="AK132" i="16"/>
  <c r="AL132" i="16"/>
  <c r="AM132" i="16"/>
  <c r="AN132" i="16"/>
  <c r="AO132" i="16"/>
  <c r="AP132" i="16"/>
  <c r="AQ132" i="16"/>
  <c r="AR132" i="16"/>
  <c r="AS132" i="16"/>
  <c r="AT132" i="16"/>
  <c r="AU132" i="16"/>
  <c r="AV132" i="16"/>
  <c r="AW132" i="16"/>
  <c r="AX132" i="16"/>
  <c r="AY132" i="16"/>
  <c r="AJ133" i="16"/>
  <c r="AK133" i="16"/>
  <c r="AL133" i="16"/>
  <c r="AM133" i="16"/>
  <c r="AN133" i="16"/>
  <c r="AO133" i="16"/>
  <c r="AP133" i="16"/>
  <c r="AQ133" i="16"/>
  <c r="AR133" i="16"/>
  <c r="AS133" i="16"/>
  <c r="AT133" i="16"/>
  <c r="AU133" i="16"/>
  <c r="AV133" i="16"/>
  <c r="AW133" i="16"/>
  <c r="AX133" i="16"/>
  <c r="AY133" i="16"/>
  <c r="E19" i="14"/>
  <c r="F19" i="14"/>
  <c r="G19" i="14"/>
  <c r="H19" i="14"/>
  <c r="I19" i="14"/>
  <c r="J19" i="14"/>
  <c r="K19" i="14"/>
  <c r="L19" i="14"/>
  <c r="M19" i="14"/>
  <c r="O19" i="14"/>
  <c r="P19" i="14"/>
  <c r="Q19" i="14"/>
  <c r="R19" i="14"/>
  <c r="S19" i="14"/>
  <c r="T19" i="14"/>
  <c r="U19" i="14"/>
  <c r="V19" i="14"/>
  <c r="W19" i="14"/>
  <c r="Y19" i="14"/>
  <c r="Z19" i="14"/>
  <c r="AA19" i="14"/>
  <c r="AB19" i="14"/>
  <c r="AC19" i="14"/>
  <c r="AD19" i="14"/>
  <c r="AE19" i="14"/>
  <c r="AF19" i="14"/>
  <c r="AG19" i="14"/>
  <c r="AH19" i="14"/>
  <c r="N20" i="14"/>
  <c r="AJ20" i="14"/>
  <c r="AK20" i="14"/>
  <c r="AL20" i="14"/>
  <c r="AM20" i="14"/>
  <c r="AN20" i="14"/>
  <c r="AQ20" i="14"/>
  <c r="AR20" i="14"/>
  <c r="AS20" i="14"/>
  <c r="AV20" i="14"/>
  <c r="AW20" i="14"/>
  <c r="AX20" i="14"/>
  <c r="AY20" i="14"/>
  <c r="N21" i="14"/>
  <c r="AU21" i="14" s="1"/>
  <c r="AJ21" i="14"/>
  <c r="AK21" i="14"/>
  <c r="AL21" i="14"/>
  <c r="AM21" i="14"/>
  <c r="AN21" i="14"/>
  <c r="AQ21" i="14"/>
  <c r="AR21" i="14"/>
  <c r="AS21" i="14"/>
  <c r="AV21" i="14"/>
  <c r="AW21" i="14"/>
  <c r="AW19" i="14" s="1"/>
  <c r="AX21" i="14"/>
  <c r="AY21" i="14"/>
  <c r="N22" i="14"/>
  <c r="N22" i="18"/>
  <c r="AJ22" i="14"/>
  <c r="AK22" i="14"/>
  <c r="AL22" i="14"/>
  <c r="AM22" i="14"/>
  <c r="AN22" i="14"/>
  <c r="AQ22" i="14"/>
  <c r="AR22" i="14"/>
  <c r="AS22" i="14"/>
  <c r="AV22" i="14"/>
  <c r="AW22" i="14"/>
  <c r="AX22" i="14"/>
  <c r="AY22" i="14"/>
  <c r="N23" i="14"/>
  <c r="X23" i="14"/>
  <c r="X23" i="18"/>
  <c r="AJ23" i="14"/>
  <c r="AK23" i="14"/>
  <c r="AL23" i="14"/>
  <c r="AM23" i="14"/>
  <c r="AN23" i="14"/>
  <c r="AQ23" i="14"/>
  <c r="AR23" i="14"/>
  <c r="AS23" i="14"/>
  <c r="AV23" i="14"/>
  <c r="AW23" i="14"/>
  <c r="AX23" i="14"/>
  <c r="AY23" i="14"/>
  <c r="N24" i="14"/>
  <c r="AJ24" i="14"/>
  <c r="AK24" i="14"/>
  <c r="AL24" i="14"/>
  <c r="AM24" i="14"/>
  <c r="AN24" i="14"/>
  <c r="AQ24" i="14"/>
  <c r="AR24" i="14"/>
  <c r="AS24" i="14"/>
  <c r="AV24" i="14"/>
  <c r="AW24" i="14"/>
  <c r="AX24" i="14"/>
  <c r="AY24" i="14"/>
  <c r="N25" i="14"/>
  <c r="AJ25" i="14"/>
  <c r="AK25" i="14"/>
  <c r="AL25" i="14"/>
  <c r="AM25" i="14"/>
  <c r="AN25" i="14"/>
  <c r="AQ25" i="14"/>
  <c r="AR25" i="14"/>
  <c r="AS25" i="14"/>
  <c r="AV25" i="14"/>
  <c r="AW25" i="14"/>
  <c r="AX25" i="14"/>
  <c r="AY25" i="14"/>
  <c r="N26" i="14"/>
  <c r="N26" i="18"/>
  <c r="AP26" i="18" s="1"/>
  <c r="AJ26" i="14"/>
  <c r="AK26" i="14"/>
  <c r="AL26" i="14"/>
  <c r="AM26" i="14"/>
  <c r="AN26" i="14"/>
  <c r="AQ26" i="14"/>
  <c r="AR26" i="14"/>
  <c r="AS26" i="14"/>
  <c r="AV26" i="14"/>
  <c r="AW26" i="14"/>
  <c r="AX26" i="14"/>
  <c r="AY26" i="14"/>
  <c r="N27" i="14"/>
  <c r="AJ27" i="14"/>
  <c r="AK27" i="14"/>
  <c r="AL27" i="14"/>
  <c r="AM27" i="14"/>
  <c r="AN27" i="14"/>
  <c r="AQ27" i="14"/>
  <c r="AR27" i="14"/>
  <c r="AS27" i="14"/>
  <c r="AV27" i="14"/>
  <c r="AW27" i="14"/>
  <c r="AX27" i="14"/>
  <c r="AY27" i="14"/>
  <c r="N28" i="14"/>
  <c r="AJ28" i="14"/>
  <c r="AK28" i="14"/>
  <c r="AL28" i="14"/>
  <c r="AM28" i="14"/>
  <c r="AN28" i="14"/>
  <c r="AQ28" i="14"/>
  <c r="AR28" i="14"/>
  <c r="AS28" i="14"/>
  <c r="AV28" i="14"/>
  <c r="AW28" i="14"/>
  <c r="AX28" i="14"/>
  <c r="AY28" i="14"/>
  <c r="N29" i="14"/>
  <c r="AU29" i="14" s="1"/>
  <c r="AJ29" i="14"/>
  <c r="AK29" i="14"/>
  <c r="AL29" i="14"/>
  <c r="AM29" i="14"/>
  <c r="AN29" i="14"/>
  <c r="AQ29" i="14"/>
  <c r="AR29" i="14"/>
  <c r="AS29" i="14"/>
  <c r="AV29" i="14"/>
  <c r="AW29" i="14"/>
  <c r="AX29" i="14"/>
  <c r="AY29" i="14"/>
  <c r="N30" i="14"/>
  <c r="AP30" i="14"/>
  <c r="AJ30" i="14"/>
  <c r="AK30" i="14"/>
  <c r="AL30" i="14"/>
  <c r="AM30" i="14"/>
  <c r="AN30" i="14"/>
  <c r="AQ30" i="14"/>
  <c r="AR30" i="14"/>
  <c r="AS30" i="14"/>
  <c r="AV30" i="14"/>
  <c r="AW30" i="14"/>
  <c r="AX30" i="14"/>
  <c r="AY30" i="14"/>
  <c r="N31" i="14"/>
  <c r="X31" i="14"/>
  <c r="X31" i="18"/>
  <c r="AT31" i="18" s="1"/>
  <c r="AJ31" i="14"/>
  <c r="AK31" i="14"/>
  <c r="AL31" i="14"/>
  <c r="AM31" i="14"/>
  <c r="AN31" i="14"/>
  <c r="AQ31" i="14"/>
  <c r="AR31" i="14"/>
  <c r="AS31" i="14"/>
  <c r="AV31" i="14"/>
  <c r="AW31" i="14"/>
  <c r="AX31" i="14"/>
  <c r="AY31" i="14"/>
  <c r="N32" i="14"/>
  <c r="AJ32" i="14"/>
  <c r="AK32" i="14"/>
  <c r="AL32" i="14"/>
  <c r="AM32" i="14"/>
  <c r="AN32" i="14"/>
  <c r="AQ32" i="14"/>
  <c r="AR32" i="14"/>
  <c r="AS32" i="14"/>
  <c r="AV32" i="14"/>
  <c r="AW32" i="14"/>
  <c r="AX32" i="14"/>
  <c r="AY32" i="14"/>
  <c r="N33" i="14"/>
  <c r="AU33" i="14" s="1"/>
  <c r="AJ33" i="14"/>
  <c r="AK33" i="14"/>
  <c r="AL33" i="14"/>
  <c r="AM33" i="14"/>
  <c r="AN33" i="14"/>
  <c r="AQ33" i="14"/>
  <c r="AR33" i="14"/>
  <c r="AS33" i="14"/>
  <c r="AV33" i="14"/>
  <c r="AW33" i="14"/>
  <c r="AX33" i="14"/>
  <c r="AY33" i="14"/>
  <c r="N34" i="14"/>
  <c r="N34" i="18"/>
  <c r="AU34" i="18" s="1"/>
  <c r="AJ34" i="14"/>
  <c r="AK34" i="14"/>
  <c r="AL34" i="14"/>
  <c r="AM34" i="14"/>
  <c r="AN34" i="14"/>
  <c r="AQ34" i="14"/>
  <c r="AR34" i="14"/>
  <c r="AS34" i="14"/>
  <c r="AV34" i="14"/>
  <c r="AW34" i="14"/>
  <c r="AX34" i="14"/>
  <c r="AY34" i="14"/>
  <c r="N35" i="14"/>
  <c r="X35" i="14" s="1"/>
  <c r="X35" i="18" s="1"/>
  <c r="AT35" i="18" s="1"/>
  <c r="AJ35" i="14"/>
  <c r="AK35" i="14"/>
  <c r="AL35" i="14"/>
  <c r="AM35" i="14"/>
  <c r="AN35" i="14"/>
  <c r="AQ35" i="14"/>
  <c r="AR35" i="14"/>
  <c r="AS35" i="14"/>
  <c r="AV35" i="14"/>
  <c r="AW35" i="14"/>
  <c r="AX35" i="14"/>
  <c r="AY35" i="14"/>
  <c r="N36" i="14"/>
  <c r="AJ36" i="14"/>
  <c r="AK36" i="14"/>
  <c r="AL36" i="14"/>
  <c r="AM36" i="14"/>
  <c r="AN36" i="14"/>
  <c r="AQ36" i="14"/>
  <c r="AR36" i="14"/>
  <c r="AS36" i="14"/>
  <c r="AV36" i="14"/>
  <c r="AW36" i="14"/>
  <c r="AX36" i="14"/>
  <c r="AY36" i="14"/>
  <c r="N37" i="14"/>
  <c r="AU37" i="14" s="1"/>
  <c r="AJ37" i="14"/>
  <c r="AK37" i="14"/>
  <c r="AL37" i="14"/>
  <c r="AM37" i="14"/>
  <c r="AN37" i="14"/>
  <c r="AQ37" i="14"/>
  <c r="AR37" i="14"/>
  <c r="AS37" i="14"/>
  <c r="AV37" i="14"/>
  <c r="AW37" i="14"/>
  <c r="AX37" i="14"/>
  <c r="AY37" i="14"/>
  <c r="N38" i="14"/>
  <c r="N38" i="18" s="1"/>
  <c r="AP38" i="18" s="1"/>
  <c r="AJ38" i="14"/>
  <c r="AK38" i="14"/>
  <c r="AL38" i="14"/>
  <c r="AM38" i="14"/>
  <c r="AN38" i="14"/>
  <c r="AQ38" i="14"/>
  <c r="AR38" i="14"/>
  <c r="AS38" i="14"/>
  <c r="AV38" i="14"/>
  <c r="AW38" i="14"/>
  <c r="AX38" i="14"/>
  <c r="AY38" i="14"/>
  <c r="E39" i="14"/>
  <c r="F39" i="14"/>
  <c r="G39" i="14"/>
  <c r="H39" i="14"/>
  <c r="I39" i="14"/>
  <c r="J39" i="14"/>
  <c r="K39" i="14"/>
  <c r="L39" i="14"/>
  <c r="M39" i="14"/>
  <c r="O39" i="14"/>
  <c r="P39" i="14"/>
  <c r="Q39" i="14"/>
  <c r="R39" i="14"/>
  <c r="S39" i="14"/>
  <c r="T39" i="14"/>
  <c r="U39" i="14"/>
  <c r="V39" i="14"/>
  <c r="W39" i="14"/>
  <c r="Y39" i="14"/>
  <c r="Z39" i="14"/>
  <c r="AA39" i="14"/>
  <c r="AB39" i="14"/>
  <c r="AD39" i="14"/>
  <c r="AE39" i="14"/>
  <c r="AF39" i="14"/>
  <c r="AG39" i="14"/>
  <c r="AH39" i="14"/>
  <c r="N40" i="14"/>
  <c r="AU40" i="14" s="1"/>
  <c r="AJ40" i="14"/>
  <c r="AK40" i="14"/>
  <c r="AL40" i="14"/>
  <c r="AM40" i="14"/>
  <c r="AN40" i="14"/>
  <c r="AQ40" i="14"/>
  <c r="AR40" i="14"/>
  <c r="AS40" i="14"/>
  <c r="AV40" i="14"/>
  <c r="AW40" i="14"/>
  <c r="AX40" i="14"/>
  <c r="AY40" i="14"/>
  <c r="N41" i="14"/>
  <c r="N41" i="18"/>
  <c r="AJ41" i="14"/>
  <c r="AK41" i="14"/>
  <c r="AL41" i="14"/>
  <c r="AM41" i="14"/>
  <c r="AN41" i="14"/>
  <c r="AQ41" i="14"/>
  <c r="AR41" i="14"/>
  <c r="AS41" i="14"/>
  <c r="AV41" i="14"/>
  <c r="AW41" i="14"/>
  <c r="AX41" i="14"/>
  <c r="AY41" i="14"/>
  <c r="N42" i="14"/>
  <c r="N42" i="18" s="1"/>
  <c r="AJ42" i="14"/>
  <c r="AK42" i="14"/>
  <c r="AL42" i="14"/>
  <c r="AM42" i="14"/>
  <c r="AN42" i="14"/>
  <c r="AQ42" i="14"/>
  <c r="AR42" i="14"/>
  <c r="AS42" i="14"/>
  <c r="AV42" i="14"/>
  <c r="AW42" i="14"/>
  <c r="AX42" i="14"/>
  <c r="AY42" i="14"/>
  <c r="N43" i="14"/>
  <c r="X43" i="14" s="1"/>
  <c r="X43" i="18" s="1"/>
  <c r="AJ43" i="14"/>
  <c r="AK43" i="14"/>
  <c r="AL43" i="14"/>
  <c r="AM43" i="14"/>
  <c r="AN43" i="14"/>
  <c r="AQ43" i="14"/>
  <c r="AR43" i="14"/>
  <c r="AS43" i="14"/>
  <c r="AV43" i="14"/>
  <c r="AW43" i="14"/>
  <c r="AX43" i="14"/>
  <c r="AY43" i="14"/>
  <c r="N44" i="14"/>
  <c r="AU44" i="14"/>
  <c r="AJ44" i="14"/>
  <c r="AK44" i="14"/>
  <c r="AL44" i="14"/>
  <c r="AM44" i="14"/>
  <c r="AN44" i="14"/>
  <c r="AQ44" i="14"/>
  <c r="AR44" i="14"/>
  <c r="AS44" i="14"/>
  <c r="AV44" i="14"/>
  <c r="AW44" i="14"/>
  <c r="AX44" i="14"/>
  <c r="AY44" i="14"/>
  <c r="N45" i="14"/>
  <c r="X45" i="14"/>
  <c r="AJ45" i="14"/>
  <c r="AK45" i="14"/>
  <c r="AL45" i="14"/>
  <c r="AM45" i="14"/>
  <c r="AN45" i="14"/>
  <c r="AQ45" i="14"/>
  <c r="AR45" i="14"/>
  <c r="AS45" i="14"/>
  <c r="AV45" i="14"/>
  <c r="AW45" i="14"/>
  <c r="AX45" i="14"/>
  <c r="AY45" i="14"/>
  <c r="N46" i="14"/>
  <c r="N46" i="18" s="1"/>
  <c r="AU46" i="18" s="1"/>
  <c r="AJ46" i="14"/>
  <c r="AK46" i="14"/>
  <c r="AL46" i="14"/>
  <c r="AM46" i="14"/>
  <c r="AN46" i="14"/>
  <c r="AQ46" i="14"/>
  <c r="AR46" i="14"/>
  <c r="AS46" i="14"/>
  <c r="AV46" i="14"/>
  <c r="AW46" i="14"/>
  <c r="AX46" i="14"/>
  <c r="AY46" i="14"/>
  <c r="N47" i="14"/>
  <c r="AP47" i="14" s="1"/>
  <c r="AJ47" i="14"/>
  <c r="AK47" i="14"/>
  <c r="AL47" i="14"/>
  <c r="AM47" i="14"/>
  <c r="AN47" i="14"/>
  <c r="AQ47" i="14"/>
  <c r="AR47" i="14"/>
  <c r="AS47" i="14"/>
  <c r="AV47" i="14"/>
  <c r="AW47" i="14"/>
  <c r="AX47" i="14"/>
  <c r="AY47" i="14"/>
  <c r="N48" i="14"/>
  <c r="AU48" i="14" s="1"/>
  <c r="AJ48" i="14"/>
  <c r="AK48" i="14"/>
  <c r="AL48" i="14"/>
  <c r="AM48" i="14"/>
  <c r="AN48" i="14"/>
  <c r="AQ48" i="14"/>
  <c r="AR48" i="14"/>
  <c r="AS48" i="14"/>
  <c r="AV48" i="14"/>
  <c r="AW48" i="14"/>
  <c r="AX48" i="14"/>
  <c r="AY48" i="14"/>
  <c r="N49" i="14"/>
  <c r="N49" i="18"/>
  <c r="AJ49" i="14"/>
  <c r="AK49" i="14"/>
  <c r="AL49" i="14"/>
  <c r="AM49" i="14"/>
  <c r="AN49" i="14"/>
  <c r="AQ49" i="14"/>
  <c r="AR49" i="14"/>
  <c r="AS49" i="14"/>
  <c r="AV49" i="14"/>
  <c r="AW49" i="14"/>
  <c r="AX49" i="14"/>
  <c r="AY49" i="14"/>
  <c r="N50" i="14"/>
  <c r="N50" i="18"/>
  <c r="AP50" i="18" s="1"/>
  <c r="AJ50" i="14"/>
  <c r="AK50" i="14"/>
  <c r="AL50" i="14"/>
  <c r="AM50" i="14"/>
  <c r="AN50" i="14"/>
  <c r="AQ50" i="14"/>
  <c r="AR50" i="14"/>
  <c r="AS50" i="14"/>
  <c r="AV50" i="14"/>
  <c r="AW50" i="14"/>
  <c r="AX50" i="14"/>
  <c r="AY50" i="14"/>
  <c r="AY39" i="14" s="1"/>
  <c r="E51" i="14"/>
  <c r="F51" i="14"/>
  <c r="G51" i="14"/>
  <c r="H51" i="14"/>
  <c r="I51" i="14"/>
  <c r="J51" i="14"/>
  <c r="K51" i="14"/>
  <c r="L51" i="14"/>
  <c r="M51" i="14"/>
  <c r="O51" i="14"/>
  <c r="P51" i="14"/>
  <c r="Q51" i="14"/>
  <c r="R51" i="14"/>
  <c r="S51" i="14"/>
  <c r="T51" i="14"/>
  <c r="U51" i="14"/>
  <c r="V51" i="14"/>
  <c r="W51" i="14"/>
  <c r="Y51" i="14"/>
  <c r="Z51" i="14"/>
  <c r="AA51" i="14"/>
  <c r="AB51" i="14"/>
  <c r="AD51" i="14"/>
  <c r="AE51" i="14"/>
  <c r="AF51" i="14"/>
  <c r="AG51" i="14"/>
  <c r="AH51" i="14"/>
  <c r="N52" i="14"/>
  <c r="AP52" i="14" s="1"/>
  <c r="AJ52" i="14"/>
  <c r="AK52" i="14"/>
  <c r="AL52" i="14"/>
  <c r="AM52" i="14"/>
  <c r="AN52" i="14"/>
  <c r="AQ52" i="14"/>
  <c r="AR52" i="14"/>
  <c r="AS52" i="14"/>
  <c r="AV52" i="14"/>
  <c r="AW52" i="14"/>
  <c r="AX52" i="14"/>
  <c r="AY52" i="14"/>
  <c r="N53" i="14"/>
  <c r="X53" i="14" s="1"/>
  <c r="X53" i="18" s="1"/>
  <c r="AJ53" i="14"/>
  <c r="AK53" i="14"/>
  <c r="AL53" i="14"/>
  <c r="AM53" i="14"/>
  <c r="AN53" i="14"/>
  <c r="AQ53" i="14"/>
  <c r="AR53" i="14"/>
  <c r="AS53" i="14"/>
  <c r="AV53" i="14"/>
  <c r="AW53" i="14"/>
  <c r="AX53" i="14"/>
  <c r="AY53" i="14"/>
  <c r="N54" i="14"/>
  <c r="AJ54" i="14"/>
  <c r="AK54" i="14"/>
  <c r="AL54" i="14"/>
  <c r="AM54" i="14"/>
  <c r="AN54" i="14"/>
  <c r="AQ54" i="14"/>
  <c r="AR54" i="14"/>
  <c r="AS54" i="14"/>
  <c r="AV54" i="14"/>
  <c r="AW54" i="14"/>
  <c r="AX54" i="14"/>
  <c r="AY54" i="14"/>
  <c r="N55" i="14"/>
  <c r="AU55" i="14"/>
  <c r="AJ55" i="14"/>
  <c r="AK55" i="14"/>
  <c r="AL55" i="14"/>
  <c r="AM55" i="14"/>
  <c r="AN55" i="14"/>
  <c r="AQ55" i="14"/>
  <c r="AR55" i="14"/>
  <c r="AS55" i="14"/>
  <c r="AV55" i="14"/>
  <c r="AW55" i="14"/>
  <c r="AX55" i="14"/>
  <c r="AX51" i="14" s="1"/>
  <c r="AY55" i="14"/>
  <c r="N56" i="14"/>
  <c r="AJ56" i="14"/>
  <c r="AK56" i="14"/>
  <c r="AL56" i="14"/>
  <c r="AM56" i="14"/>
  <c r="AN56" i="14"/>
  <c r="AQ56" i="14"/>
  <c r="AR56" i="14"/>
  <c r="AS56" i="14"/>
  <c r="AV56" i="14"/>
  <c r="AV51" i="14" s="1"/>
  <c r="AW56" i="14"/>
  <c r="AX56" i="14"/>
  <c r="AY56" i="14"/>
  <c r="N57" i="14"/>
  <c r="AJ57" i="14"/>
  <c r="AK57" i="14"/>
  <c r="AL57" i="14"/>
  <c r="AM57" i="14"/>
  <c r="AN57" i="14"/>
  <c r="AQ57" i="14"/>
  <c r="AR57" i="14"/>
  <c r="AS57" i="14"/>
  <c r="AV57" i="14"/>
  <c r="AW57" i="14"/>
  <c r="AX57" i="14"/>
  <c r="AY57" i="14"/>
  <c r="N58" i="14"/>
  <c r="AJ58" i="14"/>
  <c r="AK58" i="14"/>
  <c r="AL58" i="14"/>
  <c r="AM58" i="14"/>
  <c r="AN58" i="14"/>
  <c r="AQ58" i="14"/>
  <c r="AR58" i="14"/>
  <c r="AS58" i="14"/>
  <c r="AV58" i="14"/>
  <c r="AW58" i="14"/>
  <c r="AX58" i="14"/>
  <c r="AY58" i="14"/>
  <c r="E59" i="14"/>
  <c r="F59" i="14"/>
  <c r="G59" i="14"/>
  <c r="H59" i="14"/>
  <c r="I59" i="14"/>
  <c r="J59" i="14"/>
  <c r="K59" i="14"/>
  <c r="L59" i="14"/>
  <c r="M59" i="14"/>
  <c r="O59" i="14"/>
  <c r="P59" i="14"/>
  <c r="Q59" i="14"/>
  <c r="R59" i="14"/>
  <c r="S59" i="14"/>
  <c r="T59" i="14"/>
  <c r="U59" i="14"/>
  <c r="V59" i="14"/>
  <c r="W59" i="14"/>
  <c r="Y59" i="14"/>
  <c r="Z59" i="14"/>
  <c r="AA59" i="14"/>
  <c r="AB59" i="14"/>
  <c r="AD59" i="14"/>
  <c r="AE59" i="14"/>
  <c r="AF59" i="14"/>
  <c r="AG59" i="14"/>
  <c r="AH59" i="14"/>
  <c r="X60" i="14"/>
  <c r="X60" i="18"/>
  <c r="AJ60" i="14"/>
  <c r="AK60" i="14"/>
  <c r="AL60" i="14"/>
  <c r="AM60" i="14"/>
  <c r="AN60" i="14"/>
  <c r="AP60" i="14"/>
  <c r="AQ60" i="14"/>
  <c r="AR60" i="14"/>
  <c r="AS60" i="14"/>
  <c r="AU60" i="14"/>
  <c r="AV60" i="14"/>
  <c r="AW60" i="14"/>
  <c r="AW59" i="14" s="1"/>
  <c r="AX60" i="14"/>
  <c r="AY60" i="14"/>
  <c r="AJ61" i="14"/>
  <c r="AK61" i="14"/>
  <c r="AL61" i="14"/>
  <c r="AM61" i="14"/>
  <c r="AN61" i="14"/>
  <c r="AP61" i="14"/>
  <c r="AQ61" i="14"/>
  <c r="AR61" i="14"/>
  <c r="AS61" i="14"/>
  <c r="AU61" i="14"/>
  <c r="AV61" i="14"/>
  <c r="AW61" i="14"/>
  <c r="AX61" i="14"/>
  <c r="AY61" i="14"/>
  <c r="N62" i="14"/>
  <c r="AJ62" i="14"/>
  <c r="AK62" i="14"/>
  <c r="AL62" i="14"/>
  <c r="AM62" i="14"/>
  <c r="AN62" i="14"/>
  <c r="AQ62" i="14"/>
  <c r="AR62" i="14"/>
  <c r="AS62" i="14"/>
  <c r="AV62" i="14"/>
  <c r="AW62" i="14"/>
  <c r="AX62" i="14"/>
  <c r="AY62" i="14"/>
  <c r="N63" i="14"/>
  <c r="AU63" i="14" s="1"/>
  <c r="AJ63" i="14"/>
  <c r="AK63" i="14"/>
  <c r="AL63" i="14"/>
  <c r="AM63" i="14"/>
  <c r="AN63" i="14"/>
  <c r="AQ63" i="14"/>
  <c r="AR63" i="14"/>
  <c r="AS63" i="14"/>
  <c r="AV63" i="14"/>
  <c r="AW63" i="14"/>
  <c r="AX63" i="14"/>
  <c r="AY63" i="14"/>
  <c r="N64" i="14"/>
  <c r="N64" i="18"/>
  <c r="AJ64" i="14"/>
  <c r="AK64" i="14"/>
  <c r="AL64" i="14"/>
  <c r="AM64" i="14"/>
  <c r="AN64" i="14"/>
  <c r="AQ64" i="14"/>
  <c r="AR64" i="14"/>
  <c r="AS64" i="14"/>
  <c r="AV64" i="14"/>
  <c r="AW64" i="14"/>
  <c r="AX64" i="14"/>
  <c r="AY64" i="14"/>
  <c r="N65" i="14"/>
  <c r="X65" i="14" s="1"/>
  <c r="X65" i="18" s="1"/>
  <c r="AO65" i="18" s="1"/>
  <c r="AJ65" i="14"/>
  <c r="AK65" i="14"/>
  <c r="AL65" i="14"/>
  <c r="AM65" i="14"/>
  <c r="AN65" i="14"/>
  <c r="AQ65" i="14"/>
  <c r="AR65" i="14"/>
  <c r="AS65" i="14"/>
  <c r="AV65" i="14"/>
  <c r="AW65" i="14"/>
  <c r="AX65" i="14"/>
  <c r="AY65" i="14"/>
  <c r="N66" i="14"/>
  <c r="AJ66" i="14"/>
  <c r="AK66" i="14"/>
  <c r="AL66" i="14"/>
  <c r="AM66" i="14"/>
  <c r="AN66" i="14"/>
  <c r="AQ66" i="14"/>
  <c r="AR66" i="14"/>
  <c r="AS66" i="14"/>
  <c r="AV66" i="14"/>
  <c r="AW66" i="14"/>
  <c r="AX66" i="14"/>
  <c r="AY66" i="14"/>
  <c r="N67" i="14"/>
  <c r="X67" i="14" s="1"/>
  <c r="AJ67" i="14"/>
  <c r="AK67" i="14"/>
  <c r="AL67" i="14"/>
  <c r="AM67" i="14"/>
  <c r="AN67" i="14"/>
  <c r="AQ67" i="14"/>
  <c r="AR67" i="14"/>
  <c r="AS67" i="14"/>
  <c r="AV67" i="14"/>
  <c r="AW67" i="14"/>
  <c r="AX67" i="14"/>
  <c r="AY67" i="14"/>
  <c r="N68" i="14"/>
  <c r="N68" i="18"/>
  <c r="AJ68" i="14"/>
  <c r="AK68" i="14"/>
  <c r="AL68" i="14"/>
  <c r="AM68" i="14"/>
  <c r="AN68" i="14"/>
  <c r="AQ68" i="14"/>
  <c r="AR68" i="14"/>
  <c r="AS68" i="14"/>
  <c r="AV68" i="14"/>
  <c r="AW68" i="14"/>
  <c r="AX68" i="14"/>
  <c r="AY68" i="14"/>
  <c r="X69" i="14"/>
  <c r="AJ69" i="14"/>
  <c r="AK69" i="14"/>
  <c r="AL69" i="14"/>
  <c r="AM69" i="14"/>
  <c r="AN69" i="14"/>
  <c r="AP69" i="14"/>
  <c r="AQ69" i="14"/>
  <c r="AR69" i="14"/>
  <c r="AS69" i="14"/>
  <c r="AU69" i="14"/>
  <c r="AV69" i="14"/>
  <c r="AW69" i="14"/>
  <c r="AX69" i="14"/>
  <c r="AY69" i="14"/>
  <c r="N70" i="14"/>
  <c r="AJ70" i="14"/>
  <c r="AK70" i="14"/>
  <c r="AL70" i="14"/>
  <c r="AM70" i="14"/>
  <c r="AN70" i="14"/>
  <c r="AQ70" i="14"/>
  <c r="AR70" i="14"/>
  <c r="AS70" i="14"/>
  <c r="AV70" i="14"/>
  <c r="AW70" i="14"/>
  <c r="AX70" i="14"/>
  <c r="AY70" i="14"/>
  <c r="N71" i="14"/>
  <c r="N71" i="18"/>
  <c r="AJ71" i="14"/>
  <c r="AK71" i="14"/>
  <c r="AL71" i="14"/>
  <c r="AM71" i="14"/>
  <c r="AN71" i="14"/>
  <c r="AQ71" i="14"/>
  <c r="AR71" i="14"/>
  <c r="AS71" i="14"/>
  <c r="AV71" i="14"/>
  <c r="AW71" i="14"/>
  <c r="AX71" i="14"/>
  <c r="AY71" i="14"/>
  <c r="X72" i="14"/>
  <c r="AO72" i="14"/>
  <c r="AJ72" i="14"/>
  <c r="AK72" i="14"/>
  <c r="AL72" i="14"/>
  <c r="AM72" i="14"/>
  <c r="AN72" i="14"/>
  <c r="AP72" i="14"/>
  <c r="AQ72" i="14"/>
  <c r="AR72" i="14"/>
  <c r="AS72" i="14"/>
  <c r="AU72" i="14"/>
  <c r="AV72" i="14"/>
  <c r="AW72" i="14"/>
  <c r="AX72" i="14"/>
  <c r="AY72" i="14"/>
  <c r="E73" i="14"/>
  <c r="F73" i="14"/>
  <c r="G73" i="14"/>
  <c r="H73" i="14"/>
  <c r="I73" i="14"/>
  <c r="J73" i="14"/>
  <c r="K73" i="14"/>
  <c r="L73" i="14"/>
  <c r="M73" i="14"/>
  <c r="O73" i="14"/>
  <c r="P73" i="14"/>
  <c r="Q73" i="14"/>
  <c r="R73" i="14"/>
  <c r="S73" i="14"/>
  <c r="T73" i="14"/>
  <c r="U73" i="14"/>
  <c r="V73" i="14"/>
  <c r="W73" i="14"/>
  <c r="Y73" i="14"/>
  <c r="Z73" i="14"/>
  <c r="AA73" i="14"/>
  <c r="AB73" i="14"/>
  <c r="AD73" i="14"/>
  <c r="AE73" i="14"/>
  <c r="AF73" i="14"/>
  <c r="AG73" i="14"/>
  <c r="AY73" i="14"/>
  <c r="AH73" i="14"/>
  <c r="N74" i="14"/>
  <c r="X74" i="14" s="1"/>
  <c r="AJ74" i="14"/>
  <c r="AK74" i="14"/>
  <c r="AL74" i="14"/>
  <c r="AM74" i="14"/>
  <c r="AN74" i="14"/>
  <c r="AQ74" i="14"/>
  <c r="AR74" i="14"/>
  <c r="AS74" i="14"/>
  <c r="AV74" i="14"/>
  <c r="AW74" i="14"/>
  <c r="AX74" i="14"/>
  <c r="AY74" i="14"/>
  <c r="N75" i="14"/>
  <c r="X75" i="14" s="1"/>
  <c r="X75" i="18" s="1"/>
  <c r="AT75" i="18" s="1"/>
  <c r="AJ75" i="14"/>
  <c r="AK75" i="14"/>
  <c r="AL75" i="14"/>
  <c r="AM75" i="14"/>
  <c r="AN75" i="14"/>
  <c r="AQ75" i="14"/>
  <c r="AR75" i="14"/>
  <c r="AS75" i="14"/>
  <c r="AV75" i="14"/>
  <c r="AW75" i="14"/>
  <c r="AX75" i="14"/>
  <c r="AY75" i="14"/>
  <c r="N76" i="14"/>
  <c r="AJ76" i="14"/>
  <c r="AK76" i="14"/>
  <c r="AL76" i="14"/>
  <c r="AM76" i="14"/>
  <c r="AN76" i="14"/>
  <c r="AQ76" i="14"/>
  <c r="AR76" i="14"/>
  <c r="AS76" i="14"/>
  <c r="AV76" i="14"/>
  <c r="AW76" i="14"/>
  <c r="AX76" i="14"/>
  <c r="AY76" i="14"/>
  <c r="N77" i="14"/>
  <c r="AU77" i="14"/>
  <c r="AJ77" i="14"/>
  <c r="AK77" i="14"/>
  <c r="AL77" i="14"/>
  <c r="AM77" i="14"/>
  <c r="AN77" i="14"/>
  <c r="AQ77" i="14"/>
  <c r="AR77" i="14"/>
  <c r="AS77" i="14"/>
  <c r="AV77" i="14"/>
  <c r="AW77" i="14"/>
  <c r="AX77" i="14"/>
  <c r="AY77" i="14"/>
  <c r="N78" i="14"/>
  <c r="N78" i="18"/>
  <c r="AU78" i="18"/>
  <c r="AJ78" i="14"/>
  <c r="AK78" i="14"/>
  <c r="AL78" i="14"/>
  <c r="AM78" i="14"/>
  <c r="AN78" i="14"/>
  <c r="AQ78" i="14"/>
  <c r="AR78" i="14"/>
  <c r="AS78" i="14"/>
  <c r="AV78" i="14"/>
  <c r="AW78" i="14"/>
  <c r="AX78" i="14"/>
  <c r="AY78" i="14"/>
  <c r="N79" i="14"/>
  <c r="X79" i="14"/>
  <c r="X79" i="18" s="1"/>
  <c r="AO79" i="18" s="1"/>
  <c r="AJ79" i="14"/>
  <c r="AK79" i="14"/>
  <c r="AL79" i="14"/>
  <c r="AM79" i="14"/>
  <c r="AN79" i="14"/>
  <c r="AQ79" i="14"/>
  <c r="AR79" i="14"/>
  <c r="AS79" i="14"/>
  <c r="AV79" i="14"/>
  <c r="AW79" i="14"/>
  <c r="AX79" i="14"/>
  <c r="AY79" i="14"/>
  <c r="E80" i="14"/>
  <c r="F80" i="14"/>
  <c r="G80" i="14"/>
  <c r="H80" i="14"/>
  <c r="I80" i="14"/>
  <c r="J80" i="14"/>
  <c r="K80" i="14"/>
  <c r="L80" i="14"/>
  <c r="M80" i="14"/>
  <c r="O80" i="14"/>
  <c r="P80" i="14"/>
  <c r="Q80" i="14"/>
  <c r="R80" i="14"/>
  <c r="S80" i="14"/>
  <c r="T80" i="14"/>
  <c r="U80" i="14"/>
  <c r="V80" i="14"/>
  <c r="W80" i="14"/>
  <c r="Y80" i="14"/>
  <c r="Z80" i="14"/>
  <c r="AA80" i="14"/>
  <c r="AB80" i="14"/>
  <c r="AD80" i="14"/>
  <c r="AE80" i="14"/>
  <c r="AF80" i="14"/>
  <c r="AG80" i="14"/>
  <c r="AH80" i="14"/>
  <c r="N81" i="14"/>
  <c r="AU81" i="14"/>
  <c r="AJ81" i="14"/>
  <c r="AK81" i="14"/>
  <c r="AL81" i="14"/>
  <c r="AM81" i="14"/>
  <c r="AN81" i="14"/>
  <c r="AQ81" i="14"/>
  <c r="AR81" i="14"/>
  <c r="AS81" i="14"/>
  <c r="AV81" i="14"/>
  <c r="AW81" i="14"/>
  <c r="AX81" i="14"/>
  <c r="AX80" i="14" s="1"/>
  <c r="AY81" i="14"/>
  <c r="AY80" i="14" s="1"/>
  <c r="N82" i="14"/>
  <c r="AJ82" i="14"/>
  <c r="AK82" i="14"/>
  <c r="AL82" i="14"/>
  <c r="AM82" i="14"/>
  <c r="AN82" i="14"/>
  <c r="AQ82" i="14"/>
  <c r="AR82" i="14"/>
  <c r="AS82" i="14"/>
  <c r="AV82" i="14"/>
  <c r="AW82" i="14"/>
  <c r="AX82" i="14"/>
  <c r="AY82" i="14"/>
  <c r="N83" i="14"/>
  <c r="AJ83" i="14"/>
  <c r="AK83" i="14"/>
  <c r="AL83" i="14"/>
  <c r="AM83" i="14"/>
  <c r="AN83" i="14"/>
  <c r="AQ83" i="14"/>
  <c r="AR83" i="14"/>
  <c r="AS83" i="14"/>
  <c r="AV83" i="14"/>
  <c r="AW83" i="14"/>
  <c r="AX83" i="14"/>
  <c r="AY83" i="14"/>
  <c r="N84" i="14"/>
  <c r="AU84" i="14"/>
  <c r="AJ84" i="14"/>
  <c r="AK84" i="14"/>
  <c r="AL84" i="14"/>
  <c r="AM84" i="14"/>
  <c r="AN84" i="14"/>
  <c r="AQ84" i="14"/>
  <c r="AR84" i="14"/>
  <c r="AS84" i="14"/>
  <c r="AV84" i="14"/>
  <c r="AW84" i="14"/>
  <c r="AX84" i="14"/>
  <c r="AY84" i="14"/>
  <c r="N85" i="14"/>
  <c r="AU85" i="14"/>
  <c r="AJ85" i="14"/>
  <c r="AK85" i="14"/>
  <c r="AL85" i="14"/>
  <c r="AM85" i="14"/>
  <c r="AN85" i="14"/>
  <c r="AQ85" i="14"/>
  <c r="AR85" i="14"/>
  <c r="AS85" i="14"/>
  <c r="AV85" i="14"/>
  <c r="AW85" i="14"/>
  <c r="AX85" i="14"/>
  <c r="AY85" i="14"/>
  <c r="N86" i="14"/>
  <c r="N86" i="18"/>
  <c r="AJ86" i="14"/>
  <c r="AK86" i="14"/>
  <c r="AL86" i="14"/>
  <c r="AM86" i="14"/>
  <c r="AN86" i="14"/>
  <c r="AQ86" i="14"/>
  <c r="AR86" i="14"/>
  <c r="AS86" i="14"/>
  <c r="AV86" i="14"/>
  <c r="AW86" i="14"/>
  <c r="AX86" i="14"/>
  <c r="AY86" i="14"/>
  <c r="E87" i="14"/>
  <c r="F87" i="14"/>
  <c r="G87" i="14"/>
  <c r="H87" i="14"/>
  <c r="I87" i="14"/>
  <c r="J87" i="14"/>
  <c r="K87" i="14"/>
  <c r="L87" i="14"/>
  <c r="M87" i="14"/>
  <c r="O87" i="14"/>
  <c r="P87" i="14"/>
  <c r="Q87" i="14"/>
  <c r="R87" i="14"/>
  <c r="S87" i="14"/>
  <c r="T87" i="14"/>
  <c r="U87" i="14"/>
  <c r="V87" i="14"/>
  <c r="W87" i="14"/>
  <c r="Y87" i="14"/>
  <c r="Z87" i="14"/>
  <c r="AA87" i="14"/>
  <c r="AB87" i="14"/>
  <c r="AD87" i="14"/>
  <c r="AE87" i="14"/>
  <c r="AF87" i="14"/>
  <c r="AG87" i="14"/>
  <c r="AH87" i="14"/>
  <c r="AI87" i="14"/>
  <c r="N88" i="14"/>
  <c r="N88" i="18" s="1"/>
  <c r="AP88" i="18" s="1"/>
  <c r="AJ88" i="14"/>
  <c r="AK88" i="14"/>
  <c r="AL88" i="14"/>
  <c r="AM88" i="14"/>
  <c r="AN88" i="14"/>
  <c r="AQ88" i="14"/>
  <c r="AR88" i="14"/>
  <c r="AS88" i="14"/>
  <c r="AV88" i="14"/>
  <c r="AW88" i="14"/>
  <c r="AX88" i="14"/>
  <c r="AY88" i="14"/>
  <c r="N89" i="14"/>
  <c r="AJ89" i="14"/>
  <c r="AK89" i="14"/>
  <c r="AL89" i="14"/>
  <c r="AM89" i="14"/>
  <c r="AN89" i="14"/>
  <c r="AQ89" i="14"/>
  <c r="AR89" i="14"/>
  <c r="AS89" i="14"/>
  <c r="AV89" i="14"/>
  <c r="AW89" i="14"/>
  <c r="AX89" i="14"/>
  <c r="AY89" i="14"/>
  <c r="E90" i="14"/>
  <c r="F90" i="14"/>
  <c r="G90" i="14"/>
  <c r="H90" i="14"/>
  <c r="I90" i="14"/>
  <c r="J90" i="14"/>
  <c r="K90" i="14"/>
  <c r="L90" i="14"/>
  <c r="M90" i="14"/>
  <c r="O90" i="14"/>
  <c r="P90" i="14"/>
  <c r="Q90" i="14"/>
  <c r="R90" i="14"/>
  <c r="S90" i="14"/>
  <c r="T90" i="14"/>
  <c r="U90" i="14"/>
  <c r="V90" i="14"/>
  <c r="W90" i="14"/>
  <c r="Y90" i="14"/>
  <c r="Z90" i="14"/>
  <c r="AA90" i="14"/>
  <c r="AB90" i="14"/>
  <c r="AD90" i="14"/>
  <c r="AE90" i="14"/>
  <c r="AF90" i="14"/>
  <c r="AG90" i="14"/>
  <c r="AH90" i="14"/>
  <c r="N91" i="14"/>
  <c r="AU91" i="14" s="1"/>
  <c r="AJ91" i="14"/>
  <c r="AK91" i="14"/>
  <c r="AL91" i="14"/>
  <c r="AM91" i="14"/>
  <c r="AN91" i="14"/>
  <c r="AQ91" i="14"/>
  <c r="AR91" i="14"/>
  <c r="AS91" i="14"/>
  <c r="AV91" i="14"/>
  <c r="AV90" i="14" s="1"/>
  <c r="AW91" i="14"/>
  <c r="AX91" i="14"/>
  <c r="AY91" i="14"/>
  <c r="N92" i="14"/>
  <c r="AJ92" i="14"/>
  <c r="AK92" i="14"/>
  <c r="AL92" i="14"/>
  <c r="AM92" i="14"/>
  <c r="AN92" i="14"/>
  <c r="AQ92" i="14"/>
  <c r="AR92" i="14"/>
  <c r="AS92" i="14"/>
  <c r="AV92" i="14"/>
  <c r="AW92" i="14"/>
  <c r="AW90" i="14" s="1"/>
  <c r="AX92" i="14"/>
  <c r="AX90" i="14" s="1"/>
  <c r="AY92" i="14"/>
  <c r="N93" i="14"/>
  <c r="AJ93" i="14"/>
  <c r="AK93" i="14"/>
  <c r="AL93" i="14"/>
  <c r="AM93" i="14"/>
  <c r="AN93" i="14"/>
  <c r="AQ93" i="14"/>
  <c r="AR93" i="14"/>
  <c r="AS93" i="14"/>
  <c r="AV93" i="14"/>
  <c r="AW93" i="14"/>
  <c r="AX93" i="14"/>
  <c r="AY93" i="14"/>
  <c r="N94" i="14"/>
  <c r="AP94" i="14"/>
  <c r="AJ94" i="14"/>
  <c r="AK94" i="14"/>
  <c r="AL94" i="14"/>
  <c r="AM94" i="14"/>
  <c r="AN94" i="14"/>
  <c r="AQ94" i="14"/>
  <c r="AR94" i="14"/>
  <c r="AS94" i="14"/>
  <c r="AV94" i="14"/>
  <c r="AW94" i="14"/>
  <c r="AX94" i="14"/>
  <c r="AY94" i="14"/>
  <c r="N95" i="14"/>
  <c r="AP95" i="14" s="1"/>
  <c r="AJ95" i="14"/>
  <c r="AK95" i="14"/>
  <c r="AL95" i="14"/>
  <c r="AM95" i="14"/>
  <c r="AN95" i="14"/>
  <c r="AQ95" i="14"/>
  <c r="AR95" i="14"/>
  <c r="AS95" i="14"/>
  <c r="AV95" i="14"/>
  <c r="AW95" i="14"/>
  <c r="AX95" i="14"/>
  <c r="AY95" i="14"/>
  <c r="N96" i="14"/>
  <c r="AP96" i="14" s="1"/>
  <c r="AJ96" i="14"/>
  <c r="AK96" i="14"/>
  <c r="AL96" i="14"/>
  <c r="AM96" i="14"/>
  <c r="AN96" i="14"/>
  <c r="AQ96" i="14"/>
  <c r="AR96" i="14"/>
  <c r="AS96" i="14"/>
  <c r="AV96" i="14"/>
  <c r="AW96" i="14"/>
  <c r="AX96" i="14"/>
  <c r="AY96" i="14"/>
  <c r="N97" i="14"/>
  <c r="AU97" i="14"/>
  <c r="AJ97" i="14"/>
  <c r="AK97" i="14"/>
  <c r="AL97" i="14"/>
  <c r="AM97" i="14"/>
  <c r="AN97" i="14"/>
  <c r="AQ97" i="14"/>
  <c r="AR97" i="14"/>
  <c r="AS97" i="14"/>
  <c r="AV97" i="14"/>
  <c r="AW97" i="14"/>
  <c r="AX97" i="14"/>
  <c r="AY97" i="14"/>
  <c r="N98" i="14"/>
  <c r="AP98" i="14" s="1"/>
  <c r="AJ98" i="14"/>
  <c r="AK98" i="14"/>
  <c r="AL98" i="14"/>
  <c r="AM98" i="14"/>
  <c r="AN98" i="14"/>
  <c r="AQ98" i="14"/>
  <c r="AR98" i="14"/>
  <c r="AS98" i="14"/>
  <c r="AV98" i="14"/>
  <c r="AW98" i="14"/>
  <c r="AX98" i="14"/>
  <c r="AY98" i="14"/>
  <c r="N99" i="14"/>
  <c r="AU99" i="14" s="1"/>
  <c r="AJ99" i="14"/>
  <c r="AK99" i="14"/>
  <c r="AL99" i="14"/>
  <c r="AM99" i="14"/>
  <c r="AN99" i="14"/>
  <c r="AQ99" i="14"/>
  <c r="AR99" i="14"/>
  <c r="AS99" i="14"/>
  <c r="AV99" i="14"/>
  <c r="AW99" i="14"/>
  <c r="AX99" i="14"/>
  <c r="AY99" i="14"/>
  <c r="N100" i="14"/>
  <c r="AJ100" i="14"/>
  <c r="AK100" i="14"/>
  <c r="AL100" i="14"/>
  <c r="AM100" i="14"/>
  <c r="AN100" i="14"/>
  <c r="AQ100" i="14"/>
  <c r="AR100" i="14"/>
  <c r="AS100" i="14"/>
  <c r="AV100" i="14"/>
  <c r="AW100" i="14"/>
  <c r="AX100" i="14"/>
  <c r="AY100" i="14"/>
  <c r="N101" i="14"/>
  <c r="AP101" i="14"/>
  <c r="AJ101" i="14"/>
  <c r="AK101" i="14"/>
  <c r="AL101" i="14"/>
  <c r="AM101" i="14"/>
  <c r="AN101" i="14"/>
  <c r="AQ101" i="14"/>
  <c r="AR101" i="14"/>
  <c r="AS101" i="14"/>
  <c r="AV101" i="14"/>
  <c r="AW101" i="14"/>
  <c r="AX101" i="14"/>
  <c r="AY101" i="14"/>
  <c r="N102" i="14"/>
  <c r="AP102" i="14"/>
  <c r="AJ102" i="14"/>
  <c r="AK102" i="14"/>
  <c r="AL102" i="14"/>
  <c r="AM102" i="14"/>
  <c r="AN102" i="14"/>
  <c r="AQ102" i="14"/>
  <c r="AR102" i="14"/>
  <c r="AS102" i="14"/>
  <c r="AV102" i="14"/>
  <c r="AW102" i="14"/>
  <c r="AX102" i="14"/>
  <c r="AY102" i="14"/>
  <c r="N103" i="14"/>
  <c r="AP103" i="14"/>
  <c r="AJ103" i="14"/>
  <c r="AK103" i="14"/>
  <c r="AL103" i="14"/>
  <c r="AM103" i="14"/>
  <c r="AN103" i="14"/>
  <c r="AQ103" i="14"/>
  <c r="AR103" i="14"/>
  <c r="AS103" i="14"/>
  <c r="AV103" i="14"/>
  <c r="AW103" i="14"/>
  <c r="AX103" i="14"/>
  <c r="AY103" i="14"/>
  <c r="N104" i="14"/>
  <c r="AJ104" i="14"/>
  <c r="AK104" i="14"/>
  <c r="AL104" i="14"/>
  <c r="AM104" i="14"/>
  <c r="AN104" i="14"/>
  <c r="AQ104" i="14"/>
  <c r="AR104" i="14"/>
  <c r="AS104" i="14"/>
  <c r="AV104" i="14"/>
  <c r="AW104" i="14"/>
  <c r="AX104" i="14"/>
  <c r="AY104" i="14"/>
  <c r="N105" i="14"/>
  <c r="AU105" i="14" s="1"/>
  <c r="AJ105" i="14"/>
  <c r="AK105" i="14"/>
  <c r="AL105" i="14"/>
  <c r="AM105" i="14"/>
  <c r="AN105" i="14"/>
  <c r="AQ105" i="14"/>
  <c r="AR105" i="14"/>
  <c r="AS105" i="14"/>
  <c r="AV105" i="14"/>
  <c r="AW105" i="14"/>
  <c r="AX105" i="14"/>
  <c r="AY105" i="14"/>
  <c r="N106" i="14"/>
  <c r="AP106" i="14" s="1"/>
  <c r="AJ106" i="14"/>
  <c r="AK106" i="14"/>
  <c r="AL106" i="14"/>
  <c r="AM106" i="14"/>
  <c r="AN106" i="14"/>
  <c r="AQ106" i="14"/>
  <c r="AR106" i="14"/>
  <c r="AS106" i="14"/>
  <c r="AV106" i="14"/>
  <c r="AW106" i="14"/>
  <c r="AX106" i="14"/>
  <c r="AY106" i="14"/>
  <c r="N107" i="14"/>
  <c r="X107" i="14" s="1"/>
  <c r="X107" i="18" s="1"/>
  <c r="AO107" i="18" s="1"/>
  <c r="AJ107" i="14"/>
  <c r="AK107" i="14"/>
  <c r="AL107" i="14"/>
  <c r="AM107" i="14"/>
  <c r="AN107" i="14"/>
  <c r="AQ107" i="14"/>
  <c r="AR107" i="14"/>
  <c r="AS107" i="14"/>
  <c r="AV107" i="14"/>
  <c r="AW107" i="14"/>
  <c r="AX107" i="14"/>
  <c r="AY107" i="14"/>
  <c r="N108" i="14"/>
  <c r="AJ108" i="14"/>
  <c r="AK108" i="14"/>
  <c r="AL108" i="14"/>
  <c r="AM108" i="14"/>
  <c r="AN108" i="14"/>
  <c r="AQ108" i="14"/>
  <c r="AR108" i="14"/>
  <c r="AS108" i="14"/>
  <c r="AV108" i="14"/>
  <c r="AW108" i="14"/>
  <c r="AX108" i="14"/>
  <c r="AY108" i="14"/>
  <c r="N109" i="14"/>
  <c r="X109" i="14"/>
  <c r="AJ109" i="14"/>
  <c r="AK109" i="14"/>
  <c r="AL109" i="14"/>
  <c r="AM109" i="14"/>
  <c r="AN109" i="14"/>
  <c r="AQ109" i="14"/>
  <c r="AR109" i="14"/>
  <c r="AS109" i="14"/>
  <c r="AV109" i="14"/>
  <c r="AW109" i="14"/>
  <c r="AX109" i="14"/>
  <c r="AY109" i="14"/>
  <c r="N110" i="14"/>
  <c r="AJ110" i="14"/>
  <c r="AK110" i="14"/>
  <c r="AL110" i="14"/>
  <c r="AM110" i="14"/>
  <c r="AN110" i="14"/>
  <c r="AQ110" i="14"/>
  <c r="AR110" i="14"/>
  <c r="AS110" i="14"/>
  <c r="AV110" i="14"/>
  <c r="AW110" i="14"/>
  <c r="AX110" i="14"/>
  <c r="AY110" i="14"/>
  <c r="N111" i="14"/>
  <c r="X111" i="14" s="1"/>
  <c r="X111" i="18" s="1"/>
  <c r="AO111" i="18" s="1"/>
  <c r="AJ111" i="14"/>
  <c r="AK111" i="14"/>
  <c r="AL111" i="14"/>
  <c r="AM111" i="14"/>
  <c r="AN111" i="14"/>
  <c r="AQ111" i="14"/>
  <c r="AR111" i="14"/>
  <c r="AS111" i="14"/>
  <c r="AV111" i="14"/>
  <c r="AW111" i="14"/>
  <c r="AX111" i="14"/>
  <c r="AY111" i="14"/>
  <c r="E112" i="14"/>
  <c r="F112" i="14"/>
  <c r="G112" i="14"/>
  <c r="H112" i="14"/>
  <c r="I112" i="14"/>
  <c r="J112" i="14"/>
  <c r="K112" i="14"/>
  <c r="L112" i="14"/>
  <c r="M112" i="14"/>
  <c r="O112" i="14"/>
  <c r="P112" i="14"/>
  <c r="Q112" i="14"/>
  <c r="R112" i="14"/>
  <c r="S112" i="14"/>
  <c r="T112" i="14"/>
  <c r="U112" i="14"/>
  <c r="V112" i="14"/>
  <c r="W112" i="14"/>
  <c r="Y112" i="14"/>
  <c r="Z112" i="14"/>
  <c r="AA112" i="14"/>
  <c r="AB112" i="14"/>
  <c r="AD112" i="14"/>
  <c r="AE112" i="14"/>
  <c r="AF112" i="14"/>
  <c r="AG112" i="14"/>
  <c r="AH112" i="14"/>
  <c r="N113" i="14"/>
  <c r="AJ113" i="14"/>
  <c r="AK113" i="14"/>
  <c r="AL113" i="14"/>
  <c r="AM113" i="14"/>
  <c r="AN113" i="14"/>
  <c r="AQ113" i="14"/>
  <c r="AR113" i="14"/>
  <c r="AS113" i="14"/>
  <c r="AV113" i="14"/>
  <c r="AW113" i="14"/>
  <c r="AX113" i="14"/>
  <c r="AY113" i="14"/>
  <c r="N114" i="14"/>
  <c r="AJ114" i="14"/>
  <c r="AK114" i="14"/>
  <c r="AL114" i="14"/>
  <c r="AM114" i="14"/>
  <c r="AN114" i="14"/>
  <c r="AQ114" i="14"/>
  <c r="AR114" i="14"/>
  <c r="AS114" i="14"/>
  <c r="AV114" i="14"/>
  <c r="AW114" i="14"/>
  <c r="AX114" i="14"/>
  <c r="AY114" i="14"/>
  <c r="N115" i="14"/>
  <c r="AP115" i="14"/>
  <c r="AJ115" i="14"/>
  <c r="AK115" i="14"/>
  <c r="AL115" i="14"/>
  <c r="AM115" i="14"/>
  <c r="AN115" i="14"/>
  <c r="AQ115" i="14"/>
  <c r="AR115" i="14"/>
  <c r="AS115" i="14"/>
  <c r="AV115" i="14"/>
  <c r="AW115" i="14"/>
  <c r="AX115" i="14"/>
  <c r="AY115" i="14"/>
  <c r="E116" i="14"/>
  <c r="F116" i="14"/>
  <c r="G116" i="14"/>
  <c r="H116" i="14"/>
  <c r="I116" i="14"/>
  <c r="K116" i="14"/>
  <c r="L116" i="14"/>
  <c r="M116" i="14"/>
  <c r="O116" i="14"/>
  <c r="P116" i="14"/>
  <c r="Q116" i="14"/>
  <c r="R116" i="14"/>
  <c r="S116" i="14"/>
  <c r="T116" i="14"/>
  <c r="U116" i="14"/>
  <c r="V116" i="14"/>
  <c r="W116" i="14"/>
  <c r="Y116" i="14"/>
  <c r="Z116" i="14"/>
  <c r="AA116" i="14"/>
  <c r="AB116" i="14"/>
  <c r="AD116" i="14"/>
  <c r="AE116" i="14"/>
  <c r="AF116" i="14"/>
  <c r="AG116" i="14"/>
  <c r="AH116" i="14"/>
  <c r="J117" i="14"/>
  <c r="AL117" i="14"/>
  <c r="X117" i="14"/>
  <c r="AJ117" i="14"/>
  <c r="AK117" i="14"/>
  <c r="AM117" i="14"/>
  <c r="AN117" i="14"/>
  <c r="AP117" i="14"/>
  <c r="AQ117" i="14"/>
  <c r="AR117" i="14"/>
  <c r="AS117" i="14"/>
  <c r="AU117" i="14"/>
  <c r="AV117" i="14"/>
  <c r="AW117" i="14"/>
  <c r="AX117" i="14"/>
  <c r="AY117" i="14"/>
  <c r="N118" i="14"/>
  <c r="N118" i="18"/>
  <c r="AP118" i="18" s="1"/>
  <c r="AJ118" i="14"/>
  <c r="AK118" i="14"/>
  <c r="AL118" i="14"/>
  <c r="AM118" i="14"/>
  <c r="AN118" i="14"/>
  <c r="AQ118" i="14"/>
  <c r="AR118" i="14"/>
  <c r="AS118" i="14"/>
  <c r="AV118" i="14"/>
  <c r="AW118" i="14"/>
  <c r="AX118" i="14"/>
  <c r="AY118" i="14"/>
  <c r="N119" i="14"/>
  <c r="N119" i="18"/>
  <c r="AJ119" i="14"/>
  <c r="AK119" i="14"/>
  <c r="AL119" i="14"/>
  <c r="AM119" i="14"/>
  <c r="AN119" i="14"/>
  <c r="AQ119" i="14"/>
  <c r="AR119" i="14"/>
  <c r="AS119" i="14"/>
  <c r="AV119" i="14"/>
  <c r="AW119" i="14"/>
  <c r="AX119" i="14"/>
  <c r="AY119" i="14"/>
  <c r="N120" i="14"/>
  <c r="AJ120" i="14"/>
  <c r="AK120" i="14"/>
  <c r="AL120" i="14"/>
  <c r="AM120" i="14"/>
  <c r="AN120" i="14"/>
  <c r="AQ120" i="14"/>
  <c r="AR120" i="14"/>
  <c r="AS120" i="14"/>
  <c r="AV120" i="14"/>
  <c r="AW120" i="14"/>
  <c r="AX120" i="14"/>
  <c r="AY120" i="14"/>
  <c r="N121" i="14"/>
  <c r="AU121" i="14" s="1"/>
  <c r="AJ121" i="14"/>
  <c r="AK121" i="14"/>
  <c r="AL121" i="14"/>
  <c r="AM121" i="14"/>
  <c r="AN121" i="14"/>
  <c r="AQ121" i="14"/>
  <c r="AR121" i="14"/>
  <c r="AS121" i="14"/>
  <c r="AV121" i="14"/>
  <c r="AV116" i="14"/>
  <c r="AW121" i="14"/>
  <c r="AX121" i="14"/>
  <c r="AY121" i="14"/>
  <c r="N122" i="14"/>
  <c r="AP122" i="14"/>
  <c r="AJ122" i="14"/>
  <c r="AK122" i="14"/>
  <c r="AL122" i="14"/>
  <c r="AM122" i="14"/>
  <c r="AN122" i="14"/>
  <c r="AQ122" i="14"/>
  <c r="AR122" i="14"/>
  <c r="AS122" i="14"/>
  <c r="AV122" i="14"/>
  <c r="AW122" i="14"/>
  <c r="AX122" i="14"/>
  <c r="AY122" i="14"/>
  <c r="N123" i="14"/>
  <c r="X123" i="14"/>
  <c r="X123" i="18"/>
  <c r="AO123" i="18" s="1"/>
  <c r="AJ123" i="14"/>
  <c r="AK123" i="14"/>
  <c r="AL123" i="14"/>
  <c r="AM123" i="14"/>
  <c r="AN123" i="14"/>
  <c r="AQ123" i="14"/>
  <c r="AR123" i="14"/>
  <c r="AS123" i="14"/>
  <c r="AV123" i="14"/>
  <c r="AW123" i="14"/>
  <c r="AX123" i="14"/>
  <c r="AY123" i="14"/>
  <c r="N124" i="14"/>
  <c r="X124" i="14"/>
  <c r="X124" i="18"/>
  <c r="AO124" i="18" s="1"/>
  <c r="AJ124" i="14"/>
  <c r="AK124" i="14"/>
  <c r="AL124" i="14"/>
  <c r="AM124" i="14"/>
  <c r="AN124" i="14"/>
  <c r="AQ124" i="14"/>
  <c r="AR124" i="14"/>
  <c r="AS124" i="14"/>
  <c r="AV124" i="14"/>
  <c r="AW124" i="14"/>
  <c r="AX124" i="14"/>
  <c r="AY124" i="14"/>
  <c r="E125" i="14"/>
  <c r="F125" i="14"/>
  <c r="G125" i="14"/>
  <c r="H125" i="14"/>
  <c r="I125" i="14"/>
  <c r="J125" i="14"/>
  <c r="K125" i="14"/>
  <c r="L125" i="14"/>
  <c r="M125" i="14"/>
  <c r="O125" i="14"/>
  <c r="P125" i="14"/>
  <c r="Q125" i="14"/>
  <c r="R125" i="14"/>
  <c r="S125" i="14"/>
  <c r="T125" i="14"/>
  <c r="U125" i="14"/>
  <c r="V125" i="14"/>
  <c r="W125" i="14"/>
  <c r="Y125" i="14"/>
  <c r="Z125" i="14"/>
  <c r="AA125" i="14"/>
  <c r="AB125" i="14"/>
  <c r="AD125" i="14"/>
  <c r="AE125" i="14"/>
  <c r="AF125" i="14"/>
  <c r="AG125" i="14"/>
  <c r="AH125" i="14"/>
  <c r="N126" i="14"/>
  <c r="AU126" i="14" s="1"/>
  <c r="AJ126" i="14"/>
  <c r="AK126" i="14"/>
  <c r="AL126" i="14"/>
  <c r="AM126" i="14"/>
  <c r="AN126" i="14"/>
  <c r="AQ126" i="14"/>
  <c r="AR126" i="14"/>
  <c r="AS126" i="14"/>
  <c r="AV126" i="14"/>
  <c r="AW126" i="14"/>
  <c r="AX126" i="14"/>
  <c r="AY126" i="14"/>
  <c r="N127" i="14"/>
  <c r="AP127" i="14"/>
  <c r="AJ127" i="14"/>
  <c r="AK127" i="14"/>
  <c r="AL127" i="14"/>
  <c r="AM127" i="14"/>
  <c r="AN127" i="14"/>
  <c r="AQ127" i="14"/>
  <c r="AR127" i="14"/>
  <c r="AS127" i="14"/>
  <c r="AV127" i="14"/>
  <c r="AV125" i="14" s="1"/>
  <c r="AW127" i="14"/>
  <c r="AX127" i="14"/>
  <c r="AY127" i="14"/>
  <c r="N128" i="14"/>
  <c r="AU128" i="14" s="1"/>
  <c r="AJ128" i="14"/>
  <c r="AK128" i="14"/>
  <c r="AL128" i="14"/>
  <c r="AM128" i="14"/>
  <c r="AN128" i="14"/>
  <c r="AQ128" i="14"/>
  <c r="AR128" i="14"/>
  <c r="AS128" i="14"/>
  <c r="AV128" i="14"/>
  <c r="AW128" i="14"/>
  <c r="AX128" i="14"/>
  <c r="AX125" i="14"/>
  <c r="AY128" i="14"/>
  <c r="N129" i="14"/>
  <c r="X129" i="14" s="1"/>
  <c r="X129" i="18" s="1"/>
  <c r="AT129" i="18" s="1"/>
  <c r="AJ129" i="14"/>
  <c r="AK129" i="14"/>
  <c r="AL129" i="14"/>
  <c r="AM129" i="14"/>
  <c r="AN129" i="14"/>
  <c r="AQ129" i="14"/>
  <c r="AR129" i="14"/>
  <c r="AS129" i="14"/>
  <c r="AV129" i="14"/>
  <c r="AW129" i="14"/>
  <c r="AX129" i="14"/>
  <c r="AY129" i="14"/>
  <c r="E130" i="14"/>
  <c r="F130" i="14"/>
  <c r="G130" i="14"/>
  <c r="H130" i="14"/>
  <c r="I130" i="14"/>
  <c r="J130" i="14"/>
  <c r="K130" i="14"/>
  <c r="L130" i="14"/>
  <c r="M130" i="14"/>
  <c r="O130" i="14"/>
  <c r="P130" i="14"/>
  <c r="Q130" i="14"/>
  <c r="R130" i="14"/>
  <c r="S130" i="14"/>
  <c r="T130" i="14"/>
  <c r="U130" i="14"/>
  <c r="V130" i="14"/>
  <c r="W130" i="14"/>
  <c r="Y130" i="14"/>
  <c r="Z130" i="14"/>
  <c r="AA130" i="14"/>
  <c r="AB130" i="14"/>
  <c r="AD130" i="14"/>
  <c r="AE130" i="14"/>
  <c r="AF130" i="14"/>
  <c r="AG130" i="14"/>
  <c r="AH130" i="14"/>
  <c r="N131" i="14"/>
  <c r="N131" i="18"/>
  <c r="AJ131" i="14"/>
  <c r="AK131" i="14"/>
  <c r="AL131" i="14"/>
  <c r="AM131" i="14"/>
  <c r="AN131" i="14"/>
  <c r="AQ131" i="14"/>
  <c r="AR131" i="14"/>
  <c r="AS131" i="14"/>
  <c r="AV131" i="14"/>
  <c r="AW131" i="14"/>
  <c r="AX131" i="14"/>
  <c r="AY131" i="14"/>
  <c r="AY130" i="14" s="1"/>
  <c r="N132" i="14"/>
  <c r="AP132" i="14"/>
  <c r="AJ132" i="14"/>
  <c r="AK132" i="14"/>
  <c r="AL132" i="14"/>
  <c r="AM132" i="14"/>
  <c r="AN132" i="14"/>
  <c r="AQ132" i="14"/>
  <c r="AR132" i="14"/>
  <c r="AS132" i="14"/>
  <c r="AV132" i="14"/>
  <c r="AW132" i="14"/>
  <c r="AW130" i="14"/>
  <c r="AX132" i="14"/>
  <c r="AY132" i="14"/>
  <c r="N133" i="14"/>
  <c r="AJ133" i="14"/>
  <c r="AK133" i="14"/>
  <c r="AL133" i="14"/>
  <c r="AM133" i="14"/>
  <c r="AN133" i="14"/>
  <c r="AQ133" i="14"/>
  <c r="AR133" i="14"/>
  <c r="AS133" i="14"/>
  <c r="AV133" i="14"/>
  <c r="AW133" i="14"/>
  <c r="AX133" i="14"/>
  <c r="AY133" i="14"/>
  <c r="E19" i="13"/>
  <c r="F19" i="13"/>
  <c r="G19" i="13"/>
  <c r="H19" i="13"/>
  <c r="I19" i="13"/>
  <c r="J19" i="13"/>
  <c r="K19" i="13"/>
  <c r="L19" i="13"/>
  <c r="M19" i="13"/>
  <c r="N19" i="13"/>
  <c r="O19" i="13"/>
  <c r="P19" i="13"/>
  <c r="Q19" i="13"/>
  <c r="R19" i="13"/>
  <c r="S19" i="13"/>
  <c r="T19" i="13"/>
  <c r="U19" i="13"/>
  <c r="V19" i="13"/>
  <c r="W19" i="13"/>
  <c r="X19" i="13"/>
  <c r="Y19" i="13"/>
  <c r="Z19" i="13"/>
  <c r="Z19" i="18" s="1"/>
  <c r="AA19" i="13"/>
  <c r="AB19" i="13"/>
  <c r="AC19" i="13"/>
  <c r="AD19" i="13"/>
  <c r="AE19" i="13"/>
  <c r="AF19" i="13"/>
  <c r="AG19" i="13"/>
  <c r="AH19" i="13"/>
  <c r="AJ20" i="13"/>
  <c r="AK20" i="13"/>
  <c r="AL20" i="13"/>
  <c r="AL19" i="13"/>
  <c r="AM20" i="13"/>
  <c r="AN20" i="13"/>
  <c r="AN19" i="13" s="1"/>
  <c r="AO20" i="13"/>
  <c r="AP20" i="13"/>
  <c r="AQ20" i="13"/>
  <c r="AR20" i="13"/>
  <c r="AS20" i="13"/>
  <c r="AT20" i="13"/>
  <c r="AU20" i="13"/>
  <c r="AU19" i="13" s="1"/>
  <c r="AV20" i="13"/>
  <c r="AW20" i="13"/>
  <c r="AX20" i="13"/>
  <c r="AY20" i="13"/>
  <c r="AJ21" i="13"/>
  <c r="AK21" i="13"/>
  <c r="AL21" i="13"/>
  <c r="AM21" i="13"/>
  <c r="AN21" i="13"/>
  <c r="AO21" i="13"/>
  <c r="AP21" i="13"/>
  <c r="AQ21" i="13"/>
  <c r="AQ19" i="13"/>
  <c r="AR21" i="13"/>
  <c r="AS21" i="13"/>
  <c r="AT21" i="13"/>
  <c r="AU21" i="13"/>
  <c r="AV21" i="13"/>
  <c r="AW21" i="13"/>
  <c r="AX21" i="13"/>
  <c r="AY21" i="13"/>
  <c r="AJ22" i="13"/>
  <c r="AK22" i="13"/>
  <c r="AL22" i="13"/>
  <c r="AM22" i="13"/>
  <c r="AN22" i="13"/>
  <c r="AO22" i="13"/>
  <c r="AP22" i="13"/>
  <c r="AQ22" i="13"/>
  <c r="AR22" i="13"/>
  <c r="AS22" i="13"/>
  <c r="AT22" i="13"/>
  <c r="AU22" i="13"/>
  <c r="AV22" i="13"/>
  <c r="AW22" i="13"/>
  <c r="AX22" i="13"/>
  <c r="AY22" i="13"/>
  <c r="AJ23" i="13"/>
  <c r="AK23" i="13"/>
  <c r="AL23" i="13"/>
  <c r="AM23" i="13"/>
  <c r="AN23" i="13"/>
  <c r="AO23" i="13"/>
  <c r="AP23" i="13"/>
  <c r="AQ23" i="13"/>
  <c r="AR23" i="13"/>
  <c r="AS23" i="13"/>
  <c r="AT23" i="13"/>
  <c r="AU23" i="13"/>
  <c r="AV23" i="13"/>
  <c r="AW23" i="13"/>
  <c r="AX23" i="13"/>
  <c r="AY23" i="13"/>
  <c r="AJ24" i="13"/>
  <c r="AK24" i="13"/>
  <c r="AL24" i="13"/>
  <c r="AM24" i="13"/>
  <c r="AN24" i="13"/>
  <c r="AO24" i="13"/>
  <c r="AP24" i="13"/>
  <c r="AQ24" i="13"/>
  <c r="AR24" i="13"/>
  <c r="AS24" i="13"/>
  <c r="AT24" i="13"/>
  <c r="AU24" i="13"/>
  <c r="AV24" i="13"/>
  <c r="AW24" i="13"/>
  <c r="AX24" i="13"/>
  <c r="AY24" i="13"/>
  <c r="AJ25" i="13"/>
  <c r="AK25" i="13"/>
  <c r="AL25" i="13"/>
  <c r="AM25" i="13"/>
  <c r="AN25" i="13"/>
  <c r="AO25" i="13"/>
  <c r="AP25" i="13"/>
  <c r="AQ25" i="13"/>
  <c r="AR25" i="13"/>
  <c r="AS25" i="13"/>
  <c r="AT25" i="13"/>
  <c r="AU25" i="13"/>
  <c r="AV25" i="13"/>
  <c r="AW25" i="13"/>
  <c r="AX25" i="13"/>
  <c r="AY25" i="13"/>
  <c r="AJ26" i="13"/>
  <c r="AK26" i="13"/>
  <c r="AL26" i="13"/>
  <c r="AM26" i="13"/>
  <c r="AN26" i="13"/>
  <c r="AO26" i="13"/>
  <c r="AP26" i="13"/>
  <c r="AQ26" i="13"/>
  <c r="AR26" i="13"/>
  <c r="AS26" i="13"/>
  <c r="AT26" i="13"/>
  <c r="AU26" i="13"/>
  <c r="AV26" i="13"/>
  <c r="AW26" i="13"/>
  <c r="AX26" i="13"/>
  <c r="AY26" i="13"/>
  <c r="AJ27" i="13"/>
  <c r="AK27" i="13"/>
  <c r="AL27" i="13"/>
  <c r="AM27" i="13"/>
  <c r="AN27" i="13"/>
  <c r="AO27" i="13"/>
  <c r="AP27" i="13"/>
  <c r="AQ27" i="13"/>
  <c r="AR27" i="13"/>
  <c r="AS27" i="13"/>
  <c r="AT27" i="13"/>
  <c r="AU27" i="13"/>
  <c r="AV27" i="13"/>
  <c r="AW27" i="13"/>
  <c r="AX27" i="13"/>
  <c r="AY27" i="13"/>
  <c r="AJ28" i="13"/>
  <c r="AK28" i="13"/>
  <c r="AL28" i="13"/>
  <c r="AM28" i="13"/>
  <c r="AN28" i="13"/>
  <c r="AO28" i="13"/>
  <c r="AP28" i="13"/>
  <c r="AQ28" i="13"/>
  <c r="AR28" i="13"/>
  <c r="AS28" i="13"/>
  <c r="AT28" i="13"/>
  <c r="AU28" i="13"/>
  <c r="AV28" i="13"/>
  <c r="AW28" i="13"/>
  <c r="AX28" i="13"/>
  <c r="AY28" i="13"/>
  <c r="AJ29" i="13"/>
  <c r="AK29" i="13"/>
  <c r="AL29" i="13"/>
  <c r="AM29" i="13"/>
  <c r="AN29" i="13"/>
  <c r="AO29" i="13"/>
  <c r="AP29" i="13"/>
  <c r="AQ29" i="13"/>
  <c r="AR29" i="13"/>
  <c r="AS29" i="13"/>
  <c r="AT29" i="13"/>
  <c r="AU29" i="13"/>
  <c r="AV29" i="13"/>
  <c r="AW29" i="13"/>
  <c r="AX29" i="13"/>
  <c r="AY29" i="13"/>
  <c r="AJ30" i="13"/>
  <c r="AK30" i="13"/>
  <c r="AL30" i="13"/>
  <c r="AM30" i="13"/>
  <c r="AN30" i="13"/>
  <c r="AO30" i="13"/>
  <c r="AP30" i="13"/>
  <c r="AQ30" i="13"/>
  <c r="AR30" i="13"/>
  <c r="AS30" i="13"/>
  <c r="AT30" i="13"/>
  <c r="AU30" i="13"/>
  <c r="AV30" i="13"/>
  <c r="AW30" i="13"/>
  <c r="AX30" i="13"/>
  <c r="AY30" i="13"/>
  <c r="AJ31" i="13"/>
  <c r="AK31" i="13"/>
  <c r="AL31" i="13"/>
  <c r="AM31" i="13"/>
  <c r="AN31" i="13"/>
  <c r="AO31" i="13"/>
  <c r="AP31" i="13"/>
  <c r="AQ31" i="13"/>
  <c r="AR31" i="13"/>
  <c r="AS31" i="13"/>
  <c r="AT31" i="13"/>
  <c r="AU31" i="13"/>
  <c r="AV31" i="13"/>
  <c r="AW31" i="13"/>
  <c r="AX31" i="13"/>
  <c r="AY31" i="13"/>
  <c r="AJ32" i="13"/>
  <c r="AK32" i="13"/>
  <c r="AL32" i="13"/>
  <c r="AM32" i="13"/>
  <c r="AN32" i="13"/>
  <c r="AO32" i="13"/>
  <c r="AP32" i="13"/>
  <c r="AQ32" i="13"/>
  <c r="AR32" i="13"/>
  <c r="AS32" i="13"/>
  <c r="AT32" i="13"/>
  <c r="AU32" i="13"/>
  <c r="AV32" i="13"/>
  <c r="AW32" i="13"/>
  <c r="AX32" i="13"/>
  <c r="AY32" i="13"/>
  <c r="AJ33" i="13"/>
  <c r="AK33" i="13"/>
  <c r="AL33" i="13"/>
  <c r="AM33" i="13"/>
  <c r="AN33" i="13"/>
  <c r="AO33" i="13"/>
  <c r="AP33" i="13"/>
  <c r="AQ33" i="13"/>
  <c r="AR33" i="13"/>
  <c r="AS33" i="13"/>
  <c r="AT33" i="13"/>
  <c r="AU33" i="13"/>
  <c r="AV33" i="13"/>
  <c r="AW33" i="13"/>
  <c r="AX33" i="13"/>
  <c r="AY33" i="13"/>
  <c r="AJ34" i="13"/>
  <c r="AK34" i="13"/>
  <c r="AL34" i="13"/>
  <c r="AM34" i="13"/>
  <c r="AN34" i="13"/>
  <c r="AO34" i="13"/>
  <c r="AP34" i="13"/>
  <c r="AQ34" i="13"/>
  <c r="AR34" i="13"/>
  <c r="AS34" i="13"/>
  <c r="AT34" i="13"/>
  <c r="AU34" i="13"/>
  <c r="AV34" i="13"/>
  <c r="AW34" i="13"/>
  <c r="AX34" i="13"/>
  <c r="AY34" i="13"/>
  <c r="AJ35" i="13"/>
  <c r="AK35" i="13"/>
  <c r="AL35" i="13"/>
  <c r="AM35" i="13"/>
  <c r="AN35" i="13"/>
  <c r="AO35" i="13"/>
  <c r="AP35" i="13"/>
  <c r="AQ35" i="13"/>
  <c r="AR35" i="13"/>
  <c r="AS35" i="13"/>
  <c r="AT35" i="13"/>
  <c r="AU35" i="13"/>
  <c r="AV35" i="13"/>
  <c r="AW35" i="13"/>
  <c r="AX35" i="13"/>
  <c r="AY35" i="13"/>
  <c r="AJ36" i="13"/>
  <c r="AK36" i="13"/>
  <c r="AL36" i="13"/>
  <c r="AM36" i="13"/>
  <c r="AN36" i="13"/>
  <c r="AO36" i="13"/>
  <c r="AP36" i="13"/>
  <c r="AQ36" i="13"/>
  <c r="AR36" i="13"/>
  <c r="AS36" i="13"/>
  <c r="AT36" i="13"/>
  <c r="AU36" i="13"/>
  <c r="AV36" i="13"/>
  <c r="AW36" i="13"/>
  <c r="AX36" i="13"/>
  <c r="AY36" i="13"/>
  <c r="AJ37" i="13"/>
  <c r="AK37" i="13"/>
  <c r="AL37" i="13"/>
  <c r="AM37" i="13"/>
  <c r="AN37" i="13"/>
  <c r="AO37" i="13"/>
  <c r="AP37" i="13"/>
  <c r="AQ37" i="13"/>
  <c r="AR37" i="13"/>
  <c r="AS37" i="13"/>
  <c r="AT37" i="13"/>
  <c r="AU37" i="13"/>
  <c r="AV37" i="13"/>
  <c r="AW37" i="13"/>
  <c r="AX37" i="13"/>
  <c r="AY37" i="13"/>
  <c r="AJ38" i="13"/>
  <c r="AK38" i="13"/>
  <c r="AL38" i="13"/>
  <c r="AM38" i="13"/>
  <c r="AN38" i="13"/>
  <c r="AO38" i="13"/>
  <c r="AP38" i="13"/>
  <c r="AQ38" i="13"/>
  <c r="AR38" i="13"/>
  <c r="AS38" i="13"/>
  <c r="AT38" i="13"/>
  <c r="AU38" i="13"/>
  <c r="AV38" i="13"/>
  <c r="AW38" i="13"/>
  <c r="AX38" i="13"/>
  <c r="AY38" i="13"/>
  <c r="E39" i="13"/>
  <c r="F39" i="13"/>
  <c r="G39" i="13"/>
  <c r="H39" i="13"/>
  <c r="I39" i="13"/>
  <c r="J39" i="13"/>
  <c r="K39" i="13"/>
  <c r="L39" i="13"/>
  <c r="M39" i="13"/>
  <c r="N39" i="13"/>
  <c r="O39" i="13"/>
  <c r="P39" i="13"/>
  <c r="Q39" i="13"/>
  <c r="R39" i="13"/>
  <c r="S39" i="13"/>
  <c r="T39" i="13"/>
  <c r="U39" i="13"/>
  <c r="V39" i="13"/>
  <c r="W39" i="13"/>
  <c r="X39" i="13"/>
  <c r="Y39" i="13"/>
  <c r="Z39" i="13"/>
  <c r="AA39" i="13"/>
  <c r="AB39" i="13"/>
  <c r="AC39" i="13"/>
  <c r="AD39" i="13"/>
  <c r="AE39" i="13"/>
  <c r="AF39" i="13"/>
  <c r="AG39" i="13"/>
  <c r="AH39" i="13"/>
  <c r="AJ40" i="13"/>
  <c r="AJ39" i="13" s="1"/>
  <c r="AK40" i="13"/>
  <c r="AL40" i="13"/>
  <c r="AM40" i="13"/>
  <c r="AM39" i="13" s="1"/>
  <c r="AN40" i="13"/>
  <c r="AN39" i="13" s="1"/>
  <c r="AO40" i="13"/>
  <c r="AO39" i="13" s="1"/>
  <c r="AP40" i="13"/>
  <c r="AQ40" i="13"/>
  <c r="AR40" i="13"/>
  <c r="AS40" i="13"/>
  <c r="AS39" i="13" s="1"/>
  <c r="AT40" i="13"/>
  <c r="AU40" i="13"/>
  <c r="AV40" i="13"/>
  <c r="AV39" i="13" s="1"/>
  <c r="AW40" i="13"/>
  <c r="AX40" i="13"/>
  <c r="AY40" i="13"/>
  <c r="AJ41" i="13"/>
  <c r="AK41" i="13"/>
  <c r="AL41" i="13"/>
  <c r="AM41" i="13"/>
  <c r="AN41" i="13"/>
  <c r="AO41" i="13"/>
  <c r="AP41" i="13"/>
  <c r="AQ41" i="13"/>
  <c r="AR41" i="13"/>
  <c r="AS41" i="13"/>
  <c r="AT41" i="13"/>
  <c r="AU41" i="13"/>
  <c r="AV41" i="13"/>
  <c r="AW41" i="13"/>
  <c r="AX41" i="13"/>
  <c r="AY41" i="13"/>
  <c r="AJ42" i="13"/>
  <c r="AK42" i="13"/>
  <c r="AL42" i="13"/>
  <c r="AM42" i="13"/>
  <c r="AN42" i="13"/>
  <c r="AO42" i="13"/>
  <c r="AP42" i="13"/>
  <c r="AQ42" i="13"/>
  <c r="AR42" i="13"/>
  <c r="AS42" i="13"/>
  <c r="AT42" i="13"/>
  <c r="AU42" i="13"/>
  <c r="AV42" i="13"/>
  <c r="AW42" i="13"/>
  <c r="AX42" i="13"/>
  <c r="AY42" i="13"/>
  <c r="AJ43" i="13"/>
  <c r="AK43" i="13"/>
  <c r="AL43" i="13"/>
  <c r="AM43" i="13"/>
  <c r="AN43" i="13"/>
  <c r="AO43" i="13"/>
  <c r="AP43" i="13"/>
  <c r="AQ43" i="13"/>
  <c r="AR43" i="13"/>
  <c r="AS43" i="13"/>
  <c r="AT43" i="13"/>
  <c r="AU43" i="13"/>
  <c r="AV43" i="13"/>
  <c r="AW43" i="13"/>
  <c r="AX43" i="13"/>
  <c r="AY43" i="13"/>
  <c r="AJ44" i="13"/>
  <c r="AK44" i="13"/>
  <c r="AL44" i="13"/>
  <c r="AM44" i="13"/>
  <c r="AN44" i="13"/>
  <c r="AO44" i="13"/>
  <c r="AP44" i="13"/>
  <c r="AQ44" i="13"/>
  <c r="AR44" i="13"/>
  <c r="AS44" i="13"/>
  <c r="AT44" i="13"/>
  <c r="AU44" i="13"/>
  <c r="AV44" i="13"/>
  <c r="AW44" i="13"/>
  <c r="AX44" i="13"/>
  <c r="AY44" i="13"/>
  <c r="AJ45" i="13"/>
  <c r="AK45" i="13"/>
  <c r="AL45" i="13"/>
  <c r="AM45" i="13"/>
  <c r="AN45" i="13"/>
  <c r="AO45" i="13"/>
  <c r="AP45" i="13"/>
  <c r="AQ45" i="13"/>
  <c r="AR45" i="13"/>
  <c r="AS45" i="13"/>
  <c r="AT45" i="13"/>
  <c r="AU45" i="13"/>
  <c r="AV45" i="13"/>
  <c r="AW45" i="13"/>
  <c r="AX45" i="13"/>
  <c r="AY45" i="13"/>
  <c r="AJ46" i="13"/>
  <c r="AK46" i="13"/>
  <c r="AL46" i="13"/>
  <c r="AM46" i="13"/>
  <c r="AN46" i="13"/>
  <c r="AO46" i="13"/>
  <c r="AP46" i="13"/>
  <c r="AQ46" i="13"/>
  <c r="AR46" i="13"/>
  <c r="AS46" i="13"/>
  <c r="AT46" i="13"/>
  <c r="AU46" i="13"/>
  <c r="AV46" i="13"/>
  <c r="AW46" i="13"/>
  <c r="AX46" i="13"/>
  <c r="AY46" i="13"/>
  <c r="AJ47" i="13"/>
  <c r="AK47" i="13"/>
  <c r="AL47" i="13"/>
  <c r="AM47" i="13"/>
  <c r="AN47" i="13"/>
  <c r="AO47" i="13"/>
  <c r="AP47" i="13"/>
  <c r="AQ47" i="13"/>
  <c r="AR47" i="13"/>
  <c r="AS47" i="13"/>
  <c r="AT47" i="13"/>
  <c r="AU47" i="13"/>
  <c r="AV47" i="13"/>
  <c r="AW47" i="13"/>
  <c r="AX47" i="13"/>
  <c r="AY47" i="13"/>
  <c r="AJ48" i="13"/>
  <c r="AK48" i="13"/>
  <c r="AL48" i="13"/>
  <c r="AM48" i="13"/>
  <c r="AN48" i="13"/>
  <c r="AO48" i="13"/>
  <c r="AP48" i="13"/>
  <c r="AQ48" i="13"/>
  <c r="AR48" i="13"/>
  <c r="AS48" i="13"/>
  <c r="AT48" i="13"/>
  <c r="AU48" i="13"/>
  <c r="AV48" i="13"/>
  <c r="AW48" i="13"/>
  <c r="AX48" i="13"/>
  <c r="AY48" i="13"/>
  <c r="AJ49" i="13"/>
  <c r="AK49" i="13"/>
  <c r="AL49" i="13"/>
  <c r="AM49" i="13"/>
  <c r="AN49" i="13"/>
  <c r="AO49" i="13"/>
  <c r="AP49" i="13"/>
  <c r="AQ49" i="13"/>
  <c r="AR49" i="13"/>
  <c r="AS49" i="13"/>
  <c r="AT49" i="13"/>
  <c r="AU49" i="13"/>
  <c r="AV49" i="13"/>
  <c r="AW49" i="13"/>
  <c r="AX49" i="13"/>
  <c r="AY49" i="13"/>
  <c r="AJ50" i="13"/>
  <c r="AK50" i="13"/>
  <c r="AL50" i="13"/>
  <c r="AM50" i="13"/>
  <c r="AN50" i="13"/>
  <c r="AO50" i="13"/>
  <c r="AP50" i="13"/>
  <c r="AQ50" i="13"/>
  <c r="AR50" i="13"/>
  <c r="AS50" i="13"/>
  <c r="AT50" i="13"/>
  <c r="AU50" i="13"/>
  <c r="AV50" i="13"/>
  <c r="AW50" i="13"/>
  <c r="AX50" i="13"/>
  <c r="AY50" i="13"/>
  <c r="E51" i="13"/>
  <c r="F51" i="13"/>
  <c r="G51" i="13"/>
  <c r="H51" i="13"/>
  <c r="I51" i="13"/>
  <c r="J51" i="13"/>
  <c r="K51" i="13"/>
  <c r="L51" i="13"/>
  <c r="M51" i="13"/>
  <c r="N51" i="13"/>
  <c r="O51" i="13"/>
  <c r="P51" i="13"/>
  <c r="Q51" i="13"/>
  <c r="R51" i="13"/>
  <c r="S51" i="13"/>
  <c r="T51" i="13"/>
  <c r="U51" i="13"/>
  <c r="V51" i="13"/>
  <c r="W51" i="13"/>
  <c r="X51" i="13"/>
  <c r="Y51" i="13"/>
  <c r="Z51" i="13"/>
  <c r="AA51" i="13"/>
  <c r="AB51" i="13"/>
  <c r="AC51" i="13"/>
  <c r="AD51" i="13"/>
  <c r="AE51" i="13"/>
  <c r="AF51" i="13"/>
  <c r="AG51" i="13"/>
  <c r="AH51" i="13"/>
  <c r="AJ52" i="13"/>
  <c r="AK52" i="13"/>
  <c r="AL52" i="13"/>
  <c r="AM52" i="13"/>
  <c r="AM51" i="13" s="1"/>
  <c r="AN52" i="13"/>
  <c r="AO52" i="13"/>
  <c r="AP52" i="13"/>
  <c r="AQ52" i="13"/>
  <c r="AR52" i="13"/>
  <c r="AS52" i="13"/>
  <c r="AS51" i="13" s="1"/>
  <c r="AT52" i="13"/>
  <c r="AU52" i="13"/>
  <c r="AV52" i="13"/>
  <c r="AW52" i="13"/>
  <c r="AW51" i="13"/>
  <c r="AX52" i="13"/>
  <c r="AY52" i="13"/>
  <c r="AJ53" i="13"/>
  <c r="AK53" i="13"/>
  <c r="AL53" i="13"/>
  <c r="AM53" i="13"/>
  <c r="AN53" i="13"/>
  <c r="AO53" i="13"/>
  <c r="AP53" i="13"/>
  <c r="AQ53" i="13"/>
  <c r="AR53" i="13"/>
  <c r="AS53" i="13"/>
  <c r="AT53" i="13"/>
  <c r="AU53" i="13"/>
  <c r="AV53" i="13"/>
  <c r="AW53" i="13"/>
  <c r="AX53" i="13"/>
  <c r="AY53" i="13"/>
  <c r="AJ54" i="13"/>
  <c r="AK54" i="13"/>
  <c r="AL54" i="13"/>
  <c r="AM54" i="13"/>
  <c r="AN54" i="13"/>
  <c r="AO54" i="13"/>
  <c r="AP54" i="13"/>
  <c r="AQ54" i="13"/>
  <c r="AR54" i="13"/>
  <c r="AS54" i="13"/>
  <c r="AT54" i="13"/>
  <c r="AU54" i="13"/>
  <c r="AV54" i="13"/>
  <c r="AW54" i="13"/>
  <c r="AX54" i="13"/>
  <c r="AY54" i="13"/>
  <c r="AJ55" i="13"/>
  <c r="AK55" i="13"/>
  <c r="AL55" i="13"/>
  <c r="AM55" i="13"/>
  <c r="AN55" i="13"/>
  <c r="AO55" i="13"/>
  <c r="AP55" i="13"/>
  <c r="AQ55" i="13"/>
  <c r="AR55" i="13"/>
  <c r="AS55" i="13"/>
  <c r="AT55" i="13"/>
  <c r="AU55" i="13"/>
  <c r="AV55" i="13"/>
  <c r="AW55" i="13"/>
  <c r="AX55" i="13"/>
  <c r="AY55" i="13"/>
  <c r="AJ56" i="13"/>
  <c r="AK56" i="13"/>
  <c r="AK51" i="13" s="1"/>
  <c r="AL56" i="13"/>
  <c r="AM56" i="13"/>
  <c r="AN56" i="13"/>
  <c r="AO56" i="13"/>
  <c r="AP56" i="13"/>
  <c r="AQ56" i="13"/>
  <c r="AR56" i="13"/>
  <c r="AS56" i="13"/>
  <c r="AT56" i="13"/>
  <c r="AU56" i="13"/>
  <c r="AV56" i="13"/>
  <c r="AW56" i="13"/>
  <c r="AX56" i="13"/>
  <c r="AY56" i="13"/>
  <c r="AJ57" i="13"/>
  <c r="AK57" i="13"/>
  <c r="AL57" i="13"/>
  <c r="AL51" i="13" s="1"/>
  <c r="AM57" i="13"/>
  <c r="AN57" i="13"/>
  <c r="AO57" i="13"/>
  <c r="AP57" i="13"/>
  <c r="AQ57" i="13"/>
  <c r="AR57" i="13"/>
  <c r="AS57" i="13"/>
  <c r="AT57" i="13"/>
  <c r="AU57" i="13"/>
  <c r="AV57" i="13"/>
  <c r="AW57" i="13"/>
  <c r="AX57" i="13"/>
  <c r="AY57" i="13"/>
  <c r="AJ58" i="13"/>
  <c r="AK58" i="13"/>
  <c r="AL58" i="13"/>
  <c r="AM58" i="13"/>
  <c r="AN58" i="13"/>
  <c r="AO58" i="13"/>
  <c r="AP58" i="13"/>
  <c r="AQ58" i="13"/>
  <c r="AR58" i="13"/>
  <c r="AS58" i="13"/>
  <c r="AT58" i="13"/>
  <c r="AU58" i="13"/>
  <c r="AV58" i="13"/>
  <c r="AW58" i="13"/>
  <c r="AX58" i="13"/>
  <c r="AY58" i="13"/>
  <c r="E59" i="13"/>
  <c r="F59" i="13"/>
  <c r="G59" i="13"/>
  <c r="H59" i="13"/>
  <c r="I59" i="13"/>
  <c r="J59" i="13"/>
  <c r="K59" i="13"/>
  <c r="L59" i="13"/>
  <c r="M59" i="13"/>
  <c r="N59" i="13"/>
  <c r="O59" i="13"/>
  <c r="P59" i="13"/>
  <c r="Q59" i="13"/>
  <c r="R59" i="13"/>
  <c r="S59" i="13"/>
  <c r="T59" i="13"/>
  <c r="U59" i="13"/>
  <c r="V59" i="13"/>
  <c r="W59" i="13"/>
  <c r="X59" i="13"/>
  <c r="Y59" i="13"/>
  <c r="Z59" i="13"/>
  <c r="AA59" i="13"/>
  <c r="AB59" i="13"/>
  <c r="AC59" i="13"/>
  <c r="AD59" i="13"/>
  <c r="AE59" i="13"/>
  <c r="AF59" i="13"/>
  <c r="AG59" i="13"/>
  <c r="AH59" i="13"/>
  <c r="AI60" i="13"/>
  <c r="AJ60" i="13"/>
  <c r="AK60" i="13"/>
  <c r="AL60" i="13"/>
  <c r="AM60" i="13"/>
  <c r="AN60" i="13"/>
  <c r="AO60" i="13"/>
  <c r="AP60" i="13"/>
  <c r="AQ60" i="13"/>
  <c r="AR60" i="13"/>
  <c r="AS60" i="13"/>
  <c r="AT60" i="13"/>
  <c r="AU60" i="13"/>
  <c r="AV60" i="13"/>
  <c r="AW60" i="13"/>
  <c r="AX60" i="13"/>
  <c r="AY60" i="13"/>
  <c r="AJ61" i="13"/>
  <c r="AK61" i="13"/>
  <c r="AL61" i="13"/>
  <c r="AM61" i="13"/>
  <c r="AN61" i="13"/>
  <c r="AO61" i="13"/>
  <c r="AP61" i="13"/>
  <c r="AQ61" i="13"/>
  <c r="AR61" i="13"/>
  <c r="AS61" i="13"/>
  <c r="AT61" i="13"/>
  <c r="AU61" i="13"/>
  <c r="AV61" i="13"/>
  <c r="AW61" i="13"/>
  <c r="AX61" i="13"/>
  <c r="AY61" i="13"/>
  <c r="AJ62" i="13"/>
  <c r="AK62" i="13"/>
  <c r="AK59" i="13" s="1"/>
  <c r="AL62" i="13"/>
  <c r="AM62" i="13"/>
  <c r="AN62" i="13"/>
  <c r="AO62" i="13"/>
  <c r="AP62" i="13"/>
  <c r="AQ62" i="13"/>
  <c r="AR62" i="13"/>
  <c r="AS62" i="13"/>
  <c r="AT62" i="13"/>
  <c r="AU62" i="13"/>
  <c r="AV62" i="13"/>
  <c r="AW62" i="13"/>
  <c r="AX62" i="13"/>
  <c r="AY62" i="13"/>
  <c r="AJ63" i="13"/>
  <c r="AK63" i="13"/>
  <c r="AL63" i="13"/>
  <c r="AM63" i="13"/>
  <c r="AN63" i="13"/>
  <c r="AO63" i="13"/>
  <c r="AP63" i="13"/>
  <c r="AQ63" i="13"/>
  <c r="AR63" i="13"/>
  <c r="AS63" i="13"/>
  <c r="AT63" i="13"/>
  <c r="AU63" i="13"/>
  <c r="AV63" i="13"/>
  <c r="AW63" i="13"/>
  <c r="AX63" i="13"/>
  <c r="AY63" i="13"/>
  <c r="AJ64" i="13"/>
  <c r="AK64" i="13"/>
  <c r="AL64" i="13"/>
  <c r="AM64" i="13"/>
  <c r="AN64" i="13"/>
  <c r="AN59" i="13" s="1"/>
  <c r="AO64" i="13"/>
  <c r="AP64" i="13"/>
  <c r="AQ64" i="13"/>
  <c r="AR64" i="13"/>
  <c r="AS64" i="13"/>
  <c r="AT64" i="13"/>
  <c r="AU64" i="13"/>
  <c r="AV64" i="13"/>
  <c r="AW64" i="13"/>
  <c r="AX64" i="13"/>
  <c r="AY64" i="13"/>
  <c r="AJ65" i="13"/>
  <c r="AK65" i="13"/>
  <c r="AL65" i="13"/>
  <c r="AM65" i="13"/>
  <c r="AN65" i="13"/>
  <c r="AO65" i="13"/>
  <c r="AP65" i="13"/>
  <c r="AQ65" i="13"/>
  <c r="AR65" i="13"/>
  <c r="AS65" i="13"/>
  <c r="AT65" i="13"/>
  <c r="AU65" i="13"/>
  <c r="AV65" i="13"/>
  <c r="AW65" i="13"/>
  <c r="AX65" i="13"/>
  <c r="AY65" i="13"/>
  <c r="AJ66" i="13"/>
  <c r="AK66" i="13"/>
  <c r="AL66" i="13"/>
  <c r="AM66" i="13"/>
  <c r="AN66" i="13"/>
  <c r="AO66" i="13"/>
  <c r="AP66" i="13"/>
  <c r="AQ66" i="13"/>
  <c r="AR66" i="13"/>
  <c r="AS66" i="13"/>
  <c r="AT66" i="13"/>
  <c r="AU66" i="13"/>
  <c r="AV66" i="13"/>
  <c r="AW66" i="13"/>
  <c r="AX66" i="13"/>
  <c r="AY66" i="13"/>
  <c r="AJ67" i="13"/>
  <c r="AK67" i="13"/>
  <c r="AL67" i="13"/>
  <c r="AM67" i="13"/>
  <c r="AN67" i="13"/>
  <c r="AO67" i="13"/>
  <c r="AP67" i="13"/>
  <c r="AQ67" i="13"/>
  <c r="AR67" i="13"/>
  <c r="AS67" i="13"/>
  <c r="AT67" i="13"/>
  <c r="AU67" i="13"/>
  <c r="AV67" i="13"/>
  <c r="AW67" i="13"/>
  <c r="AX67" i="13"/>
  <c r="AY67" i="13"/>
  <c r="AJ68" i="13"/>
  <c r="AK68" i="13"/>
  <c r="AL68" i="13"/>
  <c r="AM68" i="13"/>
  <c r="AN68" i="13"/>
  <c r="AO68" i="13"/>
  <c r="AP68" i="13"/>
  <c r="AQ68" i="13"/>
  <c r="AR68" i="13"/>
  <c r="AS68" i="13"/>
  <c r="AT68" i="13"/>
  <c r="AU68" i="13"/>
  <c r="AV68" i="13"/>
  <c r="AW68" i="13"/>
  <c r="AX68" i="13"/>
  <c r="AY68" i="13"/>
  <c r="AJ69" i="13"/>
  <c r="AK69" i="13"/>
  <c r="AL69" i="13"/>
  <c r="AM69" i="13"/>
  <c r="AN69" i="13"/>
  <c r="AO69" i="13"/>
  <c r="AP69" i="13"/>
  <c r="AQ69" i="13"/>
  <c r="AR69" i="13"/>
  <c r="AS69" i="13"/>
  <c r="AT69" i="13"/>
  <c r="AU69" i="13"/>
  <c r="AV69" i="13"/>
  <c r="AW69" i="13"/>
  <c r="AX69" i="13"/>
  <c r="AY69" i="13"/>
  <c r="AJ70" i="13"/>
  <c r="AK70" i="13"/>
  <c r="AL70" i="13"/>
  <c r="AM70" i="13"/>
  <c r="AN70" i="13"/>
  <c r="AO70" i="13"/>
  <c r="AP70" i="13"/>
  <c r="AQ70" i="13"/>
  <c r="AR70" i="13"/>
  <c r="AS70" i="13"/>
  <c r="AT70" i="13"/>
  <c r="AU70" i="13"/>
  <c r="AV70" i="13"/>
  <c r="AW70" i="13"/>
  <c r="AX70" i="13"/>
  <c r="AY70" i="13"/>
  <c r="AJ71" i="13"/>
  <c r="AK71" i="13"/>
  <c r="AL71" i="13"/>
  <c r="AM71" i="13"/>
  <c r="AN71" i="13"/>
  <c r="AO71" i="13"/>
  <c r="AP71" i="13"/>
  <c r="AQ71" i="13"/>
  <c r="AR71" i="13"/>
  <c r="AS71" i="13"/>
  <c r="AT71" i="13"/>
  <c r="AU71" i="13"/>
  <c r="AV71" i="13"/>
  <c r="AW71" i="13"/>
  <c r="AX71" i="13"/>
  <c r="AY71" i="13"/>
  <c r="AJ72" i="13"/>
  <c r="AK72" i="13"/>
  <c r="AL72" i="13"/>
  <c r="AM72" i="13"/>
  <c r="AN72" i="13"/>
  <c r="AO72" i="13"/>
  <c r="AP72" i="13"/>
  <c r="AQ72" i="13"/>
  <c r="AR72" i="13"/>
  <c r="AS72" i="13"/>
  <c r="AT72" i="13"/>
  <c r="AU72" i="13"/>
  <c r="AV72" i="13"/>
  <c r="AW72" i="13"/>
  <c r="AX72" i="13"/>
  <c r="AY72" i="13"/>
  <c r="E73" i="13"/>
  <c r="F73" i="13"/>
  <c r="G73" i="13"/>
  <c r="H73" i="13"/>
  <c r="I73" i="13"/>
  <c r="J73" i="13"/>
  <c r="K73" i="13"/>
  <c r="L73" i="13"/>
  <c r="M73" i="13"/>
  <c r="N73" i="13"/>
  <c r="O73" i="13"/>
  <c r="P73" i="13"/>
  <c r="Q73" i="13"/>
  <c r="R73" i="13"/>
  <c r="S73" i="13"/>
  <c r="T73" i="13"/>
  <c r="U73" i="13"/>
  <c r="V73" i="13"/>
  <c r="W73" i="13"/>
  <c r="X73" i="13"/>
  <c r="Y73" i="13"/>
  <c r="Z73" i="13"/>
  <c r="AA73" i="13"/>
  <c r="AB73" i="13"/>
  <c r="AC73" i="13"/>
  <c r="AD73" i="13"/>
  <c r="AE73" i="13"/>
  <c r="AF73" i="13"/>
  <c r="AG73" i="13"/>
  <c r="AH73" i="13"/>
  <c r="AJ74" i="13"/>
  <c r="AK74" i="13"/>
  <c r="AK73" i="13" s="1"/>
  <c r="AL74" i="13"/>
  <c r="AL73" i="13" s="1"/>
  <c r="AM74" i="13"/>
  <c r="AN74" i="13"/>
  <c r="AO74" i="13"/>
  <c r="AP74" i="13"/>
  <c r="AQ74" i="13"/>
  <c r="AR74" i="13"/>
  <c r="AS74" i="13"/>
  <c r="AT74" i="13"/>
  <c r="AU74" i="13"/>
  <c r="AV74" i="13"/>
  <c r="AW74" i="13"/>
  <c r="AX74" i="13"/>
  <c r="AY74" i="13"/>
  <c r="AJ75" i="13"/>
  <c r="AK75" i="13"/>
  <c r="AL75" i="13"/>
  <c r="AM75" i="13"/>
  <c r="AN75" i="13"/>
  <c r="AO75" i="13"/>
  <c r="AP75" i="13"/>
  <c r="AQ75" i="13"/>
  <c r="AR75" i="13"/>
  <c r="AS75" i="13"/>
  <c r="AT75" i="13"/>
  <c r="AU75" i="13"/>
  <c r="AV75" i="13"/>
  <c r="AW75" i="13"/>
  <c r="AX75" i="13"/>
  <c r="AY75" i="13"/>
  <c r="AJ76" i="13"/>
  <c r="AK76" i="13"/>
  <c r="AL76" i="13"/>
  <c r="AM76" i="13"/>
  <c r="AN76" i="13"/>
  <c r="AO76" i="13"/>
  <c r="AP76" i="13"/>
  <c r="AQ76" i="13"/>
  <c r="AR76" i="13"/>
  <c r="AS76" i="13"/>
  <c r="AT76" i="13"/>
  <c r="AU76" i="13"/>
  <c r="AV76" i="13"/>
  <c r="AW76" i="13"/>
  <c r="AX76" i="13"/>
  <c r="AY76" i="13"/>
  <c r="AJ77" i="13"/>
  <c r="AK77" i="13"/>
  <c r="AL77" i="13"/>
  <c r="AM77" i="13"/>
  <c r="AN77" i="13"/>
  <c r="AO77" i="13"/>
  <c r="AP77" i="13"/>
  <c r="AQ77" i="13"/>
  <c r="AR77" i="13"/>
  <c r="AS77" i="13"/>
  <c r="AT77" i="13"/>
  <c r="AU77" i="13"/>
  <c r="AV77" i="13"/>
  <c r="AW77" i="13"/>
  <c r="AX77" i="13"/>
  <c r="AY77" i="13"/>
  <c r="AJ78" i="13"/>
  <c r="AK78" i="13"/>
  <c r="AL78" i="13"/>
  <c r="AM78" i="13"/>
  <c r="AN78" i="13"/>
  <c r="AO78" i="13"/>
  <c r="AP78" i="13"/>
  <c r="AQ78" i="13"/>
  <c r="AR78" i="13"/>
  <c r="AS78" i="13"/>
  <c r="AT78" i="13"/>
  <c r="AU78" i="13"/>
  <c r="AV78" i="13"/>
  <c r="AW78" i="13"/>
  <c r="AX78" i="13"/>
  <c r="AY78" i="13"/>
  <c r="AJ79" i="13"/>
  <c r="AK79" i="13"/>
  <c r="AL79" i="13"/>
  <c r="AM79" i="13"/>
  <c r="AN79" i="13"/>
  <c r="AO79" i="13"/>
  <c r="AP79" i="13"/>
  <c r="AQ79" i="13"/>
  <c r="AR79" i="13"/>
  <c r="AS79" i="13"/>
  <c r="AT79" i="13"/>
  <c r="AU79" i="13"/>
  <c r="AV79" i="13"/>
  <c r="AW79" i="13"/>
  <c r="AX79" i="13"/>
  <c r="AY79" i="13"/>
  <c r="E80" i="13"/>
  <c r="F80" i="13"/>
  <c r="G80" i="13"/>
  <c r="H80" i="13"/>
  <c r="I80" i="13"/>
  <c r="J80" i="13"/>
  <c r="K80" i="13"/>
  <c r="L80" i="13"/>
  <c r="M80" i="13"/>
  <c r="N80" i="13"/>
  <c r="O80" i="13"/>
  <c r="P80" i="13"/>
  <c r="Q80" i="13"/>
  <c r="R80" i="13"/>
  <c r="S80" i="13"/>
  <c r="T80" i="13"/>
  <c r="U80" i="13"/>
  <c r="V80" i="13"/>
  <c r="W80" i="13"/>
  <c r="X80" i="13"/>
  <c r="Y80" i="13"/>
  <c r="Z80" i="13"/>
  <c r="AA80" i="13"/>
  <c r="AB80" i="13"/>
  <c r="AC80" i="13"/>
  <c r="AD80" i="13"/>
  <c r="AE80" i="13"/>
  <c r="AF80" i="13"/>
  <c r="AG80" i="13"/>
  <c r="AH80" i="13"/>
  <c r="AJ81" i="13"/>
  <c r="AJ80" i="13"/>
  <c r="AK81" i="13"/>
  <c r="AL81" i="13"/>
  <c r="AM81" i="13"/>
  <c r="AN81" i="13"/>
  <c r="AO81" i="13"/>
  <c r="AP81" i="13"/>
  <c r="AQ81" i="13"/>
  <c r="AR81" i="13"/>
  <c r="AS81" i="13"/>
  <c r="AT81" i="13"/>
  <c r="AU81" i="13"/>
  <c r="AV81" i="13"/>
  <c r="AV80" i="13" s="1"/>
  <c r="AW81" i="13"/>
  <c r="AX81" i="13"/>
  <c r="AY81" i="13"/>
  <c r="AJ82" i="13"/>
  <c r="AK82" i="13"/>
  <c r="AL82" i="13"/>
  <c r="AM82" i="13"/>
  <c r="AM80" i="13"/>
  <c r="AN82" i="13"/>
  <c r="AN80" i="13" s="1"/>
  <c r="AO82" i="13"/>
  <c r="AP82" i="13"/>
  <c r="AQ82" i="13"/>
  <c r="AR82" i="13"/>
  <c r="AS82" i="13"/>
  <c r="AT82" i="13"/>
  <c r="AU82" i="13"/>
  <c r="AV82" i="13"/>
  <c r="AW82" i="13"/>
  <c r="AX82" i="13"/>
  <c r="AY82" i="13"/>
  <c r="AJ83" i="13"/>
  <c r="AK83" i="13"/>
  <c r="AL83" i="13"/>
  <c r="AM83" i="13"/>
  <c r="AN83" i="13"/>
  <c r="AO83" i="13"/>
  <c r="AP83" i="13"/>
  <c r="AQ83" i="13"/>
  <c r="AR83" i="13"/>
  <c r="AS83" i="13"/>
  <c r="AT83" i="13"/>
  <c r="AU83" i="13"/>
  <c r="AV83" i="13"/>
  <c r="AW83" i="13"/>
  <c r="AX83" i="13"/>
  <c r="AY83" i="13"/>
  <c r="AJ84" i="13"/>
  <c r="AK84" i="13"/>
  <c r="AL84" i="13"/>
  <c r="AM84" i="13"/>
  <c r="AN84" i="13"/>
  <c r="AO84" i="13"/>
  <c r="AO80" i="13" s="1"/>
  <c r="AP84" i="13"/>
  <c r="AQ84" i="13"/>
  <c r="AR84" i="13"/>
  <c r="AS84" i="13"/>
  <c r="AT84" i="13"/>
  <c r="AU84" i="13"/>
  <c r="AV84" i="13"/>
  <c r="AW84" i="13"/>
  <c r="AX84" i="13"/>
  <c r="AY84" i="13"/>
  <c r="AJ85" i="13"/>
  <c r="AK85" i="13"/>
  <c r="AL85" i="13"/>
  <c r="AM85" i="13"/>
  <c r="AN85" i="13"/>
  <c r="AO85" i="13"/>
  <c r="AP85" i="13"/>
  <c r="AQ85" i="13"/>
  <c r="AR85" i="13"/>
  <c r="AS85" i="13"/>
  <c r="AT85" i="13"/>
  <c r="AU85" i="13"/>
  <c r="AV85" i="13"/>
  <c r="AW85" i="13"/>
  <c r="AX85" i="13"/>
  <c r="AY85" i="13"/>
  <c r="AJ86" i="13"/>
  <c r="AK86" i="13"/>
  <c r="AL86" i="13"/>
  <c r="AM86" i="13"/>
  <c r="AN86" i="13"/>
  <c r="AO86" i="13"/>
  <c r="AP86" i="13"/>
  <c r="AQ86" i="13"/>
  <c r="AR86" i="13"/>
  <c r="AS86" i="13"/>
  <c r="AT86" i="13"/>
  <c r="AU86" i="13"/>
  <c r="AV86" i="13"/>
  <c r="AW86" i="13"/>
  <c r="AX86" i="13"/>
  <c r="AY86" i="13"/>
  <c r="E87" i="13"/>
  <c r="F87" i="13"/>
  <c r="G87" i="13"/>
  <c r="H87" i="13"/>
  <c r="I87" i="13"/>
  <c r="J87" i="13"/>
  <c r="K87" i="13"/>
  <c r="L87" i="13"/>
  <c r="M87" i="13"/>
  <c r="N87" i="13"/>
  <c r="O87" i="13"/>
  <c r="P87" i="13"/>
  <c r="Q87" i="13"/>
  <c r="R87" i="13"/>
  <c r="S87" i="13"/>
  <c r="T87" i="13"/>
  <c r="U87" i="13"/>
  <c r="V87" i="13"/>
  <c r="W87" i="13"/>
  <c r="X87" i="13"/>
  <c r="Y87" i="13"/>
  <c r="Z87" i="13"/>
  <c r="AA87" i="13"/>
  <c r="AB87" i="13"/>
  <c r="AC87" i="13"/>
  <c r="AD87" i="13"/>
  <c r="AE87" i="13"/>
  <c r="AF87" i="13"/>
  <c r="AG87" i="13"/>
  <c r="AH87" i="13"/>
  <c r="AI88" i="13"/>
  <c r="AI87" i="13" s="1"/>
  <c r="AJ88" i="13"/>
  <c r="AK88" i="13"/>
  <c r="AK87" i="13" s="1"/>
  <c r="AL88" i="13"/>
  <c r="AL87" i="13" s="1"/>
  <c r="AM88" i="13"/>
  <c r="AM87" i="13" s="1"/>
  <c r="AN88" i="13"/>
  <c r="AN87" i="13" s="1"/>
  <c r="AO88" i="13"/>
  <c r="AO87" i="13" s="1"/>
  <c r="AP88" i="13"/>
  <c r="AQ88" i="13"/>
  <c r="AR88" i="13"/>
  <c r="AS88" i="13"/>
  <c r="AT88" i="13"/>
  <c r="AU88" i="13"/>
  <c r="AV88" i="13"/>
  <c r="AW88" i="13"/>
  <c r="AW87" i="13" s="1"/>
  <c r="AX88" i="13"/>
  <c r="AY88" i="13"/>
  <c r="AJ89" i="13"/>
  <c r="AK89" i="13"/>
  <c r="AL89" i="13"/>
  <c r="AM89" i="13"/>
  <c r="AN89" i="13"/>
  <c r="AO89" i="13"/>
  <c r="AP89" i="13"/>
  <c r="AP87" i="13"/>
  <c r="AQ89" i="13"/>
  <c r="AR89" i="13"/>
  <c r="AS89" i="13"/>
  <c r="AT89" i="13"/>
  <c r="AU89" i="13"/>
  <c r="AV89" i="13"/>
  <c r="AV87" i="13" s="1"/>
  <c r="AW89" i="13"/>
  <c r="AX89" i="13"/>
  <c r="AY89" i="13"/>
  <c r="E90" i="13"/>
  <c r="F90" i="13"/>
  <c r="G90" i="13"/>
  <c r="H90" i="13"/>
  <c r="I90" i="13"/>
  <c r="J90" i="13"/>
  <c r="K90" i="13"/>
  <c r="L90" i="13"/>
  <c r="M90" i="13"/>
  <c r="N90" i="13"/>
  <c r="O90" i="13"/>
  <c r="P90" i="13"/>
  <c r="Q90" i="13"/>
  <c r="R90" i="13"/>
  <c r="S90" i="13"/>
  <c r="T90" i="13"/>
  <c r="U90" i="13"/>
  <c r="V90" i="13"/>
  <c r="W90" i="13"/>
  <c r="X90" i="13"/>
  <c r="Y90" i="13"/>
  <c r="Z90" i="13"/>
  <c r="AA90" i="13"/>
  <c r="AB90" i="13"/>
  <c r="AC90" i="13"/>
  <c r="AD90" i="13"/>
  <c r="AE90" i="13"/>
  <c r="AF90" i="13"/>
  <c r="AG90" i="13"/>
  <c r="AH90" i="13"/>
  <c r="AJ91" i="13"/>
  <c r="AK91" i="13"/>
  <c r="AL91" i="13"/>
  <c r="AM91" i="13"/>
  <c r="AN91" i="13"/>
  <c r="AO91" i="13"/>
  <c r="AP91" i="13"/>
  <c r="AQ91" i="13"/>
  <c r="AR91" i="13"/>
  <c r="AS91" i="13"/>
  <c r="AT91" i="13"/>
  <c r="AT90" i="13" s="1"/>
  <c r="AU91" i="13"/>
  <c r="AV91" i="13"/>
  <c r="AW91" i="13"/>
  <c r="AX91" i="13"/>
  <c r="AY91" i="13"/>
  <c r="AJ92" i="13"/>
  <c r="AK92" i="13"/>
  <c r="AL92" i="13"/>
  <c r="AM92" i="13"/>
  <c r="AN92" i="13"/>
  <c r="AO92" i="13"/>
  <c r="AP92" i="13"/>
  <c r="AP90" i="13" s="1"/>
  <c r="AQ92" i="13"/>
  <c r="AR92" i="13"/>
  <c r="AS92" i="13"/>
  <c r="AT92" i="13"/>
  <c r="AU92" i="13"/>
  <c r="AV92" i="13"/>
  <c r="AW92" i="13"/>
  <c r="AX92" i="13"/>
  <c r="AY92" i="13"/>
  <c r="AJ93" i="13"/>
  <c r="AK93" i="13"/>
  <c r="AL93" i="13"/>
  <c r="AM93" i="13"/>
  <c r="AN93" i="13"/>
  <c r="AO93" i="13"/>
  <c r="AP93" i="13"/>
  <c r="AQ93" i="13"/>
  <c r="AR93" i="13"/>
  <c r="AS93" i="13"/>
  <c r="AT93" i="13"/>
  <c r="AU93" i="13"/>
  <c r="AV93" i="13"/>
  <c r="AW93" i="13"/>
  <c r="AX93" i="13"/>
  <c r="AY93" i="13"/>
  <c r="AJ94" i="13"/>
  <c r="AK94" i="13"/>
  <c r="AL94" i="13"/>
  <c r="AM94" i="13"/>
  <c r="AN94" i="13"/>
  <c r="AO94" i="13"/>
  <c r="AP94" i="13"/>
  <c r="AQ94" i="13"/>
  <c r="AR94" i="13"/>
  <c r="AS94" i="13"/>
  <c r="AT94" i="13"/>
  <c r="AU94" i="13"/>
  <c r="AV94" i="13"/>
  <c r="AW94" i="13"/>
  <c r="AX94" i="13"/>
  <c r="AY94" i="13"/>
  <c r="AJ95" i="13"/>
  <c r="AK95" i="13"/>
  <c r="AL95" i="13"/>
  <c r="AM95" i="13"/>
  <c r="AN95" i="13"/>
  <c r="AO95" i="13"/>
  <c r="AP95" i="13"/>
  <c r="AQ95" i="13"/>
  <c r="AR95" i="13"/>
  <c r="AS95" i="13"/>
  <c r="AT95" i="13"/>
  <c r="AU95" i="13"/>
  <c r="AV95" i="13"/>
  <c r="AW95" i="13"/>
  <c r="AX95" i="13"/>
  <c r="AY95" i="13"/>
  <c r="AJ96" i="13"/>
  <c r="AK96" i="13"/>
  <c r="AL96" i="13"/>
  <c r="AM96" i="13"/>
  <c r="AN96" i="13"/>
  <c r="AO96" i="13"/>
  <c r="AP96" i="13"/>
  <c r="AQ96" i="13"/>
  <c r="AR96" i="13"/>
  <c r="AS96" i="13"/>
  <c r="AT96" i="13"/>
  <c r="AU96" i="13"/>
  <c r="AV96" i="13"/>
  <c r="AW96" i="13"/>
  <c r="AX96" i="13"/>
  <c r="AY96" i="13"/>
  <c r="AJ97" i="13"/>
  <c r="AK97" i="13"/>
  <c r="AL97" i="13"/>
  <c r="AM97" i="13"/>
  <c r="AN97" i="13"/>
  <c r="AO97" i="13"/>
  <c r="AP97" i="13"/>
  <c r="AQ97" i="13"/>
  <c r="AR97" i="13"/>
  <c r="AS97" i="13"/>
  <c r="AT97" i="13"/>
  <c r="AU97" i="13"/>
  <c r="AV97" i="13"/>
  <c r="AW97" i="13"/>
  <c r="AX97" i="13"/>
  <c r="AY97" i="13"/>
  <c r="AJ98" i="13"/>
  <c r="AK98" i="13"/>
  <c r="AL98" i="13"/>
  <c r="AM98" i="13"/>
  <c r="AN98" i="13"/>
  <c r="AO98" i="13"/>
  <c r="AP98" i="13"/>
  <c r="AQ98" i="13"/>
  <c r="AR98" i="13"/>
  <c r="AS98" i="13"/>
  <c r="AT98" i="13"/>
  <c r="AU98" i="13"/>
  <c r="AV98" i="13"/>
  <c r="AW98" i="13"/>
  <c r="AX98" i="13"/>
  <c r="AY98" i="13"/>
  <c r="AJ99" i="13"/>
  <c r="AK99" i="13"/>
  <c r="AL99" i="13"/>
  <c r="AM99" i="13"/>
  <c r="AN99" i="13"/>
  <c r="AO99" i="13"/>
  <c r="AP99" i="13"/>
  <c r="AQ99" i="13"/>
  <c r="AR99" i="13"/>
  <c r="AS99" i="13"/>
  <c r="AT99" i="13"/>
  <c r="AU99" i="13"/>
  <c r="AV99" i="13"/>
  <c r="AW99" i="13"/>
  <c r="AX99" i="13"/>
  <c r="AY99" i="13"/>
  <c r="AJ100" i="13"/>
  <c r="AK100" i="13"/>
  <c r="AL100" i="13"/>
  <c r="AM100" i="13"/>
  <c r="AN100" i="13"/>
  <c r="AO100" i="13"/>
  <c r="AP100" i="13"/>
  <c r="AQ100" i="13"/>
  <c r="AR100" i="13"/>
  <c r="AS100" i="13"/>
  <c r="AT100" i="13"/>
  <c r="AU100" i="13"/>
  <c r="AV100" i="13"/>
  <c r="AW100" i="13"/>
  <c r="AX100" i="13"/>
  <c r="AY100" i="13"/>
  <c r="AJ101" i="13"/>
  <c r="AK101" i="13"/>
  <c r="AL101" i="13"/>
  <c r="AM101" i="13"/>
  <c r="AN101" i="13"/>
  <c r="AO101" i="13"/>
  <c r="AP101" i="13"/>
  <c r="AQ101" i="13"/>
  <c r="AR101" i="13"/>
  <c r="AS101" i="13"/>
  <c r="AT101" i="13"/>
  <c r="AU101" i="13"/>
  <c r="AV101" i="13"/>
  <c r="AW101" i="13"/>
  <c r="AX101" i="13"/>
  <c r="AY101" i="13"/>
  <c r="AJ102" i="13"/>
  <c r="AK102" i="13"/>
  <c r="AL102" i="13"/>
  <c r="AM102" i="13"/>
  <c r="AN102" i="13"/>
  <c r="AO102" i="13"/>
  <c r="AP102" i="13"/>
  <c r="AQ102" i="13"/>
  <c r="AR102" i="13"/>
  <c r="AS102" i="13"/>
  <c r="AT102" i="13"/>
  <c r="AU102" i="13"/>
  <c r="AV102" i="13"/>
  <c r="AW102" i="13"/>
  <c r="AX102" i="13"/>
  <c r="AY102" i="13"/>
  <c r="AJ103" i="13"/>
  <c r="AK103" i="13"/>
  <c r="AL103" i="13"/>
  <c r="AM103" i="13"/>
  <c r="AN103" i="13"/>
  <c r="AO103" i="13"/>
  <c r="AP103" i="13"/>
  <c r="AQ103" i="13"/>
  <c r="AR103" i="13"/>
  <c r="AS103" i="13"/>
  <c r="AT103" i="13"/>
  <c r="AU103" i="13"/>
  <c r="AV103" i="13"/>
  <c r="AW103" i="13"/>
  <c r="AX103" i="13"/>
  <c r="AY103" i="13"/>
  <c r="AJ104" i="13"/>
  <c r="AK104" i="13"/>
  <c r="AL104" i="13"/>
  <c r="AM104" i="13"/>
  <c r="AN104" i="13"/>
  <c r="AO104" i="13"/>
  <c r="AP104" i="13"/>
  <c r="AQ104" i="13"/>
  <c r="AR104" i="13"/>
  <c r="AS104" i="13"/>
  <c r="AT104" i="13"/>
  <c r="AU104" i="13"/>
  <c r="AV104" i="13"/>
  <c r="AW104" i="13"/>
  <c r="AX104" i="13"/>
  <c r="AY104" i="13"/>
  <c r="AJ105" i="13"/>
  <c r="AK105" i="13"/>
  <c r="AL105" i="13"/>
  <c r="AM105" i="13"/>
  <c r="AN105" i="13"/>
  <c r="AO105" i="13"/>
  <c r="AP105" i="13"/>
  <c r="AQ105" i="13"/>
  <c r="AR105" i="13"/>
  <c r="AS105" i="13"/>
  <c r="AT105" i="13"/>
  <c r="AU105" i="13"/>
  <c r="AV105" i="13"/>
  <c r="AW105" i="13"/>
  <c r="AX105" i="13"/>
  <c r="AY105" i="13"/>
  <c r="AJ106" i="13"/>
  <c r="AK106" i="13"/>
  <c r="AL106" i="13"/>
  <c r="AM106" i="13"/>
  <c r="AN106" i="13"/>
  <c r="AO106" i="13"/>
  <c r="AP106" i="13"/>
  <c r="AQ106" i="13"/>
  <c r="AR106" i="13"/>
  <c r="AS106" i="13"/>
  <c r="AT106" i="13"/>
  <c r="AU106" i="13"/>
  <c r="AV106" i="13"/>
  <c r="AW106" i="13"/>
  <c r="AX106" i="13"/>
  <c r="AY106" i="13"/>
  <c r="AJ107" i="13"/>
  <c r="AK107" i="13"/>
  <c r="AL107" i="13"/>
  <c r="AM107" i="13"/>
  <c r="AN107" i="13"/>
  <c r="AO107" i="13"/>
  <c r="AP107" i="13"/>
  <c r="AQ107" i="13"/>
  <c r="AR107" i="13"/>
  <c r="AS107" i="13"/>
  <c r="AT107" i="13"/>
  <c r="AU107" i="13"/>
  <c r="AV107" i="13"/>
  <c r="AW107" i="13"/>
  <c r="AX107" i="13"/>
  <c r="AY107" i="13"/>
  <c r="AJ108" i="13"/>
  <c r="AK108" i="13"/>
  <c r="AL108" i="13"/>
  <c r="AM108" i="13"/>
  <c r="AN108" i="13"/>
  <c r="AO108" i="13"/>
  <c r="AP108" i="13"/>
  <c r="AQ108" i="13"/>
  <c r="AR108" i="13"/>
  <c r="AS108" i="13"/>
  <c r="AT108" i="13"/>
  <c r="AU108" i="13"/>
  <c r="AV108" i="13"/>
  <c r="AW108" i="13"/>
  <c r="AX108" i="13"/>
  <c r="AY108" i="13"/>
  <c r="AJ109" i="13"/>
  <c r="AK109" i="13"/>
  <c r="AL109" i="13"/>
  <c r="AM109" i="13"/>
  <c r="AN109" i="13"/>
  <c r="AO109" i="13"/>
  <c r="AP109" i="13"/>
  <c r="AQ109" i="13"/>
  <c r="AR109" i="13"/>
  <c r="AS109" i="13"/>
  <c r="AT109" i="13"/>
  <c r="AU109" i="13"/>
  <c r="AV109" i="13"/>
  <c r="AW109" i="13"/>
  <c r="AX109" i="13"/>
  <c r="AY109" i="13"/>
  <c r="AJ110" i="13"/>
  <c r="AK110" i="13"/>
  <c r="AL110" i="13"/>
  <c r="AM110" i="13"/>
  <c r="AN110" i="13"/>
  <c r="AO110" i="13"/>
  <c r="AP110" i="13"/>
  <c r="AQ110" i="13"/>
  <c r="AR110" i="13"/>
  <c r="AS110" i="13"/>
  <c r="AT110" i="13"/>
  <c r="AU110" i="13"/>
  <c r="AV110" i="13"/>
  <c r="AW110" i="13"/>
  <c r="AX110" i="13"/>
  <c r="AY110" i="13"/>
  <c r="AJ111" i="13"/>
  <c r="AK111" i="13"/>
  <c r="AL111" i="13"/>
  <c r="AM111" i="13"/>
  <c r="AN111" i="13"/>
  <c r="AO111" i="13"/>
  <c r="AP111" i="13"/>
  <c r="AQ111" i="13"/>
  <c r="AR111" i="13"/>
  <c r="AS111" i="13"/>
  <c r="AT111" i="13"/>
  <c r="AU111" i="13"/>
  <c r="AV111" i="13"/>
  <c r="AW111" i="13"/>
  <c r="AX111" i="13"/>
  <c r="AY111" i="13"/>
  <c r="E112" i="13"/>
  <c r="F112" i="13"/>
  <c r="G112" i="13"/>
  <c r="H112" i="13"/>
  <c r="I112" i="13"/>
  <c r="J112" i="13"/>
  <c r="K112" i="13"/>
  <c r="L112" i="13"/>
  <c r="M112" i="13"/>
  <c r="N112" i="13"/>
  <c r="O112" i="13"/>
  <c r="P112" i="13"/>
  <c r="Q112" i="13"/>
  <c r="R112" i="13"/>
  <c r="S112" i="13"/>
  <c r="T112" i="13"/>
  <c r="U112" i="13"/>
  <c r="V112" i="13"/>
  <c r="W112" i="13"/>
  <c r="X112" i="13"/>
  <c r="Y112" i="13"/>
  <c r="Z112" i="13"/>
  <c r="AA112" i="13"/>
  <c r="AB112" i="13"/>
  <c r="AC112" i="13"/>
  <c r="AD112" i="13"/>
  <c r="AE112" i="13"/>
  <c r="AF112" i="13"/>
  <c r="AG112" i="13"/>
  <c r="AH112" i="13"/>
  <c r="AJ113" i="13"/>
  <c r="AK113" i="13"/>
  <c r="AL113" i="13"/>
  <c r="AM113" i="13"/>
  <c r="AM112" i="13" s="1"/>
  <c r="AN113" i="13"/>
  <c r="AO113" i="13"/>
  <c r="AP113" i="13"/>
  <c r="AQ113" i="13"/>
  <c r="AR113" i="13"/>
  <c r="AR112" i="13" s="1"/>
  <c r="AS113" i="13"/>
  <c r="AT113" i="13"/>
  <c r="AT112" i="13" s="1"/>
  <c r="AU113" i="13"/>
  <c r="AU112" i="13" s="1"/>
  <c r="AV113" i="13"/>
  <c r="AV112" i="13" s="1"/>
  <c r="AW113" i="13"/>
  <c r="AW112" i="13" s="1"/>
  <c r="AX113" i="13"/>
  <c r="AX112" i="13" s="1"/>
  <c r="AY113" i="13"/>
  <c r="AJ114" i="13"/>
  <c r="AK114" i="13"/>
  <c r="AL114" i="13"/>
  <c r="AM114" i="13"/>
  <c r="AN114" i="13"/>
  <c r="AO114" i="13"/>
  <c r="AP114" i="13"/>
  <c r="AQ114" i="13"/>
  <c r="AR114" i="13"/>
  <c r="AS114" i="13"/>
  <c r="AT114" i="13"/>
  <c r="AU114" i="13"/>
  <c r="AV114" i="13"/>
  <c r="AW114" i="13"/>
  <c r="AX114" i="13"/>
  <c r="AY114" i="13"/>
  <c r="AJ115" i="13"/>
  <c r="AK115" i="13"/>
  <c r="AL115" i="13"/>
  <c r="AM115" i="13"/>
  <c r="AN115" i="13"/>
  <c r="AN112" i="13" s="1"/>
  <c r="AO115" i="13"/>
  <c r="AP115" i="13"/>
  <c r="AP112" i="13" s="1"/>
  <c r="AQ115" i="13"/>
  <c r="AR115" i="13"/>
  <c r="AS115" i="13"/>
  <c r="AT115" i="13"/>
  <c r="AU115" i="13"/>
  <c r="AV115" i="13"/>
  <c r="AW115" i="13"/>
  <c r="AX115" i="13"/>
  <c r="AY115" i="13"/>
  <c r="E116" i="13"/>
  <c r="F116" i="13"/>
  <c r="G116" i="13"/>
  <c r="H116" i="13"/>
  <c r="I116" i="13"/>
  <c r="J116" i="13"/>
  <c r="K116" i="13"/>
  <c r="L116" i="13"/>
  <c r="M116" i="13"/>
  <c r="N116" i="13"/>
  <c r="O116" i="13"/>
  <c r="P116" i="13"/>
  <c r="Q116" i="13"/>
  <c r="R116" i="13"/>
  <c r="S116" i="13"/>
  <c r="T116" i="13"/>
  <c r="U116" i="13"/>
  <c r="V116" i="13"/>
  <c r="W116" i="13"/>
  <c r="X116" i="13"/>
  <c r="Y116" i="13"/>
  <c r="Z116" i="13"/>
  <c r="AA116" i="13"/>
  <c r="AB116" i="13"/>
  <c r="AC116" i="13"/>
  <c r="AD116" i="13"/>
  <c r="AE116" i="13"/>
  <c r="AF116" i="13"/>
  <c r="AG116" i="13"/>
  <c r="AH116" i="13"/>
  <c r="AJ117" i="13"/>
  <c r="AK117" i="13"/>
  <c r="AK116" i="13" s="1"/>
  <c r="AL117" i="13"/>
  <c r="AM117" i="13"/>
  <c r="AN117" i="13"/>
  <c r="AN116" i="13" s="1"/>
  <c r="AO117" i="13"/>
  <c r="AP117" i="13"/>
  <c r="AQ117" i="13"/>
  <c r="AR117" i="13"/>
  <c r="AS117" i="13"/>
  <c r="AT117" i="13"/>
  <c r="AU117" i="13"/>
  <c r="AV117" i="13"/>
  <c r="AW117" i="13"/>
  <c r="AX117" i="13"/>
  <c r="AY117" i="13"/>
  <c r="AJ118" i="13"/>
  <c r="AK118" i="13"/>
  <c r="AL118" i="13"/>
  <c r="AM118" i="13"/>
  <c r="AN118" i="13"/>
  <c r="AO118" i="13"/>
  <c r="AP118" i="13"/>
  <c r="AQ118" i="13"/>
  <c r="AR118" i="13"/>
  <c r="AS118" i="13"/>
  <c r="AT118" i="13"/>
  <c r="AU118" i="13"/>
  <c r="AV118" i="13"/>
  <c r="AW118" i="13"/>
  <c r="AX118" i="13"/>
  <c r="AY118" i="13"/>
  <c r="AJ119" i="13"/>
  <c r="AK119" i="13"/>
  <c r="AL119" i="13"/>
  <c r="AM119" i="13"/>
  <c r="AN119" i="13"/>
  <c r="AO119" i="13"/>
  <c r="AP119" i="13"/>
  <c r="AQ119" i="13"/>
  <c r="AR119" i="13"/>
  <c r="AS119" i="13"/>
  <c r="AT119" i="13"/>
  <c r="AU119" i="13"/>
  <c r="AV119" i="13"/>
  <c r="AW119" i="13"/>
  <c r="AX119" i="13"/>
  <c r="AY119" i="13"/>
  <c r="AJ120" i="13"/>
  <c r="AK120" i="13"/>
  <c r="AL120" i="13"/>
  <c r="AM120" i="13"/>
  <c r="AN120" i="13"/>
  <c r="AO120" i="13"/>
  <c r="AP120" i="13"/>
  <c r="AQ120" i="13"/>
  <c r="AR120" i="13"/>
  <c r="AS120" i="13"/>
  <c r="AT120" i="13"/>
  <c r="AU120" i="13"/>
  <c r="AV120" i="13"/>
  <c r="AW120" i="13"/>
  <c r="AX120" i="13"/>
  <c r="AY120" i="13"/>
  <c r="AJ121" i="13"/>
  <c r="AK121" i="13"/>
  <c r="AL121" i="13"/>
  <c r="AM121" i="13"/>
  <c r="AN121" i="13"/>
  <c r="AO121" i="13"/>
  <c r="AP121" i="13"/>
  <c r="AQ121" i="13"/>
  <c r="AR121" i="13"/>
  <c r="AS121" i="13"/>
  <c r="AT121" i="13"/>
  <c r="AU121" i="13"/>
  <c r="AV121" i="13"/>
  <c r="AW121" i="13"/>
  <c r="AX121" i="13"/>
  <c r="AY121" i="13"/>
  <c r="AJ122" i="13"/>
  <c r="AK122" i="13"/>
  <c r="AL122" i="13"/>
  <c r="AM122" i="13"/>
  <c r="AN122" i="13"/>
  <c r="AO122" i="13"/>
  <c r="AP122" i="13"/>
  <c r="AQ122" i="13"/>
  <c r="AR122" i="13"/>
  <c r="AS122" i="13"/>
  <c r="AT122" i="13"/>
  <c r="AU122" i="13"/>
  <c r="AV122" i="13"/>
  <c r="AW122" i="13"/>
  <c r="AX122" i="13"/>
  <c r="AY122" i="13"/>
  <c r="AJ123" i="13"/>
  <c r="AK123" i="13"/>
  <c r="AL123" i="13"/>
  <c r="AM123" i="13"/>
  <c r="AN123" i="13"/>
  <c r="AO123" i="13"/>
  <c r="AP123" i="13"/>
  <c r="AQ123" i="13"/>
  <c r="AR123" i="13"/>
  <c r="AS123" i="13"/>
  <c r="AT123" i="13"/>
  <c r="AU123" i="13"/>
  <c r="AV123" i="13"/>
  <c r="AW123" i="13"/>
  <c r="AX123" i="13"/>
  <c r="AY123" i="13"/>
  <c r="AJ124" i="13"/>
  <c r="AK124" i="13"/>
  <c r="AL124" i="13"/>
  <c r="AM124" i="13"/>
  <c r="AN124" i="13"/>
  <c r="AO124" i="13"/>
  <c r="AP124" i="13"/>
  <c r="AQ124" i="13"/>
  <c r="AR124" i="13"/>
  <c r="AS124" i="13"/>
  <c r="AT124" i="13"/>
  <c r="AU124" i="13"/>
  <c r="AV124" i="13"/>
  <c r="AW124" i="13"/>
  <c r="AX124" i="13"/>
  <c r="AY124" i="13"/>
  <c r="E125" i="13"/>
  <c r="F125" i="13"/>
  <c r="G125" i="13"/>
  <c r="H125" i="13"/>
  <c r="I125" i="13"/>
  <c r="J125" i="13"/>
  <c r="K125" i="13"/>
  <c r="L125" i="13"/>
  <c r="M125" i="13"/>
  <c r="N125" i="13"/>
  <c r="O125" i="13"/>
  <c r="P125" i="13"/>
  <c r="Q125" i="13"/>
  <c r="R125" i="13"/>
  <c r="S125" i="13"/>
  <c r="T125" i="13"/>
  <c r="U125" i="13"/>
  <c r="V125" i="13"/>
  <c r="W125" i="13"/>
  <c r="X125" i="13"/>
  <c r="Y125" i="13"/>
  <c r="Z125" i="13"/>
  <c r="AA125" i="13"/>
  <c r="AB125" i="13"/>
  <c r="AC125" i="13"/>
  <c r="AD125" i="13"/>
  <c r="AE125" i="13"/>
  <c r="AF125" i="13"/>
  <c r="AG125" i="13"/>
  <c r="AH125" i="13"/>
  <c r="AJ126" i="13"/>
  <c r="AJ125" i="13" s="1"/>
  <c r="AK126" i="13"/>
  <c r="AK125" i="13" s="1"/>
  <c r="AL126" i="13"/>
  <c r="AL125" i="13" s="1"/>
  <c r="AM126" i="13"/>
  <c r="AN126" i="13"/>
  <c r="AO126" i="13"/>
  <c r="AO125" i="13"/>
  <c r="AP126" i="13"/>
  <c r="AQ126" i="13"/>
  <c r="AR126" i="13"/>
  <c r="AS126" i="13"/>
  <c r="AT126" i="13"/>
  <c r="AU126" i="13"/>
  <c r="AV126" i="13"/>
  <c r="AW126" i="13"/>
  <c r="AX126" i="13"/>
  <c r="AY126" i="13"/>
  <c r="AJ127" i="13"/>
  <c r="AK127" i="13"/>
  <c r="AL127" i="13"/>
  <c r="AM127" i="13"/>
  <c r="AN127" i="13"/>
  <c r="AO127" i="13"/>
  <c r="AP127" i="13"/>
  <c r="AQ127" i="13"/>
  <c r="AR127" i="13"/>
  <c r="AR125" i="13" s="1"/>
  <c r="AS127" i="13"/>
  <c r="AT127" i="13"/>
  <c r="AU127" i="13"/>
  <c r="AV127" i="13"/>
  <c r="AW127" i="13"/>
  <c r="AX127" i="13"/>
  <c r="AY127" i="13"/>
  <c r="AJ128" i="13"/>
  <c r="AK128" i="13"/>
  <c r="AL128" i="13"/>
  <c r="AM128" i="13"/>
  <c r="AM125" i="13" s="1"/>
  <c r="AN128" i="13"/>
  <c r="AO128" i="13"/>
  <c r="AP128" i="13"/>
  <c r="AQ128" i="13"/>
  <c r="AR128" i="13"/>
  <c r="AS128" i="13"/>
  <c r="AT128" i="13"/>
  <c r="AU128" i="13"/>
  <c r="AV128" i="13"/>
  <c r="AW128" i="13"/>
  <c r="AX128" i="13"/>
  <c r="AY128" i="13"/>
  <c r="AJ129" i="13"/>
  <c r="AK129" i="13"/>
  <c r="AL129" i="13"/>
  <c r="AM129" i="13"/>
  <c r="AN129" i="13"/>
  <c r="AO129" i="13"/>
  <c r="AP129" i="13"/>
  <c r="AQ129" i="13"/>
  <c r="AR129" i="13"/>
  <c r="AS129" i="13"/>
  <c r="AT129" i="13"/>
  <c r="AU129" i="13"/>
  <c r="AV129" i="13"/>
  <c r="AW129" i="13"/>
  <c r="AX129" i="13"/>
  <c r="AY129" i="13"/>
  <c r="E130" i="13"/>
  <c r="F130" i="13"/>
  <c r="G130" i="13"/>
  <c r="H130" i="13"/>
  <c r="I130" i="13"/>
  <c r="J130" i="13"/>
  <c r="K130" i="13"/>
  <c r="L130" i="13"/>
  <c r="M130" i="13"/>
  <c r="N130" i="13"/>
  <c r="O130" i="13"/>
  <c r="P130" i="13"/>
  <c r="Q130" i="13"/>
  <c r="R130" i="13"/>
  <c r="S130" i="13"/>
  <c r="T130" i="13"/>
  <c r="U130" i="13"/>
  <c r="V130" i="13"/>
  <c r="W130" i="13"/>
  <c r="X130" i="13"/>
  <c r="Y130" i="13"/>
  <c r="Z130" i="13"/>
  <c r="AA130" i="13"/>
  <c r="AB130" i="13"/>
  <c r="AC130" i="13"/>
  <c r="AD130" i="13"/>
  <c r="AE130" i="13"/>
  <c r="AF130" i="13"/>
  <c r="AG130" i="13"/>
  <c r="AH130" i="13"/>
  <c r="AI131" i="13"/>
  <c r="AJ131" i="13"/>
  <c r="AJ130" i="13" s="1"/>
  <c r="AK131" i="13"/>
  <c r="AL131" i="13"/>
  <c r="AM131" i="13"/>
  <c r="AM130" i="13" s="1"/>
  <c r="AN131" i="13"/>
  <c r="AO131" i="13"/>
  <c r="AP131" i="13"/>
  <c r="AQ131" i="13"/>
  <c r="AR131" i="13"/>
  <c r="AS131" i="13"/>
  <c r="AT131" i="13"/>
  <c r="AU131" i="13"/>
  <c r="AU130" i="13" s="1"/>
  <c r="AV131" i="13"/>
  <c r="AV130" i="13"/>
  <c r="AW131" i="13"/>
  <c r="AX131" i="13"/>
  <c r="AY131" i="13"/>
  <c r="AJ132" i="13"/>
  <c r="AK132" i="13"/>
  <c r="AL132" i="13"/>
  <c r="AM132" i="13"/>
  <c r="AN132" i="13"/>
  <c r="AO132" i="13"/>
  <c r="AP132" i="13"/>
  <c r="AQ132" i="13"/>
  <c r="AQ130" i="13"/>
  <c r="AR132" i="13"/>
  <c r="AS132" i="13"/>
  <c r="AT132" i="13"/>
  <c r="AU132" i="13"/>
  <c r="AV132" i="13"/>
  <c r="AW132" i="13"/>
  <c r="AX132" i="13"/>
  <c r="AY132" i="13"/>
  <c r="AJ133" i="13"/>
  <c r="AK133" i="13"/>
  <c r="AL133" i="13"/>
  <c r="AM133" i="13"/>
  <c r="AN133" i="13"/>
  <c r="AO133" i="13"/>
  <c r="AP133" i="13"/>
  <c r="AQ133" i="13"/>
  <c r="AR133" i="13"/>
  <c r="AS133" i="13"/>
  <c r="AT133" i="13"/>
  <c r="AU133" i="13"/>
  <c r="AV133" i="13"/>
  <c r="AW133" i="13"/>
  <c r="AX133" i="13"/>
  <c r="AY133" i="13"/>
  <c r="E19" i="12"/>
  <c r="F19" i="12"/>
  <c r="G19" i="12"/>
  <c r="H19" i="12"/>
  <c r="I19" i="12"/>
  <c r="J19" i="12"/>
  <c r="K19" i="12"/>
  <c r="L19" i="12"/>
  <c r="M19" i="12"/>
  <c r="N19" i="12"/>
  <c r="O19" i="12"/>
  <c r="P19" i="12"/>
  <c r="P134" i="12" s="1"/>
  <c r="Q19" i="12"/>
  <c r="R19" i="12"/>
  <c r="S19" i="12"/>
  <c r="T19" i="12"/>
  <c r="U19" i="12"/>
  <c r="V19" i="12"/>
  <c r="W19" i="12"/>
  <c r="X19" i="12"/>
  <c r="Y19" i="12"/>
  <c r="Z19" i="12"/>
  <c r="AA19" i="12"/>
  <c r="AB19" i="12"/>
  <c r="AC19" i="12"/>
  <c r="AD19" i="12"/>
  <c r="AE19" i="12"/>
  <c r="AF19" i="12"/>
  <c r="AG19" i="12"/>
  <c r="AH19" i="12"/>
  <c r="AJ20" i="12"/>
  <c r="AK20" i="12"/>
  <c r="AL20" i="12"/>
  <c r="AM20" i="12"/>
  <c r="AM19" i="12" s="1"/>
  <c r="AN20" i="12"/>
  <c r="AO20" i="12"/>
  <c r="AP20" i="12"/>
  <c r="AQ20" i="12"/>
  <c r="AR20" i="12"/>
  <c r="AS20" i="12"/>
  <c r="AT20" i="12"/>
  <c r="AU20" i="12"/>
  <c r="AU19" i="12" s="1"/>
  <c r="AV20" i="12"/>
  <c r="AW20" i="12"/>
  <c r="AX20" i="12"/>
  <c r="AY20" i="12"/>
  <c r="AJ21" i="12"/>
  <c r="AK21" i="12"/>
  <c r="AL21" i="12"/>
  <c r="AM21" i="12"/>
  <c r="AN21" i="12"/>
  <c r="AO21" i="12"/>
  <c r="AP21" i="12"/>
  <c r="AQ21" i="12"/>
  <c r="AQ19" i="12" s="1"/>
  <c r="AR21" i="12"/>
  <c r="AS21" i="12"/>
  <c r="AT21" i="12"/>
  <c r="AU21" i="12"/>
  <c r="AV21" i="12"/>
  <c r="AW21" i="12"/>
  <c r="AX21" i="12"/>
  <c r="AY21" i="12"/>
  <c r="AY19" i="12" s="1"/>
  <c r="AJ22" i="12"/>
  <c r="AK22" i="12"/>
  <c r="AL22" i="12"/>
  <c r="AM22" i="12"/>
  <c r="AN22" i="12"/>
  <c r="AO22" i="12"/>
  <c r="AP22" i="12"/>
  <c r="AQ22" i="12"/>
  <c r="AR22" i="12"/>
  <c r="AS22" i="12"/>
  <c r="AT22" i="12"/>
  <c r="AU22" i="12"/>
  <c r="AV22" i="12"/>
  <c r="AW22" i="12"/>
  <c r="AX22" i="12"/>
  <c r="AY22" i="12"/>
  <c r="AJ23" i="12"/>
  <c r="AK23" i="12"/>
  <c r="AL23" i="12"/>
  <c r="AL19" i="12" s="1"/>
  <c r="AM23" i="12"/>
  <c r="AN23" i="12"/>
  <c r="AO23" i="12"/>
  <c r="AP23" i="12"/>
  <c r="AQ23" i="12"/>
  <c r="AR23" i="12"/>
  <c r="AS23" i="12"/>
  <c r="AT23" i="12"/>
  <c r="AU23" i="12"/>
  <c r="AV23" i="12"/>
  <c r="AW23" i="12"/>
  <c r="AX23" i="12"/>
  <c r="AY23" i="12"/>
  <c r="AJ24" i="12"/>
  <c r="AK24" i="12"/>
  <c r="AL24" i="12"/>
  <c r="AM24" i="12"/>
  <c r="AN24" i="12"/>
  <c r="AO24" i="12"/>
  <c r="AP24" i="12"/>
  <c r="AQ24" i="12"/>
  <c r="AR24" i="12"/>
  <c r="AS24" i="12"/>
  <c r="AT24" i="12"/>
  <c r="AT19" i="12" s="1"/>
  <c r="AU24" i="12"/>
  <c r="AV24" i="12"/>
  <c r="AW24" i="12"/>
  <c r="AX24" i="12"/>
  <c r="AY24" i="12"/>
  <c r="AJ25" i="12"/>
  <c r="AK25" i="12"/>
  <c r="AL25" i="12"/>
  <c r="AM25" i="12"/>
  <c r="AN25" i="12"/>
  <c r="AO25" i="12"/>
  <c r="AP25" i="12"/>
  <c r="AQ25" i="12"/>
  <c r="AR25" i="12"/>
  <c r="AS25" i="12"/>
  <c r="AT25" i="12"/>
  <c r="AU25" i="12"/>
  <c r="AV25" i="12"/>
  <c r="AW25" i="12"/>
  <c r="AX25" i="12"/>
  <c r="AY25" i="12"/>
  <c r="AJ26" i="12"/>
  <c r="AK26" i="12"/>
  <c r="AL26" i="12"/>
  <c r="AM26" i="12"/>
  <c r="AN26" i="12"/>
  <c r="AO26" i="12"/>
  <c r="AP26" i="12"/>
  <c r="AQ26" i="12"/>
  <c r="AR26" i="12"/>
  <c r="AS26" i="12"/>
  <c r="AT26" i="12"/>
  <c r="AU26" i="12"/>
  <c r="AV26" i="12"/>
  <c r="AW26" i="12"/>
  <c r="AX26" i="12"/>
  <c r="AY26" i="12"/>
  <c r="AJ27" i="12"/>
  <c r="AK27" i="12"/>
  <c r="AL27" i="12"/>
  <c r="AM27" i="12"/>
  <c r="AN27" i="12"/>
  <c r="AO27" i="12"/>
  <c r="AP27" i="12"/>
  <c r="AQ27" i="12"/>
  <c r="AR27" i="12"/>
  <c r="AS27" i="12"/>
  <c r="AT27" i="12"/>
  <c r="AU27" i="12"/>
  <c r="AV27" i="12"/>
  <c r="AW27" i="12"/>
  <c r="AX27" i="12"/>
  <c r="AY27" i="12"/>
  <c r="AJ28" i="12"/>
  <c r="AK28" i="12"/>
  <c r="AL28" i="12"/>
  <c r="AM28" i="12"/>
  <c r="AN28" i="12"/>
  <c r="AO28" i="12"/>
  <c r="AP28" i="12"/>
  <c r="AQ28" i="12"/>
  <c r="AR28" i="12"/>
  <c r="AS28" i="12"/>
  <c r="AT28" i="12"/>
  <c r="AU28" i="12"/>
  <c r="AV28" i="12"/>
  <c r="AW28" i="12"/>
  <c r="AX28" i="12"/>
  <c r="AY28" i="12"/>
  <c r="AJ29" i="12"/>
  <c r="AK29" i="12"/>
  <c r="AL29" i="12"/>
  <c r="AM29" i="12"/>
  <c r="AN29" i="12"/>
  <c r="AO29" i="12"/>
  <c r="AP29" i="12"/>
  <c r="AQ29" i="12"/>
  <c r="AR29" i="12"/>
  <c r="AS29" i="12"/>
  <c r="AT29" i="12"/>
  <c r="AU29" i="12"/>
  <c r="AV29" i="12"/>
  <c r="AW29" i="12"/>
  <c r="AX29" i="12"/>
  <c r="AY29" i="12"/>
  <c r="AJ30" i="12"/>
  <c r="AK30" i="12"/>
  <c r="AL30" i="12"/>
  <c r="AM30" i="12"/>
  <c r="AN30" i="12"/>
  <c r="AO30" i="12"/>
  <c r="AP30" i="12"/>
  <c r="AQ30" i="12"/>
  <c r="AR30" i="12"/>
  <c r="AS30" i="12"/>
  <c r="AT30" i="12"/>
  <c r="AU30" i="12"/>
  <c r="AV30" i="12"/>
  <c r="AW30" i="12"/>
  <c r="AX30" i="12"/>
  <c r="AY30" i="12"/>
  <c r="AJ31" i="12"/>
  <c r="AK31" i="12"/>
  <c r="AL31" i="12"/>
  <c r="AM31" i="12"/>
  <c r="AN31" i="12"/>
  <c r="AO31" i="12"/>
  <c r="AP31" i="12"/>
  <c r="AQ31" i="12"/>
  <c r="AR31" i="12"/>
  <c r="AS31" i="12"/>
  <c r="AT31" i="12"/>
  <c r="AU31" i="12"/>
  <c r="AV31" i="12"/>
  <c r="AW31" i="12"/>
  <c r="AX31" i="12"/>
  <c r="AY31" i="12"/>
  <c r="AJ32" i="12"/>
  <c r="AK32" i="12"/>
  <c r="AL32" i="12"/>
  <c r="AM32" i="12"/>
  <c r="AN32" i="12"/>
  <c r="AO32" i="12"/>
  <c r="AP32" i="12"/>
  <c r="AQ32" i="12"/>
  <c r="AR32" i="12"/>
  <c r="AS32" i="12"/>
  <c r="AT32" i="12"/>
  <c r="AU32" i="12"/>
  <c r="AV32" i="12"/>
  <c r="AW32" i="12"/>
  <c r="AX32" i="12"/>
  <c r="AY32" i="12"/>
  <c r="AJ33" i="12"/>
  <c r="AK33" i="12"/>
  <c r="AL33" i="12"/>
  <c r="AM33" i="12"/>
  <c r="AN33" i="12"/>
  <c r="AO33" i="12"/>
  <c r="AP33" i="12"/>
  <c r="AQ33" i="12"/>
  <c r="AR33" i="12"/>
  <c r="AS33" i="12"/>
  <c r="AT33" i="12"/>
  <c r="AU33" i="12"/>
  <c r="AV33" i="12"/>
  <c r="AW33" i="12"/>
  <c r="AX33" i="12"/>
  <c r="AY33" i="12"/>
  <c r="AJ34" i="12"/>
  <c r="AK34" i="12"/>
  <c r="AL34" i="12"/>
  <c r="AM34" i="12"/>
  <c r="AN34" i="12"/>
  <c r="AO34" i="12"/>
  <c r="AP34" i="12"/>
  <c r="AQ34" i="12"/>
  <c r="AR34" i="12"/>
  <c r="AS34" i="12"/>
  <c r="AT34" i="12"/>
  <c r="AU34" i="12"/>
  <c r="AV34" i="12"/>
  <c r="AW34" i="12"/>
  <c r="AX34" i="12"/>
  <c r="AY34" i="12"/>
  <c r="AJ35" i="12"/>
  <c r="AK35" i="12"/>
  <c r="AL35" i="12"/>
  <c r="AM35" i="12"/>
  <c r="AN35" i="12"/>
  <c r="AO35" i="12"/>
  <c r="AP35" i="12"/>
  <c r="AQ35" i="12"/>
  <c r="AR35" i="12"/>
  <c r="AS35" i="12"/>
  <c r="AT35" i="12"/>
  <c r="AU35" i="12"/>
  <c r="AV35" i="12"/>
  <c r="AW35" i="12"/>
  <c r="AX35" i="12"/>
  <c r="AY35" i="12"/>
  <c r="AJ36" i="12"/>
  <c r="AK36" i="12"/>
  <c r="AL36" i="12"/>
  <c r="AM36" i="12"/>
  <c r="AN36" i="12"/>
  <c r="AO36" i="12"/>
  <c r="AP36" i="12"/>
  <c r="AQ36" i="12"/>
  <c r="AR36" i="12"/>
  <c r="AS36" i="12"/>
  <c r="AT36" i="12"/>
  <c r="AU36" i="12"/>
  <c r="AV36" i="12"/>
  <c r="AW36" i="12"/>
  <c r="AX36" i="12"/>
  <c r="AY36" i="12"/>
  <c r="AJ37" i="12"/>
  <c r="AK37" i="12"/>
  <c r="AL37" i="12"/>
  <c r="AM37" i="12"/>
  <c r="AN37" i="12"/>
  <c r="AO37" i="12"/>
  <c r="AP37" i="12"/>
  <c r="AQ37" i="12"/>
  <c r="AR37" i="12"/>
  <c r="AS37" i="12"/>
  <c r="AT37" i="12"/>
  <c r="AU37" i="12"/>
  <c r="AV37" i="12"/>
  <c r="AW37" i="12"/>
  <c r="AX37" i="12"/>
  <c r="AY37" i="12"/>
  <c r="AJ38" i="12"/>
  <c r="AK38" i="12"/>
  <c r="AL38" i="12"/>
  <c r="AM38" i="12"/>
  <c r="AN38" i="12"/>
  <c r="AO38" i="12"/>
  <c r="AP38" i="12"/>
  <c r="AQ38" i="12"/>
  <c r="AR38" i="12"/>
  <c r="AS38" i="12"/>
  <c r="AT38" i="12"/>
  <c r="AU38" i="12"/>
  <c r="AV38" i="12"/>
  <c r="AW38" i="12"/>
  <c r="AX38" i="12"/>
  <c r="AY38" i="12"/>
  <c r="E39" i="12"/>
  <c r="F39" i="12"/>
  <c r="G39" i="12"/>
  <c r="H39" i="12"/>
  <c r="I39" i="12"/>
  <c r="J39" i="12"/>
  <c r="K39" i="12"/>
  <c r="L39" i="12"/>
  <c r="M39" i="12"/>
  <c r="N39" i="12"/>
  <c r="O39" i="12"/>
  <c r="P39" i="12"/>
  <c r="Q39" i="12"/>
  <c r="R39" i="12"/>
  <c r="S39" i="12"/>
  <c r="T39" i="12"/>
  <c r="U39" i="12"/>
  <c r="V39" i="12"/>
  <c r="W39" i="12"/>
  <c r="X39" i="12"/>
  <c r="Y39" i="12"/>
  <c r="Z39" i="12"/>
  <c r="AA39" i="12"/>
  <c r="AB39" i="12"/>
  <c r="AC39" i="12"/>
  <c r="AD39" i="12"/>
  <c r="AE39" i="12"/>
  <c r="AF39" i="12"/>
  <c r="AG39" i="12"/>
  <c r="AH39" i="12"/>
  <c r="AJ40" i="12"/>
  <c r="AK40" i="12"/>
  <c r="AL40" i="12"/>
  <c r="AL39" i="12"/>
  <c r="AM40" i="12"/>
  <c r="AN40" i="12"/>
  <c r="AO40" i="12"/>
  <c r="AP40" i="12"/>
  <c r="AQ40" i="12"/>
  <c r="AR40" i="12"/>
  <c r="AR39" i="12" s="1"/>
  <c r="AS40" i="12"/>
  <c r="AS39" i="12" s="1"/>
  <c r="AT40" i="12"/>
  <c r="AT39" i="12" s="1"/>
  <c r="AU40" i="12"/>
  <c r="AV40" i="12"/>
  <c r="AV39" i="12" s="1"/>
  <c r="AW40" i="12"/>
  <c r="AX40" i="12"/>
  <c r="AY40" i="12"/>
  <c r="AJ41" i="12"/>
  <c r="AK41" i="12"/>
  <c r="AK39" i="12"/>
  <c r="AL41" i="12"/>
  <c r="AM41" i="12"/>
  <c r="AN41" i="12"/>
  <c r="AO41" i="12"/>
  <c r="AP41" i="12"/>
  <c r="AQ41" i="12"/>
  <c r="AQ39" i="12" s="1"/>
  <c r="AR41" i="12"/>
  <c r="AS41" i="12"/>
  <c r="AT41" i="12"/>
  <c r="AU41" i="12"/>
  <c r="AV41" i="12"/>
  <c r="AW41" i="12"/>
  <c r="AX41" i="12"/>
  <c r="AY41" i="12"/>
  <c r="AJ42" i="12"/>
  <c r="AK42" i="12"/>
  <c r="AL42" i="12"/>
  <c r="AM42" i="12"/>
  <c r="AN42" i="12"/>
  <c r="AO42" i="12"/>
  <c r="AO39" i="12" s="1"/>
  <c r="AP42" i="12"/>
  <c r="AQ42" i="12"/>
  <c r="AR42" i="12"/>
  <c r="AS42" i="12"/>
  <c r="AT42" i="12"/>
  <c r="AU42" i="12"/>
  <c r="AV42" i="12"/>
  <c r="AW42" i="12"/>
  <c r="AW39" i="12" s="1"/>
  <c r="AX42" i="12"/>
  <c r="AX39" i="12" s="1"/>
  <c r="AY42" i="12"/>
  <c r="AJ43" i="12"/>
  <c r="AK43" i="12"/>
  <c r="AL43" i="12"/>
  <c r="AM43" i="12"/>
  <c r="AN43" i="12"/>
  <c r="AO43" i="12"/>
  <c r="AP43" i="12"/>
  <c r="AP39" i="12" s="1"/>
  <c r="AQ43" i="12"/>
  <c r="AR43" i="12"/>
  <c r="AS43" i="12"/>
  <c r="AT43" i="12"/>
  <c r="AU43" i="12"/>
  <c r="AV43" i="12"/>
  <c r="AW43" i="12"/>
  <c r="AX43" i="12"/>
  <c r="AY43" i="12"/>
  <c r="AJ44" i="12"/>
  <c r="AK44" i="12"/>
  <c r="AL44" i="12"/>
  <c r="AM44" i="12"/>
  <c r="AN44" i="12"/>
  <c r="AO44" i="12"/>
  <c r="AP44" i="12"/>
  <c r="AQ44" i="12"/>
  <c r="AR44" i="12"/>
  <c r="AS44" i="12"/>
  <c r="AT44" i="12"/>
  <c r="AU44" i="12"/>
  <c r="AV44" i="12"/>
  <c r="AW44" i="12"/>
  <c r="AX44" i="12"/>
  <c r="AY44" i="12"/>
  <c r="AJ45" i="12"/>
  <c r="AK45" i="12"/>
  <c r="AL45" i="12"/>
  <c r="AM45" i="12"/>
  <c r="AN45" i="12"/>
  <c r="AO45" i="12"/>
  <c r="AP45" i="12"/>
  <c r="AQ45" i="12"/>
  <c r="AR45" i="12"/>
  <c r="AS45" i="12"/>
  <c r="AT45" i="12"/>
  <c r="AU45" i="12"/>
  <c r="AV45" i="12"/>
  <c r="AW45" i="12"/>
  <c r="AX45" i="12"/>
  <c r="AY45" i="12"/>
  <c r="AJ46" i="12"/>
  <c r="AK46" i="12"/>
  <c r="AL46" i="12"/>
  <c r="AM46" i="12"/>
  <c r="AN46" i="12"/>
  <c r="AO46" i="12"/>
  <c r="AP46" i="12"/>
  <c r="AQ46" i="12"/>
  <c r="AR46" i="12"/>
  <c r="AS46" i="12"/>
  <c r="AT46" i="12"/>
  <c r="AU46" i="12"/>
  <c r="AV46" i="12"/>
  <c r="AW46" i="12"/>
  <c r="AX46" i="12"/>
  <c r="AY46" i="12"/>
  <c r="AJ47" i="12"/>
  <c r="AK47" i="12"/>
  <c r="AL47" i="12"/>
  <c r="AM47" i="12"/>
  <c r="AN47" i="12"/>
  <c r="AO47" i="12"/>
  <c r="AP47" i="12"/>
  <c r="AQ47" i="12"/>
  <c r="AR47" i="12"/>
  <c r="AS47" i="12"/>
  <c r="AT47" i="12"/>
  <c r="AU47" i="12"/>
  <c r="AV47" i="12"/>
  <c r="AW47" i="12"/>
  <c r="AX47" i="12"/>
  <c r="AY47" i="12"/>
  <c r="AJ48" i="12"/>
  <c r="AK48" i="12"/>
  <c r="AL48" i="12"/>
  <c r="AM48" i="12"/>
  <c r="AN48" i="12"/>
  <c r="AO48" i="12"/>
  <c r="AP48" i="12"/>
  <c r="AQ48" i="12"/>
  <c r="AR48" i="12"/>
  <c r="AS48" i="12"/>
  <c r="AT48" i="12"/>
  <c r="AU48" i="12"/>
  <c r="AV48" i="12"/>
  <c r="AW48" i="12"/>
  <c r="AX48" i="12"/>
  <c r="AY48" i="12"/>
  <c r="AJ49" i="12"/>
  <c r="AK49" i="12"/>
  <c r="AL49" i="12"/>
  <c r="AM49" i="12"/>
  <c r="AN49" i="12"/>
  <c r="AO49" i="12"/>
  <c r="AP49" i="12"/>
  <c r="AQ49" i="12"/>
  <c r="AR49" i="12"/>
  <c r="AS49" i="12"/>
  <c r="AT49" i="12"/>
  <c r="AU49" i="12"/>
  <c r="AV49" i="12"/>
  <c r="AW49" i="12"/>
  <c r="AX49" i="12"/>
  <c r="AY49" i="12"/>
  <c r="AJ50" i="12"/>
  <c r="AK50" i="12"/>
  <c r="AL50" i="12"/>
  <c r="AM50" i="12"/>
  <c r="AN50" i="12"/>
  <c r="AO50" i="12"/>
  <c r="AP50" i="12"/>
  <c r="AQ50" i="12"/>
  <c r="AR50" i="12"/>
  <c r="AS50" i="12"/>
  <c r="AT50" i="12"/>
  <c r="AU50" i="12"/>
  <c r="AV50" i="12"/>
  <c r="AW50" i="12"/>
  <c r="AX50" i="12"/>
  <c r="AY50" i="12"/>
  <c r="E51" i="12"/>
  <c r="F51" i="12"/>
  <c r="G51" i="12"/>
  <c r="H51" i="12"/>
  <c r="I51" i="12"/>
  <c r="J51" i="12"/>
  <c r="K51" i="12"/>
  <c r="L51" i="12"/>
  <c r="M51" i="12"/>
  <c r="N51" i="12"/>
  <c r="O51" i="12"/>
  <c r="P51" i="12"/>
  <c r="Q51" i="12"/>
  <c r="R51" i="12"/>
  <c r="S51" i="12"/>
  <c r="T51" i="12"/>
  <c r="U51" i="12"/>
  <c r="V51" i="12"/>
  <c r="W51" i="12"/>
  <c r="X51" i="12"/>
  <c r="Y51" i="12"/>
  <c r="Z51" i="12"/>
  <c r="AA51" i="12"/>
  <c r="AB51" i="12"/>
  <c r="AC51" i="12"/>
  <c r="AD51" i="12"/>
  <c r="AE51" i="12"/>
  <c r="AF51" i="12"/>
  <c r="AG51" i="12"/>
  <c r="AH51" i="12"/>
  <c r="AJ52" i="12"/>
  <c r="AK52" i="12"/>
  <c r="AL52" i="12"/>
  <c r="AL51" i="12"/>
  <c r="AM52" i="12"/>
  <c r="AN52" i="12"/>
  <c r="AO52" i="12"/>
  <c r="AO51" i="12" s="1"/>
  <c r="AP52" i="12"/>
  <c r="AP51" i="12" s="1"/>
  <c r="AQ52" i="12"/>
  <c r="AR52" i="12"/>
  <c r="AS52" i="12"/>
  <c r="AT52" i="12"/>
  <c r="AU52" i="12"/>
  <c r="AV52" i="12"/>
  <c r="AW52" i="12"/>
  <c r="AW51" i="12" s="1"/>
  <c r="AX52" i="12"/>
  <c r="AX51" i="12"/>
  <c r="AY52" i="12"/>
  <c r="AJ53" i="12"/>
  <c r="AK53" i="12"/>
  <c r="AL53" i="12"/>
  <c r="AM53" i="12"/>
  <c r="AM51" i="12" s="1"/>
  <c r="AN53" i="12"/>
  <c r="AO53" i="12"/>
  <c r="AP53" i="12"/>
  <c r="AQ53" i="12"/>
  <c r="AQ51" i="12" s="1"/>
  <c r="AR53" i="12"/>
  <c r="AS53" i="12"/>
  <c r="AT53" i="12"/>
  <c r="AU53" i="12"/>
  <c r="AU51" i="12" s="1"/>
  <c r="AV53" i="12"/>
  <c r="AW53" i="12"/>
  <c r="AX53" i="12"/>
  <c r="AY53" i="12"/>
  <c r="AY51" i="12" s="1"/>
  <c r="AJ54" i="12"/>
  <c r="AK54" i="12"/>
  <c r="AK51" i="12" s="1"/>
  <c r="AL54" i="12"/>
  <c r="AM54" i="12"/>
  <c r="AN54" i="12"/>
  <c r="AO54" i="12"/>
  <c r="AP54" i="12"/>
  <c r="AQ54" i="12"/>
  <c r="AR54" i="12"/>
  <c r="AS54" i="12"/>
  <c r="AT54" i="12"/>
  <c r="AT51" i="12" s="1"/>
  <c r="AU54" i="12"/>
  <c r="AV54" i="12"/>
  <c r="AW54" i="12"/>
  <c r="AX54" i="12"/>
  <c r="AY54" i="12"/>
  <c r="AJ55" i="12"/>
  <c r="AK55" i="12"/>
  <c r="AL55" i="12"/>
  <c r="AM55" i="12"/>
  <c r="AN55" i="12"/>
  <c r="AO55" i="12"/>
  <c r="AP55" i="12"/>
  <c r="AQ55" i="12"/>
  <c r="AR55" i="12"/>
  <c r="AS55" i="12"/>
  <c r="AT55" i="12"/>
  <c r="AU55" i="12"/>
  <c r="AV55" i="12"/>
  <c r="AW55" i="12"/>
  <c r="AX55" i="12"/>
  <c r="AY55" i="12"/>
  <c r="AJ56" i="12"/>
  <c r="AK56" i="12"/>
  <c r="AL56" i="12"/>
  <c r="AM56" i="12"/>
  <c r="AN56" i="12"/>
  <c r="AO56" i="12"/>
  <c r="AP56" i="12"/>
  <c r="AQ56" i="12"/>
  <c r="AR56" i="12"/>
  <c r="AS56" i="12"/>
  <c r="AT56" i="12"/>
  <c r="AU56" i="12"/>
  <c r="AV56" i="12"/>
  <c r="AW56" i="12"/>
  <c r="AX56" i="12"/>
  <c r="AY56" i="12"/>
  <c r="AJ57" i="12"/>
  <c r="AK57" i="12"/>
  <c r="AL57" i="12"/>
  <c r="AM57" i="12"/>
  <c r="AN57" i="12"/>
  <c r="AO57" i="12"/>
  <c r="AP57" i="12"/>
  <c r="AQ57" i="12"/>
  <c r="AR57" i="12"/>
  <c r="AS57" i="12"/>
  <c r="AT57" i="12"/>
  <c r="AU57" i="12"/>
  <c r="AV57" i="12"/>
  <c r="AW57" i="12"/>
  <c r="AX57" i="12"/>
  <c r="AY57" i="12"/>
  <c r="AJ58" i="12"/>
  <c r="AK58" i="12"/>
  <c r="AL58" i="12"/>
  <c r="AM58" i="12"/>
  <c r="AN58" i="12"/>
  <c r="AO58" i="12"/>
  <c r="AP58" i="12"/>
  <c r="AQ58" i="12"/>
  <c r="AR58" i="12"/>
  <c r="AS58" i="12"/>
  <c r="AT58" i="12"/>
  <c r="AU58" i="12"/>
  <c r="AV58" i="12"/>
  <c r="AW58" i="12"/>
  <c r="AX58" i="12"/>
  <c r="AY58" i="12"/>
  <c r="E59" i="12"/>
  <c r="F59" i="12"/>
  <c r="G59" i="12"/>
  <c r="H59" i="12"/>
  <c r="I59" i="12"/>
  <c r="J59" i="12"/>
  <c r="K59" i="12"/>
  <c r="L59" i="12"/>
  <c r="M59" i="12"/>
  <c r="N59" i="12"/>
  <c r="O59" i="12"/>
  <c r="P59" i="12"/>
  <c r="Q59" i="12"/>
  <c r="R59" i="12"/>
  <c r="S59" i="12"/>
  <c r="T59" i="12"/>
  <c r="U59" i="12"/>
  <c r="V59" i="12"/>
  <c r="W59" i="12"/>
  <c r="X59" i="12"/>
  <c r="Y59" i="12"/>
  <c r="Z59" i="12"/>
  <c r="AA59" i="12"/>
  <c r="AB59" i="12"/>
  <c r="AC59" i="12"/>
  <c r="AD59" i="12"/>
  <c r="AE59" i="12"/>
  <c r="AF59" i="12"/>
  <c r="AG59" i="12"/>
  <c r="AH59" i="12"/>
  <c r="AJ60" i="12"/>
  <c r="AK60" i="12"/>
  <c r="AL60" i="12"/>
  <c r="AL59" i="12" s="1"/>
  <c r="AM60" i="12"/>
  <c r="AN60" i="12"/>
  <c r="AN59" i="12" s="1"/>
  <c r="AO60" i="12"/>
  <c r="AO59" i="12" s="1"/>
  <c r="AP60" i="12"/>
  <c r="AQ60" i="12"/>
  <c r="AR60" i="12"/>
  <c r="AS60" i="12"/>
  <c r="AT60" i="12"/>
  <c r="AU60" i="12"/>
  <c r="AV60" i="12"/>
  <c r="AV59" i="12"/>
  <c r="AW60" i="12"/>
  <c r="AW59" i="12" s="1"/>
  <c r="AX60" i="12"/>
  <c r="AY60" i="12"/>
  <c r="AJ61" i="12"/>
  <c r="AK61" i="12"/>
  <c r="AK59" i="12"/>
  <c r="AL61" i="12"/>
  <c r="AM61" i="12"/>
  <c r="AN61" i="12"/>
  <c r="AO61" i="12"/>
  <c r="AP61" i="12"/>
  <c r="AQ61" i="12"/>
  <c r="AR61" i="12"/>
  <c r="AR59" i="12" s="1"/>
  <c r="AS61" i="12"/>
  <c r="AS59" i="12"/>
  <c r="AT61" i="12"/>
  <c r="AU61" i="12"/>
  <c r="AV61" i="12"/>
  <c r="AW61" i="12"/>
  <c r="AX61" i="12"/>
  <c r="AY61" i="12"/>
  <c r="AJ62" i="12"/>
  <c r="AK62" i="12"/>
  <c r="AL62" i="12"/>
  <c r="AM62" i="12"/>
  <c r="AN62" i="12"/>
  <c r="AO62" i="12"/>
  <c r="AP62" i="12"/>
  <c r="AQ62" i="12"/>
  <c r="AR62" i="12"/>
  <c r="AS62" i="12"/>
  <c r="AT62" i="12"/>
  <c r="AU62" i="12"/>
  <c r="AV62" i="12"/>
  <c r="AW62" i="12"/>
  <c r="AX62" i="12"/>
  <c r="AY62" i="12"/>
  <c r="AJ63" i="12"/>
  <c r="AK63" i="12"/>
  <c r="AL63" i="12"/>
  <c r="AM63" i="12"/>
  <c r="AN63" i="12"/>
  <c r="AO63" i="12"/>
  <c r="AP63" i="12"/>
  <c r="AQ63" i="12"/>
  <c r="AR63" i="12"/>
  <c r="AS63" i="12"/>
  <c r="AT63" i="12"/>
  <c r="AU63" i="12"/>
  <c r="AV63" i="12"/>
  <c r="AW63" i="12"/>
  <c r="AX63" i="12"/>
  <c r="AY63" i="12"/>
  <c r="AJ64" i="12"/>
  <c r="AK64" i="12"/>
  <c r="AL64" i="12"/>
  <c r="AM64" i="12"/>
  <c r="AN64" i="12"/>
  <c r="AO64" i="12"/>
  <c r="AP64" i="12"/>
  <c r="AQ64" i="12"/>
  <c r="AR64" i="12"/>
  <c r="AS64" i="12"/>
  <c r="AT64" i="12"/>
  <c r="AU64" i="12"/>
  <c r="AV64" i="12"/>
  <c r="AW64" i="12"/>
  <c r="AX64" i="12"/>
  <c r="AY64" i="12"/>
  <c r="AJ65" i="12"/>
  <c r="AK65" i="12"/>
  <c r="AL65" i="12"/>
  <c r="AM65" i="12"/>
  <c r="AN65" i="12"/>
  <c r="AO65" i="12"/>
  <c r="AP65" i="12"/>
  <c r="AQ65" i="12"/>
  <c r="AR65" i="12"/>
  <c r="AS65" i="12"/>
  <c r="AT65" i="12"/>
  <c r="AU65" i="12"/>
  <c r="AV65" i="12"/>
  <c r="AW65" i="12"/>
  <c r="AX65" i="12"/>
  <c r="AY65" i="12"/>
  <c r="AJ66" i="12"/>
  <c r="AK66" i="12"/>
  <c r="AL66" i="12"/>
  <c r="AM66" i="12"/>
  <c r="AN66" i="12"/>
  <c r="AO66" i="12"/>
  <c r="AP66" i="12"/>
  <c r="AQ66" i="12"/>
  <c r="AR66" i="12"/>
  <c r="AS66" i="12"/>
  <c r="AT66" i="12"/>
  <c r="AU66" i="12"/>
  <c r="AV66" i="12"/>
  <c r="AW66" i="12"/>
  <c r="AX66" i="12"/>
  <c r="AY66" i="12"/>
  <c r="AJ67" i="12"/>
  <c r="AK67" i="12"/>
  <c r="AL67" i="12"/>
  <c r="AM67" i="12"/>
  <c r="AN67" i="12"/>
  <c r="AO67" i="12"/>
  <c r="AP67" i="12"/>
  <c r="AQ67" i="12"/>
  <c r="AR67" i="12"/>
  <c r="AS67" i="12"/>
  <c r="AT67" i="12"/>
  <c r="AU67" i="12"/>
  <c r="AV67" i="12"/>
  <c r="AW67" i="12"/>
  <c r="AX67" i="12"/>
  <c r="AY67" i="12"/>
  <c r="AJ68" i="12"/>
  <c r="AK68" i="12"/>
  <c r="AL68" i="12"/>
  <c r="AM68" i="12"/>
  <c r="AN68" i="12"/>
  <c r="AO68" i="12"/>
  <c r="AP68" i="12"/>
  <c r="AQ68" i="12"/>
  <c r="AR68" i="12"/>
  <c r="AS68" i="12"/>
  <c r="AT68" i="12"/>
  <c r="AU68" i="12"/>
  <c r="AV68" i="12"/>
  <c r="AW68" i="12"/>
  <c r="AX68" i="12"/>
  <c r="AY68" i="12"/>
  <c r="AJ69" i="12"/>
  <c r="AK69" i="12"/>
  <c r="AL69" i="12"/>
  <c r="AM69" i="12"/>
  <c r="AN69" i="12"/>
  <c r="AO69" i="12"/>
  <c r="AP69" i="12"/>
  <c r="AQ69" i="12"/>
  <c r="AR69" i="12"/>
  <c r="AS69" i="12"/>
  <c r="AT69" i="12"/>
  <c r="AU69" i="12"/>
  <c r="AV69" i="12"/>
  <c r="AW69" i="12"/>
  <c r="AX69" i="12"/>
  <c r="AY69" i="12"/>
  <c r="AJ70" i="12"/>
  <c r="AK70" i="12"/>
  <c r="AL70" i="12"/>
  <c r="AM70" i="12"/>
  <c r="AN70" i="12"/>
  <c r="AO70" i="12"/>
  <c r="AP70" i="12"/>
  <c r="AQ70" i="12"/>
  <c r="AR70" i="12"/>
  <c r="AS70" i="12"/>
  <c r="AT70" i="12"/>
  <c r="AU70" i="12"/>
  <c r="AV70" i="12"/>
  <c r="AW70" i="12"/>
  <c r="AX70" i="12"/>
  <c r="AY70" i="12"/>
  <c r="AJ71" i="12"/>
  <c r="AK71" i="12"/>
  <c r="AL71" i="12"/>
  <c r="AM71" i="12"/>
  <c r="AN71" i="12"/>
  <c r="AO71" i="12"/>
  <c r="AP71" i="12"/>
  <c r="AQ71" i="12"/>
  <c r="AR71" i="12"/>
  <c r="AS71" i="12"/>
  <c r="AT71" i="12"/>
  <c r="AU71" i="12"/>
  <c r="AV71" i="12"/>
  <c r="AW71" i="12"/>
  <c r="AX71" i="12"/>
  <c r="AY71" i="12"/>
  <c r="AJ72" i="12"/>
  <c r="AK72" i="12"/>
  <c r="AL72" i="12"/>
  <c r="AM72" i="12"/>
  <c r="AN72" i="12"/>
  <c r="AO72" i="12"/>
  <c r="AP72" i="12"/>
  <c r="AQ72" i="12"/>
  <c r="AR72" i="12"/>
  <c r="AS72" i="12"/>
  <c r="AT72" i="12"/>
  <c r="AU72" i="12"/>
  <c r="AV72" i="12"/>
  <c r="AW72" i="12"/>
  <c r="AX72" i="12"/>
  <c r="AY72" i="12"/>
  <c r="E73" i="12"/>
  <c r="F73" i="12"/>
  <c r="G73" i="12"/>
  <c r="H73" i="12"/>
  <c r="I73" i="12"/>
  <c r="J73" i="12"/>
  <c r="K73" i="12"/>
  <c r="L73" i="12"/>
  <c r="M73" i="12"/>
  <c r="N73" i="12"/>
  <c r="O73" i="12"/>
  <c r="P73" i="12"/>
  <c r="Q73" i="12"/>
  <c r="R73" i="12"/>
  <c r="S73" i="12"/>
  <c r="T73" i="12"/>
  <c r="U73" i="12"/>
  <c r="V73" i="12"/>
  <c r="W73" i="12"/>
  <c r="X73" i="12"/>
  <c r="Y73" i="12"/>
  <c r="Z73" i="12"/>
  <c r="AA73" i="12"/>
  <c r="AB73" i="12"/>
  <c r="AC73" i="12"/>
  <c r="AD73" i="12"/>
  <c r="AE73" i="12"/>
  <c r="AF73" i="12"/>
  <c r="AY73" i="12" s="1"/>
  <c r="AG73" i="12"/>
  <c r="AH73" i="12"/>
  <c r="AJ74" i="12"/>
  <c r="AJ73" i="12" s="1"/>
  <c r="AK74" i="12"/>
  <c r="AK73" i="12"/>
  <c r="AL74" i="12"/>
  <c r="AM74" i="12"/>
  <c r="AM73" i="12" s="1"/>
  <c r="AN74" i="12"/>
  <c r="AO74" i="12"/>
  <c r="AP74" i="12"/>
  <c r="AQ74" i="12"/>
  <c r="AQ73" i="12"/>
  <c r="AR74" i="12"/>
  <c r="AR73" i="12" s="1"/>
  <c r="AS74" i="12"/>
  <c r="AS73" i="12" s="1"/>
  <c r="AT74" i="12"/>
  <c r="AU74" i="12"/>
  <c r="AU73" i="12"/>
  <c r="AV74" i="12"/>
  <c r="AW74" i="12"/>
  <c r="AX74" i="12"/>
  <c r="AY74" i="12"/>
  <c r="AJ75" i="12"/>
  <c r="AK75" i="12"/>
  <c r="AL75" i="12"/>
  <c r="AM75" i="12"/>
  <c r="AN75" i="12"/>
  <c r="AO75" i="12"/>
  <c r="AP75" i="12"/>
  <c r="AQ75" i="12"/>
  <c r="AR75" i="12"/>
  <c r="AS75" i="12"/>
  <c r="AT75" i="12"/>
  <c r="AU75" i="12"/>
  <c r="AV75" i="12"/>
  <c r="AW75" i="12"/>
  <c r="AX75" i="12"/>
  <c r="AY75" i="12"/>
  <c r="AJ76" i="12"/>
  <c r="AK76" i="12"/>
  <c r="AL76" i="12"/>
  <c r="AM76" i="12"/>
  <c r="AN76" i="12"/>
  <c r="AO76" i="12"/>
  <c r="AO73" i="12" s="1"/>
  <c r="AP76" i="12"/>
  <c r="AQ76" i="12"/>
  <c r="AR76" i="12"/>
  <c r="AS76" i="12"/>
  <c r="AT76" i="12"/>
  <c r="AU76" i="12"/>
  <c r="AV76" i="12"/>
  <c r="AW76" i="12"/>
  <c r="AX76" i="12"/>
  <c r="AY76" i="12"/>
  <c r="AJ77" i="12"/>
  <c r="AK77" i="12"/>
  <c r="AL77" i="12"/>
  <c r="AL73" i="12" s="1"/>
  <c r="AM77" i="12"/>
  <c r="AN77" i="12"/>
  <c r="AO77" i="12"/>
  <c r="AP77" i="12"/>
  <c r="AQ77" i="12"/>
  <c r="AR77" i="12"/>
  <c r="AS77" i="12"/>
  <c r="AT77" i="12"/>
  <c r="AU77" i="12"/>
  <c r="AV77" i="12"/>
  <c r="AW77" i="12"/>
  <c r="AW73" i="12" s="1"/>
  <c r="AX77" i="12"/>
  <c r="AX73" i="12" s="1"/>
  <c r="AY77" i="12"/>
  <c r="AJ78" i="12"/>
  <c r="AK78" i="12"/>
  <c r="AL78" i="12"/>
  <c r="AM78" i="12"/>
  <c r="AN78" i="12"/>
  <c r="AO78" i="12"/>
  <c r="AP78" i="12"/>
  <c r="AQ78" i="12"/>
  <c r="AR78" i="12"/>
  <c r="AS78" i="12"/>
  <c r="AT78" i="12"/>
  <c r="AU78" i="12"/>
  <c r="AV78" i="12"/>
  <c r="AW78" i="12"/>
  <c r="AX78" i="12"/>
  <c r="AY78" i="12"/>
  <c r="AJ79" i="12"/>
  <c r="AK79" i="12"/>
  <c r="AL79" i="12"/>
  <c r="AM79" i="12"/>
  <c r="AN79" i="12"/>
  <c r="AO79" i="12"/>
  <c r="AP79" i="12"/>
  <c r="AQ79" i="12"/>
  <c r="AR79" i="12"/>
  <c r="AS79" i="12"/>
  <c r="AT79" i="12"/>
  <c r="AU79" i="12"/>
  <c r="AV79" i="12"/>
  <c r="AW79" i="12"/>
  <c r="AX79" i="12"/>
  <c r="AY79" i="12"/>
  <c r="E80" i="12"/>
  <c r="F80" i="12"/>
  <c r="G80" i="12"/>
  <c r="H80" i="12"/>
  <c r="I80" i="12"/>
  <c r="J80" i="12"/>
  <c r="K80" i="12"/>
  <c r="L80" i="12"/>
  <c r="M80" i="12"/>
  <c r="N80" i="12"/>
  <c r="O80" i="12"/>
  <c r="P80" i="12"/>
  <c r="Q80" i="12"/>
  <c r="R80" i="12"/>
  <c r="S80" i="12"/>
  <c r="T80" i="12"/>
  <c r="U80" i="12"/>
  <c r="V80" i="12"/>
  <c r="W80" i="12"/>
  <c r="X80" i="12"/>
  <c r="Y80" i="12"/>
  <c r="Z80" i="12"/>
  <c r="AA80" i="12"/>
  <c r="AB80" i="12"/>
  <c r="AC80" i="12"/>
  <c r="AD80" i="12"/>
  <c r="AE80" i="12"/>
  <c r="AF80" i="12"/>
  <c r="AG80" i="12"/>
  <c r="AH80" i="12"/>
  <c r="AJ81" i="12"/>
  <c r="AK81" i="12"/>
  <c r="AL81" i="12"/>
  <c r="AM81" i="12"/>
  <c r="AN81" i="12"/>
  <c r="AN80" i="12"/>
  <c r="AO81" i="12"/>
  <c r="AP81" i="12"/>
  <c r="AQ81" i="12"/>
  <c r="AR81" i="12"/>
  <c r="AS81" i="12"/>
  <c r="AT81" i="12"/>
  <c r="AU81" i="12"/>
  <c r="AV81" i="12"/>
  <c r="AV80" i="12"/>
  <c r="AW81" i="12"/>
  <c r="AX81" i="12"/>
  <c r="AX80" i="12" s="1"/>
  <c r="AY81" i="12"/>
  <c r="AJ82" i="12"/>
  <c r="AK82" i="12"/>
  <c r="AL82" i="12"/>
  <c r="AM82" i="12"/>
  <c r="AN82" i="12"/>
  <c r="AO82" i="12"/>
  <c r="AP82" i="12"/>
  <c r="AQ82" i="12"/>
  <c r="AR82" i="12"/>
  <c r="AR80" i="12" s="1"/>
  <c r="AS82" i="12"/>
  <c r="AT82" i="12"/>
  <c r="AU82" i="12"/>
  <c r="AV82" i="12"/>
  <c r="AW82" i="12"/>
  <c r="AW80" i="12"/>
  <c r="AX82" i="12"/>
  <c r="AY82" i="12"/>
  <c r="AJ83" i="12"/>
  <c r="AK83" i="12"/>
  <c r="AL83" i="12"/>
  <c r="AM83" i="12"/>
  <c r="AN83" i="12"/>
  <c r="AO83" i="12"/>
  <c r="AP83" i="12"/>
  <c r="AQ83" i="12"/>
  <c r="AR83" i="12"/>
  <c r="AS83" i="12"/>
  <c r="AT83" i="12"/>
  <c r="AU83" i="12"/>
  <c r="AV83" i="12"/>
  <c r="AW83" i="12"/>
  <c r="AX83" i="12"/>
  <c r="AY83" i="12"/>
  <c r="AY80" i="12" s="1"/>
  <c r="AJ84" i="12"/>
  <c r="AK84" i="12"/>
  <c r="AL84" i="12"/>
  <c r="AM84" i="12"/>
  <c r="AN84" i="12"/>
  <c r="AO84" i="12"/>
  <c r="AP84" i="12"/>
  <c r="AQ84" i="12"/>
  <c r="AR84" i="12"/>
  <c r="AS84" i="12"/>
  <c r="AT84" i="12"/>
  <c r="AU84" i="12"/>
  <c r="AV84" i="12"/>
  <c r="AW84" i="12"/>
  <c r="AX84" i="12"/>
  <c r="AY84" i="12"/>
  <c r="AJ85" i="12"/>
  <c r="AK85" i="12"/>
  <c r="AL85" i="12"/>
  <c r="AM85" i="12"/>
  <c r="AN85" i="12"/>
  <c r="AO85" i="12"/>
  <c r="AP85" i="12"/>
  <c r="AQ85" i="12"/>
  <c r="AR85" i="12"/>
  <c r="AS85" i="12"/>
  <c r="AT85" i="12"/>
  <c r="AU85" i="12"/>
  <c r="AV85" i="12"/>
  <c r="AW85" i="12"/>
  <c r="AX85" i="12"/>
  <c r="AY85" i="12"/>
  <c r="AJ86" i="12"/>
  <c r="AK86" i="12"/>
  <c r="AL86" i="12"/>
  <c r="AM86" i="12"/>
  <c r="AN86" i="12"/>
  <c r="AO86" i="12"/>
  <c r="AP86" i="12"/>
  <c r="AQ86" i="12"/>
  <c r="AR86" i="12"/>
  <c r="AS86" i="12"/>
  <c r="AT86" i="12"/>
  <c r="AU86" i="12"/>
  <c r="AV86" i="12"/>
  <c r="AW86" i="12"/>
  <c r="AX86" i="12"/>
  <c r="AY86" i="12"/>
  <c r="E87" i="12"/>
  <c r="F87" i="12"/>
  <c r="G87" i="12"/>
  <c r="H87" i="12"/>
  <c r="I87" i="12"/>
  <c r="J87" i="12"/>
  <c r="K87" i="12"/>
  <c r="L87" i="12"/>
  <c r="M87" i="12"/>
  <c r="N87" i="12"/>
  <c r="O87" i="12"/>
  <c r="P87" i="12"/>
  <c r="Q87" i="12"/>
  <c r="R87" i="12"/>
  <c r="S87" i="12"/>
  <c r="T87" i="12"/>
  <c r="U87" i="12"/>
  <c r="V87" i="12"/>
  <c r="W87" i="12"/>
  <c r="X87" i="12"/>
  <c r="Y87" i="12"/>
  <c r="Z87" i="12"/>
  <c r="AA87" i="12"/>
  <c r="AB87" i="12"/>
  <c r="AC87" i="12"/>
  <c r="AD87" i="12"/>
  <c r="AE87" i="12"/>
  <c r="AF87" i="12"/>
  <c r="AG87" i="12"/>
  <c r="AH87" i="12"/>
  <c r="AI87" i="12"/>
  <c r="AJ88" i="12"/>
  <c r="AK88" i="12"/>
  <c r="AK87" i="12"/>
  <c r="AL88" i="12"/>
  <c r="AM88" i="12"/>
  <c r="AN88" i="12"/>
  <c r="AO88" i="12"/>
  <c r="AO87" i="12"/>
  <c r="AP88" i="12"/>
  <c r="AQ88" i="12"/>
  <c r="AQ87" i="12" s="1"/>
  <c r="AR88" i="12"/>
  <c r="AS88" i="12"/>
  <c r="AS87" i="12" s="1"/>
  <c r="AT88" i="12"/>
  <c r="AU88" i="12"/>
  <c r="AU87" i="12" s="1"/>
  <c r="AV88" i="12"/>
  <c r="AW88" i="12"/>
  <c r="AX88" i="12"/>
  <c r="AY88" i="12"/>
  <c r="AJ89" i="12"/>
  <c r="AK89" i="12"/>
  <c r="AL89" i="12"/>
  <c r="AM89" i="12"/>
  <c r="AN89" i="12"/>
  <c r="AO89" i="12"/>
  <c r="AP89" i="12"/>
  <c r="AQ89" i="12"/>
  <c r="AR89" i="12"/>
  <c r="AS89" i="12"/>
  <c r="AT89" i="12"/>
  <c r="AU89" i="12"/>
  <c r="AV89" i="12"/>
  <c r="AW89" i="12"/>
  <c r="AW87" i="12" s="1"/>
  <c r="AX89" i="12"/>
  <c r="AY89" i="12"/>
  <c r="E90" i="12"/>
  <c r="F90" i="12"/>
  <c r="G90" i="12"/>
  <c r="H90" i="12"/>
  <c r="I90" i="12"/>
  <c r="J90" i="12"/>
  <c r="K90" i="12"/>
  <c r="L90" i="12"/>
  <c r="M90" i="12"/>
  <c r="N90" i="12"/>
  <c r="O90" i="12"/>
  <c r="P90" i="12"/>
  <c r="Q90" i="12"/>
  <c r="R90" i="12"/>
  <c r="S90" i="12"/>
  <c r="T90" i="12"/>
  <c r="U90" i="12"/>
  <c r="V90" i="12"/>
  <c r="W90" i="12"/>
  <c r="X90" i="12"/>
  <c r="Y90" i="12"/>
  <c r="Z90" i="12"/>
  <c r="AA90" i="12"/>
  <c r="AB90" i="12"/>
  <c r="AC90" i="12"/>
  <c r="AD90" i="12"/>
  <c r="AE90" i="12"/>
  <c r="AF90" i="12"/>
  <c r="AG90" i="12"/>
  <c r="AH90" i="12"/>
  <c r="AJ91" i="12"/>
  <c r="AK91" i="12"/>
  <c r="AL91" i="12"/>
  <c r="AM91" i="12"/>
  <c r="AM90" i="12" s="1"/>
  <c r="AN91" i="12"/>
  <c r="AO91" i="12"/>
  <c r="AP91" i="12"/>
  <c r="AQ91" i="12"/>
  <c r="AR91" i="12"/>
  <c r="AS91" i="12"/>
  <c r="AT91" i="12"/>
  <c r="AU91" i="12"/>
  <c r="AV91" i="12"/>
  <c r="AW91" i="12"/>
  <c r="AX91" i="12"/>
  <c r="AY91" i="12"/>
  <c r="AY90" i="12" s="1"/>
  <c r="AJ92" i="12"/>
  <c r="AK92" i="12"/>
  <c r="AL92" i="12"/>
  <c r="AM92" i="12"/>
  <c r="AN92" i="12"/>
  <c r="AO92" i="12"/>
  <c r="AP92" i="12"/>
  <c r="AQ92" i="12"/>
  <c r="AR92" i="12"/>
  <c r="AS92" i="12"/>
  <c r="AT92" i="12"/>
  <c r="AU92" i="12"/>
  <c r="AV92" i="12"/>
  <c r="AW92" i="12"/>
  <c r="AX92" i="12"/>
  <c r="AY92" i="12"/>
  <c r="AJ93" i="12"/>
  <c r="AK93" i="12"/>
  <c r="AL93" i="12"/>
  <c r="AM93" i="12"/>
  <c r="AN93" i="12"/>
  <c r="AO93" i="12"/>
  <c r="AP93" i="12"/>
  <c r="AQ93" i="12"/>
  <c r="AR93" i="12"/>
  <c r="AS93" i="12"/>
  <c r="AT93" i="12"/>
  <c r="AU93" i="12"/>
  <c r="AV93" i="12"/>
  <c r="AW93" i="12"/>
  <c r="AX93" i="12"/>
  <c r="AY93" i="12"/>
  <c r="AJ94" i="12"/>
  <c r="AK94" i="12"/>
  <c r="AL94" i="12"/>
  <c r="AM94" i="12"/>
  <c r="AN94" i="12"/>
  <c r="AO94" i="12"/>
  <c r="AP94" i="12"/>
  <c r="AQ94" i="12"/>
  <c r="AR94" i="12"/>
  <c r="AS94" i="12"/>
  <c r="AT94" i="12"/>
  <c r="AU94" i="12"/>
  <c r="AV94" i="12"/>
  <c r="AW94" i="12"/>
  <c r="AX94" i="12"/>
  <c r="AY94" i="12"/>
  <c r="AJ95" i="12"/>
  <c r="AK95" i="12"/>
  <c r="AL95" i="12"/>
  <c r="AM95" i="12"/>
  <c r="AN95" i="12"/>
  <c r="AO95" i="12"/>
  <c r="AP95" i="12"/>
  <c r="AQ95" i="12"/>
  <c r="AR95" i="12"/>
  <c r="AS95" i="12"/>
  <c r="AT95" i="12"/>
  <c r="AU95" i="12"/>
  <c r="AV95" i="12"/>
  <c r="AW95" i="12"/>
  <c r="AX95" i="12"/>
  <c r="AY95" i="12"/>
  <c r="AJ96" i="12"/>
  <c r="AK96" i="12"/>
  <c r="AL96" i="12"/>
  <c r="AM96" i="12"/>
  <c r="AN96" i="12"/>
  <c r="AO96" i="12"/>
  <c r="AP96" i="12"/>
  <c r="AQ96" i="12"/>
  <c r="AR96" i="12"/>
  <c r="AS96" i="12"/>
  <c r="AT96" i="12"/>
  <c r="AU96" i="12"/>
  <c r="AV96" i="12"/>
  <c r="AW96" i="12"/>
  <c r="AX96" i="12"/>
  <c r="AY96" i="12"/>
  <c r="AJ97" i="12"/>
  <c r="AK97" i="12"/>
  <c r="AL97" i="12"/>
  <c r="AM97" i="12"/>
  <c r="AN97" i="12"/>
  <c r="AO97" i="12"/>
  <c r="AP97" i="12"/>
  <c r="AQ97" i="12"/>
  <c r="AR97" i="12"/>
  <c r="AS97" i="12"/>
  <c r="AT97" i="12"/>
  <c r="AU97" i="12"/>
  <c r="AV97" i="12"/>
  <c r="AW97" i="12"/>
  <c r="AX97" i="12"/>
  <c r="AY97" i="12"/>
  <c r="AJ98" i="12"/>
  <c r="AK98" i="12"/>
  <c r="AL98" i="12"/>
  <c r="AM98" i="12"/>
  <c r="AN98" i="12"/>
  <c r="AO98" i="12"/>
  <c r="AP98" i="12"/>
  <c r="AQ98" i="12"/>
  <c r="AR98" i="12"/>
  <c r="AS98" i="12"/>
  <c r="AT98" i="12"/>
  <c r="AU98" i="12"/>
  <c r="AV98" i="12"/>
  <c r="AW98" i="12"/>
  <c r="AX98" i="12"/>
  <c r="AY98" i="12"/>
  <c r="AJ99" i="12"/>
  <c r="AK99" i="12"/>
  <c r="AL99" i="12"/>
  <c r="AM99" i="12"/>
  <c r="AN99" i="12"/>
  <c r="AO99" i="12"/>
  <c r="AP99" i="12"/>
  <c r="AQ99" i="12"/>
  <c r="AR99" i="12"/>
  <c r="AS99" i="12"/>
  <c r="AT99" i="12"/>
  <c r="AU99" i="12"/>
  <c r="AV99" i="12"/>
  <c r="AW99" i="12"/>
  <c r="AX99" i="12"/>
  <c r="AY99" i="12"/>
  <c r="AJ100" i="12"/>
  <c r="AK100" i="12"/>
  <c r="AL100" i="12"/>
  <c r="AM100" i="12"/>
  <c r="AN100" i="12"/>
  <c r="AO100" i="12"/>
  <c r="AP100" i="12"/>
  <c r="AQ100" i="12"/>
  <c r="AR100" i="12"/>
  <c r="AS100" i="12"/>
  <c r="AT100" i="12"/>
  <c r="AU100" i="12"/>
  <c r="AV100" i="12"/>
  <c r="AW100" i="12"/>
  <c r="AX100" i="12"/>
  <c r="AY100" i="12"/>
  <c r="AJ101" i="12"/>
  <c r="AK101" i="12"/>
  <c r="AL101" i="12"/>
  <c r="AM101" i="12"/>
  <c r="AN101" i="12"/>
  <c r="AO101" i="12"/>
  <c r="AP101" i="12"/>
  <c r="AQ101" i="12"/>
  <c r="AR101" i="12"/>
  <c r="AS101" i="12"/>
  <c r="AT101" i="12"/>
  <c r="AU101" i="12"/>
  <c r="AV101" i="12"/>
  <c r="AW101" i="12"/>
  <c r="AX101" i="12"/>
  <c r="AY101" i="12"/>
  <c r="AJ102" i="12"/>
  <c r="AK102" i="12"/>
  <c r="AL102" i="12"/>
  <c r="AM102" i="12"/>
  <c r="AN102" i="12"/>
  <c r="AO102" i="12"/>
  <c r="AP102" i="12"/>
  <c r="AQ102" i="12"/>
  <c r="AR102" i="12"/>
  <c r="AS102" i="12"/>
  <c r="AT102" i="12"/>
  <c r="AU102" i="12"/>
  <c r="AV102" i="12"/>
  <c r="AW102" i="12"/>
  <c r="AX102" i="12"/>
  <c r="AY102" i="12"/>
  <c r="AJ103" i="12"/>
  <c r="AK103" i="12"/>
  <c r="AL103" i="12"/>
  <c r="AM103" i="12"/>
  <c r="AN103" i="12"/>
  <c r="AO103" i="12"/>
  <c r="AP103" i="12"/>
  <c r="AQ103" i="12"/>
  <c r="AR103" i="12"/>
  <c r="AS103" i="12"/>
  <c r="AT103" i="12"/>
  <c r="AU103" i="12"/>
  <c r="AV103" i="12"/>
  <c r="AW103" i="12"/>
  <c r="AX103" i="12"/>
  <c r="AY103" i="12"/>
  <c r="AJ104" i="12"/>
  <c r="AK104" i="12"/>
  <c r="AL104" i="12"/>
  <c r="AM104" i="12"/>
  <c r="AN104" i="12"/>
  <c r="AO104" i="12"/>
  <c r="AP104" i="12"/>
  <c r="AQ104" i="12"/>
  <c r="AR104" i="12"/>
  <c r="AS104" i="12"/>
  <c r="AT104" i="12"/>
  <c r="AU104" i="12"/>
  <c r="AV104" i="12"/>
  <c r="AW104" i="12"/>
  <c r="AX104" i="12"/>
  <c r="AY104" i="12"/>
  <c r="AJ105" i="12"/>
  <c r="AK105" i="12"/>
  <c r="AL105" i="12"/>
  <c r="AM105" i="12"/>
  <c r="AN105" i="12"/>
  <c r="AO105" i="12"/>
  <c r="AP105" i="12"/>
  <c r="AQ105" i="12"/>
  <c r="AR105" i="12"/>
  <c r="AS105" i="12"/>
  <c r="AT105" i="12"/>
  <c r="AU105" i="12"/>
  <c r="AV105" i="12"/>
  <c r="AW105" i="12"/>
  <c r="AX105" i="12"/>
  <c r="AY105" i="12"/>
  <c r="AJ106" i="12"/>
  <c r="AK106" i="12"/>
  <c r="AL106" i="12"/>
  <c r="AM106" i="12"/>
  <c r="AN106" i="12"/>
  <c r="AO106" i="12"/>
  <c r="AP106" i="12"/>
  <c r="AQ106" i="12"/>
  <c r="AR106" i="12"/>
  <c r="AS106" i="12"/>
  <c r="AT106" i="12"/>
  <c r="AU106" i="12"/>
  <c r="AV106" i="12"/>
  <c r="AW106" i="12"/>
  <c r="AX106" i="12"/>
  <c r="AY106" i="12"/>
  <c r="AJ107" i="12"/>
  <c r="AK107" i="12"/>
  <c r="AL107" i="12"/>
  <c r="AM107" i="12"/>
  <c r="AN107" i="12"/>
  <c r="AO107" i="12"/>
  <c r="AP107" i="12"/>
  <c r="AQ107" i="12"/>
  <c r="AR107" i="12"/>
  <c r="AS107" i="12"/>
  <c r="AT107" i="12"/>
  <c r="AU107" i="12"/>
  <c r="AV107" i="12"/>
  <c r="AW107" i="12"/>
  <c r="AX107" i="12"/>
  <c r="AY107" i="12"/>
  <c r="AJ108" i="12"/>
  <c r="AK108" i="12"/>
  <c r="AL108" i="12"/>
  <c r="AM108" i="12"/>
  <c r="AN108" i="12"/>
  <c r="AO108" i="12"/>
  <c r="AP108" i="12"/>
  <c r="AQ108" i="12"/>
  <c r="AR108" i="12"/>
  <c r="AS108" i="12"/>
  <c r="AT108" i="12"/>
  <c r="AU108" i="12"/>
  <c r="AV108" i="12"/>
  <c r="AW108" i="12"/>
  <c r="AX108" i="12"/>
  <c r="AY108" i="12"/>
  <c r="AJ109" i="12"/>
  <c r="AK109" i="12"/>
  <c r="AL109" i="12"/>
  <c r="AM109" i="12"/>
  <c r="AN109" i="12"/>
  <c r="AO109" i="12"/>
  <c r="AP109" i="12"/>
  <c r="AQ109" i="12"/>
  <c r="AR109" i="12"/>
  <c r="AS109" i="12"/>
  <c r="AT109" i="12"/>
  <c r="AU109" i="12"/>
  <c r="AV109" i="12"/>
  <c r="AW109" i="12"/>
  <c r="AX109" i="12"/>
  <c r="AY109" i="12"/>
  <c r="AJ110" i="12"/>
  <c r="AK110" i="12"/>
  <c r="AL110" i="12"/>
  <c r="AM110" i="12"/>
  <c r="AN110" i="12"/>
  <c r="AO110" i="12"/>
  <c r="AP110" i="12"/>
  <c r="AQ110" i="12"/>
  <c r="AR110" i="12"/>
  <c r="AS110" i="12"/>
  <c r="AT110" i="12"/>
  <c r="AU110" i="12"/>
  <c r="AV110" i="12"/>
  <c r="AW110" i="12"/>
  <c r="AX110" i="12"/>
  <c r="AY110" i="12"/>
  <c r="AJ111" i="12"/>
  <c r="AK111" i="12"/>
  <c r="AL111" i="12"/>
  <c r="AM111" i="12"/>
  <c r="AN111" i="12"/>
  <c r="AO111" i="12"/>
  <c r="AP111" i="12"/>
  <c r="AQ111" i="12"/>
  <c r="AR111" i="12"/>
  <c r="AS111" i="12"/>
  <c r="AT111" i="12"/>
  <c r="AU111" i="12"/>
  <c r="AV111" i="12"/>
  <c r="AW111" i="12"/>
  <c r="AX111" i="12"/>
  <c r="AY111" i="12"/>
  <c r="E112" i="12"/>
  <c r="F112" i="12"/>
  <c r="G112" i="12"/>
  <c r="H112" i="12"/>
  <c r="I112" i="12"/>
  <c r="J112" i="12"/>
  <c r="K112" i="12"/>
  <c r="L112" i="12"/>
  <c r="M112" i="12"/>
  <c r="N112" i="12"/>
  <c r="O112" i="12"/>
  <c r="P112" i="12"/>
  <c r="Q112" i="12"/>
  <c r="R112" i="12"/>
  <c r="S112" i="12"/>
  <c r="T112" i="12"/>
  <c r="U112" i="12"/>
  <c r="V112" i="12"/>
  <c r="W112" i="12"/>
  <c r="X112" i="12"/>
  <c r="Y112" i="12"/>
  <c r="Z112" i="12"/>
  <c r="AA112" i="12"/>
  <c r="AB112" i="12"/>
  <c r="AC112" i="12"/>
  <c r="AD112" i="12"/>
  <c r="AE112" i="12"/>
  <c r="AF112" i="12"/>
  <c r="AG112" i="12"/>
  <c r="AH112" i="12"/>
  <c r="AJ113" i="12"/>
  <c r="AK113" i="12"/>
  <c r="AL113" i="12"/>
  <c r="AM113" i="12"/>
  <c r="AN113" i="12"/>
  <c r="AO113" i="12"/>
  <c r="AO112" i="12" s="1"/>
  <c r="AP113" i="12"/>
  <c r="AQ113" i="12"/>
  <c r="AQ112" i="12"/>
  <c r="AR113" i="12"/>
  <c r="AS113" i="12"/>
  <c r="AT113" i="12"/>
  <c r="AU113" i="12"/>
  <c r="AV113" i="12"/>
  <c r="AW113" i="12"/>
  <c r="AX113" i="12"/>
  <c r="AY113" i="12"/>
  <c r="AJ114" i="12"/>
  <c r="AK114" i="12"/>
  <c r="AL114" i="12"/>
  <c r="AM114" i="12"/>
  <c r="AN114" i="12"/>
  <c r="AO114" i="12"/>
  <c r="AP114" i="12"/>
  <c r="AQ114" i="12"/>
  <c r="AR114" i="12"/>
  <c r="AS114" i="12"/>
  <c r="AT114" i="12"/>
  <c r="AU114" i="12"/>
  <c r="AU112" i="12" s="1"/>
  <c r="AV114" i="12"/>
  <c r="AW114" i="12"/>
  <c r="AX114" i="12"/>
  <c r="AY114" i="12"/>
  <c r="AJ115" i="12"/>
  <c r="AK115" i="12"/>
  <c r="AL115" i="12"/>
  <c r="AM115" i="12"/>
  <c r="AM112" i="12" s="1"/>
  <c r="AN115" i="12"/>
  <c r="AO115" i="12"/>
  <c r="AP115" i="12"/>
  <c r="AQ115" i="12"/>
  <c r="AR115" i="12"/>
  <c r="AS115" i="12"/>
  <c r="AT115" i="12"/>
  <c r="AU115" i="12"/>
  <c r="AV115" i="12"/>
  <c r="AW115" i="12"/>
  <c r="AX115" i="12"/>
  <c r="AY115" i="12"/>
  <c r="AY112" i="12" s="1"/>
  <c r="E116" i="12"/>
  <c r="F116" i="12"/>
  <c r="G116" i="12"/>
  <c r="H116" i="12"/>
  <c r="I116" i="12"/>
  <c r="I134" i="12" s="1"/>
  <c r="J116" i="12"/>
  <c r="K116" i="12"/>
  <c r="L116" i="12"/>
  <c r="M116" i="12"/>
  <c r="N116" i="12"/>
  <c r="O116" i="12"/>
  <c r="P116" i="12"/>
  <c r="Q116" i="12"/>
  <c r="R116" i="12"/>
  <c r="S116" i="12"/>
  <c r="T116" i="12"/>
  <c r="U116" i="12"/>
  <c r="V116" i="12"/>
  <c r="W116" i="12"/>
  <c r="X116" i="12"/>
  <c r="Y116" i="12"/>
  <c r="Z116" i="12"/>
  <c r="AA116" i="12"/>
  <c r="AB116" i="12"/>
  <c r="AC116" i="12"/>
  <c r="AD116" i="12"/>
  <c r="AE116" i="12"/>
  <c r="AF116" i="12"/>
  <c r="AG116" i="12"/>
  <c r="AH116" i="12"/>
  <c r="AJ117" i="12"/>
  <c r="AK117" i="12"/>
  <c r="AL117" i="12"/>
  <c r="AM117" i="12"/>
  <c r="AN117" i="12"/>
  <c r="AO117" i="12"/>
  <c r="AP117" i="12"/>
  <c r="AQ117" i="12"/>
  <c r="AR117" i="12"/>
  <c r="AS117" i="12"/>
  <c r="AS116" i="12" s="1"/>
  <c r="AT117" i="12"/>
  <c r="AU117" i="12"/>
  <c r="AV117" i="12"/>
  <c r="AW117" i="12"/>
  <c r="AX117" i="12"/>
  <c r="AY117" i="12"/>
  <c r="AY116" i="12" s="1"/>
  <c r="AJ118" i="12"/>
  <c r="AK118" i="12"/>
  <c r="AL118" i="12"/>
  <c r="AM118" i="12"/>
  <c r="AN118" i="12"/>
  <c r="AO118" i="12"/>
  <c r="AP118" i="12"/>
  <c r="AQ118" i="12"/>
  <c r="AR118" i="12"/>
  <c r="AS118" i="12"/>
  <c r="AT118" i="12"/>
  <c r="AU118" i="12"/>
  <c r="AU116" i="12" s="1"/>
  <c r="AV118" i="12"/>
  <c r="AW118" i="12"/>
  <c r="AX118" i="12"/>
  <c r="AY118" i="12"/>
  <c r="AJ119" i="12"/>
  <c r="AK119" i="12"/>
  <c r="AL119" i="12"/>
  <c r="AM119" i="12"/>
  <c r="AN119" i="12"/>
  <c r="AO119" i="12"/>
  <c r="AP119" i="12"/>
  <c r="AQ119" i="12"/>
  <c r="AR119" i="12"/>
  <c r="AS119" i="12"/>
  <c r="AT119" i="12"/>
  <c r="AU119" i="12"/>
  <c r="AV119" i="12"/>
  <c r="AW119" i="12"/>
  <c r="AX119" i="12"/>
  <c r="AY119" i="12"/>
  <c r="AJ120" i="12"/>
  <c r="AK120" i="12"/>
  <c r="AL120" i="12"/>
  <c r="AM120" i="12"/>
  <c r="AN120" i="12"/>
  <c r="AO120" i="12"/>
  <c r="AP120" i="12"/>
  <c r="AQ120" i="12"/>
  <c r="AR120" i="12"/>
  <c r="AS120" i="12"/>
  <c r="AT120" i="12"/>
  <c r="AU120" i="12"/>
  <c r="AV120" i="12"/>
  <c r="AW120" i="12"/>
  <c r="AX120" i="12"/>
  <c r="AY120" i="12"/>
  <c r="AJ121" i="12"/>
  <c r="AK121" i="12"/>
  <c r="AL121" i="12"/>
  <c r="AM121" i="12"/>
  <c r="AN121" i="12"/>
  <c r="AO121" i="12"/>
  <c r="AP121" i="12"/>
  <c r="AQ121" i="12"/>
  <c r="AR121" i="12"/>
  <c r="AS121" i="12"/>
  <c r="AT121" i="12"/>
  <c r="AU121" i="12"/>
  <c r="AV121" i="12"/>
  <c r="AW121" i="12"/>
  <c r="AX121" i="12"/>
  <c r="AY121" i="12"/>
  <c r="AJ122" i="12"/>
  <c r="AK122" i="12"/>
  <c r="AL122" i="12"/>
  <c r="AM122" i="12"/>
  <c r="AN122" i="12"/>
  <c r="AO122" i="12"/>
  <c r="AP122" i="12"/>
  <c r="AQ122" i="12"/>
  <c r="AQ116" i="12" s="1"/>
  <c r="AR122" i="12"/>
  <c r="AS122" i="12"/>
  <c r="AT122" i="12"/>
  <c r="AU122" i="12"/>
  <c r="AV122" i="12"/>
  <c r="AW122" i="12"/>
  <c r="AX122" i="12"/>
  <c r="AY122" i="12"/>
  <c r="AJ123" i="12"/>
  <c r="AK123" i="12"/>
  <c r="AL123" i="12"/>
  <c r="AM123" i="12"/>
  <c r="AM116" i="12" s="1"/>
  <c r="AN123" i="12"/>
  <c r="AO123" i="12"/>
  <c r="AP123" i="12"/>
  <c r="AQ123" i="12"/>
  <c r="AR123" i="12"/>
  <c r="AS123" i="12"/>
  <c r="AT123" i="12"/>
  <c r="AU123" i="12"/>
  <c r="AV123" i="12"/>
  <c r="AW123" i="12"/>
  <c r="AX123" i="12"/>
  <c r="AY123" i="12"/>
  <c r="AJ124" i="12"/>
  <c r="AK124" i="12"/>
  <c r="AL124" i="12"/>
  <c r="AM124" i="12"/>
  <c r="AN124" i="12"/>
  <c r="AO124" i="12"/>
  <c r="AP124" i="12"/>
  <c r="AQ124" i="12"/>
  <c r="AR124" i="12"/>
  <c r="AS124" i="12"/>
  <c r="AT124" i="12"/>
  <c r="AU124" i="12"/>
  <c r="AV124" i="12"/>
  <c r="AW124" i="12"/>
  <c r="AX124" i="12"/>
  <c r="AY124" i="12"/>
  <c r="E125" i="12"/>
  <c r="F125" i="12"/>
  <c r="G125" i="12"/>
  <c r="H125" i="12"/>
  <c r="I125" i="12"/>
  <c r="J125" i="12"/>
  <c r="K125" i="12"/>
  <c r="L125" i="12"/>
  <c r="M125" i="12"/>
  <c r="N125" i="12"/>
  <c r="O125" i="12"/>
  <c r="P125" i="12"/>
  <c r="Q125" i="12"/>
  <c r="R125" i="12"/>
  <c r="S125" i="12"/>
  <c r="T125" i="12"/>
  <c r="U125" i="12"/>
  <c r="V125" i="12"/>
  <c r="W125" i="12"/>
  <c r="X125" i="12"/>
  <c r="Y125" i="12"/>
  <c r="Z125" i="12"/>
  <c r="AA125" i="12"/>
  <c r="AB125" i="12"/>
  <c r="AC125" i="12"/>
  <c r="AC134" i="12"/>
  <c r="AD125" i="12"/>
  <c r="AE125" i="12"/>
  <c r="AF125" i="12"/>
  <c r="AG125" i="12"/>
  <c r="AH125" i="12"/>
  <c r="AJ126" i="12"/>
  <c r="AK126" i="12"/>
  <c r="AK125" i="12" s="1"/>
  <c r="AL126" i="12"/>
  <c r="AM126" i="12"/>
  <c r="AN126" i="12"/>
  <c r="AO126" i="12"/>
  <c r="AO125" i="12" s="1"/>
  <c r="AP126" i="12"/>
  <c r="AQ126" i="12"/>
  <c r="AR126" i="12"/>
  <c r="AS126" i="12"/>
  <c r="AS125" i="12" s="1"/>
  <c r="AT126" i="12"/>
  <c r="AU126" i="12"/>
  <c r="AV126" i="12"/>
  <c r="AW126" i="12"/>
  <c r="AW125" i="12" s="1"/>
  <c r="AX126" i="12"/>
  <c r="AY126" i="12"/>
  <c r="AY125" i="12" s="1"/>
  <c r="AJ127" i="12"/>
  <c r="AK127" i="12"/>
  <c r="AL127" i="12"/>
  <c r="AM127" i="12"/>
  <c r="AN127" i="12"/>
  <c r="AO127" i="12"/>
  <c r="AP127" i="12"/>
  <c r="AQ127" i="12"/>
  <c r="AR127" i="12"/>
  <c r="AS127" i="12"/>
  <c r="AT127" i="12"/>
  <c r="AU127" i="12"/>
  <c r="AV127" i="12"/>
  <c r="AW127" i="12"/>
  <c r="AX127" i="12"/>
  <c r="AY127" i="12"/>
  <c r="AJ128" i="12"/>
  <c r="AK128" i="12"/>
  <c r="AL128" i="12"/>
  <c r="AM128" i="12"/>
  <c r="AN128" i="12"/>
  <c r="AO128" i="12"/>
  <c r="AP128" i="12"/>
  <c r="AQ128" i="12"/>
  <c r="AQ125" i="12" s="1"/>
  <c r="AR128" i="12"/>
  <c r="AS128" i="12"/>
  <c r="AT128" i="12"/>
  <c r="AU128" i="12"/>
  <c r="AV128" i="12"/>
  <c r="AW128" i="12"/>
  <c r="AX128" i="12"/>
  <c r="AY128" i="12"/>
  <c r="AJ129" i="12"/>
  <c r="AK129" i="12"/>
  <c r="AL129" i="12"/>
  <c r="AM129" i="12"/>
  <c r="AN129" i="12"/>
  <c r="AO129" i="12"/>
  <c r="AP129" i="12"/>
  <c r="AQ129" i="12"/>
  <c r="AR129" i="12"/>
  <c r="AS129" i="12"/>
  <c r="AT129" i="12"/>
  <c r="AU129" i="12"/>
  <c r="AV129" i="12"/>
  <c r="AW129" i="12"/>
  <c r="AX129" i="12"/>
  <c r="AY129" i="12"/>
  <c r="E130" i="12"/>
  <c r="F130" i="12"/>
  <c r="G130" i="12"/>
  <c r="H130" i="12"/>
  <c r="I130" i="12"/>
  <c r="J130" i="12"/>
  <c r="K130" i="12"/>
  <c r="L130" i="12"/>
  <c r="M130" i="12"/>
  <c r="N130" i="12"/>
  <c r="O130" i="12"/>
  <c r="P130" i="12"/>
  <c r="Q130" i="12"/>
  <c r="R130" i="12"/>
  <c r="S130" i="12"/>
  <c r="T130" i="12"/>
  <c r="U130" i="12"/>
  <c r="V130" i="12"/>
  <c r="W130" i="12"/>
  <c r="X130" i="12"/>
  <c r="Y130" i="12"/>
  <c r="Z130" i="12"/>
  <c r="AA130" i="12"/>
  <c r="AB130" i="12"/>
  <c r="AC130" i="12"/>
  <c r="AD130" i="12"/>
  <c r="AE130" i="12"/>
  <c r="AF130" i="12"/>
  <c r="AG130" i="12"/>
  <c r="AH130" i="12"/>
  <c r="AJ131" i="12"/>
  <c r="AK131" i="12"/>
  <c r="AL131" i="12"/>
  <c r="AL130" i="12"/>
  <c r="AM131" i="12"/>
  <c r="AM130" i="12" s="1"/>
  <c r="AN131" i="12"/>
  <c r="AN130" i="12"/>
  <c r="AO131" i="12"/>
  <c r="AO130" i="12"/>
  <c r="AP131" i="12"/>
  <c r="AP130" i="12" s="1"/>
  <c r="AQ131" i="12"/>
  <c r="AR131" i="12"/>
  <c r="AS131" i="12"/>
  <c r="AS130" i="12" s="1"/>
  <c r="AT131" i="12"/>
  <c r="AU131" i="12"/>
  <c r="AV131" i="12"/>
  <c r="AW131" i="12"/>
  <c r="AX131" i="12"/>
  <c r="AY131" i="12"/>
  <c r="AY130" i="12"/>
  <c r="AJ132" i="12"/>
  <c r="AK132" i="12"/>
  <c r="AK130" i="12" s="1"/>
  <c r="AL132" i="12"/>
  <c r="AM132" i="12"/>
  <c r="AN132" i="12"/>
  <c r="AO132" i="12"/>
  <c r="AP132" i="12"/>
  <c r="AQ132" i="12"/>
  <c r="AQ130" i="12" s="1"/>
  <c r="AR132" i="12"/>
  <c r="AS132" i="12"/>
  <c r="AT132" i="12"/>
  <c r="AU132" i="12"/>
  <c r="AU130" i="12" s="1"/>
  <c r="AV132" i="12"/>
  <c r="AW132" i="12"/>
  <c r="AX132" i="12"/>
  <c r="AY132" i="12"/>
  <c r="AJ133" i="12"/>
  <c r="AK133" i="12"/>
  <c r="AL133" i="12"/>
  <c r="AM133" i="12"/>
  <c r="AN133" i="12"/>
  <c r="AO133" i="12"/>
  <c r="AP133" i="12"/>
  <c r="AQ133" i="12"/>
  <c r="AR133" i="12"/>
  <c r="AS133" i="12"/>
  <c r="AT133" i="12"/>
  <c r="AU133" i="12"/>
  <c r="AV133" i="12"/>
  <c r="AW133" i="12"/>
  <c r="AX133" i="12"/>
  <c r="AY133" i="12"/>
  <c r="E19" i="11"/>
  <c r="F19" i="11"/>
  <c r="G19" i="11"/>
  <c r="H19" i="11"/>
  <c r="I19" i="11"/>
  <c r="J19" i="11"/>
  <c r="K19" i="11"/>
  <c r="L19" i="11"/>
  <c r="M19" i="11"/>
  <c r="N19" i="11"/>
  <c r="N134" i="11" s="1"/>
  <c r="O19" i="11"/>
  <c r="P19" i="11"/>
  <c r="Q19" i="11"/>
  <c r="R19" i="11"/>
  <c r="S19" i="11"/>
  <c r="T19" i="11"/>
  <c r="U19" i="11"/>
  <c r="V19" i="11"/>
  <c r="W19" i="11"/>
  <c r="X19" i="11"/>
  <c r="Y19" i="11"/>
  <c r="Y134" i="11" s="1"/>
  <c r="Z19" i="11"/>
  <c r="AA19" i="11"/>
  <c r="AB19" i="11"/>
  <c r="AC19" i="11"/>
  <c r="AD19" i="11"/>
  <c r="AE19" i="11"/>
  <c r="AF19" i="11"/>
  <c r="AG19" i="11"/>
  <c r="AH19" i="11"/>
  <c r="AJ20" i="11"/>
  <c r="AK20" i="11"/>
  <c r="AL20" i="11"/>
  <c r="AM20" i="11"/>
  <c r="AN20" i="11"/>
  <c r="AO20" i="11"/>
  <c r="AP20" i="11"/>
  <c r="AQ20" i="11"/>
  <c r="AR20" i="11"/>
  <c r="AS20" i="11"/>
  <c r="AT20" i="11"/>
  <c r="AU20" i="11"/>
  <c r="AV20" i="11"/>
  <c r="AW20" i="11"/>
  <c r="AX20" i="11"/>
  <c r="AY20" i="11"/>
  <c r="AJ21" i="11"/>
  <c r="AK21" i="11"/>
  <c r="AL21" i="11"/>
  <c r="AM21" i="11"/>
  <c r="AN21" i="11"/>
  <c r="AO21" i="11"/>
  <c r="AP21" i="11"/>
  <c r="AQ21" i="11"/>
  <c r="AR21" i="11"/>
  <c r="AS21" i="11"/>
  <c r="AT21" i="11"/>
  <c r="AU21" i="11"/>
  <c r="AV21" i="11"/>
  <c r="AW21" i="11"/>
  <c r="AX21" i="11"/>
  <c r="AY21" i="11"/>
  <c r="AJ22" i="11"/>
  <c r="AK22" i="11"/>
  <c r="AL22" i="11"/>
  <c r="AM22" i="11"/>
  <c r="AN22" i="11"/>
  <c r="AO22" i="11"/>
  <c r="AP22" i="11"/>
  <c r="AQ22" i="11"/>
  <c r="AR22" i="11"/>
  <c r="AS22" i="11"/>
  <c r="AT22" i="11"/>
  <c r="AU22" i="11"/>
  <c r="AV22" i="11"/>
  <c r="AW22" i="11"/>
  <c r="AX22" i="11"/>
  <c r="AY22" i="11"/>
  <c r="AJ23" i="11"/>
  <c r="AK23" i="11"/>
  <c r="AL23" i="11"/>
  <c r="AM23" i="11"/>
  <c r="AN23" i="11"/>
  <c r="AO23" i="11"/>
  <c r="AP23" i="11"/>
  <c r="AQ23" i="11"/>
  <c r="AR23" i="11"/>
  <c r="AS23" i="11"/>
  <c r="AT23" i="11"/>
  <c r="AU23" i="11"/>
  <c r="AV23" i="11"/>
  <c r="AW23" i="11"/>
  <c r="AX23" i="11"/>
  <c r="AY23" i="11"/>
  <c r="AJ24" i="11"/>
  <c r="AK24" i="11"/>
  <c r="AL24" i="11"/>
  <c r="AM24" i="11"/>
  <c r="AN24" i="11"/>
  <c r="AO24" i="11"/>
  <c r="AP24" i="11"/>
  <c r="AQ24" i="11"/>
  <c r="AR24" i="11"/>
  <c r="AS24" i="11"/>
  <c r="AT24" i="11"/>
  <c r="AU24" i="11"/>
  <c r="AV24" i="11"/>
  <c r="AW24" i="11"/>
  <c r="AX24" i="11"/>
  <c r="AY24" i="11"/>
  <c r="AJ25" i="11"/>
  <c r="AK25" i="11"/>
  <c r="AL25" i="11"/>
  <c r="AM25" i="11"/>
  <c r="AN25" i="11"/>
  <c r="AO25" i="11"/>
  <c r="AP25" i="11"/>
  <c r="AQ25" i="11"/>
  <c r="AR25" i="11"/>
  <c r="AS25" i="11"/>
  <c r="AT25" i="11"/>
  <c r="AU25" i="11"/>
  <c r="AV25" i="11"/>
  <c r="AW25" i="11"/>
  <c r="AX25" i="11"/>
  <c r="AY25" i="11"/>
  <c r="AJ26" i="11"/>
  <c r="AK26" i="11"/>
  <c r="AL26" i="11"/>
  <c r="AM26" i="11"/>
  <c r="AN26" i="11"/>
  <c r="AO26" i="11"/>
  <c r="AP26" i="11"/>
  <c r="AQ26" i="11"/>
  <c r="AR26" i="11"/>
  <c r="AS26" i="11"/>
  <c r="AT26" i="11"/>
  <c r="AU26" i="11"/>
  <c r="AV26" i="11"/>
  <c r="AW26" i="11"/>
  <c r="AX26" i="11"/>
  <c r="AY26" i="11"/>
  <c r="AJ27" i="11"/>
  <c r="AK27" i="11"/>
  <c r="AL27" i="11"/>
  <c r="AM27" i="11"/>
  <c r="AN27" i="11"/>
  <c r="AO27" i="11"/>
  <c r="AP27" i="11"/>
  <c r="AQ27" i="11"/>
  <c r="AR27" i="11"/>
  <c r="AS27" i="11"/>
  <c r="AT27" i="11"/>
  <c r="AU27" i="11"/>
  <c r="AV27" i="11"/>
  <c r="AW27" i="11"/>
  <c r="AX27" i="11"/>
  <c r="AY27" i="11"/>
  <c r="AJ28" i="11"/>
  <c r="AK28" i="11"/>
  <c r="AL28" i="11"/>
  <c r="AM28" i="11"/>
  <c r="AN28" i="11"/>
  <c r="AO28" i="11"/>
  <c r="AP28" i="11"/>
  <c r="AQ28" i="11"/>
  <c r="AR28" i="11"/>
  <c r="AS28" i="11"/>
  <c r="AT28" i="11"/>
  <c r="AU28" i="11"/>
  <c r="AV28" i="11"/>
  <c r="AW28" i="11"/>
  <c r="AX28" i="11"/>
  <c r="AY28" i="11"/>
  <c r="AJ29" i="11"/>
  <c r="AK29" i="11"/>
  <c r="AL29" i="11"/>
  <c r="AM29" i="11"/>
  <c r="AN29" i="11"/>
  <c r="AO29" i="11"/>
  <c r="AP29" i="11"/>
  <c r="AQ29" i="11"/>
  <c r="AR29" i="11"/>
  <c r="AS29" i="11"/>
  <c r="AT29" i="11"/>
  <c r="AU29" i="11"/>
  <c r="AV29" i="11"/>
  <c r="AW29" i="11"/>
  <c r="AX29" i="11"/>
  <c r="AY29" i="11"/>
  <c r="AJ30" i="11"/>
  <c r="AK30" i="11"/>
  <c r="AL30" i="11"/>
  <c r="AM30" i="11"/>
  <c r="AN30" i="11"/>
  <c r="AO30" i="11"/>
  <c r="AP30" i="11"/>
  <c r="AQ30" i="11"/>
  <c r="AR30" i="11"/>
  <c r="AS30" i="11"/>
  <c r="AT30" i="11"/>
  <c r="AU30" i="11"/>
  <c r="AV30" i="11"/>
  <c r="AW30" i="11"/>
  <c r="AX30" i="11"/>
  <c r="AY30" i="11"/>
  <c r="AJ31" i="11"/>
  <c r="AK31" i="11"/>
  <c r="AL31" i="11"/>
  <c r="AM31" i="11"/>
  <c r="AN31" i="11"/>
  <c r="AO31" i="11"/>
  <c r="AP31" i="11"/>
  <c r="AQ31" i="11"/>
  <c r="AR31" i="11"/>
  <c r="AS31" i="11"/>
  <c r="AT31" i="11"/>
  <c r="AU31" i="11"/>
  <c r="AV31" i="11"/>
  <c r="AW31" i="11"/>
  <c r="AX31" i="11"/>
  <c r="AY31" i="11"/>
  <c r="AJ32" i="11"/>
  <c r="AK32" i="11"/>
  <c r="AL32" i="11"/>
  <c r="AM32" i="11"/>
  <c r="AN32" i="11"/>
  <c r="AO32" i="11"/>
  <c r="AP32" i="11"/>
  <c r="AQ32" i="11"/>
  <c r="AR32" i="11"/>
  <c r="AS32" i="11"/>
  <c r="AT32" i="11"/>
  <c r="AU32" i="11"/>
  <c r="AV32" i="11"/>
  <c r="AW32" i="11"/>
  <c r="AX32" i="11"/>
  <c r="AY32" i="11"/>
  <c r="AJ33" i="11"/>
  <c r="AK33" i="11"/>
  <c r="AL33" i="11"/>
  <c r="AM33" i="11"/>
  <c r="AN33" i="11"/>
  <c r="AO33" i="11"/>
  <c r="AP33" i="11"/>
  <c r="AQ33" i="11"/>
  <c r="AR33" i="11"/>
  <c r="AS33" i="11"/>
  <c r="AT33" i="11"/>
  <c r="AU33" i="11"/>
  <c r="AV33" i="11"/>
  <c r="AW33" i="11"/>
  <c r="AX33" i="11"/>
  <c r="AY33" i="11"/>
  <c r="AJ34" i="11"/>
  <c r="AK34" i="11"/>
  <c r="AL34" i="11"/>
  <c r="AM34" i="11"/>
  <c r="AN34" i="11"/>
  <c r="AO34" i="11"/>
  <c r="AP34" i="11"/>
  <c r="AQ34" i="11"/>
  <c r="AR34" i="11"/>
  <c r="AS34" i="11"/>
  <c r="AT34" i="11"/>
  <c r="AU34" i="11"/>
  <c r="AV34" i="11"/>
  <c r="AW34" i="11"/>
  <c r="AX34" i="11"/>
  <c r="AY34" i="11"/>
  <c r="AJ35" i="11"/>
  <c r="AK35" i="11"/>
  <c r="AL35" i="11"/>
  <c r="AM35" i="11"/>
  <c r="AN35" i="11"/>
  <c r="AO35" i="11"/>
  <c r="AP35" i="11"/>
  <c r="AQ35" i="11"/>
  <c r="AR35" i="11"/>
  <c r="AS35" i="11"/>
  <c r="AT35" i="11"/>
  <c r="AU35" i="11"/>
  <c r="AV35" i="11"/>
  <c r="AW35" i="11"/>
  <c r="AX35" i="11"/>
  <c r="AY35" i="11"/>
  <c r="AJ36" i="11"/>
  <c r="AK36" i="11"/>
  <c r="AL36" i="11"/>
  <c r="AM36" i="11"/>
  <c r="AN36" i="11"/>
  <c r="AO36" i="11"/>
  <c r="AP36" i="11"/>
  <c r="AQ36" i="11"/>
  <c r="AR36" i="11"/>
  <c r="AS36" i="11"/>
  <c r="AT36" i="11"/>
  <c r="AU36" i="11"/>
  <c r="AV36" i="11"/>
  <c r="AW36" i="11"/>
  <c r="AX36" i="11"/>
  <c r="AY36" i="11"/>
  <c r="AJ37" i="11"/>
  <c r="AK37" i="11"/>
  <c r="AL37" i="11"/>
  <c r="AM37" i="11"/>
  <c r="AN37" i="11"/>
  <c r="AO37" i="11"/>
  <c r="AP37" i="11"/>
  <c r="AQ37" i="11"/>
  <c r="AR37" i="11"/>
  <c r="AS37" i="11"/>
  <c r="AT37" i="11"/>
  <c r="AU37" i="11"/>
  <c r="AV37" i="11"/>
  <c r="AW37" i="11"/>
  <c r="AX37" i="11"/>
  <c r="AY37" i="11"/>
  <c r="AJ38" i="11"/>
  <c r="AK38" i="11"/>
  <c r="AL38" i="11"/>
  <c r="AM38" i="11"/>
  <c r="AN38" i="11"/>
  <c r="AO38" i="11"/>
  <c r="AP38" i="11"/>
  <c r="AQ38" i="11"/>
  <c r="AR38" i="11"/>
  <c r="AS38" i="11"/>
  <c r="AT38" i="11"/>
  <c r="AU38" i="11"/>
  <c r="AV38" i="11"/>
  <c r="AW38" i="11"/>
  <c r="AX38" i="11"/>
  <c r="AY38" i="11"/>
  <c r="E39" i="11"/>
  <c r="F39" i="11"/>
  <c r="G39" i="11"/>
  <c r="H39" i="11"/>
  <c r="I39" i="11"/>
  <c r="J39" i="11"/>
  <c r="K39" i="11"/>
  <c r="L39" i="11"/>
  <c r="L134" i="11" s="1"/>
  <c r="M39" i="11"/>
  <c r="M134" i="11" s="1"/>
  <c r="N39" i="11"/>
  <c r="O39" i="11"/>
  <c r="P39" i="11"/>
  <c r="Q39" i="11"/>
  <c r="R39" i="11"/>
  <c r="S39" i="11"/>
  <c r="T39" i="11"/>
  <c r="U39" i="11"/>
  <c r="V39" i="11"/>
  <c r="W39" i="11"/>
  <c r="X39" i="11"/>
  <c r="Y39" i="11"/>
  <c r="Z39" i="11"/>
  <c r="AA39" i="11"/>
  <c r="AB39" i="11"/>
  <c r="AC39" i="11"/>
  <c r="AD39" i="11"/>
  <c r="AE39" i="11"/>
  <c r="AF39" i="11"/>
  <c r="AG39" i="11"/>
  <c r="AH39" i="11"/>
  <c r="AJ40" i="11"/>
  <c r="AJ39" i="11" s="1"/>
  <c r="AK40" i="11"/>
  <c r="AK39" i="11" s="1"/>
  <c r="AL40" i="11"/>
  <c r="AL39" i="11" s="1"/>
  <c r="AM40" i="11"/>
  <c r="AM39" i="11" s="1"/>
  <c r="AN40" i="11"/>
  <c r="AN39" i="11" s="1"/>
  <c r="AO40" i="11"/>
  <c r="AO39" i="11" s="1"/>
  <c r="AP40" i="11"/>
  <c r="AQ40" i="11"/>
  <c r="AQ39" i="11" s="1"/>
  <c r="AR40" i="11"/>
  <c r="AS40" i="11"/>
  <c r="AT40" i="11"/>
  <c r="AT39" i="11"/>
  <c r="AU40" i="11"/>
  <c r="AU39" i="11" s="1"/>
  <c r="AV40" i="11"/>
  <c r="AW40" i="11"/>
  <c r="AX40" i="11"/>
  <c r="AX39" i="11" s="1"/>
  <c r="AY40" i="11"/>
  <c r="AJ41" i="11"/>
  <c r="AK41" i="11"/>
  <c r="AL41" i="11"/>
  <c r="AM41" i="11"/>
  <c r="AN41" i="11"/>
  <c r="AO41" i="11"/>
  <c r="AP41" i="11"/>
  <c r="AQ41" i="11"/>
  <c r="AR41" i="11"/>
  <c r="AS41" i="11"/>
  <c r="AT41" i="11"/>
  <c r="AU41" i="11"/>
  <c r="AV41" i="11"/>
  <c r="AW41" i="11"/>
  <c r="AX41" i="11"/>
  <c r="AY41" i="11"/>
  <c r="AY39" i="11" s="1"/>
  <c r="AJ42" i="11"/>
  <c r="AK42" i="11"/>
  <c r="AL42" i="11"/>
  <c r="AM42" i="11"/>
  <c r="AN42" i="11"/>
  <c r="AO42" i="11"/>
  <c r="AP42" i="11"/>
  <c r="AQ42" i="11"/>
  <c r="AR42" i="11"/>
  <c r="AS42" i="11"/>
  <c r="AT42" i="11"/>
  <c r="AU42" i="11"/>
  <c r="AV42" i="11"/>
  <c r="AW42" i="11"/>
  <c r="AX42" i="11"/>
  <c r="AY42" i="11"/>
  <c r="AJ43" i="11"/>
  <c r="AK43" i="11"/>
  <c r="AL43" i="11"/>
  <c r="AM43" i="11"/>
  <c r="AN43" i="11"/>
  <c r="AO43" i="11"/>
  <c r="AP43" i="11"/>
  <c r="AQ43" i="11"/>
  <c r="AR43" i="11"/>
  <c r="AS43" i="11"/>
  <c r="AT43" i="11"/>
  <c r="AU43" i="11"/>
  <c r="AV43" i="11"/>
  <c r="AW43" i="11"/>
  <c r="AX43" i="11"/>
  <c r="AY43" i="11"/>
  <c r="AJ44" i="11"/>
  <c r="AK44" i="11"/>
  <c r="AL44" i="11"/>
  <c r="AM44" i="11"/>
  <c r="AN44" i="11"/>
  <c r="AO44" i="11"/>
  <c r="AP44" i="11"/>
  <c r="AQ44" i="11"/>
  <c r="AR44" i="11"/>
  <c r="AS44" i="11"/>
  <c r="AT44" i="11"/>
  <c r="AU44" i="11"/>
  <c r="AV44" i="11"/>
  <c r="AW44" i="11"/>
  <c r="AX44" i="11"/>
  <c r="AY44" i="11"/>
  <c r="AJ45" i="11"/>
  <c r="AK45" i="11"/>
  <c r="AL45" i="11"/>
  <c r="AM45" i="11"/>
  <c r="AN45" i="11"/>
  <c r="AO45" i="11"/>
  <c r="AP45" i="11"/>
  <c r="AQ45" i="11"/>
  <c r="AR45" i="11"/>
  <c r="AS45" i="11"/>
  <c r="AT45" i="11"/>
  <c r="AU45" i="11"/>
  <c r="AV45" i="11"/>
  <c r="AW45" i="11"/>
  <c r="AX45" i="11"/>
  <c r="AY45" i="11"/>
  <c r="AJ46" i="11"/>
  <c r="AK46" i="11"/>
  <c r="AL46" i="11"/>
  <c r="AM46" i="11"/>
  <c r="AN46" i="11"/>
  <c r="AO46" i="11"/>
  <c r="AP46" i="11"/>
  <c r="AQ46" i="11"/>
  <c r="AR46" i="11"/>
  <c r="AS46" i="11"/>
  <c r="AT46" i="11"/>
  <c r="AU46" i="11"/>
  <c r="AV46" i="11"/>
  <c r="AW46" i="11"/>
  <c r="AX46" i="11"/>
  <c r="AY46" i="11"/>
  <c r="AJ47" i="11"/>
  <c r="AK47" i="11"/>
  <c r="AL47" i="11"/>
  <c r="AM47" i="11"/>
  <c r="AN47" i="11"/>
  <c r="AO47" i="11"/>
  <c r="AP47" i="11"/>
  <c r="AQ47" i="11"/>
  <c r="AR47" i="11"/>
  <c r="AS47" i="11"/>
  <c r="AT47" i="11"/>
  <c r="AU47" i="11"/>
  <c r="AV47" i="11"/>
  <c r="AW47" i="11"/>
  <c r="AX47" i="11"/>
  <c r="AY47" i="11"/>
  <c r="AJ48" i="11"/>
  <c r="AK48" i="11"/>
  <c r="AL48" i="11"/>
  <c r="AM48" i="11"/>
  <c r="AN48" i="11"/>
  <c r="AO48" i="11"/>
  <c r="AP48" i="11"/>
  <c r="AQ48" i="11"/>
  <c r="AR48" i="11"/>
  <c r="AS48" i="11"/>
  <c r="AT48" i="11"/>
  <c r="AU48" i="11"/>
  <c r="AV48" i="11"/>
  <c r="AW48" i="11"/>
  <c r="AX48" i="11"/>
  <c r="AY48" i="11"/>
  <c r="AJ49" i="11"/>
  <c r="AK49" i="11"/>
  <c r="AL49" i="11"/>
  <c r="AM49" i="11"/>
  <c r="AN49" i="11"/>
  <c r="AO49" i="11"/>
  <c r="AP49" i="11"/>
  <c r="AQ49" i="11"/>
  <c r="AR49" i="11"/>
  <c r="AS49" i="11"/>
  <c r="AT49" i="11"/>
  <c r="AU49" i="11"/>
  <c r="AV49" i="11"/>
  <c r="AW49" i="11"/>
  <c r="AX49" i="11"/>
  <c r="AY49" i="11"/>
  <c r="AJ50" i="11"/>
  <c r="AK50" i="11"/>
  <c r="AL50" i="11"/>
  <c r="AM50" i="11"/>
  <c r="AN50" i="11"/>
  <c r="AO50" i="11"/>
  <c r="AP50" i="11"/>
  <c r="AQ50" i="11"/>
  <c r="AR50" i="11"/>
  <c r="AS50" i="11"/>
  <c r="AT50" i="11"/>
  <c r="AU50" i="11"/>
  <c r="AV50" i="11"/>
  <c r="AW50" i="11"/>
  <c r="AX50" i="11"/>
  <c r="AY50" i="11"/>
  <c r="E51" i="11"/>
  <c r="F51" i="11"/>
  <c r="G51" i="11"/>
  <c r="H51" i="11"/>
  <c r="I51" i="11"/>
  <c r="I134" i="11" s="1"/>
  <c r="J51" i="11"/>
  <c r="K51" i="11"/>
  <c r="L51" i="11"/>
  <c r="M51" i="11"/>
  <c r="N51" i="11"/>
  <c r="O51" i="11"/>
  <c r="P51" i="11"/>
  <c r="Q51" i="11"/>
  <c r="R51" i="11"/>
  <c r="S51" i="11"/>
  <c r="T51" i="11"/>
  <c r="U51" i="11"/>
  <c r="V51" i="11"/>
  <c r="W51" i="11"/>
  <c r="X51" i="11"/>
  <c r="Y51" i="11"/>
  <c r="Z51" i="11"/>
  <c r="AA51" i="11"/>
  <c r="AB51" i="11"/>
  <c r="AC51" i="11"/>
  <c r="AD51" i="11"/>
  <c r="AE51" i="11"/>
  <c r="AF51" i="11"/>
  <c r="AG51" i="11"/>
  <c r="AH51" i="11"/>
  <c r="AJ52" i="11"/>
  <c r="AJ51" i="11"/>
  <c r="AK52" i="11"/>
  <c r="AL52" i="11"/>
  <c r="AM52" i="11"/>
  <c r="AN52" i="11"/>
  <c r="AO52" i="11"/>
  <c r="AP52" i="11"/>
  <c r="AP51" i="11" s="1"/>
  <c r="AQ52" i="11"/>
  <c r="AR52" i="11"/>
  <c r="AR51" i="11"/>
  <c r="AS52" i="11"/>
  <c r="AS51" i="11" s="1"/>
  <c r="AT52" i="11"/>
  <c r="AU52" i="11"/>
  <c r="AV52" i="11"/>
  <c r="AW52" i="11"/>
  <c r="AX52" i="11"/>
  <c r="AY52" i="11"/>
  <c r="AJ53" i="11"/>
  <c r="AK53" i="11"/>
  <c r="AK51" i="11"/>
  <c r="AL53" i="11"/>
  <c r="AM53" i="11"/>
  <c r="AN53" i="11"/>
  <c r="AO53" i="11"/>
  <c r="AP53" i="11"/>
  <c r="AQ53" i="11"/>
  <c r="AR53" i="11"/>
  <c r="AS53" i="11"/>
  <c r="AT53" i="11"/>
  <c r="AU53" i="11"/>
  <c r="AU51" i="11" s="1"/>
  <c r="AV53" i="11"/>
  <c r="AW53" i="11"/>
  <c r="AX53" i="11"/>
  <c r="AY53" i="11"/>
  <c r="AY51" i="11" s="1"/>
  <c r="AJ54" i="11"/>
  <c r="AK54" i="11"/>
  <c r="AL54" i="11"/>
  <c r="AM54" i="11"/>
  <c r="AN54" i="11"/>
  <c r="AN51" i="11" s="1"/>
  <c r="AO54" i="11"/>
  <c r="AP54" i="11"/>
  <c r="AQ54" i="11"/>
  <c r="AR54" i="11"/>
  <c r="AS54" i="11"/>
  <c r="AT54" i="11"/>
  <c r="AU54" i="11"/>
  <c r="AV54" i="11"/>
  <c r="AW54" i="11"/>
  <c r="AX54" i="11"/>
  <c r="AY54" i="11"/>
  <c r="AJ55" i="11"/>
  <c r="AK55" i="11"/>
  <c r="AL55" i="11"/>
  <c r="AM55" i="11"/>
  <c r="AN55" i="11"/>
  <c r="AO55" i="11"/>
  <c r="AP55" i="11"/>
  <c r="AQ55" i="11"/>
  <c r="AR55" i="11"/>
  <c r="AS55" i="11"/>
  <c r="AT55" i="11"/>
  <c r="AU55" i="11"/>
  <c r="AV55" i="11"/>
  <c r="AV51" i="11" s="1"/>
  <c r="AW55" i="11"/>
  <c r="AX55" i="11"/>
  <c r="AY55" i="11"/>
  <c r="AJ56" i="11"/>
  <c r="AK56" i="11"/>
  <c r="AL56" i="11"/>
  <c r="AM56" i="11"/>
  <c r="AN56" i="11"/>
  <c r="AO56" i="11"/>
  <c r="AP56" i="11"/>
  <c r="AQ56" i="11"/>
  <c r="AR56" i="11"/>
  <c r="AS56" i="11"/>
  <c r="AT56" i="11"/>
  <c r="AU56" i="11"/>
  <c r="AV56" i="11"/>
  <c r="AW56" i="11"/>
  <c r="AX56" i="11"/>
  <c r="AY56" i="11"/>
  <c r="AJ57" i="11"/>
  <c r="AK57" i="11"/>
  <c r="AL57" i="11"/>
  <c r="AM57" i="11"/>
  <c r="AN57" i="11"/>
  <c r="AO57" i="11"/>
  <c r="AP57" i="11"/>
  <c r="AQ57" i="11"/>
  <c r="AR57" i="11"/>
  <c r="AS57" i="11"/>
  <c r="AT57" i="11"/>
  <c r="AU57" i="11"/>
  <c r="AV57" i="11"/>
  <c r="AW57" i="11"/>
  <c r="AX57" i="11"/>
  <c r="AY57" i="11"/>
  <c r="AJ58" i="11"/>
  <c r="AK58" i="11"/>
  <c r="AL58" i="11"/>
  <c r="AM58" i="11"/>
  <c r="AN58" i="11"/>
  <c r="AO58" i="11"/>
  <c r="AP58" i="11"/>
  <c r="AQ58" i="11"/>
  <c r="AR58" i="11"/>
  <c r="AS58" i="11"/>
  <c r="AT58" i="11"/>
  <c r="AU58" i="11"/>
  <c r="AV58" i="11"/>
  <c r="AW58" i="11"/>
  <c r="AX58" i="11"/>
  <c r="AY58" i="11"/>
  <c r="E59" i="11"/>
  <c r="F59" i="11"/>
  <c r="G59" i="11"/>
  <c r="H59" i="11"/>
  <c r="I59" i="11"/>
  <c r="J59" i="11"/>
  <c r="K59" i="11"/>
  <c r="L59" i="11"/>
  <c r="M59" i="11"/>
  <c r="N59" i="11"/>
  <c r="O59" i="11"/>
  <c r="P59" i="11"/>
  <c r="Q59" i="11"/>
  <c r="R59" i="11"/>
  <c r="S59" i="11"/>
  <c r="T59" i="11"/>
  <c r="U59" i="11"/>
  <c r="V59" i="11"/>
  <c r="W59" i="11"/>
  <c r="X59" i="11"/>
  <c r="Y59" i="11"/>
  <c r="Z59" i="11"/>
  <c r="AA59" i="11"/>
  <c r="AB59" i="11"/>
  <c r="AC59" i="11"/>
  <c r="AD59" i="11"/>
  <c r="AE59" i="11"/>
  <c r="AF59" i="11"/>
  <c r="AG59" i="11"/>
  <c r="AH59" i="11"/>
  <c r="AJ60" i="11"/>
  <c r="AK60" i="11"/>
  <c r="AL60" i="11"/>
  <c r="AM60" i="11"/>
  <c r="AN60" i="11"/>
  <c r="AO60" i="11"/>
  <c r="AP60" i="11"/>
  <c r="AP59" i="11" s="1"/>
  <c r="AQ60" i="11"/>
  <c r="AQ59" i="11" s="1"/>
  <c r="AR60" i="11"/>
  <c r="AS60" i="11"/>
  <c r="AT60" i="11"/>
  <c r="AU60" i="11"/>
  <c r="AV60" i="11"/>
  <c r="AW60" i="11"/>
  <c r="AX60" i="11"/>
  <c r="AX59" i="11"/>
  <c r="AY60" i="11"/>
  <c r="AY59" i="11" s="1"/>
  <c r="AJ61" i="11"/>
  <c r="AK61" i="11"/>
  <c r="AL61" i="11"/>
  <c r="AM61" i="11"/>
  <c r="AM59" i="11"/>
  <c r="AN61" i="11"/>
  <c r="AN59" i="11" s="1"/>
  <c r="AO61" i="11"/>
  <c r="AP61" i="11"/>
  <c r="AQ61" i="11"/>
  <c r="AR61" i="11"/>
  <c r="AS61" i="11"/>
  <c r="AS59" i="11" s="1"/>
  <c r="AT61" i="11"/>
  <c r="AU61" i="11"/>
  <c r="AV61" i="11"/>
  <c r="AV59" i="11" s="1"/>
  <c r="AW61" i="11"/>
  <c r="AW59" i="11" s="1"/>
  <c r="AX61" i="11"/>
  <c r="AY61" i="11"/>
  <c r="AJ62" i="11"/>
  <c r="AJ59" i="11" s="1"/>
  <c r="AK62" i="11"/>
  <c r="AL62" i="11"/>
  <c r="AM62" i="11"/>
  <c r="AN62" i="11"/>
  <c r="AO62" i="11"/>
  <c r="AP62" i="11"/>
  <c r="AQ62" i="11"/>
  <c r="AR62" i="11"/>
  <c r="AR59" i="11" s="1"/>
  <c r="AS62" i="11"/>
  <c r="AT62" i="11"/>
  <c r="AU62" i="11"/>
  <c r="AV62" i="11"/>
  <c r="AW62" i="11"/>
  <c r="AX62" i="11"/>
  <c r="AY62" i="11"/>
  <c r="AJ63" i="11"/>
  <c r="AK63" i="11"/>
  <c r="AL63" i="11"/>
  <c r="AM63" i="11"/>
  <c r="AN63" i="11"/>
  <c r="AO63" i="11"/>
  <c r="AP63" i="11"/>
  <c r="AQ63" i="11"/>
  <c r="AR63" i="11"/>
  <c r="AS63" i="11"/>
  <c r="AT63" i="11"/>
  <c r="AU63" i="11"/>
  <c r="AV63" i="11"/>
  <c r="AW63" i="11"/>
  <c r="AX63" i="11"/>
  <c r="AY63" i="11"/>
  <c r="AJ64" i="11"/>
  <c r="AK64" i="11"/>
  <c r="AL64" i="11"/>
  <c r="AM64" i="11"/>
  <c r="AN64" i="11"/>
  <c r="AO64" i="11"/>
  <c r="AP64" i="11"/>
  <c r="AQ64" i="11"/>
  <c r="AR64" i="11"/>
  <c r="AS64" i="11"/>
  <c r="AT64" i="11"/>
  <c r="AU64" i="11"/>
  <c r="AV64" i="11"/>
  <c r="AW64" i="11"/>
  <c r="AX64" i="11"/>
  <c r="AY64" i="11"/>
  <c r="AJ65" i="11"/>
  <c r="AK65" i="11"/>
  <c r="AL65" i="11"/>
  <c r="AM65" i="11"/>
  <c r="AN65" i="11"/>
  <c r="AO65" i="11"/>
  <c r="AP65" i="11"/>
  <c r="AQ65" i="11"/>
  <c r="AR65" i="11"/>
  <c r="AS65" i="11"/>
  <c r="AT65" i="11"/>
  <c r="AU65" i="11"/>
  <c r="AV65" i="11"/>
  <c r="AW65" i="11"/>
  <c r="AX65" i="11"/>
  <c r="AY65" i="11"/>
  <c r="AJ66" i="11"/>
  <c r="AK66" i="11"/>
  <c r="AL66" i="11"/>
  <c r="AM66" i="11"/>
  <c r="AN66" i="11"/>
  <c r="AO66" i="11"/>
  <c r="AP66" i="11"/>
  <c r="AQ66" i="11"/>
  <c r="AR66" i="11"/>
  <c r="AS66" i="11"/>
  <c r="AT66" i="11"/>
  <c r="AU66" i="11"/>
  <c r="AV66" i="11"/>
  <c r="AW66" i="11"/>
  <c r="AX66" i="11"/>
  <c r="AY66" i="11"/>
  <c r="AJ67" i="11"/>
  <c r="AK67" i="11"/>
  <c r="AL67" i="11"/>
  <c r="AM67" i="11"/>
  <c r="AN67" i="11"/>
  <c r="AO67" i="11"/>
  <c r="AP67" i="11"/>
  <c r="AQ67" i="11"/>
  <c r="AR67" i="11"/>
  <c r="AS67" i="11"/>
  <c r="AT67" i="11"/>
  <c r="AU67" i="11"/>
  <c r="AV67" i="11"/>
  <c r="AW67" i="11"/>
  <c r="AX67" i="11"/>
  <c r="AY67" i="11"/>
  <c r="AJ68" i="11"/>
  <c r="AK68" i="11"/>
  <c r="AL68" i="11"/>
  <c r="AM68" i="11"/>
  <c r="AN68" i="11"/>
  <c r="AO68" i="11"/>
  <c r="AP68" i="11"/>
  <c r="AQ68" i="11"/>
  <c r="AR68" i="11"/>
  <c r="AS68" i="11"/>
  <c r="AT68" i="11"/>
  <c r="AU68" i="11"/>
  <c r="AV68" i="11"/>
  <c r="AW68" i="11"/>
  <c r="AX68" i="11"/>
  <c r="AY68" i="11"/>
  <c r="AJ69" i="11"/>
  <c r="AK69" i="11"/>
  <c r="AL69" i="11"/>
  <c r="AM69" i="11"/>
  <c r="AN69" i="11"/>
  <c r="AO69" i="11"/>
  <c r="AP69" i="11"/>
  <c r="AQ69" i="11"/>
  <c r="AR69" i="11"/>
  <c r="AS69" i="11"/>
  <c r="AT69" i="11"/>
  <c r="AU69" i="11"/>
  <c r="AV69" i="11"/>
  <c r="AW69" i="11"/>
  <c r="AX69" i="11"/>
  <c r="AY69" i="11"/>
  <c r="AJ70" i="11"/>
  <c r="AK70" i="11"/>
  <c r="AL70" i="11"/>
  <c r="AM70" i="11"/>
  <c r="AN70" i="11"/>
  <c r="AO70" i="11"/>
  <c r="AP70" i="11"/>
  <c r="AQ70" i="11"/>
  <c r="AR70" i="11"/>
  <c r="AS70" i="11"/>
  <c r="AT70" i="11"/>
  <c r="AU70" i="11"/>
  <c r="AV70" i="11"/>
  <c r="AW70" i="11"/>
  <c r="AX70" i="11"/>
  <c r="AY70" i="11"/>
  <c r="AJ71" i="11"/>
  <c r="AK71" i="11"/>
  <c r="AL71" i="11"/>
  <c r="AM71" i="11"/>
  <c r="AN71" i="11"/>
  <c r="AO71" i="11"/>
  <c r="AP71" i="11"/>
  <c r="AQ71" i="11"/>
  <c r="AR71" i="11"/>
  <c r="AS71" i="11"/>
  <c r="AT71" i="11"/>
  <c r="AU71" i="11"/>
  <c r="AU59" i="11" s="1"/>
  <c r="AV71" i="11"/>
  <c r="AW71" i="11"/>
  <c r="AX71" i="11"/>
  <c r="AY71" i="11"/>
  <c r="AJ72" i="11"/>
  <c r="AK72" i="11"/>
  <c r="AL72" i="11"/>
  <c r="AM72" i="11"/>
  <c r="AN72" i="11"/>
  <c r="AO72" i="11"/>
  <c r="AP72" i="11"/>
  <c r="AQ72" i="11"/>
  <c r="AR72" i="11"/>
  <c r="AS72" i="11"/>
  <c r="AT72" i="11"/>
  <c r="AU72" i="11"/>
  <c r="AV72" i="11"/>
  <c r="AW72" i="11"/>
  <c r="AX72" i="11"/>
  <c r="AY72" i="11"/>
  <c r="E73" i="11"/>
  <c r="F73" i="11"/>
  <c r="G73" i="11"/>
  <c r="H73" i="11"/>
  <c r="I73" i="11"/>
  <c r="J73" i="11"/>
  <c r="K73" i="11"/>
  <c r="L73" i="11"/>
  <c r="M73" i="11"/>
  <c r="N73" i="11"/>
  <c r="O73" i="11"/>
  <c r="P73" i="11"/>
  <c r="Q73" i="11"/>
  <c r="R73" i="11"/>
  <c r="S73" i="11"/>
  <c r="T73" i="11"/>
  <c r="U73" i="11"/>
  <c r="V73" i="11"/>
  <c r="W73" i="11"/>
  <c r="X73" i="11"/>
  <c r="Y73" i="11"/>
  <c r="Z73" i="11"/>
  <c r="AA73" i="11"/>
  <c r="AB73" i="11"/>
  <c r="AC73" i="11"/>
  <c r="AD73" i="11"/>
  <c r="AE73" i="11"/>
  <c r="AF73" i="11"/>
  <c r="AY73" i="11" s="1"/>
  <c r="AG73" i="11"/>
  <c r="AH73" i="11"/>
  <c r="AJ74" i="11"/>
  <c r="AJ73" i="11" s="1"/>
  <c r="AK74" i="11"/>
  <c r="AK73" i="11" s="1"/>
  <c r="AL74" i="11"/>
  <c r="AL73" i="11" s="1"/>
  <c r="AM74" i="11"/>
  <c r="AN74" i="11"/>
  <c r="AO74" i="11"/>
  <c r="AO73" i="11" s="1"/>
  <c r="AP74" i="11"/>
  <c r="AP73" i="11" s="1"/>
  <c r="AQ74" i="11"/>
  <c r="AR74" i="11"/>
  <c r="AS74" i="11"/>
  <c r="AS73" i="11" s="1"/>
  <c r="AT74" i="11"/>
  <c r="AT73" i="11" s="1"/>
  <c r="AU74" i="11"/>
  <c r="AV74" i="11"/>
  <c r="AV73" i="11" s="1"/>
  <c r="AW74" i="11"/>
  <c r="AX74" i="11"/>
  <c r="AX73" i="11" s="1"/>
  <c r="AY74" i="11"/>
  <c r="AJ75" i="11"/>
  <c r="AK75" i="11"/>
  <c r="AL75" i="11"/>
  <c r="AM75" i="11"/>
  <c r="AN75" i="11"/>
  <c r="AO75" i="11"/>
  <c r="AP75" i="11"/>
  <c r="AQ75" i="11"/>
  <c r="AR75" i="11"/>
  <c r="AS75" i="11"/>
  <c r="AT75" i="11"/>
  <c r="AU75" i="11"/>
  <c r="AV75" i="11"/>
  <c r="AW75" i="11"/>
  <c r="AX75" i="11"/>
  <c r="AY75" i="11"/>
  <c r="AJ76" i="11"/>
  <c r="AK76" i="11"/>
  <c r="AL76" i="11"/>
  <c r="AM76" i="11"/>
  <c r="AN76" i="11"/>
  <c r="AO76" i="11"/>
  <c r="AP76" i="11"/>
  <c r="AQ76" i="11"/>
  <c r="AR76" i="11"/>
  <c r="AS76" i="11"/>
  <c r="AT76" i="11"/>
  <c r="AU76" i="11"/>
  <c r="AV76" i="11"/>
  <c r="AW76" i="11"/>
  <c r="AX76" i="11"/>
  <c r="AY76" i="11"/>
  <c r="AJ77" i="11"/>
  <c r="AK77" i="11"/>
  <c r="AL77" i="11"/>
  <c r="AM77" i="11"/>
  <c r="AN77" i="11"/>
  <c r="AO77" i="11"/>
  <c r="AP77" i="11"/>
  <c r="AQ77" i="11"/>
  <c r="AR77" i="11"/>
  <c r="AS77" i="11"/>
  <c r="AT77" i="11"/>
  <c r="AU77" i="11"/>
  <c r="AV77" i="11"/>
  <c r="AW77" i="11"/>
  <c r="AX77" i="11"/>
  <c r="AY77" i="11"/>
  <c r="AJ78" i="11"/>
  <c r="AK78" i="11"/>
  <c r="AL78" i="11"/>
  <c r="AM78" i="11"/>
  <c r="AN78" i="11"/>
  <c r="AO78" i="11"/>
  <c r="AP78" i="11"/>
  <c r="AQ78" i="11"/>
  <c r="AR78" i="11"/>
  <c r="AS78" i="11"/>
  <c r="AT78" i="11"/>
  <c r="AU78" i="11"/>
  <c r="AV78" i="11"/>
  <c r="AW78" i="11"/>
  <c r="AX78" i="11"/>
  <c r="AY78" i="11"/>
  <c r="AJ79" i="11"/>
  <c r="AK79" i="11"/>
  <c r="AL79" i="11"/>
  <c r="AM79" i="11"/>
  <c r="AN79" i="11"/>
  <c r="AO79" i="11"/>
  <c r="AP79" i="11"/>
  <c r="AQ79" i="11"/>
  <c r="AR79" i="11"/>
  <c r="AS79" i="11"/>
  <c r="AT79" i="11"/>
  <c r="AU79" i="11"/>
  <c r="AV79" i="11"/>
  <c r="AW79" i="11"/>
  <c r="AX79" i="11"/>
  <c r="AY79" i="11"/>
  <c r="E80" i="11"/>
  <c r="F80" i="11"/>
  <c r="G80" i="11"/>
  <c r="H80" i="11"/>
  <c r="I80" i="11"/>
  <c r="J80" i="11"/>
  <c r="K80" i="11"/>
  <c r="L80" i="11"/>
  <c r="M80" i="11"/>
  <c r="N80" i="11"/>
  <c r="O80" i="11"/>
  <c r="P80" i="11"/>
  <c r="Q80" i="11"/>
  <c r="R80" i="11"/>
  <c r="S80" i="11"/>
  <c r="T80" i="11"/>
  <c r="U80" i="11"/>
  <c r="V80" i="11"/>
  <c r="W80" i="11"/>
  <c r="X80" i="11"/>
  <c r="Y80" i="11"/>
  <c r="Z80" i="11"/>
  <c r="AA80" i="11"/>
  <c r="AB80" i="11"/>
  <c r="AC80" i="11"/>
  <c r="AD80" i="11"/>
  <c r="AE80" i="11"/>
  <c r="AF80" i="11"/>
  <c r="AG80" i="11"/>
  <c r="AH80" i="11"/>
  <c r="AJ81" i="11"/>
  <c r="AK81" i="11"/>
  <c r="AL81" i="11"/>
  <c r="AM81" i="11"/>
  <c r="AN81" i="11"/>
  <c r="AO81" i="11"/>
  <c r="AP81" i="11"/>
  <c r="AP80" i="11" s="1"/>
  <c r="AQ81" i="11"/>
  <c r="AQ80" i="11" s="1"/>
  <c r="AR81" i="11"/>
  <c r="AS81" i="11"/>
  <c r="AT81" i="11"/>
  <c r="AT80" i="11" s="1"/>
  <c r="AU81" i="11"/>
  <c r="AU80" i="11" s="1"/>
  <c r="AV81" i="11"/>
  <c r="AW81" i="11"/>
  <c r="AX81" i="11"/>
  <c r="AX80" i="11"/>
  <c r="AY81" i="11"/>
  <c r="AY80" i="11" s="1"/>
  <c r="AJ82" i="11"/>
  <c r="AK82" i="11"/>
  <c r="AL82" i="11"/>
  <c r="AM82" i="11"/>
  <c r="AM80" i="11"/>
  <c r="AN82" i="11"/>
  <c r="AO82" i="11"/>
  <c r="AP82" i="11"/>
  <c r="AQ82" i="11"/>
  <c r="AR82" i="11"/>
  <c r="AS82" i="11"/>
  <c r="AS80" i="11" s="1"/>
  <c r="AT82" i="11"/>
  <c r="AU82" i="11"/>
  <c r="AV82" i="11"/>
  <c r="AW82" i="11"/>
  <c r="AW80" i="11" s="1"/>
  <c r="AX82" i="11"/>
  <c r="AY82" i="11"/>
  <c r="AJ83" i="11"/>
  <c r="AJ80" i="11" s="1"/>
  <c r="AK83" i="11"/>
  <c r="AL83" i="11"/>
  <c r="AM83" i="11"/>
  <c r="AN83" i="11"/>
  <c r="AN80" i="11" s="1"/>
  <c r="AO83" i="11"/>
  <c r="AP83" i="11"/>
  <c r="AQ83" i="11"/>
  <c r="AR83" i="11"/>
  <c r="AR80" i="11" s="1"/>
  <c r="AS83" i="11"/>
  <c r="AT83" i="11"/>
  <c r="AU83" i="11"/>
  <c r="AV83" i="11"/>
  <c r="AW83" i="11"/>
  <c r="AX83" i="11"/>
  <c r="AY83" i="11"/>
  <c r="AJ84" i="11"/>
  <c r="AK84" i="11"/>
  <c r="AL84" i="11"/>
  <c r="AM84" i="11"/>
  <c r="AN84" i="11"/>
  <c r="AO84" i="11"/>
  <c r="AP84" i="11"/>
  <c r="AQ84" i="11"/>
  <c r="AR84" i="11"/>
  <c r="AS84" i="11"/>
  <c r="AT84" i="11"/>
  <c r="AU84" i="11"/>
  <c r="AV84" i="11"/>
  <c r="AW84" i="11"/>
  <c r="AX84" i="11"/>
  <c r="AY84" i="11"/>
  <c r="AJ85" i="11"/>
  <c r="AK85" i="11"/>
  <c r="AL85" i="11"/>
  <c r="AM85" i="11"/>
  <c r="AN85" i="11"/>
  <c r="AO85" i="11"/>
  <c r="AP85" i="11"/>
  <c r="AQ85" i="11"/>
  <c r="AR85" i="11"/>
  <c r="AS85" i="11"/>
  <c r="AT85" i="11"/>
  <c r="AU85" i="11"/>
  <c r="AV85" i="11"/>
  <c r="AW85" i="11"/>
  <c r="AX85" i="11"/>
  <c r="AY85" i="11"/>
  <c r="AJ86" i="11"/>
  <c r="AK86" i="11"/>
  <c r="AL86" i="11"/>
  <c r="AM86" i="11"/>
  <c r="AN86" i="11"/>
  <c r="AO86" i="11"/>
  <c r="AP86" i="11"/>
  <c r="AQ86" i="11"/>
  <c r="AR86" i="11"/>
  <c r="AS86" i="11"/>
  <c r="AT86" i="11"/>
  <c r="AU86" i="11"/>
  <c r="AV86" i="11"/>
  <c r="AV80" i="11" s="1"/>
  <c r="AW86" i="11"/>
  <c r="AX86" i="11"/>
  <c r="AY86" i="11"/>
  <c r="E87" i="11"/>
  <c r="F87" i="11"/>
  <c r="G87" i="11"/>
  <c r="H87" i="11"/>
  <c r="I87" i="11"/>
  <c r="J87" i="11"/>
  <c r="K87" i="11"/>
  <c r="L87" i="11"/>
  <c r="M87" i="11"/>
  <c r="N87" i="11"/>
  <c r="O87" i="11"/>
  <c r="P87" i="11"/>
  <c r="Q87" i="11"/>
  <c r="R87" i="11"/>
  <c r="S87" i="11"/>
  <c r="T87" i="11"/>
  <c r="U87" i="11"/>
  <c r="V87" i="11"/>
  <c r="W87" i="11"/>
  <c r="X87" i="11"/>
  <c r="Y87" i="11"/>
  <c r="Z87" i="11"/>
  <c r="AA87" i="11"/>
  <c r="AB87" i="11"/>
  <c r="AC87" i="11"/>
  <c r="AD87" i="11"/>
  <c r="AE87" i="11"/>
  <c r="AF87" i="11"/>
  <c r="AG87" i="11"/>
  <c r="AH87" i="11"/>
  <c r="AI87" i="11"/>
  <c r="AJ88" i="11"/>
  <c r="AJ87" i="11" s="1"/>
  <c r="AK88" i="11"/>
  <c r="AK87" i="11" s="1"/>
  <c r="AL88" i="11"/>
  <c r="AM88" i="11"/>
  <c r="AM87" i="11" s="1"/>
  <c r="AN88" i="11"/>
  <c r="AN87" i="11" s="1"/>
  <c r="AO88" i="11"/>
  <c r="AO87" i="11" s="1"/>
  <c r="AP88" i="11"/>
  <c r="AP87" i="11" s="1"/>
  <c r="AQ88" i="11"/>
  <c r="AQ87" i="11" s="1"/>
  <c r="AR88" i="11"/>
  <c r="AR87" i="11" s="1"/>
  <c r="AS88" i="11"/>
  <c r="AS87" i="11" s="1"/>
  <c r="AT88" i="11"/>
  <c r="AU88" i="11"/>
  <c r="AU87" i="11" s="1"/>
  <c r="AV88" i="11"/>
  <c r="AV87" i="11" s="1"/>
  <c r="AW88" i="11"/>
  <c r="AW87" i="11" s="1"/>
  <c r="AX88" i="11"/>
  <c r="AX87" i="11" s="1"/>
  <c r="AY88" i="11"/>
  <c r="AY87" i="11" s="1"/>
  <c r="AJ89" i="11"/>
  <c r="AK89" i="11"/>
  <c r="AL89" i="11"/>
  <c r="AM89" i="11"/>
  <c r="AN89" i="11"/>
  <c r="AO89" i="11"/>
  <c r="AP89" i="11"/>
  <c r="AQ89" i="11"/>
  <c r="AR89" i="11"/>
  <c r="AS89" i="11"/>
  <c r="AT89" i="11"/>
  <c r="AU89" i="11"/>
  <c r="AV89" i="11"/>
  <c r="AW89" i="11"/>
  <c r="AX89" i="11"/>
  <c r="AY89" i="11"/>
  <c r="E90" i="11"/>
  <c r="E134" i="11" s="1"/>
  <c r="F90" i="11"/>
  <c r="G90" i="11"/>
  <c r="H90" i="11"/>
  <c r="I90" i="11"/>
  <c r="J90" i="11"/>
  <c r="K90" i="11"/>
  <c r="L90" i="11"/>
  <c r="M90" i="11"/>
  <c r="N90" i="11"/>
  <c r="O90" i="11"/>
  <c r="P90" i="11"/>
  <c r="Q90" i="11"/>
  <c r="Q134" i="11" s="1"/>
  <c r="R90" i="11"/>
  <c r="S90" i="11"/>
  <c r="T90" i="11"/>
  <c r="U90" i="11"/>
  <c r="V90" i="11"/>
  <c r="W90" i="11"/>
  <c r="X90" i="11"/>
  <c r="Y90" i="11"/>
  <c r="Z90" i="11"/>
  <c r="AA90" i="11"/>
  <c r="AA134" i="11" s="1"/>
  <c r="AB90" i="11"/>
  <c r="AC90" i="11"/>
  <c r="AD90" i="11"/>
  <c r="AE90" i="11"/>
  <c r="AF90" i="11"/>
  <c r="AG90" i="11"/>
  <c r="AH90" i="11"/>
  <c r="AJ91" i="11"/>
  <c r="AK91" i="11"/>
  <c r="AL91" i="11"/>
  <c r="AL90" i="11"/>
  <c r="AM91" i="11"/>
  <c r="AN91" i="11"/>
  <c r="AO91" i="11"/>
  <c r="AP91" i="11"/>
  <c r="AQ91" i="11"/>
  <c r="AQ90" i="11"/>
  <c r="AR91" i="11"/>
  <c r="AR90" i="11" s="1"/>
  <c r="AS91" i="11"/>
  <c r="AT91" i="11"/>
  <c r="AU91" i="11"/>
  <c r="AV91" i="11"/>
  <c r="AW91" i="11"/>
  <c r="AX91" i="11"/>
  <c r="AX90" i="11" s="1"/>
  <c r="AY91" i="11"/>
  <c r="AJ92" i="11"/>
  <c r="AK92" i="11"/>
  <c r="AL92" i="11"/>
  <c r="AM92" i="11"/>
  <c r="AN92" i="11"/>
  <c r="AO92" i="11"/>
  <c r="AP92" i="11"/>
  <c r="AQ92" i="11"/>
  <c r="AR92" i="11"/>
  <c r="AS92" i="11"/>
  <c r="AT92" i="11"/>
  <c r="AU92" i="11"/>
  <c r="AV92" i="11"/>
  <c r="AW92" i="11"/>
  <c r="AX92" i="11"/>
  <c r="AY92" i="11"/>
  <c r="AJ93" i="11"/>
  <c r="AK93" i="11"/>
  <c r="AL93" i="11"/>
  <c r="AM93" i="11"/>
  <c r="AN93" i="11"/>
  <c r="AO93" i="11"/>
  <c r="AP93" i="11"/>
  <c r="AQ93" i="11"/>
  <c r="AR93" i="11"/>
  <c r="AS93" i="11"/>
  <c r="AT93" i="11"/>
  <c r="AT90" i="11" s="1"/>
  <c r="AU93" i="11"/>
  <c r="AV93" i="11"/>
  <c r="AW93" i="11"/>
  <c r="AX93" i="11"/>
  <c r="AY93" i="11"/>
  <c r="AJ94" i="11"/>
  <c r="AK94" i="11"/>
  <c r="AK90" i="11" s="1"/>
  <c r="AL94" i="11"/>
  <c r="AM94" i="11"/>
  <c r="AN94" i="11"/>
  <c r="AO94" i="11"/>
  <c r="AP94" i="11"/>
  <c r="AP90" i="11" s="1"/>
  <c r="AQ94" i="11"/>
  <c r="AR94" i="11"/>
  <c r="AS94" i="11"/>
  <c r="AT94" i="11"/>
  <c r="AU94" i="11"/>
  <c r="AV94" i="11"/>
  <c r="AW94" i="11"/>
  <c r="AX94" i="11"/>
  <c r="AY94" i="11"/>
  <c r="AJ95" i="11"/>
  <c r="AK95" i="11"/>
  <c r="AL95" i="11"/>
  <c r="AM95" i="11"/>
  <c r="AN95" i="11"/>
  <c r="AO95" i="11"/>
  <c r="AP95" i="11"/>
  <c r="AQ95" i="11"/>
  <c r="AR95" i="11"/>
  <c r="AS95" i="11"/>
  <c r="AT95" i="11"/>
  <c r="AU95" i="11"/>
  <c r="AV95" i="11"/>
  <c r="AW95" i="11"/>
  <c r="AX95" i="11"/>
  <c r="AY95" i="11"/>
  <c r="AJ96" i="11"/>
  <c r="AK96" i="11"/>
  <c r="AL96" i="11"/>
  <c r="AM96" i="11"/>
  <c r="AN96" i="11"/>
  <c r="AO96" i="11"/>
  <c r="AP96" i="11"/>
  <c r="AQ96" i="11"/>
  <c r="AR96" i="11"/>
  <c r="AS96" i="11"/>
  <c r="AT96" i="11"/>
  <c r="AU96" i="11"/>
  <c r="AV96" i="11"/>
  <c r="AW96" i="11"/>
  <c r="AX96" i="11"/>
  <c r="AY96" i="11"/>
  <c r="AJ97" i="11"/>
  <c r="AK97" i="11"/>
  <c r="AL97" i="11"/>
  <c r="AM97" i="11"/>
  <c r="AN97" i="11"/>
  <c r="AO97" i="11"/>
  <c r="AP97" i="11"/>
  <c r="AQ97" i="11"/>
  <c r="AR97" i="11"/>
  <c r="AS97" i="11"/>
  <c r="AT97" i="11"/>
  <c r="AU97" i="11"/>
  <c r="AV97" i="11"/>
  <c r="AW97" i="11"/>
  <c r="AX97" i="11"/>
  <c r="AY97" i="11"/>
  <c r="AJ98" i="11"/>
  <c r="AK98" i="11"/>
  <c r="AL98" i="11"/>
  <c r="AM98" i="11"/>
  <c r="AN98" i="11"/>
  <c r="AO98" i="11"/>
  <c r="AP98" i="11"/>
  <c r="AQ98" i="11"/>
  <c r="AR98" i="11"/>
  <c r="AS98" i="11"/>
  <c r="AT98" i="11"/>
  <c r="AU98" i="11"/>
  <c r="AV98" i="11"/>
  <c r="AW98" i="11"/>
  <c r="AX98" i="11"/>
  <c r="AY98" i="11"/>
  <c r="AJ99" i="11"/>
  <c r="AK99" i="11"/>
  <c r="AL99" i="11"/>
  <c r="AM99" i="11"/>
  <c r="AN99" i="11"/>
  <c r="AO99" i="11"/>
  <c r="AP99" i="11"/>
  <c r="AQ99" i="11"/>
  <c r="AR99" i="11"/>
  <c r="AS99" i="11"/>
  <c r="AT99" i="11"/>
  <c r="AU99" i="11"/>
  <c r="AV99" i="11"/>
  <c r="AW99" i="11"/>
  <c r="AX99" i="11"/>
  <c r="AY99" i="11"/>
  <c r="AJ100" i="11"/>
  <c r="AK100" i="11"/>
  <c r="AL100" i="11"/>
  <c r="AM100" i="11"/>
  <c r="AN100" i="11"/>
  <c r="AO100" i="11"/>
  <c r="AP100" i="11"/>
  <c r="AQ100" i="11"/>
  <c r="AR100" i="11"/>
  <c r="AS100" i="11"/>
  <c r="AT100" i="11"/>
  <c r="AU100" i="11"/>
  <c r="AV100" i="11"/>
  <c r="AW100" i="11"/>
  <c r="AX100" i="11"/>
  <c r="AY100" i="11"/>
  <c r="AJ101" i="11"/>
  <c r="AK101" i="11"/>
  <c r="AL101" i="11"/>
  <c r="AM101" i="11"/>
  <c r="AN101" i="11"/>
  <c r="AO101" i="11"/>
  <c r="AP101" i="11"/>
  <c r="AQ101" i="11"/>
  <c r="AR101" i="11"/>
  <c r="AS101" i="11"/>
  <c r="AT101" i="11"/>
  <c r="AU101" i="11"/>
  <c r="AV101" i="11"/>
  <c r="AW101" i="11"/>
  <c r="AX101" i="11"/>
  <c r="AY101" i="11"/>
  <c r="AJ102" i="11"/>
  <c r="AK102" i="11"/>
  <c r="AL102" i="11"/>
  <c r="AM102" i="11"/>
  <c r="AN102" i="11"/>
  <c r="AO102" i="11"/>
  <c r="AO90" i="11" s="1"/>
  <c r="AP102" i="11"/>
  <c r="AQ102" i="11"/>
  <c r="AR102" i="11"/>
  <c r="AS102" i="11"/>
  <c r="AT102" i="11"/>
  <c r="AU102" i="11"/>
  <c r="AV102" i="11"/>
  <c r="AW102" i="11"/>
  <c r="AX102" i="11"/>
  <c r="AY102" i="11"/>
  <c r="AJ103" i="11"/>
  <c r="AK103" i="11"/>
  <c r="AL103" i="11"/>
  <c r="AM103" i="11"/>
  <c r="AN103" i="11"/>
  <c r="AO103" i="11"/>
  <c r="AP103" i="11"/>
  <c r="AQ103" i="11"/>
  <c r="AR103" i="11"/>
  <c r="AS103" i="11"/>
  <c r="AT103" i="11"/>
  <c r="AU103" i="11"/>
  <c r="AU90" i="11" s="1"/>
  <c r="AV103" i="11"/>
  <c r="AW103" i="11"/>
  <c r="AW90" i="11" s="1"/>
  <c r="AX103" i="11"/>
  <c r="AY103" i="11"/>
  <c r="AJ104" i="11"/>
  <c r="AK104" i="11"/>
  <c r="AL104" i="11"/>
  <c r="AM104" i="11"/>
  <c r="AN104" i="11"/>
  <c r="AO104" i="11"/>
  <c r="AP104" i="11"/>
  <c r="AQ104" i="11"/>
  <c r="AR104" i="11"/>
  <c r="AS104" i="11"/>
  <c r="AT104" i="11"/>
  <c r="AU104" i="11"/>
  <c r="AV104" i="11"/>
  <c r="AW104" i="11"/>
  <c r="AX104" i="11"/>
  <c r="AY104" i="11"/>
  <c r="AJ105" i="11"/>
  <c r="AK105" i="11"/>
  <c r="AL105" i="11"/>
  <c r="AM105" i="11"/>
  <c r="AN105" i="11"/>
  <c r="AO105" i="11"/>
  <c r="AP105" i="11"/>
  <c r="AQ105" i="11"/>
  <c r="AR105" i="11"/>
  <c r="AS105" i="11"/>
  <c r="AT105" i="11"/>
  <c r="AU105" i="11"/>
  <c r="AV105" i="11"/>
  <c r="AW105" i="11"/>
  <c r="AX105" i="11"/>
  <c r="AY105" i="11"/>
  <c r="AJ106" i="11"/>
  <c r="AK106" i="11"/>
  <c r="AL106" i="11"/>
  <c r="AM106" i="11"/>
  <c r="AN106" i="11"/>
  <c r="AO106" i="11"/>
  <c r="AP106" i="11"/>
  <c r="AQ106" i="11"/>
  <c r="AR106" i="11"/>
  <c r="AS106" i="11"/>
  <c r="AT106" i="11"/>
  <c r="AU106" i="11"/>
  <c r="AV106" i="11"/>
  <c r="AW106" i="11"/>
  <c r="AX106" i="11"/>
  <c r="AY106" i="11"/>
  <c r="AJ107" i="11"/>
  <c r="AK107" i="11"/>
  <c r="AL107" i="11"/>
  <c r="AM107" i="11"/>
  <c r="AN107" i="11"/>
  <c r="AO107" i="11"/>
  <c r="AP107" i="11"/>
  <c r="AQ107" i="11"/>
  <c r="AR107" i="11"/>
  <c r="AS107" i="11"/>
  <c r="AT107" i="11"/>
  <c r="AU107" i="11"/>
  <c r="AV107" i="11"/>
  <c r="AW107" i="11"/>
  <c r="AX107" i="11"/>
  <c r="AY107" i="11"/>
  <c r="AJ108" i="11"/>
  <c r="AK108" i="11"/>
  <c r="AL108" i="11"/>
  <c r="AM108" i="11"/>
  <c r="AN108" i="11"/>
  <c r="AO108" i="11"/>
  <c r="AP108" i="11"/>
  <c r="AQ108" i="11"/>
  <c r="AR108" i="11"/>
  <c r="AS108" i="11"/>
  <c r="AT108" i="11"/>
  <c r="AU108" i="11"/>
  <c r="AV108" i="11"/>
  <c r="AW108" i="11"/>
  <c r="AX108" i="11"/>
  <c r="AY108" i="11"/>
  <c r="AJ109" i="11"/>
  <c r="AK109" i="11"/>
  <c r="AL109" i="11"/>
  <c r="AM109" i="11"/>
  <c r="AN109" i="11"/>
  <c r="AO109" i="11"/>
  <c r="AP109" i="11"/>
  <c r="AQ109" i="11"/>
  <c r="AR109" i="11"/>
  <c r="AS109" i="11"/>
  <c r="AT109" i="11"/>
  <c r="AU109" i="11"/>
  <c r="AV109" i="11"/>
  <c r="AW109" i="11"/>
  <c r="AX109" i="11"/>
  <c r="AY109" i="11"/>
  <c r="AJ110" i="11"/>
  <c r="AK110" i="11"/>
  <c r="AL110" i="11"/>
  <c r="AM110" i="11"/>
  <c r="AN110" i="11"/>
  <c r="AO110" i="11"/>
  <c r="AP110" i="11"/>
  <c r="AQ110" i="11"/>
  <c r="AR110" i="11"/>
  <c r="AS110" i="11"/>
  <c r="AT110" i="11"/>
  <c r="AU110" i="11"/>
  <c r="AV110" i="11"/>
  <c r="AW110" i="11"/>
  <c r="AX110" i="11"/>
  <c r="AY110" i="11"/>
  <c r="AJ111" i="11"/>
  <c r="AK111" i="11"/>
  <c r="AL111" i="11"/>
  <c r="AM111" i="11"/>
  <c r="AN111" i="11"/>
  <c r="AO111" i="11"/>
  <c r="AP111" i="11"/>
  <c r="AQ111" i="11"/>
  <c r="AR111" i="11"/>
  <c r="AS111" i="11"/>
  <c r="AT111" i="11"/>
  <c r="AU111" i="11"/>
  <c r="AV111" i="11"/>
  <c r="AW111" i="11"/>
  <c r="AX111" i="11"/>
  <c r="AY111" i="11"/>
  <c r="E112" i="11"/>
  <c r="F112" i="11"/>
  <c r="G112" i="11"/>
  <c r="H112" i="11"/>
  <c r="I112" i="11"/>
  <c r="J112" i="11"/>
  <c r="K112" i="11"/>
  <c r="L112" i="11"/>
  <c r="M112" i="11"/>
  <c r="N112" i="11"/>
  <c r="O112" i="11"/>
  <c r="P112" i="11"/>
  <c r="Q112" i="11"/>
  <c r="R112" i="11"/>
  <c r="S112" i="11"/>
  <c r="T112" i="11"/>
  <c r="U112" i="11"/>
  <c r="V112" i="11"/>
  <c r="W112" i="11"/>
  <c r="X112" i="11"/>
  <c r="Y112" i="11"/>
  <c r="Z112" i="11"/>
  <c r="AA112" i="11"/>
  <c r="AB112" i="11"/>
  <c r="AC112" i="11"/>
  <c r="AD112" i="11"/>
  <c r="AE112" i="11"/>
  <c r="AF112" i="11"/>
  <c r="AG112" i="11"/>
  <c r="AH112" i="11"/>
  <c r="AJ113" i="11"/>
  <c r="AJ112" i="11"/>
  <c r="AK113" i="11"/>
  <c r="AL113" i="11"/>
  <c r="AL112" i="11"/>
  <c r="AM113" i="11"/>
  <c r="AM112" i="11"/>
  <c r="AN113" i="11"/>
  <c r="AO113" i="11"/>
  <c r="AP113" i="11"/>
  <c r="AP112" i="11"/>
  <c r="AQ113" i="11"/>
  <c r="AR113" i="11"/>
  <c r="AR112" i="11"/>
  <c r="AS113" i="11"/>
  <c r="AT113" i="11"/>
  <c r="AU113" i="11"/>
  <c r="AV113" i="11"/>
  <c r="AV112" i="11"/>
  <c r="AW113" i="11"/>
  <c r="AX113" i="11"/>
  <c r="AX112" i="11"/>
  <c r="AY113" i="11"/>
  <c r="AY112" i="11" s="1"/>
  <c r="AJ114" i="11"/>
  <c r="AK114" i="11"/>
  <c r="AL114" i="11"/>
  <c r="AM114" i="11"/>
  <c r="AN114" i="11"/>
  <c r="AO114" i="11"/>
  <c r="AP114" i="11"/>
  <c r="AQ114" i="11"/>
  <c r="AR114" i="11"/>
  <c r="AS114" i="11"/>
  <c r="AS112" i="11" s="1"/>
  <c r="AT114" i="11"/>
  <c r="AT112" i="11" s="1"/>
  <c r="AU114" i="11"/>
  <c r="AU112" i="11" s="1"/>
  <c r="AV114" i="11"/>
  <c r="AW114" i="11"/>
  <c r="AX114" i="11"/>
  <c r="AY114" i="11"/>
  <c r="AJ115" i="11"/>
  <c r="AK115" i="11"/>
  <c r="AL115" i="11"/>
  <c r="AM115" i="11"/>
  <c r="AN115" i="11"/>
  <c r="AN112" i="11" s="1"/>
  <c r="AO115" i="11"/>
  <c r="AP115" i="11"/>
  <c r="AQ115" i="11"/>
  <c r="AR115" i="11"/>
  <c r="AS115" i="11"/>
  <c r="AT115" i="11"/>
  <c r="AU115" i="11"/>
  <c r="AV115" i="11"/>
  <c r="AW115" i="11"/>
  <c r="AX115" i="11"/>
  <c r="AY115" i="11"/>
  <c r="E116" i="11"/>
  <c r="F116" i="11"/>
  <c r="G116" i="11"/>
  <c r="H116" i="11"/>
  <c r="I116" i="11"/>
  <c r="J116" i="11"/>
  <c r="K116" i="11"/>
  <c r="L116" i="11"/>
  <c r="M116" i="11"/>
  <c r="N116" i="11"/>
  <c r="O116" i="11"/>
  <c r="P116" i="11"/>
  <c r="Q116" i="11"/>
  <c r="R116" i="11"/>
  <c r="S116" i="11"/>
  <c r="T116" i="11"/>
  <c r="U116" i="11"/>
  <c r="V116" i="11"/>
  <c r="W116" i="11"/>
  <c r="X116" i="11"/>
  <c r="Y116" i="11"/>
  <c r="Z116" i="11"/>
  <c r="AA116" i="11"/>
  <c r="AB116" i="11"/>
  <c r="AC116" i="11"/>
  <c r="AD116" i="11"/>
  <c r="AE116" i="11"/>
  <c r="AF116" i="11"/>
  <c r="AG116" i="11"/>
  <c r="AH116" i="11"/>
  <c r="AJ117" i="11"/>
  <c r="AK117" i="11"/>
  <c r="AK116" i="11"/>
  <c r="AL117" i="11"/>
  <c r="AM117" i="11"/>
  <c r="AN117" i="11"/>
  <c r="AN116" i="11" s="1"/>
  <c r="AO117" i="11"/>
  <c r="AP117" i="11"/>
  <c r="AQ117" i="11"/>
  <c r="AR117" i="11"/>
  <c r="AS117" i="11"/>
  <c r="AS116" i="11"/>
  <c r="AT117" i="11"/>
  <c r="AT116" i="11" s="1"/>
  <c r="AU117" i="11"/>
  <c r="AV117" i="11"/>
  <c r="AW117" i="11"/>
  <c r="AW116" i="11"/>
  <c r="AX117" i="11"/>
  <c r="AY117" i="11"/>
  <c r="AJ118" i="11"/>
  <c r="AK118" i="11"/>
  <c r="AL118" i="11"/>
  <c r="AM118" i="11"/>
  <c r="AN118" i="11"/>
  <c r="AO118" i="11"/>
  <c r="AP118" i="11"/>
  <c r="AQ118" i="11"/>
  <c r="AR118" i="11"/>
  <c r="AS118" i="11"/>
  <c r="AT118" i="11"/>
  <c r="AU118" i="11"/>
  <c r="AV118" i="11"/>
  <c r="AW118" i="11"/>
  <c r="AX118" i="11"/>
  <c r="AY118" i="11"/>
  <c r="AJ119" i="11"/>
  <c r="AK119" i="11"/>
  <c r="AL119" i="11"/>
  <c r="AL116" i="11" s="1"/>
  <c r="AM119" i="11"/>
  <c r="AN119" i="11"/>
  <c r="AO119" i="11"/>
  <c r="AP119" i="11"/>
  <c r="AQ119" i="11"/>
  <c r="AR119" i="11"/>
  <c r="AS119" i="11"/>
  <c r="AT119" i="11"/>
  <c r="AU119" i="11"/>
  <c r="AV119" i="11"/>
  <c r="AW119" i="11"/>
  <c r="AX119" i="11"/>
  <c r="AY119" i="11"/>
  <c r="AJ120" i="11"/>
  <c r="AK120" i="11"/>
  <c r="AL120" i="11"/>
  <c r="AM120" i="11"/>
  <c r="AN120" i="11"/>
  <c r="AO120" i="11"/>
  <c r="AP120" i="11"/>
  <c r="AP116" i="11" s="1"/>
  <c r="AQ120" i="11"/>
  <c r="AR120" i="11"/>
  <c r="AS120" i="11"/>
  <c r="AT120" i="11"/>
  <c r="AU120" i="11"/>
  <c r="AV120" i="11"/>
  <c r="AW120" i="11"/>
  <c r="AX120" i="11"/>
  <c r="AY120" i="11"/>
  <c r="AJ121" i="11"/>
  <c r="AK121" i="11"/>
  <c r="AL121" i="11"/>
  <c r="AM121" i="11"/>
  <c r="AN121" i="11"/>
  <c r="AO121" i="11"/>
  <c r="AP121" i="11"/>
  <c r="AQ121" i="11"/>
  <c r="AR121" i="11"/>
  <c r="AS121" i="11"/>
  <c r="AT121" i="11"/>
  <c r="AU121" i="11"/>
  <c r="AV121" i="11"/>
  <c r="AW121" i="11"/>
  <c r="AX121" i="11"/>
  <c r="AY121" i="11"/>
  <c r="AJ122" i="11"/>
  <c r="AK122" i="11"/>
  <c r="AL122" i="11"/>
  <c r="AM122" i="11"/>
  <c r="AN122" i="11"/>
  <c r="AO122" i="11"/>
  <c r="AP122" i="11"/>
  <c r="AQ122" i="11"/>
  <c r="AR122" i="11"/>
  <c r="AS122" i="11"/>
  <c r="AT122" i="11"/>
  <c r="AU122" i="11"/>
  <c r="AV122" i="11"/>
  <c r="AW122" i="11"/>
  <c r="AX122" i="11"/>
  <c r="AX116" i="11" s="1"/>
  <c r="AY122" i="11"/>
  <c r="AJ123" i="11"/>
  <c r="AK123" i="11"/>
  <c r="AL123" i="11"/>
  <c r="AM123" i="11"/>
  <c r="AN123" i="11"/>
  <c r="AO123" i="11"/>
  <c r="AP123" i="11"/>
  <c r="AQ123" i="11"/>
  <c r="AR123" i="11"/>
  <c r="AS123" i="11"/>
  <c r="AT123" i="11"/>
  <c r="AU123" i="11"/>
  <c r="AV123" i="11"/>
  <c r="AW123" i="11"/>
  <c r="AX123" i="11"/>
  <c r="AY123" i="11"/>
  <c r="AJ124" i="11"/>
  <c r="AK124" i="11"/>
  <c r="AL124" i="11"/>
  <c r="AM124" i="11"/>
  <c r="AN124" i="11"/>
  <c r="AO124" i="11"/>
  <c r="AP124" i="11"/>
  <c r="AQ124" i="11"/>
  <c r="AR124" i="11"/>
  <c r="AS124" i="11"/>
  <c r="AT124" i="11"/>
  <c r="AU124" i="11"/>
  <c r="AV124" i="11"/>
  <c r="AW124" i="11"/>
  <c r="AX124" i="11"/>
  <c r="AY124" i="11"/>
  <c r="E125" i="11"/>
  <c r="F125" i="11"/>
  <c r="G125" i="11"/>
  <c r="H125" i="11"/>
  <c r="I125" i="11"/>
  <c r="J125" i="11"/>
  <c r="K125" i="11"/>
  <c r="L125" i="11"/>
  <c r="M125" i="11"/>
  <c r="N125" i="11"/>
  <c r="O125" i="11"/>
  <c r="P125" i="11"/>
  <c r="Q125" i="11"/>
  <c r="R125" i="11"/>
  <c r="S125" i="11"/>
  <c r="T125" i="11"/>
  <c r="U125" i="11"/>
  <c r="V125" i="11"/>
  <c r="W125" i="11"/>
  <c r="X125" i="11"/>
  <c r="Y125" i="11"/>
  <c r="Z125" i="11"/>
  <c r="AA125" i="11"/>
  <c r="AB125" i="11"/>
  <c r="AC125" i="11"/>
  <c r="AD125" i="11"/>
  <c r="AE125" i="11"/>
  <c r="AF125" i="11"/>
  <c r="AG125" i="11"/>
  <c r="AH125" i="11"/>
  <c r="AJ126" i="11"/>
  <c r="AJ125" i="11"/>
  <c r="AK126" i="11"/>
  <c r="AK125" i="11" s="1"/>
  <c r="AL126" i="11"/>
  <c r="AL125" i="11" s="1"/>
  <c r="AM126" i="11"/>
  <c r="AN126" i="11"/>
  <c r="AN125" i="11"/>
  <c r="AO126" i="11"/>
  <c r="AP126" i="11"/>
  <c r="AP125" i="11"/>
  <c r="AQ126" i="11"/>
  <c r="AQ125" i="11"/>
  <c r="AR126" i="11"/>
  <c r="AR125" i="11" s="1"/>
  <c r="AS126" i="11"/>
  <c r="AT126" i="11"/>
  <c r="AT125" i="11"/>
  <c r="AU126" i="11"/>
  <c r="AV126" i="11"/>
  <c r="AV125" i="11"/>
  <c r="AW126" i="11"/>
  <c r="AW125" i="11" s="1"/>
  <c r="AX126" i="11"/>
  <c r="AY126" i="11"/>
  <c r="AJ127" i="11"/>
  <c r="AK127" i="11"/>
  <c r="AL127" i="11"/>
  <c r="AM127" i="11"/>
  <c r="AN127" i="11"/>
  <c r="AO127" i="11"/>
  <c r="AO125" i="11" s="1"/>
  <c r="AP127" i="11"/>
  <c r="AQ127" i="11"/>
  <c r="AR127" i="11"/>
  <c r="AS127" i="11"/>
  <c r="AT127" i="11"/>
  <c r="AU127" i="11"/>
  <c r="AV127" i="11"/>
  <c r="AW127" i="11"/>
  <c r="AX127" i="11"/>
  <c r="AX125" i="11" s="1"/>
  <c r="AY127" i="11"/>
  <c r="AJ128" i="11"/>
  <c r="AK128" i="11"/>
  <c r="AL128" i="11"/>
  <c r="AM128" i="11"/>
  <c r="AM125" i="11" s="1"/>
  <c r="AN128" i="11"/>
  <c r="AO128" i="11"/>
  <c r="AP128" i="11"/>
  <c r="AQ128" i="11"/>
  <c r="AR128" i="11"/>
  <c r="AS128" i="11"/>
  <c r="AT128" i="11"/>
  <c r="AU128" i="11"/>
  <c r="AV128" i="11"/>
  <c r="AW128" i="11"/>
  <c r="AX128" i="11"/>
  <c r="AY128" i="11"/>
  <c r="AY125" i="11" s="1"/>
  <c r="AJ129" i="11"/>
  <c r="AK129" i="11"/>
  <c r="AL129" i="11"/>
  <c r="AM129" i="11"/>
  <c r="AN129" i="11"/>
  <c r="AO129" i="11"/>
  <c r="AP129" i="11"/>
  <c r="AQ129" i="11"/>
  <c r="AR129" i="11"/>
  <c r="AS129" i="11"/>
  <c r="AT129" i="11"/>
  <c r="AU129" i="11"/>
  <c r="AV129" i="11"/>
  <c r="AW129" i="11"/>
  <c r="AX129" i="11"/>
  <c r="AY129" i="11"/>
  <c r="E130" i="11"/>
  <c r="F130" i="11"/>
  <c r="G130" i="11"/>
  <c r="H130" i="11"/>
  <c r="I130" i="11"/>
  <c r="J130" i="11"/>
  <c r="K130" i="11"/>
  <c r="L130" i="11"/>
  <c r="M130" i="11"/>
  <c r="N130" i="11"/>
  <c r="O130" i="11"/>
  <c r="P130" i="11"/>
  <c r="Q130" i="11"/>
  <c r="R130" i="11"/>
  <c r="S130" i="11"/>
  <c r="T130" i="11"/>
  <c r="U130" i="11"/>
  <c r="V130" i="11"/>
  <c r="W130" i="11"/>
  <c r="X130" i="11"/>
  <c r="Y130" i="11"/>
  <c r="Z130" i="11"/>
  <c r="AA130" i="11"/>
  <c r="AB130" i="11"/>
  <c r="AC130" i="11"/>
  <c r="AD130" i="11"/>
  <c r="AE130" i="11"/>
  <c r="AF130" i="11"/>
  <c r="AG130" i="11"/>
  <c r="AH130" i="11"/>
  <c r="AJ131" i="11"/>
  <c r="AK131" i="11"/>
  <c r="AL131" i="11"/>
  <c r="AL130" i="11" s="1"/>
  <c r="AM131" i="11"/>
  <c r="AM130" i="11" s="1"/>
  <c r="AN131" i="11"/>
  <c r="AO131" i="11"/>
  <c r="AP131" i="11"/>
  <c r="AQ131" i="11"/>
  <c r="AR131" i="11"/>
  <c r="AS131" i="11"/>
  <c r="AT131" i="11"/>
  <c r="AT130" i="11" s="1"/>
  <c r="AU131" i="11"/>
  <c r="AV131" i="11"/>
  <c r="AW131" i="11"/>
  <c r="AX131" i="11"/>
  <c r="AX130" i="11" s="1"/>
  <c r="AY131" i="11"/>
  <c r="AJ132" i="11"/>
  <c r="AJ130" i="11" s="1"/>
  <c r="AK132" i="11"/>
  <c r="AK130" i="11" s="1"/>
  <c r="AL132" i="11"/>
  <c r="AM132" i="11"/>
  <c r="AN132" i="11"/>
  <c r="AN130" i="11" s="1"/>
  <c r="AO132" i="11"/>
  <c r="AO130" i="11" s="1"/>
  <c r="AP132" i="11"/>
  <c r="AP130" i="11" s="1"/>
  <c r="AQ132" i="11"/>
  <c r="AQ130" i="11" s="1"/>
  <c r="AR132" i="11"/>
  <c r="AR130" i="11" s="1"/>
  <c r="AS132" i="11"/>
  <c r="AS130" i="11" s="1"/>
  <c r="AT132" i="11"/>
  <c r="AU132" i="11"/>
  <c r="AU130" i="11"/>
  <c r="AV132" i="11"/>
  <c r="AV130" i="11" s="1"/>
  <c r="AW132" i="11"/>
  <c r="AW130" i="11" s="1"/>
  <c r="AX132" i="11"/>
  <c r="AY132" i="11"/>
  <c r="AY130" i="11"/>
  <c r="AJ133" i="11"/>
  <c r="AK133" i="11"/>
  <c r="AL133" i="11"/>
  <c r="AM133" i="11"/>
  <c r="AN133" i="11"/>
  <c r="AO133" i="11"/>
  <c r="AP133" i="11"/>
  <c r="AQ133" i="11"/>
  <c r="AR133" i="11"/>
  <c r="AS133" i="11"/>
  <c r="AT133" i="11"/>
  <c r="AU133" i="11"/>
  <c r="AV133" i="11"/>
  <c r="AW133" i="11"/>
  <c r="AX133" i="11"/>
  <c r="AY133" i="11"/>
  <c r="E19" i="10"/>
  <c r="F19" i="10"/>
  <c r="G19" i="10"/>
  <c r="H19" i="10"/>
  <c r="I19" i="10"/>
  <c r="J19" i="10"/>
  <c r="K19" i="10"/>
  <c r="L19" i="10"/>
  <c r="M19" i="10"/>
  <c r="N19" i="10"/>
  <c r="O19" i="10"/>
  <c r="P19" i="10"/>
  <c r="Q19" i="10"/>
  <c r="R19" i="10"/>
  <c r="S19" i="10"/>
  <c r="T19" i="10"/>
  <c r="U19" i="10"/>
  <c r="V19" i="10"/>
  <c r="W19" i="10"/>
  <c r="X19" i="10"/>
  <c r="Y19" i="10"/>
  <c r="Z19" i="10"/>
  <c r="AA19" i="10"/>
  <c r="AB19" i="10"/>
  <c r="AC19" i="10"/>
  <c r="AD19" i="10"/>
  <c r="AE19" i="10"/>
  <c r="AF19" i="10"/>
  <c r="AG19" i="10"/>
  <c r="AH19" i="10"/>
  <c r="AJ20" i="10"/>
  <c r="AK20" i="10"/>
  <c r="AL20" i="10"/>
  <c r="AM20" i="10"/>
  <c r="AN20" i="10"/>
  <c r="AO20" i="10"/>
  <c r="AP20" i="10"/>
  <c r="AQ20" i="10"/>
  <c r="AR20" i="10"/>
  <c r="AS20" i="10"/>
  <c r="AT20" i="10"/>
  <c r="AU20" i="10"/>
  <c r="AV20" i="10"/>
  <c r="AW20" i="10"/>
  <c r="AX20" i="10"/>
  <c r="AY20" i="10"/>
  <c r="AJ21" i="10"/>
  <c r="AK21" i="10"/>
  <c r="AL21" i="10"/>
  <c r="AM21" i="10"/>
  <c r="AN21" i="10"/>
  <c r="AO21" i="10"/>
  <c r="AP21" i="10"/>
  <c r="AQ21" i="10"/>
  <c r="AR21" i="10"/>
  <c r="AS21" i="10"/>
  <c r="AT21" i="10"/>
  <c r="AU21" i="10"/>
  <c r="AV21" i="10"/>
  <c r="AW21" i="10"/>
  <c r="AX21" i="10"/>
  <c r="AY21" i="10"/>
  <c r="AJ22" i="10"/>
  <c r="AK22" i="10"/>
  <c r="AL22" i="10"/>
  <c r="AM22" i="10"/>
  <c r="AN22" i="10"/>
  <c r="AO22" i="10"/>
  <c r="AP22" i="10"/>
  <c r="AQ22" i="10"/>
  <c r="AR22" i="10"/>
  <c r="AS22" i="10"/>
  <c r="AT22" i="10"/>
  <c r="AU22" i="10"/>
  <c r="AV22" i="10"/>
  <c r="AW22" i="10"/>
  <c r="AX22" i="10"/>
  <c r="AY22" i="10"/>
  <c r="AJ23" i="10"/>
  <c r="AK23" i="10"/>
  <c r="AL23" i="10"/>
  <c r="AM23" i="10"/>
  <c r="AN23" i="10"/>
  <c r="AO23" i="10"/>
  <c r="AP23" i="10"/>
  <c r="AQ23" i="10"/>
  <c r="AR23" i="10"/>
  <c r="AS23" i="10"/>
  <c r="AT23" i="10"/>
  <c r="AU23" i="10"/>
  <c r="AV23" i="10"/>
  <c r="AW23" i="10"/>
  <c r="AX23" i="10"/>
  <c r="AY23" i="10"/>
  <c r="AJ24" i="10"/>
  <c r="AK24" i="10"/>
  <c r="AL24" i="10"/>
  <c r="AM24" i="10"/>
  <c r="AN24" i="10"/>
  <c r="AO24" i="10"/>
  <c r="AP24" i="10"/>
  <c r="AQ24" i="10"/>
  <c r="AR24" i="10"/>
  <c r="AS24" i="10"/>
  <c r="AT24" i="10"/>
  <c r="AU24" i="10"/>
  <c r="AV24" i="10"/>
  <c r="AW24" i="10"/>
  <c r="AX24" i="10"/>
  <c r="AY24" i="10"/>
  <c r="AJ25" i="10"/>
  <c r="AK25" i="10"/>
  <c r="AL25" i="10"/>
  <c r="AM25" i="10"/>
  <c r="AN25" i="10"/>
  <c r="AO25" i="10"/>
  <c r="AP25" i="10"/>
  <c r="AQ25" i="10"/>
  <c r="AR25" i="10"/>
  <c r="AS25" i="10"/>
  <c r="AT25" i="10"/>
  <c r="AU25" i="10"/>
  <c r="AV25" i="10"/>
  <c r="AW25" i="10"/>
  <c r="AX25" i="10"/>
  <c r="AY25" i="10"/>
  <c r="AJ26" i="10"/>
  <c r="AK26" i="10"/>
  <c r="AL26" i="10"/>
  <c r="AM26" i="10"/>
  <c r="AN26" i="10"/>
  <c r="AO26" i="10"/>
  <c r="AP26" i="10"/>
  <c r="AQ26" i="10"/>
  <c r="AR26" i="10"/>
  <c r="AS26" i="10"/>
  <c r="AT26" i="10"/>
  <c r="AU26" i="10"/>
  <c r="AV26" i="10"/>
  <c r="AW26" i="10"/>
  <c r="AX26" i="10"/>
  <c r="AY26" i="10"/>
  <c r="AJ27" i="10"/>
  <c r="AK27" i="10"/>
  <c r="AL27" i="10"/>
  <c r="AM27" i="10"/>
  <c r="AN27" i="10"/>
  <c r="AO27" i="10"/>
  <c r="AP27" i="10"/>
  <c r="AQ27" i="10"/>
  <c r="AR27" i="10"/>
  <c r="AS27" i="10"/>
  <c r="AT27" i="10"/>
  <c r="AU27" i="10"/>
  <c r="AV27" i="10"/>
  <c r="AW27" i="10"/>
  <c r="AX27" i="10"/>
  <c r="AY27" i="10"/>
  <c r="AJ28" i="10"/>
  <c r="AK28" i="10"/>
  <c r="AL28" i="10"/>
  <c r="AM28" i="10"/>
  <c r="AN28" i="10"/>
  <c r="AO28" i="10"/>
  <c r="AP28" i="10"/>
  <c r="AQ28" i="10"/>
  <c r="AR28" i="10"/>
  <c r="AS28" i="10"/>
  <c r="AT28" i="10"/>
  <c r="AU28" i="10"/>
  <c r="AV28" i="10"/>
  <c r="AW28" i="10"/>
  <c r="AX28" i="10"/>
  <c r="AY28" i="10"/>
  <c r="AJ29" i="10"/>
  <c r="AK29" i="10"/>
  <c r="AL29" i="10"/>
  <c r="AM29" i="10"/>
  <c r="AN29" i="10"/>
  <c r="AO29" i="10"/>
  <c r="AP29" i="10"/>
  <c r="AQ29" i="10"/>
  <c r="AR29" i="10"/>
  <c r="AS29" i="10"/>
  <c r="AT29" i="10"/>
  <c r="AU29" i="10"/>
  <c r="AV29" i="10"/>
  <c r="AW29" i="10"/>
  <c r="AX29" i="10"/>
  <c r="AY29" i="10"/>
  <c r="AJ30" i="10"/>
  <c r="AK30" i="10"/>
  <c r="AL30" i="10"/>
  <c r="AM30" i="10"/>
  <c r="AN30" i="10"/>
  <c r="AO30" i="10"/>
  <c r="AP30" i="10"/>
  <c r="AQ30" i="10"/>
  <c r="AR30" i="10"/>
  <c r="AS30" i="10"/>
  <c r="AT30" i="10"/>
  <c r="AU30" i="10"/>
  <c r="AV30" i="10"/>
  <c r="AW30" i="10"/>
  <c r="AX30" i="10"/>
  <c r="AY30" i="10"/>
  <c r="AJ31" i="10"/>
  <c r="AK31" i="10"/>
  <c r="AL31" i="10"/>
  <c r="AM31" i="10"/>
  <c r="AN31" i="10"/>
  <c r="AO31" i="10"/>
  <c r="AP31" i="10"/>
  <c r="AQ31" i="10"/>
  <c r="AR31" i="10"/>
  <c r="AS31" i="10"/>
  <c r="AT31" i="10"/>
  <c r="AU31" i="10"/>
  <c r="AV31" i="10"/>
  <c r="AW31" i="10"/>
  <c r="AX31" i="10"/>
  <c r="AY31" i="10"/>
  <c r="AJ32" i="10"/>
  <c r="AK32" i="10"/>
  <c r="AL32" i="10"/>
  <c r="AM32" i="10"/>
  <c r="AN32" i="10"/>
  <c r="AP32" i="10"/>
  <c r="AQ32" i="10"/>
  <c r="AR32" i="10"/>
  <c r="AS32" i="10"/>
  <c r="AT32" i="10"/>
  <c r="AU32" i="10"/>
  <c r="AV32" i="10"/>
  <c r="AW32" i="10"/>
  <c r="AX32" i="10"/>
  <c r="AY32" i="10"/>
  <c r="AJ33" i="10"/>
  <c r="AK33" i="10"/>
  <c r="AL33" i="10"/>
  <c r="AM33" i="10"/>
  <c r="AN33" i="10"/>
  <c r="AO33" i="10"/>
  <c r="AP33" i="10"/>
  <c r="AQ33" i="10"/>
  <c r="AR33" i="10"/>
  <c r="AS33" i="10"/>
  <c r="AT33" i="10"/>
  <c r="AU33" i="10"/>
  <c r="AV33" i="10"/>
  <c r="AW33" i="10"/>
  <c r="AX33" i="10"/>
  <c r="AY33" i="10"/>
  <c r="AJ34" i="10"/>
  <c r="AK34" i="10"/>
  <c r="AL34" i="10"/>
  <c r="AM34" i="10"/>
  <c r="AN34" i="10"/>
  <c r="AO34" i="10"/>
  <c r="AP34" i="10"/>
  <c r="AQ34" i="10"/>
  <c r="AR34" i="10"/>
  <c r="AS34" i="10"/>
  <c r="AT34" i="10"/>
  <c r="AU34" i="10"/>
  <c r="AV34" i="10"/>
  <c r="AW34" i="10"/>
  <c r="AX34" i="10"/>
  <c r="AY34" i="10"/>
  <c r="AJ35" i="10"/>
  <c r="AK35" i="10"/>
  <c r="AL35" i="10"/>
  <c r="AM35" i="10"/>
  <c r="AN35" i="10"/>
  <c r="AO35" i="10"/>
  <c r="AP35" i="10"/>
  <c r="AQ35" i="10"/>
  <c r="AR35" i="10"/>
  <c r="AS35" i="10"/>
  <c r="AT35" i="10"/>
  <c r="AU35" i="10"/>
  <c r="AV35" i="10"/>
  <c r="AW35" i="10"/>
  <c r="AX35" i="10"/>
  <c r="AY35" i="10"/>
  <c r="AJ36" i="10"/>
  <c r="AK36" i="10"/>
  <c r="AL36" i="10"/>
  <c r="AM36" i="10"/>
  <c r="AN36" i="10"/>
  <c r="AO36" i="10"/>
  <c r="AP36" i="10"/>
  <c r="AQ36" i="10"/>
  <c r="AR36" i="10"/>
  <c r="AS36" i="10"/>
  <c r="AT36" i="10"/>
  <c r="AU36" i="10"/>
  <c r="AV36" i="10"/>
  <c r="AW36" i="10"/>
  <c r="AX36" i="10"/>
  <c r="AY36" i="10"/>
  <c r="AJ37" i="10"/>
  <c r="AK37" i="10"/>
  <c r="AL37" i="10"/>
  <c r="AM37" i="10"/>
  <c r="AN37" i="10"/>
  <c r="AO37" i="10"/>
  <c r="AP37" i="10"/>
  <c r="AQ37" i="10"/>
  <c r="AR37" i="10"/>
  <c r="AS37" i="10"/>
  <c r="AT37" i="10"/>
  <c r="AU37" i="10"/>
  <c r="AV37" i="10"/>
  <c r="AW37" i="10"/>
  <c r="AX37" i="10"/>
  <c r="AY37" i="10"/>
  <c r="AJ38" i="10"/>
  <c r="AK38" i="10"/>
  <c r="AL38" i="10"/>
  <c r="AM38" i="10"/>
  <c r="AN38" i="10"/>
  <c r="AO38" i="10"/>
  <c r="AP38" i="10"/>
  <c r="AQ38" i="10"/>
  <c r="AR38" i="10"/>
  <c r="AS38" i="10"/>
  <c r="AT38" i="10"/>
  <c r="AU38" i="10"/>
  <c r="AV38" i="10"/>
  <c r="AW38" i="10"/>
  <c r="AX38" i="10"/>
  <c r="AY38" i="10"/>
  <c r="E39" i="10"/>
  <c r="F39" i="10"/>
  <c r="G39" i="10"/>
  <c r="H39" i="10"/>
  <c r="I39" i="10"/>
  <c r="J39" i="10"/>
  <c r="K39" i="10"/>
  <c r="L39" i="10"/>
  <c r="M39" i="10"/>
  <c r="N39" i="10"/>
  <c r="O39" i="10"/>
  <c r="P39" i="10"/>
  <c r="Q39" i="10"/>
  <c r="R39" i="10"/>
  <c r="S39" i="10"/>
  <c r="T39" i="10"/>
  <c r="U39" i="10"/>
  <c r="V39" i="10"/>
  <c r="W39" i="10"/>
  <c r="X39" i="10"/>
  <c r="Y39" i="10"/>
  <c r="Z39" i="10"/>
  <c r="AA39" i="10"/>
  <c r="AB39" i="10"/>
  <c r="AC39" i="10"/>
  <c r="AD39" i="10"/>
  <c r="AE39" i="10"/>
  <c r="AF39" i="10"/>
  <c r="AG39" i="10"/>
  <c r="AH39" i="10"/>
  <c r="AJ40" i="10"/>
  <c r="AK40" i="10"/>
  <c r="AL40" i="10"/>
  <c r="AM40" i="10"/>
  <c r="AN40" i="10"/>
  <c r="AO40" i="10"/>
  <c r="AP40" i="10"/>
  <c r="AQ40" i="10"/>
  <c r="AR40" i="10"/>
  <c r="AS40" i="10"/>
  <c r="AT40" i="10"/>
  <c r="AU40" i="10"/>
  <c r="AV40" i="10"/>
  <c r="AW40" i="10"/>
  <c r="AX40" i="10"/>
  <c r="AY40" i="10"/>
  <c r="AJ41" i="10"/>
  <c r="AK41" i="10"/>
  <c r="AL41" i="10"/>
  <c r="AM41" i="10"/>
  <c r="AN41" i="10"/>
  <c r="AO41" i="10"/>
  <c r="AP41" i="10"/>
  <c r="AQ41" i="10"/>
  <c r="AR41" i="10"/>
  <c r="AS41" i="10"/>
  <c r="AT41" i="10"/>
  <c r="AU41" i="10"/>
  <c r="AV41" i="10"/>
  <c r="AW41" i="10"/>
  <c r="AX41" i="10"/>
  <c r="AY41" i="10"/>
  <c r="AJ42" i="10"/>
  <c r="AK42" i="10"/>
  <c r="AL42" i="10"/>
  <c r="AM42" i="10"/>
  <c r="AN42" i="10"/>
  <c r="AO42" i="10"/>
  <c r="AP42" i="10"/>
  <c r="AQ42" i="10"/>
  <c r="AR42" i="10"/>
  <c r="AS42" i="10"/>
  <c r="AT42" i="10"/>
  <c r="AU42" i="10"/>
  <c r="AV42" i="10"/>
  <c r="AW42" i="10"/>
  <c r="AX42" i="10"/>
  <c r="AY42" i="10"/>
  <c r="AJ43" i="10"/>
  <c r="AK43" i="10"/>
  <c r="AL43" i="10"/>
  <c r="AM43" i="10"/>
  <c r="AN43" i="10"/>
  <c r="AO43" i="10"/>
  <c r="AP43" i="10"/>
  <c r="AQ43" i="10"/>
  <c r="AR43" i="10"/>
  <c r="AS43" i="10"/>
  <c r="AT43" i="10"/>
  <c r="AU43" i="10"/>
  <c r="AV43" i="10"/>
  <c r="AW43" i="10"/>
  <c r="AX43" i="10"/>
  <c r="AY43" i="10"/>
  <c r="AJ44" i="10"/>
  <c r="AK44" i="10"/>
  <c r="AL44" i="10"/>
  <c r="AM44" i="10"/>
  <c r="AN44" i="10"/>
  <c r="AO44" i="10"/>
  <c r="AP44" i="10"/>
  <c r="AQ44" i="10"/>
  <c r="AR44" i="10"/>
  <c r="AS44" i="10"/>
  <c r="AT44" i="10"/>
  <c r="AU44" i="10"/>
  <c r="AV44" i="10"/>
  <c r="AW44" i="10"/>
  <c r="AX44" i="10"/>
  <c r="AY44" i="10"/>
  <c r="AJ45" i="10"/>
  <c r="AK45" i="10"/>
  <c r="AL45" i="10"/>
  <c r="AM45" i="10"/>
  <c r="AN45" i="10"/>
  <c r="AO45" i="10"/>
  <c r="AP45" i="10"/>
  <c r="AQ45" i="10"/>
  <c r="AR45" i="10"/>
  <c r="AS45" i="10"/>
  <c r="AT45" i="10"/>
  <c r="AU45" i="10"/>
  <c r="AV45" i="10"/>
  <c r="AW45" i="10"/>
  <c r="AX45" i="10"/>
  <c r="AY45" i="10"/>
  <c r="AJ46" i="10"/>
  <c r="AK46" i="10"/>
  <c r="AL46" i="10"/>
  <c r="AM46" i="10"/>
  <c r="AN46" i="10"/>
  <c r="AO46" i="10"/>
  <c r="AP46" i="10"/>
  <c r="AQ46" i="10"/>
  <c r="AR46" i="10"/>
  <c r="AS46" i="10"/>
  <c r="AT46" i="10"/>
  <c r="AU46" i="10"/>
  <c r="AV46" i="10"/>
  <c r="AW46" i="10"/>
  <c r="AX46" i="10"/>
  <c r="AY46" i="10"/>
  <c r="AJ47" i="10"/>
  <c r="AK47" i="10"/>
  <c r="AL47" i="10"/>
  <c r="AM47" i="10"/>
  <c r="AN47" i="10"/>
  <c r="AO47" i="10"/>
  <c r="AP47" i="10"/>
  <c r="AQ47" i="10"/>
  <c r="AR47" i="10"/>
  <c r="AS47" i="10"/>
  <c r="AT47" i="10"/>
  <c r="AU47" i="10"/>
  <c r="AV47" i="10"/>
  <c r="AW47" i="10"/>
  <c r="AX47" i="10"/>
  <c r="AY47" i="10"/>
  <c r="AJ48" i="10"/>
  <c r="AK48" i="10"/>
  <c r="AL48" i="10"/>
  <c r="AM48" i="10"/>
  <c r="AN48" i="10"/>
  <c r="AO48" i="10"/>
  <c r="AP48" i="10"/>
  <c r="AQ48" i="10"/>
  <c r="AR48" i="10"/>
  <c r="AS48" i="10"/>
  <c r="AT48" i="10"/>
  <c r="AU48" i="10"/>
  <c r="AV48" i="10"/>
  <c r="AW48" i="10"/>
  <c r="AX48" i="10"/>
  <c r="AY48" i="10"/>
  <c r="AJ49" i="10"/>
  <c r="AK49" i="10"/>
  <c r="AL49" i="10"/>
  <c r="AM49" i="10"/>
  <c r="AN49" i="10"/>
  <c r="AO49" i="10"/>
  <c r="AP49" i="10"/>
  <c r="AQ49" i="10"/>
  <c r="AR49" i="10"/>
  <c r="AS49" i="10"/>
  <c r="AT49" i="10"/>
  <c r="AU49" i="10"/>
  <c r="AV49" i="10"/>
  <c r="AW49" i="10"/>
  <c r="AX49" i="10"/>
  <c r="AY49" i="10"/>
  <c r="AJ50" i="10"/>
  <c r="AK50" i="10"/>
  <c r="AL50" i="10"/>
  <c r="AM50" i="10"/>
  <c r="AN50" i="10"/>
  <c r="AO50" i="10"/>
  <c r="AP50" i="10"/>
  <c r="AQ50" i="10"/>
  <c r="AR50" i="10"/>
  <c r="AS50" i="10"/>
  <c r="AT50" i="10"/>
  <c r="AU50" i="10"/>
  <c r="AV50" i="10"/>
  <c r="AW50" i="10"/>
  <c r="AX50" i="10"/>
  <c r="AY50" i="10"/>
  <c r="E51" i="10"/>
  <c r="F51" i="10"/>
  <c r="G51" i="10"/>
  <c r="H51" i="10"/>
  <c r="I51" i="10"/>
  <c r="J51" i="10"/>
  <c r="K51" i="10"/>
  <c r="N51" i="10"/>
  <c r="O51" i="10"/>
  <c r="P51" i="10"/>
  <c r="Q51" i="10"/>
  <c r="R51" i="10"/>
  <c r="S51" i="10"/>
  <c r="T51" i="10"/>
  <c r="U51" i="10"/>
  <c r="V51" i="10"/>
  <c r="W51" i="10"/>
  <c r="X51" i="10"/>
  <c r="AA51" i="10"/>
  <c r="AB51" i="10"/>
  <c r="AC51" i="10"/>
  <c r="AD51" i="10"/>
  <c r="AE51" i="10"/>
  <c r="AF51" i="10"/>
  <c r="AG51" i="10"/>
  <c r="AH51" i="10"/>
  <c r="AJ52" i="10"/>
  <c r="AK52" i="10"/>
  <c r="AL52" i="10"/>
  <c r="AM52" i="10"/>
  <c r="AN52" i="10"/>
  <c r="AO52" i="10"/>
  <c r="AP52" i="10"/>
  <c r="AQ52" i="10"/>
  <c r="AR52" i="10"/>
  <c r="AS52" i="10"/>
  <c r="AT52" i="10"/>
  <c r="AU52" i="10"/>
  <c r="AV52" i="10"/>
  <c r="AW52" i="10"/>
  <c r="AX52" i="10"/>
  <c r="AY52" i="10"/>
  <c r="AJ53" i="10"/>
  <c r="AK53" i="10"/>
  <c r="AL53" i="10"/>
  <c r="AM53" i="10"/>
  <c r="AN53" i="10"/>
  <c r="AO53" i="10"/>
  <c r="AP53" i="10"/>
  <c r="AQ53" i="10"/>
  <c r="AR53" i="10"/>
  <c r="AS53" i="10"/>
  <c r="AT53" i="10"/>
  <c r="AU53" i="10"/>
  <c r="AV53" i="10"/>
  <c r="AW53" i="10"/>
  <c r="AX53" i="10"/>
  <c r="AY53" i="10"/>
  <c r="AJ54" i="10"/>
  <c r="AK54" i="10"/>
  <c r="AL54" i="10"/>
  <c r="AM54" i="10"/>
  <c r="AN54" i="10"/>
  <c r="AO54" i="10"/>
  <c r="AP54" i="10"/>
  <c r="AQ54" i="10"/>
  <c r="AR54" i="10"/>
  <c r="AS54" i="10"/>
  <c r="AT54" i="10"/>
  <c r="AU54" i="10"/>
  <c r="AV54" i="10"/>
  <c r="AW54" i="10"/>
  <c r="AX54" i="10"/>
  <c r="AY54" i="10"/>
  <c r="AJ55" i="10"/>
  <c r="AK55" i="10"/>
  <c r="AL55" i="10"/>
  <c r="AM55" i="10"/>
  <c r="AN55" i="10"/>
  <c r="AO55" i="10"/>
  <c r="AP55" i="10"/>
  <c r="AQ55" i="10"/>
  <c r="AR55" i="10"/>
  <c r="AS55" i="10"/>
  <c r="AT55" i="10"/>
  <c r="AU55" i="10"/>
  <c r="AV55" i="10"/>
  <c r="AW55" i="10"/>
  <c r="AX55" i="10"/>
  <c r="AY55" i="10"/>
  <c r="AJ56" i="10"/>
  <c r="AK56" i="10"/>
  <c r="AL56" i="10"/>
  <c r="AM56" i="10"/>
  <c r="AN56" i="10"/>
  <c r="AO56" i="10"/>
  <c r="AP56" i="10"/>
  <c r="AQ56" i="10"/>
  <c r="AR56" i="10"/>
  <c r="AS56" i="10"/>
  <c r="AT56" i="10"/>
  <c r="AU56" i="10"/>
  <c r="AV56" i="10"/>
  <c r="AW56" i="10"/>
  <c r="AX56" i="10"/>
  <c r="AY56" i="10"/>
  <c r="AJ57" i="10"/>
  <c r="AK57" i="10"/>
  <c r="AL57" i="10"/>
  <c r="AM57" i="10"/>
  <c r="AN57" i="10"/>
  <c r="AO57" i="10"/>
  <c r="AP57" i="10"/>
  <c r="AQ57" i="10"/>
  <c r="AR57" i="10"/>
  <c r="AS57" i="10"/>
  <c r="AT57" i="10"/>
  <c r="AU57" i="10"/>
  <c r="AV57" i="10"/>
  <c r="AW57" i="10"/>
  <c r="AX57" i="10"/>
  <c r="AY57" i="10"/>
  <c r="AJ58" i="10"/>
  <c r="AK58" i="10"/>
  <c r="AL58" i="10"/>
  <c r="AM58" i="10"/>
  <c r="AN58" i="10"/>
  <c r="AO58" i="10"/>
  <c r="AP58" i="10"/>
  <c r="AQ58" i="10"/>
  <c r="AR58" i="10"/>
  <c r="AS58" i="10"/>
  <c r="AT58" i="10"/>
  <c r="AU58" i="10"/>
  <c r="AV58" i="10"/>
  <c r="AW58" i="10"/>
  <c r="AX58" i="10"/>
  <c r="AY58" i="10"/>
  <c r="E59" i="10"/>
  <c r="F59" i="10"/>
  <c r="G59" i="10"/>
  <c r="H59" i="10"/>
  <c r="I59" i="10"/>
  <c r="J59" i="10"/>
  <c r="K59" i="10"/>
  <c r="L59" i="10"/>
  <c r="M59" i="10"/>
  <c r="N59" i="10"/>
  <c r="O59" i="10"/>
  <c r="P59" i="10"/>
  <c r="Q59" i="10"/>
  <c r="R59" i="10"/>
  <c r="S59" i="10"/>
  <c r="T59" i="10"/>
  <c r="U59" i="10"/>
  <c r="V59" i="10"/>
  <c r="W59" i="10"/>
  <c r="X59" i="10"/>
  <c r="Y59" i="10"/>
  <c r="Z59" i="10"/>
  <c r="AA59" i="10"/>
  <c r="AB59" i="10"/>
  <c r="AC59" i="10"/>
  <c r="AD59" i="10"/>
  <c r="AE59" i="10"/>
  <c r="AF59" i="10"/>
  <c r="AG59" i="10"/>
  <c r="AH59" i="10"/>
  <c r="AJ60" i="10"/>
  <c r="AK60" i="10"/>
  <c r="AL60" i="10"/>
  <c r="AM60" i="10"/>
  <c r="AN60" i="10"/>
  <c r="AO60" i="10"/>
  <c r="AP60" i="10"/>
  <c r="AQ60" i="10"/>
  <c r="AR60" i="10"/>
  <c r="AS60" i="10"/>
  <c r="AT60" i="10"/>
  <c r="AU60" i="10"/>
  <c r="AV60" i="10"/>
  <c r="AW60" i="10"/>
  <c r="AX60" i="10"/>
  <c r="AY60" i="10"/>
  <c r="AJ61" i="10"/>
  <c r="AK61" i="10"/>
  <c r="AL61" i="10"/>
  <c r="AM61" i="10"/>
  <c r="AN61" i="10"/>
  <c r="AO61" i="10"/>
  <c r="AP61" i="10"/>
  <c r="AQ61" i="10"/>
  <c r="AR61" i="10"/>
  <c r="AS61" i="10"/>
  <c r="AT61" i="10"/>
  <c r="AU61" i="10"/>
  <c r="AV61" i="10"/>
  <c r="AW61" i="10"/>
  <c r="AX61" i="10"/>
  <c r="AY61" i="10"/>
  <c r="AJ62" i="10"/>
  <c r="AK62" i="10"/>
  <c r="AL62" i="10"/>
  <c r="AM62" i="10"/>
  <c r="AN62" i="10"/>
  <c r="AO62" i="10"/>
  <c r="AP62" i="10"/>
  <c r="AQ62" i="10"/>
  <c r="AR62" i="10"/>
  <c r="AS62" i="10"/>
  <c r="AT62" i="10"/>
  <c r="AU62" i="10"/>
  <c r="AV62" i="10"/>
  <c r="AW62" i="10"/>
  <c r="AX62" i="10"/>
  <c r="AY62" i="10"/>
  <c r="AJ63" i="10"/>
  <c r="AK63" i="10"/>
  <c r="AL63" i="10"/>
  <c r="AM63" i="10"/>
  <c r="AN63" i="10"/>
  <c r="AO63" i="10"/>
  <c r="AP63" i="10"/>
  <c r="AQ63" i="10"/>
  <c r="AR63" i="10"/>
  <c r="AS63" i="10"/>
  <c r="AT63" i="10"/>
  <c r="AU63" i="10"/>
  <c r="AV63" i="10"/>
  <c r="AW63" i="10"/>
  <c r="AX63" i="10"/>
  <c r="AY63" i="10"/>
  <c r="AJ64" i="10"/>
  <c r="AK64" i="10"/>
  <c r="AL64" i="10"/>
  <c r="AM64" i="10"/>
  <c r="AN64" i="10"/>
  <c r="AO64" i="10"/>
  <c r="AP64" i="10"/>
  <c r="AQ64" i="10"/>
  <c r="AR64" i="10"/>
  <c r="AS64" i="10"/>
  <c r="AT64" i="10"/>
  <c r="AU64" i="10"/>
  <c r="AV64" i="10"/>
  <c r="AW64" i="10"/>
  <c r="AX64" i="10"/>
  <c r="AY64" i="10"/>
  <c r="AJ65" i="10"/>
  <c r="AK65" i="10"/>
  <c r="AL65" i="10"/>
  <c r="AM65" i="10"/>
  <c r="AN65" i="10"/>
  <c r="AO65" i="10"/>
  <c r="AP65" i="10"/>
  <c r="AQ65" i="10"/>
  <c r="AR65" i="10"/>
  <c r="AS65" i="10"/>
  <c r="AT65" i="10"/>
  <c r="AU65" i="10"/>
  <c r="AV65" i="10"/>
  <c r="AW65" i="10"/>
  <c r="AX65" i="10"/>
  <c r="AY65" i="10"/>
  <c r="AJ66" i="10"/>
  <c r="AK66" i="10"/>
  <c r="AL66" i="10"/>
  <c r="AM66" i="10"/>
  <c r="AN66" i="10"/>
  <c r="AO66" i="10"/>
  <c r="AP66" i="10"/>
  <c r="AQ66" i="10"/>
  <c r="AR66" i="10"/>
  <c r="AS66" i="10"/>
  <c r="AT66" i="10"/>
  <c r="AU66" i="10"/>
  <c r="AV66" i="10"/>
  <c r="AW66" i="10"/>
  <c r="AX66" i="10"/>
  <c r="AY66" i="10"/>
  <c r="AJ67" i="10"/>
  <c r="AK67" i="10"/>
  <c r="AL67" i="10"/>
  <c r="AM67" i="10"/>
  <c r="AN67" i="10"/>
  <c r="AO67" i="10"/>
  <c r="AP67" i="10"/>
  <c r="AQ67" i="10"/>
  <c r="AR67" i="10"/>
  <c r="AS67" i="10"/>
  <c r="AT67" i="10"/>
  <c r="AU67" i="10"/>
  <c r="AV67" i="10"/>
  <c r="AW67" i="10"/>
  <c r="AX67" i="10"/>
  <c r="AY67" i="10"/>
  <c r="AJ68" i="10"/>
  <c r="AK68" i="10"/>
  <c r="AL68" i="10"/>
  <c r="AM68" i="10"/>
  <c r="AN68" i="10"/>
  <c r="AO68" i="10"/>
  <c r="AP68" i="10"/>
  <c r="AQ68" i="10"/>
  <c r="AR68" i="10"/>
  <c r="AS68" i="10"/>
  <c r="AT68" i="10"/>
  <c r="AU68" i="10"/>
  <c r="AV68" i="10"/>
  <c r="AW68" i="10"/>
  <c r="AX68" i="10"/>
  <c r="AY68" i="10"/>
  <c r="AJ69" i="10"/>
  <c r="AK69" i="10"/>
  <c r="AL69" i="10"/>
  <c r="AM69" i="10"/>
  <c r="AN69" i="10"/>
  <c r="AO69" i="10"/>
  <c r="AP69" i="10"/>
  <c r="AQ69" i="10"/>
  <c r="AR69" i="10"/>
  <c r="AS69" i="10"/>
  <c r="AT69" i="10"/>
  <c r="AU69" i="10"/>
  <c r="AV69" i="10"/>
  <c r="AW69" i="10"/>
  <c r="AX69" i="10"/>
  <c r="AY69" i="10"/>
  <c r="AJ70" i="10"/>
  <c r="AK70" i="10"/>
  <c r="AL70" i="10"/>
  <c r="AM70" i="10"/>
  <c r="AN70" i="10"/>
  <c r="AO70" i="10"/>
  <c r="AP70" i="10"/>
  <c r="AQ70" i="10"/>
  <c r="AR70" i="10"/>
  <c r="AS70" i="10"/>
  <c r="AT70" i="10"/>
  <c r="AU70" i="10"/>
  <c r="AV70" i="10"/>
  <c r="AW70" i="10"/>
  <c r="AX70" i="10"/>
  <c r="AY70" i="10"/>
  <c r="AJ71" i="10"/>
  <c r="AK71" i="10"/>
  <c r="AL71" i="10"/>
  <c r="AM71" i="10"/>
  <c r="AN71" i="10"/>
  <c r="AO71" i="10"/>
  <c r="AP71" i="10"/>
  <c r="AQ71" i="10"/>
  <c r="AR71" i="10"/>
  <c r="AS71" i="10"/>
  <c r="AT71" i="10"/>
  <c r="AU71" i="10"/>
  <c r="AV71" i="10"/>
  <c r="AW71" i="10"/>
  <c r="AX71" i="10"/>
  <c r="AY71" i="10"/>
  <c r="AJ72" i="10"/>
  <c r="AK72" i="10"/>
  <c r="AL72" i="10"/>
  <c r="AM72" i="10"/>
  <c r="AN72" i="10"/>
  <c r="AO72" i="10"/>
  <c r="AP72" i="10"/>
  <c r="AQ72" i="10"/>
  <c r="AR72" i="10"/>
  <c r="AS72" i="10"/>
  <c r="AT72" i="10"/>
  <c r="AU72" i="10"/>
  <c r="AV72" i="10"/>
  <c r="AW72" i="10"/>
  <c r="AX72" i="10"/>
  <c r="AY72" i="10"/>
  <c r="E73" i="10"/>
  <c r="F73" i="10"/>
  <c r="G73" i="10"/>
  <c r="H73" i="10"/>
  <c r="I73" i="10"/>
  <c r="J73" i="10"/>
  <c r="K73" i="10"/>
  <c r="L73" i="10"/>
  <c r="M73" i="10"/>
  <c r="N73" i="10"/>
  <c r="O73" i="10"/>
  <c r="P73" i="10"/>
  <c r="Q73" i="10"/>
  <c r="R73" i="10"/>
  <c r="S73" i="10"/>
  <c r="T73" i="10"/>
  <c r="U73" i="10"/>
  <c r="V73" i="10"/>
  <c r="W73" i="10"/>
  <c r="X73" i="10"/>
  <c r="Y73" i="10"/>
  <c r="Z73" i="10"/>
  <c r="AA73" i="10"/>
  <c r="AB73" i="10"/>
  <c r="AC73" i="10"/>
  <c r="AD73" i="10"/>
  <c r="AE73" i="10"/>
  <c r="AF73" i="10"/>
  <c r="AG73" i="10"/>
  <c r="AH73" i="10"/>
  <c r="AJ74" i="10"/>
  <c r="AK74" i="10"/>
  <c r="AL74" i="10"/>
  <c r="AM74" i="10"/>
  <c r="AN74" i="10"/>
  <c r="AO74" i="10"/>
  <c r="AP74" i="10"/>
  <c r="AQ74" i="10"/>
  <c r="AR74" i="10"/>
  <c r="AS74" i="10"/>
  <c r="AT74" i="10"/>
  <c r="AU74" i="10"/>
  <c r="AV74" i="10"/>
  <c r="AW74" i="10"/>
  <c r="AX74" i="10"/>
  <c r="AY74" i="10"/>
  <c r="AJ75" i="10"/>
  <c r="AK75" i="10"/>
  <c r="AL75" i="10"/>
  <c r="AM75" i="10"/>
  <c r="AN75" i="10"/>
  <c r="AO75" i="10"/>
  <c r="AP75" i="10"/>
  <c r="AQ75" i="10"/>
  <c r="AR75" i="10"/>
  <c r="AS75" i="10"/>
  <c r="AT75" i="10"/>
  <c r="AU75" i="10"/>
  <c r="AV75" i="10"/>
  <c r="AW75" i="10"/>
  <c r="AX75" i="10"/>
  <c r="AY75" i="10"/>
  <c r="AJ76" i="10"/>
  <c r="AK76" i="10"/>
  <c r="AL76" i="10"/>
  <c r="AM76" i="10"/>
  <c r="AN76" i="10"/>
  <c r="AO76" i="10"/>
  <c r="AP76" i="10"/>
  <c r="AQ76" i="10"/>
  <c r="AR76" i="10"/>
  <c r="AS76" i="10"/>
  <c r="AT76" i="10"/>
  <c r="AU76" i="10"/>
  <c r="AV76" i="10"/>
  <c r="AW76" i="10"/>
  <c r="AX76" i="10"/>
  <c r="AY76" i="10"/>
  <c r="AJ77" i="10"/>
  <c r="AK77" i="10"/>
  <c r="AL77" i="10"/>
  <c r="AM77" i="10"/>
  <c r="AN77" i="10"/>
  <c r="AO77" i="10"/>
  <c r="AP77" i="10"/>
  <c r="AQ77" i="10"/>
  <c r="AR77" i="10"/>
  <c r="AS77" i="10"/>
  <c r="AT77" i="10"/>
  <c r="AU77" i="10"/>
  <c r="AV77" i="10"/>
  <c r="AW77" i="10"/>
  <c r="AX77" i="10"/>
  <c r="AY77" i="10"/>
  <c r="AJ78" i="10"/>
  <c r="AK78" i="10"/>
  <c r="AL78" i="10"/>
  <c r="AM78" i="10"/>
  <c r="AN78" i="10"/>
  <c r="AO78" i="10"/>
  <c r="AP78" i="10"/>
  <c r="AQ78" i="10"/>
  <c r="AR78" i="10"/>
  <c r="AS78" i="10"/>
  <c r="AT78" i="10"/>
  <c r="AU78" i="10"/>
  <c r="AV78" i="10"/>
  <c r="AW78" i="10"/>
  <c r="AX78" i="10"/>
  <c r="AY78" i="10"/>
  <c r="AJ79" i="10"/>
  <c r="AK79" i="10"/>
  <c r="AL79" i="10"/>
  <c r="AM79" i="10"/>
  <c r="AN79" i="10"/>
  <c r="AO79" i="10"/>
  <c r="AP79" i="10"/>
  <c r="AQ79" i="10"/>
  <c r="AR79" i="10"/>
  <c r="AS79" i="10"/>
  <c r="AT79" i="10"/>
  <c r="AU79" i="10"/>
  <c r="AV79" i="10"/>
  <c r="AW79" i="10"/>
  <c r="AX79" i="10"/>
  <c r="AY79" i="10"/>
  <c r="E80" i="10"/>
  <c r="F80" i="10"/>
  <c r="G80" i="10"/>
  <c r="H80" i="10"/>
  <c r="I80" i="10"/>
  <c r="J80" i="10"/>
  <c r="L80" i="10"/>
  <c r="M80" i="10"/>
  <c r="N80" i="10"/>
  <c r="O80" i="10"/>
  <c r="P80" i="10"/>
  <c r="Q80" i="10"/>
  <c r="R80" i="10"/>
  <c r="S80" i="10"/>
  <c r="T80" i="10"/>
  <c r="U80" i="10"/>
  <c r="V80" i="10"/>
  <c r="W80" i="10"/>
  <c r="X80" i="10"/>
  <c r="Y80" i="10"/>
  <c r="Z80" i="10"/>
  <c r="AA80" i="10"/>
  <c r="AB80" i="10"/>
  <c r="AC80" i="10"/>
  <c r="AD80" i="10"/>
  <c r="AE80" i="10"/>
  <c r="AF80" i="10"/>
  <c r="AG80" i="10"/>
  <c r="AH80" i="10"/>
  <c r="AJ81" i="10"/>
  <c r="AK81" i="10"/>
  <c r="AL81" i="10"/>
  <c r="AM81" i="10"/>
  <c r="AN81" i="10"/>
  <c r="AO81" i="10"/>
  <c r="AP81" i="10"/>
  <c r="AQ81" i="10"/>
  <c r="AR81" i="10"/>
  <c r="AS81" i="10"/>
  <c r="AT81" i="10"/>
  <c r="AU81" i="10"/>
  <c r="AV81" i="10"/>
  <c r="AW81" i="10"/>
  <c r="AX81" i="10"/>
  <c r="AY81" i="10"/>
  <c r="AJ82" i="10"/>
  <c r="AK82" i="10"/>
  <c r="AL82" i="10"/>
  <c r="AM82" i="10"/>
  <c r="AN82" i="10"/>
  <c r="AO82" i="10"/>
  <c r="AP82" i="10"/>
  <c r="AQ82" i="10"/>
  <c r="AR82" i="10"/>
  <c r="AS82" i="10"/>
  <c r="AT82" i="10"/>
  <c r="AU82" i="10"/>
  <c r="AV82" i="10"/>
  <c r="AW82" i="10"/>
  <c r="AX82" i="10"/>
  <c r="AY82" i="10"/>
  <c r="AJ83" i="10"/>
  <c r="AK83" i="10"/>
  <c r="AL83" i="10"/>
  <c r="AM83" i="10"/>
  <c r="AN83" i="10"/>
  <c r="AO83" i="10"/>
  <c r="AP83" i="10"/>
  <c r="AQ83" i="10"/>
  <c r="AR83" i="10"/>
  <c r="AS83" i="10"/>
  <c r="AT83" i="10"/>
  <c r="AU83" i="10"/>
  <c r="AV83" i="10"/>
  <c r="AW83" i="10"/>
  <c r="AX83" i="10"/>
  <c r="AY83" i="10"/>
  <c r="AJ84" i="10"/>
  <c r="AK84" i="10"/>
  <c r="AL84" i="10"/>
  <c r="AM84" i="10"/>
  <c r="AN84" i="10"/>
  <c r="AO84" i="10"/>
  <c r="AP84" i="10"/>
  <c r="AQ84" i="10"/>
  <c r="AR84" i="10"/>
  <c r="AS84" i="10"/>
  <c r="AT84" i="10"/>
  <c r="AU84" i="10"/>
  <c r="AV84" i="10"/>
  <c r="AW84" i="10"/>
  <c r="AX84" i="10"/>
  <c r="AY84" i="10"/>
  <c r="AJ85" i="10"/>
  <c r="AK85" i="10"/>
  <c r="AL85" i="10"/>
  <c r="AM85" i="10"/>
  <c r="AN85" i="10"/>
  <c r="AO85" i="10"/>
  <c r="AP85" i="10"/>
  <c r="AQ85" i="10"/>
  <c r="AR85" i="10"/>
  <c r="AS85" i="10"/>
  <c r="AT85" i="10"/>
  <c r="AU85" i="10"/>
  <c r="AV85" i="10"/>
  <c r="AW85" i="10"/>
  <c r="AX85" i="10"/>
  <c r="AY85" i="10"/>
  <c r="AJ86" i="10"/>
  <c r="AK86" i="10"/>
  <c r="AL86" i="10"/>
  <c r="AM86" i="10"/>
  <c r="AN86" i="10"/>
  <c r="AO86" i="10"/>
  <c r="AP86" i="10"/>
  <c r="AQ86" i="10"/>
  <c r="AR86" i="10"/>
  <c r="AS86" i="10"/>
  <c r="AT86" i="10"/>
  <c r="AU86" i="10"/>
  <c r="AV86" i="10"/>
  <c r="AW86" i="10"/>
  <c r="AX86" i="10"/>
  <c r="AY86" i="10"/>
  <c r="E87" i="10"/>
  <c r="F87" i="10"/>
  <c r="G87" i="10"/>
  <c r="H87" i="10"/>
  <c r="I87" i="10"/>
  <c r="J87" i="10"/>
  <c r="K87" i="10"/>
  <c r="L87" i="10"/>
  <c r="M87" i="10"/>
  <c r="N87" i="10"/>
  <c r="O87" i="10"/>
  <c r="P87" i="10"/>
  <c r="Q87" i="10"/>
  <c r="R87" i="10"/>
  <c r="S87" i="10"/>
  <c r="T87" i="10"/>
  <c r="U87" i="10"/>
  <c r="V87" i="10"/>
  <c r="W87" i="10"/>
  <c r="X87" i="10"/>
  <c r="Y87" i="10"/>
  <c r="Z87" i="10"/>
  <c r="AA87" i="10"/>
  <c r="AB87" i="10"/>
  <c r="AC87" i="10"/>
  <c r="AD87" i="10"/>
  <c r="AE87" i="10"/>
  <c r="AF87" i="10"/>
  <c r="AG87" i="10"/>
  <c r="AH87" i="10"/>
  <c r="AI87" i="10"/>
  <c r="AJ88" i="10"/>
  <c r="AK88" i="10"/>
  <c r="AL88" i="10"/>
  <c r="AM88" i="10"/>
  <c r="AN88" i="10"/>
  <c r="AO88" i="10"/>
  <c r="AP88" i="10"/>
  <c r="AQ88" i="10"/>
  <c r="AR88" i="10"/>
  <c r="AS88" i="10"/>
  <c r="AT88" i="10"/>
  <c r="AU88" i="10"/>
  <c r="AV88" i="10"/>
  <c r="AW88" i="10"/>
  <c r="AX88" i="10"/>
  <c r="AY88" i="10"/>
  <c r="AJ89" i="10"/>
  <c r="AK89" i="10"/>
  <c r="AL89" i="10"/>
  <c r="AM89" i="10"/>
  <c r="AN89" i="10"/>
  <c r="AO89" i="10"/>
  <c r="AP89" i="10"/>
  <c r="AQ89" i="10"/>
  <c r="AR89" i="10"/>
  <c r="AS89" i="10"/>
  <c r="AT89" i="10"/>
  <c r="AU89" i="10"/>
  <c r="AV89" i="10"/>
  <c r="AW89" i="10"/>
  <c r="AX89" i="10"/>
  <c r="AY89" i="10"/>
  <c r="E90" i="10"/>
  <c r="F90" i="10"/>
  <c r="G90" i="10"/>
  <c r="H90" i="10"/>
  <c r="I90" i="10"/>
  <c r="J90" i="10"/>
  <c r="K90" i="10"/>
  <c r="L90" i="10"/>
  <c r="M90" i="10"/>
  <c r="N90" i="10"/>
  <c r="O90" i="10"/>
  <c r="P90" i="10"/>
  <c r="Q90" i="10"/>
  <c r="R90" i="10"/>
  <c r="S90" i="10"/>
  <c r="T90" i="10"/>
  <c r="U90" i="10"/>
  <c r="V90" i="10"/>
  <c r="W90" i="10"/>
  <c r="X90" i="10"/>
  <c r="Y90" i="10"/>
  <c r="Z90" i="10"/>
  <c r="AA90" i="10"/>
  <c r="AB90" i="10"/>
  <c r="AC90" i="10"/>
  <c r="AD90" i="10"/>
  <c r="AE90" i="10"/>
  <c r="AF90" i="10"/>
  <c r="AG90" i="10"/>
  <c r="AH90" i="10"/>
  <c r="AJ91" i="10"/>
  <c r="AK91" i="10"/>
  <c r="AL91" i="10"/>
  <c r="AM91" i="10"/>
  <c r="AN91" i="10"/>
  <c r="AO91" i="10"/>
  <c r="AP91" i="10"/>
  <c r="AQ91" i="10"/>
  <c r="AR91" i="10"/>
  <c r="AS91" i="10"/>
  <c r="AT91" i="10"/>
  <c r="AU91" i="10"/>
  <c r="AV91" i="10"/>
  <c r="AW91" i="10"/>
  <c r="AX91" i="10"/>
  <c r="AY91" i="10"/>
  <c r="AJ92" i="10"/>
  <c r="AK92" i="10"/>
  <c r="AL92" i="10"/>
  <c r="AM92" i="10"/>
  <c r="AN92" i="10"/>
  <c r="AO92" i="10"/>
  <c r="AP92" i="10"/>
  <c r="AQ92" i="10"/>
  <c r="AR92" i="10"/>
  <c r="AS92" i="10"/>
  <c r="AT92" i="10"/>
  <c r="AU92" i="10"/>
  <c r="AV92" i="10"/>
  <c r="AW92" i="10"/>
  <c r="AX92" i="10"/>
  <c r="AY92" i="10"/>
  <c r="AJ93" i="10"/>
  <c r="AK93" i="10"/>
  <c r="AL93" i="10"/>
  <c r="AM93" i="10"/>
  <c r="AN93" i="10"/>
  <c r="AO93" i="10"/>
  <c r="AP93" i="10"/>
  <c r="AQ93" i="10"/>
  <c r="AR93" i="10"/>
  <c r="AS93" i="10"/>
  <c r="AT93" i="10"/>
  <c r="AU93" i="10"/>
  <c r="AV93" i="10"/>
  <c r="AW93" i="10"/>
  <c r="AX93" i="10"/>
  <c r="AY93" i="10"/>
  <c r="AJ94" i="10"/>
  <c r="AK94" i="10"/>
  <c r="AL94" i="10"/>
  <c r="AM94" i="10"/>
  <c r="AN94" i="10"/>
  <c r="AO94" i="10"/>
  <c r="AP94" i="10"/>
  <c r="AQ94" i="10"/>
  <c r="AR94" i="10"/>
  <c r="AS94" i="10"/>
  <c r="AT94" i="10"/>
  <c r="AU94" i="10"/>
  <c r="AV94" i="10"/>
  <c r="AW94" i="10"/>
  <c r="AX94" i="10"/>
  <c r="AY94" i="10"/>
  <c r="AJ95" i="10"/>
  <c r="AK95" i="10"/>
  <c r="AL95" i="10"/>
  <c r="AM95" i="10"/>
  <c r="AN95" i="10"/>
  <c r="AO95" i="10"/>
  <c r="AP95" i="10"/>
  <c r="AQ95" i="10"/>
  <c r="AR95" i="10"/>
  <c r="AS95" i="10"/>
  <c r="AT95" i="10"/>
  <c r="AU95" i="10"/>
  <c r="AV95" i="10"/>
  <c r="AW95" i="10"/>
  <c r="AX95" i="10"/>
  <c r="AY95" i="10"/>
  <c r="AJ96" i="10"/>
  <c r="AK96" i="10"/>
  <c r="AL96" i="10"/>
  <c r="AM96" i="10"/>
  <c r="AN96" i="10"/>
  <c r="AO96" i="10"/>
  <c r="AP96" i="10"/>
  <c r="AQ96" i="10"/>
  <c r="AR96" i="10"/>
  <c r="AS96" i="10"/>
  <c r="AT96" i="10"/>
  <c r="AU96" i="10"/>
  <c r="AV96" i="10"/>
  <c r="AW96" i="10"/>
  <c r="AX96" i="10"/>
  <c r="AY96" i="10"/>
  <c r="AJ97" i="10"/>
  <c r="AK97" i="10"/>
  <c r="AL97" i="10"/>
  <c r="AM97" i="10"/>
  <c r="AN97" i="10"/>
  <c r="AO97" i="10"/>
  <c r="AP97" i="10"/>
  <c r="AQ97" i="10"/>
  <c r="AR97" i="10"/>
  <c r="AS97" i="10"/>
  <c r="AT97" i="10"/>
  <c r="AU97" i="10"/>
  <c r="AV97" i="10"/>
  <c r="AW97" i="10"/>
  <c r="AX97" i="10"/>
  <c r="AY97" i="10"/>
  <c r="AJ98" i="10"/>
  <c r="AK98" i="10"/>
  <c r="AL98" i="10"/>
  <c r="AM98" i="10"/>
  <c r="AN98" i="10"/>
  <c r="AO98" i="10"/>
  <c r="AP98" i="10"/>
  <c r="AQ98" i="10"/>
  <c r="AR98" i="10"/>
  <c r="AS98" i="10"/>
  <c r="AT98" i="10"/>
  <c r="AU98" i="10"/>
  <c r="AV98" i="10"/>
  <c r="AW98" i="10"/>
  <c r="AX98" i="10"/>
  <c r="AY98" i="10"/>
  <c r="AJ99" i="10"/>
  <c r="AK99" i="10"/>
  <c r="AL99" i="10"/>
  <c r="AM99" i="10"/>
  <c r="AN99" i="10"/>
  <c r="AO99" i="10"/>
  <c r="AP99" i="10"/>
  <c r="AQ99" i="10"/>
  <c r="AR99" i="10"/>
  <c r="AS99" i="10"/>
  <c r="AT99" i="10"/>
  <c r="AU99" i="10"/>
  <c r="AV99" i="10"/>
  <c r="AW99" i="10"/>
  <c r="AX99" i="10"/>
  <c r="AY99" i="10"/>
  <c r="AJ100" i="10"/>
  <c r="AK100" i="10"/>
  <c r="AL100" i="10"/>
  <c r="AM100" i="10"/>
  <c r="AN100" i="10"/>
  <c r="AO100" i="10"/>
  <c r="AP100" i="10"/>
  <c r="AQ100" i="10"/>
  <c r="AR100" i="10"/>
  <c r="AS100" i="10"/>
  <c r="AT100" i="10"/>
  <c r="AU100" i="10"/>
  <c r="AV100" i="10"/>
  <c r="AW100" i="10"/>
  <c r="AX100" i="10"/>
  <c r="AY100" i="10"/>
  <c r="AJ101" i="10"/>
  <c r="AK101" i="10"/>
  <c r="AL101" i="10"/>
  <c r="AM101" i="10"/>
  <c r="AN101" i="10"/>
  <c r="AO101" i="10"/>
  <c r="AP101" i="10"/>
  <c r="AQ101" i="10"/>
  <c r="AR101" i="10"/>
  <c r="AS101" i="10"/>
  <c r="AT101" i="10"/>
  <c r="AU101" i="10"/>
  <c r="AV101" i="10"/>
  <c r="AW101" i="10"/>
  <c r="AX101" i="10"/>
  <c r="AY101" i="10"/>
  <c r="AJ102" i="10"/>
  <c r="AK102" i="10"/>
  <c r="AL102" i="10"/>
  <c r="AM102" i="10"/>
  <c r="AN102" i="10"/>
  <c r="AO102" i="10"/>
  <c r="AP102" i="10"/>
  <c r="AQ102" i="10"/>
  <c r="AR102" i="10"/>
  <c r="AS102" i="10"/>
  <c r="AT102" i="10"/>
  <c r="AU102" i="10"/>
  <c r="AV102" i="10"/>
  <c r="AW102" i="10"/>
  <c r="AX102" i="10"/>
  <c r="AY102" i="10"/>
  <c r="AJ103" i="10"/>
  <c r="AK103" i="10"/>
  <c r="AL103" i="10"/>
  <c r="AM103" i="10"/>
  <c r="AN103" i="10"/>
  <c r="AO103" i="10"/>
  <c r="AP103" i="10"/>
  <c r="AQ103" i="10"/>
  <c r="AR103" i="10"/>
  <c r="AS103" i="10"/>
  <c r="AT103" i="10"/>
  <c r="AU103" i="10"/>
  <c r="AV103" i="10"/>
  <c r="AW103" i="10"/>
  <c r="AX103" i="10"/>
  <c r="AY103" i="10"/>
  <c r="AJ104" i="10"/>
  <c r="AK104" i="10"/>
  <c r="AL104" i="10"/>
  <c r="AM104" i="10"/>
  <c r="AN104" i="10"/>
  <c r="AO104" i="10"/>
  <c r="AP104" i="10"/>
  <c r="AQ104" i="10"/>
  <c r="AR104" i="10"/>
  <c r="AS104" i="10"/>
  <c r="AT104" i="10"/>
  <c r="AU104" i="10"/>
  <c r="AV104" i="10"/>
  <c r="AW104" i="10"/>
  <c r="AX104" i="10"/>
  <c r="AY104" i="10"/>
  <c r="AJ105" i="10"/>
  <c r="AK105" i="10"/>
  <c r="AL105" i="10"/>
  <c r="AM105" i="10"/>
  <c r="AN105" i="10"/>
  <c r="AO105" i="10"/>
  <c r="AP105" i="10"/>
  <c r="AQ105" i="10"/>
  <c r="AR105" i="10"/>
  <c r="AS105" i="10"/>
  <c r="AT105" i="10"/>
  <c r="AU105" i="10"/>
  <c r="AV105" i="10"/>
  <c r="AW105" i="10"/>
  <c r="AX105" i="10"/>
  <c r="AY105" i="10"/>
  <c r="AJ106" i="10"/>
  <c r="AK106" i="10"/>
  <c r="AL106" i="10"/>
  <c r="AM106" i="10"/>
  <c r="AN106" i="10"/>
  <c r="AO106" i="10"/>
  <c r="AP106" i="10"/>
  <c r="AQ106" i="10"/>
  <c r="AR106" i="10"/>
  <c r="AS106" i="10"/>
  <c r="AT106" i="10"/>
  <c r="AU106" i="10"/>
  <c r="AV106" i="10"/>
  <c r="AW106" i="10"/>
  <c r="AX106" i="10"/>
  <c r="AY106" i="10"/>
  <c r="AJ107" i="10"/>
  <c r="AK107" i="10"/>
  <c r="AL107" i="10"/>
  <c r="AM107" i="10"/>
  <c r="AN107" i="10"/>
  <c r="AO107" i="10"/>
  <c r="AP107" i="10"/>
  <c r="AQ107" i="10"/>
  <c r="AR107" i="10"/>
  <c r="AS107" i="10"/>
  <c r="AT107" i="10"/>
  <c r="AU107" i="10"/>
  <c r="AV107" i="10"/>
  <c r="AW107" i="10"/>
  <c r="AX107" i="10"/>
  <c r="AY107" i="10"/>
  <c r="AJ108" i="10"/>
  <c r="AK108" i="10"/>
  <c r="AL108" i="10"/>
  <c r="AM108" i="10"/>
  <c r="AN108" i="10"/>
  <c r="AO108" i="10"/>
  <c r="AP108" i="10"/>
  <c r="AQ108" i="10"/>
  <c r="AR108" i="10"/>
  <c r="AS108" i="10"/>
  <c r="AT108" i="10"/>
  <c r="AU108" i="10"/>
  <c r="AV108" i="10"/>
  <c r="AW108" i="10"/>
  <c r="AX108" i="10"/>
  <c r="AY108" i="10"/>
  <c r="AJ109" i="10"/>
  <c r="AK109" i="10"/>
  <c r="AL109" i="10"/>
  <c r="AM109" i="10"/>
  <c r="AN109" i="10"/>
  <c r="AO109" i="10"/>
  <c r="AP109" i="10"/>
  <c r="AQ109" i="10"/>
  <c r="AR109" i="10"/>
  <c r="AS109" i="10"/>
  <c r="AT109" i="10"/>
  <c r="AU109" i="10"/>
  <c r="AV109" i="10"/>
  <c r="AW109" i="10"/>
  <c r="AX109" i="10"/>
  <c r="AY109" i="10"/>
  <c r="AJ110" i="10"/>
  <c r="AK110" i="10"/>
  <c r="AL110" i="10"/>
  <c r="AM110" i="10"/>
  <c r="AN110" i="10"/>
  <c r="AO110" i="10"/>
  <c r="AP110" i="10"/>
  <c r="AQ110" i="10"/>
  <c r="AR110" i="10"/>
  <c r="AS110" i="10"/>
  <c r="AT110" i="10"/>
  <c r="AU110" i="10"/>
  <c r="AV110" i="10"/>
  <c r="AW110" i="10"/>
  <c r="AX110" i="10"/>
  <c r="AY110" i="10"/>
  <c r="AJ111" i="10"/>
  <c r="AK111" i="10"/>
  <c r="AL111" i="10"/>
  <c r="AM111" i="10"/>
  <c r="AN111" i="10"/>
  <c r="AO111" i="10"/>
  <c r="AP111" i="10"/>
  <c r="AQ111" i="10"/>
  <c r="AR111" i="10"/>
  <c r="AS111" i="10"/>
  <c r="AT111" i="10"/>
  <c r="AU111" i="10"/>
  <c r="AV111" i="10"/>
  <c r="AW111" i="10"/>
  <c r="AX111" i="10"/>
  <c r="AY111" i="10"/>
  <c r="E112" i="10"/>
  <c r="F112" i="10"/>
  <c r="G112" i="10"/>
  <c r="H112" i="10"/>
  <c r="I112" i="10"/>
  <c r="J112" i="10"/>
  <c r="K112" i="10"/>
  <c r="L112" i="10"/>
  <c r="M112" i="10"/>
  <c r="N112" i="10"/>
  <c r="O112" i="10"/>
  <c r="P112" i="10"/>
  <c r="Q112" i="10"/>
  <c r="R112" i="10"/>
  <c r="S112" i="10"/>
  <c r="T112" i="10"/>
  <c r="U112" i="10"/>
  <c r="V112" i="10"/>
  <c r="W112" i="10"/>
  <c r="X112" i="10"/>
  <c r="Y112" i="10"/>
  <c r="Z112" i="10"/>
  <c r="AA112" i="10"/>
  <c r="AB112" i="10"/>
  <c r="AC112" i="10"/>
  <c r="AD112" i="10"/>
  <c r="AE112" i="10"/>
  <c r="AF112" i="10"/>
  <c r="AG112" i="10"/>
  <c r="AH112" i="10"/>
  <c r="AJ113" i="10"/>
  <c r="AK113" i="10"/>
  <c r="AL113" i="10"/>
  <c r="AM113" i="10"/>
  <c r="AN113" i="10"/>
  <c r="AO113" i="10"/>
  <c r="AP113" i="10"/>
  <c r="AQ113" i="10"/>
  <c r="AR113" i="10"/>
  <c r="AS113" i="10"/>
  <c r="AT113" i="10"/>
  <c r="AU113" i="10"/>
  <c r="AV113" i="10"/>
  <c r="AW113" i="10"/>
  <c r="AX113" i="10"/>
  <c r="AY113" i="10"/>
  <c r="AJ114" i="10"/>
  <c r="AK114" i="10"/>
  <c r="AL114" i="10"/>
  <c r="AM114" i="10"/>
  <c r="AN114" i="10"/>
  <c r="AO114" i="10"/>
  <c r="AP114" i="10"/>
  <c r="AQ114" i="10"/>
  <c r="AR114" i="10"/>
  <c r="AS114" i="10"/>
  <c r="AT114" i="10"/>
  <c r="AU114" i="10"/>
  <c r="AV114" i="10"/>
  <c r="AW114" i="10"/>
  <c r="AX114" i="10"/>
  <c r="AY114" i="10"/>
  <c r="AJ115" i="10"/>
  <c r="AK115" i="10"/>
  <c r="AL115" i="10"/>
  <c r="AM115" i="10"/>
  <c r="AN115" i="10"/>
  <c r="AO115" i="10"/>
  <c r="AP115" i="10"/>
  <c r="AQ115" i="10"/>
  <c r="AR115" i="10"/>
  <c r="AS115" i="10"/>
  <c r="AT115" i="10"/>
  <c r="AU115" i="10"/>
  <c r="AV115" i="10"/>
  <c r="AW115" i="10"/>
  <c r="AX115" i="10"/>
  <c r="AY115" i="10"/>
  <c r="E116" i="10"/>
  <c r="F116" i="10"/>
  <c r="G116" i="10"/>
  <c r="H116" i="10"/>
  <c r="I116" i="10"/>
  <c r="J116" i="10"/>
  <c r="K116" i="10"/>
  <c r="L116" i="10"/>
  <c r="M116" i="10"/>
  <c r="N116" i="10"/>
  <c r="O116" i="10"/>
  <c r="P116" i="10"/>
  <c r="Q116" i="10"/>
  <c r="R116" i="10"/>
  <c r="S116" i="10"/>
  <c r="T116" i="10"/>
  <c r="U116" i="10"/>
  <c r="V116" i="10"/>
  <c r="W116" i="10"/>
  <c r="X116" i="10"/>
  <c r="Y116" i="10"/>
  <c r="Z116" i="10"/>
  <c r="AA116" i="10"/>
  <c r="AB116" i="10"/>
  <c r="AC116" i="10"/>
  <c r="AD116" i="10"/>
  <c r="AE116" i="10"/>
  <c r="AF116" i="10"/>
  <c r="AG116" i="10"/>
  <c r="AH116" i="10"/>
  <c r="AJ117" i="10"/>
  <c r="AK117" i="10"/>
  <c r="AL117" i="10"/>
  <c r="AM117" i="10"/>
  <c r="AN117" i="10"/>
  <c r="AO117" i="10"/>
  <c r="AP117" i="10"/>
  <c r="AQ117" i="10"/>
  <c r="AR117" i="10"/>
  <c r="AS117" i="10"/>
  <c r="AT117" i="10"/>
  <c r="AU117" i="10"/>
  <c r="AV117" i="10"/>
  <c r="AW117" i="10"/>
  <c r="AX117" i="10"/>
  <c r="AY117" i="10"/>
  <c r="AK118" i="10"/>
  <c r="AL118" i="10"/>
  <c r="AM118" i="10"/>
  <c r="AN118" i="10"/>
  <c r="AO118" i="10"/>
  <c r="AP118" i="10"/>
  <c r="AQ118" i="10"/>
  <c r="AR118" i="10"/>
  <c r="AS118" i="10"/>
  <c r="AT118" i="10"/>
  <c r="AU118" i="10"/>
  <c r="AV118" i="10"/>
  <c r="AW118" i="10"/>
  <c r="AX118" i="10"/>
  <c r="AY118" i="10"/>
  <c r="AJ119" i="10"/>
  <c r="AK119" i="10"/>
  <c r="AL119" i="10"/>
  <c r="AM119" i="10"/>
  <c r="AN119" i="10"/>
  <c r="AO119" i="10"/>
  <c r="AP119" i="10"/>
  <c r="AQ119" i="10"/>
  <c r="AR119" i="10"/>
  <c r="AS119" i="10"/>
  <c r="AT119" i="10"/>
  <c r="AU119" i="10"/>
  <c r="AV119" i="10"/>
  <c r="AW119" i="10"/>
  <c r="AX119" i="10"/>
  <c r="AY119" i="10"/>
  <c r="AK120" i="10"/>
  <c r="AL120" i="10"/>
  <c r="AM120" i="10"/>
  <c r="AN120" i="10"/>
  <c r="AO120" i="10"/>
  <c r="AP120" i="10"/>
  <c r="AQ120" i="10"/>
  <c r="AR120" i="10"/>
  <c r="AS120" i="10"/>
  <c r="AT120" i="10"/>
  <c r="AU120" i="10"/>
  <c r="AV120" i="10"/>
  <c r="AW120" i="10"/>
  <c r="AX120" i="10"/>
  <c r="AY120" i="10"/>
  <c r="AK121" i="10"/>
  <c r="AL121" i="10"/>
  <c r="AM121" i="10"/>
  <c r="AN121" i="10"/>
  <c r="AO121" i="10"/>
  <c r="AP121" i="10"/>
  <c r="AQ121" i="10"/>
  <c r="AR121" i="10"/>
  <c r="AS121" i="10"/>
  <c r="AT121" i="10"/>
  <c r="AU121" i="10"/>
  <c r="AV121" i="10"/>
  <c r="AW121" i="10"/>
  <c r="AX121" i="10"/>
  <c r="AY121" i="10"/>
  <c r="AK122" i="10"/>
  <c r="AL122" i="10"/>
  <c r="AM122" i="10"/>
  <c r="AN122" i="10"/>
  <c r="AO122" i="10"/>
  <c r="AP122" i="10"/>
  <c r="AQ122" i="10"/>
  <c r="AR122" i="10"/>
  <c r="AS122" i="10"/>
  <c r="AT122" i="10"/>
  <c r="AU122" i="10"/>
  <c r="AV122" i="10"/>
  <c r="AW122" i="10"/>
  <c r="AX122" i="10"/>
  <c r="AY122" i="10"/>
  <c r="AK123" i="10"/>
  <c r="AL123" i="10"/>
  <c r="AM123" i="10"/>
  <c r="AN123" i="10"/>
  <c r="AO123" i="10"/>
  <c r="AP123" i="10"/>
  <c r="AQ123" i="10"/>
  <c r="AR123" i="10"/>
  <c r="AS123" i="10"/>
  <c r="AT123" i="10"/>
  <c r="AU123" i="10"/>
  <c r="AV123" i="10"/>
  <c r="AW123" i="10"/>
  <c r="AX123" i="10"/>
  <c r="AY123" i="10"/>
  <c r="AJ124" i="10"/>
  <c r="AK124" i="10"/>
  <c r="AL124" i="10"/>
  <c r="AM124" i="10"/>
  <c r="AN124" i="10"/>
  <c r="AO124" i="10"/>
  <c r="AP124" i="10"/>
  <c r="AQ124" i="10"/>
  <c r="AR124" i="10"/>
  <c r="AS124" i="10"/>
  <c r="AT124" i="10"/>
  <c r="AU124" i="10"/>
  <c r="AV124" i="10"/>
  <c r="AW124" i="10"/>
  <c r="AX124" i="10"/>
  <c r="AY124" i="10"/>
  <c r="E125" i="10"/>
  <c r="F125" i="10"/>
  <c r="G125" i="10"/>
  <c r="H125" i="10"/>
  <c r="I125" i="10"/>
  <c r="J125" i="10"/>
  <c r="K125" i="10"/>
  <c r="L125" i="10"/>
  <c r="M125" i="10"/>
  <c r="N125" i="10"/>
  <c r="O125" i="10"/>
  <c r="P125" i="10"/>
  <c r="Q125" i="10"/>
  <c r="R125" i="10"/>
  <c r="S125" i="10"/>
  <c r="T125" i="10"/>
  <c r="U125" i="10"/>
  <c r="V125" i="10"/>
  <c r="W125" i="10"/>
  <c r="X125" i="10"/>
  <c r="Y125" i="10"/>
  <c r="Z125" i="10"/>
  <c r="AA125" i="10"/>
  <c r="AB125" i="10"/>
  <c r="AC125" i="10"/>
  <c r="AD125" i="10"/>
  <c r="AE125" i="10"/>
  <c r="AF125" i="10"/>
  <c r="AG125" i="10"/>
  <c r="AH125" i="10"/>
  <c r="AJ126" i="10"/>
  <c r="AJ125" i="10"/>
  <c r="AK126" i="10"/>
  <c r="AL126" i="10"/>
  <c r="AM126" i="10"/>
  <c r="AN126" i="10"/>
  <c r="AO126" i="10"/>
  <c r="AP126" i="10"/>
  <c r="AQ126" i="10"/>
  <c r="AR126" i="10"/>
  <c r="AS126" i="10"/>
  <c r="AT126" i="10"/>
  <c r="AU126" i="10"/>
  <c r="AV126" i="10"/>
  <c r="AW126" i="10"/>
  <c r="AX126" i="10"/>
  <c r="AY126" i="10"/>
  <c r="AK127" i="10"/>
  <c r="AL127" i="10"/>
  <c r="AM127" i="10"/>
  <c r="AN127" i="10"/>
  <c r="AO127" i="10"/>
  <c r="AP127" i="10"/>
  <c r="AQ127" i="10"/>
  <c r="AR127" i="10"/>
  <c r="AS127" i="10"/>
  <c r="AT127" i="10"/>
  <c r="AU127" i="10"/>
  <c r="AV127" i="10"/>
  <c r="AW127" i="10"/>
  <c r="AX127" i="10"/>
  <c r="AY127" i="10"/>
  <c r="AK128" i="10"/>
  <c r="AL128" i="10"/>
  <c r="AM128" i="10"/>
  <c r="AN128" i="10"/>
  <c r="AO128" i="10"/>
  <c r="AP128" i="10"/>
  <c r="AQ128" i="10"/>
  <c r="AR128" i="10"/>
  <c r="AS128" i="10"/>
  <c r="AT128" i="10"/>
  <c r="AU128" i="10"/>
  <c r="AV128" i="10"/>
  <c r="AW128" i="10"/>
  <c r="AX128" i="10"/>
  <c r="AY128" i="10"/>
  <c r="AK129" i="10"/>
  <c r="AL129" i="10"/>
  <c r="AM129" i="10"/>
  <c r="AN129" i="10"/>
  <c r="AO129" i="10"/>
  <c r="AP129" i="10"/>
  <c r="AQ129" i="10"/>
  <c r="AR129" i="10"/>
  <c r="AS129" i="10"/>
  <c r="AT129" i="10"/>
  <c r="AU129" i="10"/>
  <c r="AV129" i="10"/>
  <c r="AW129" i="10"/>
  <c r="AX129" i="10"/>
  <c r="AY129" i="10"/>
  <c r="E130" i="10"/>
  <c r="F130" i="10"/>
  <c r="G130" i="10"/>
  <c r="H130" i="10"/>
  <c r="I130" i="10"/>
  <c r="J130" i="10"/>
  <c r="K130" i="10"/>
  <c r="L130" i="10"/>
  <c r="M130" i="10"/>
  <c r="N130" i="10"/>
  <c r="O130" i="10"/>
  <c r="P130" i="10"/>
  <c r="Q130" i="10"/>
  <c r="R130" i="10"/>
  <c r="S130" i="10"/>
  <c r="T130" i="10"/>
  <c r="U130" i="10"/>
  <c r="V130" i="10"/>
  <c r="W130" i="10"/>
  <c r="X130" i="10"/>
  <c r="Y130" i="10"/>
  <c r="Z130" i="10"/>
  <c r="AA130" i="10"/>
  <c r="AB130" i="10"/>
  <c r="AC130" i="10"/>
  <c r="AD130" i="10"/>
  <c r="AE130" i="10"/>
  <c r="AF130" i="10"/>
  <c r="AG130" i="10"/>
  <c r="AH130" i="10"/>
  <c r="AJ131" i="10"/>
  <c r="AK131" i="10"/>
  <c r="AL131" i="10"/>
  <c r="AM131" i="10"/>
  <c r="AN131" i="10"/>
  <c r="AO131" i="10"/>
  <c r="AP131" i="10"/>
  <c r="AQ131" i="10"/>
  <c r="AR131" i="10"/>
  <c r="AS131" i="10"/>
  <c r="AT131" i="10"/>
  <c r="AU131" i="10"/>
  <c r="AV131" i="10"/>
  <c r="AW131" i="10"/>
  <c r="AX131" i="10"/>
  <c r="AY131" i="10"/>
  <c r="AJ132" i="10"/>
  <c r="AK132" i="10"/>
  <c r="AL132" i="10"/>
  <c r="AM132" i="10"/>
  <c r="AN132" i="10"/>
  <c r="AO132" i="10"/>
  <c r="AP132" i="10"/>
  <c r="AQ132" i="10"/>
  <c r="AR132" i="10"/>
  <c r="AS132" i="10"/>
  <c r="AT132" i="10"/>
  <c r="AU132" i="10"/>
  <c r="AV132" i="10"/>
  <c r="AW132" i="10"/>
  <c r="AX132" i="10"/>
  <c r="AX130" i="10" s="1"/>
  <c r="AY132" i="10"/>
  <c r="AJ133" i="10"/>
  <c r="AK133" i="10"/>
  <c r="AL133" i="10"/>
  <c r="AM133" i="10"/>
  <c r="AN133" i="10"/>
  <c r="AO133" i="10"/>
  <c r="AP133" i="10"/>
  <c r="AQ133" i="10"/>
  <c r="AR133" i="10"/>
  <c r="AS133" i="10"/>
  <c r="AT133" i="10"/>
  <c r="AU133" i="10"/>
  <c r="AV133" i="10"/>
  <c r="AW133" i="10"/>
  <c r="AX133" i="10"/>
  <c r="AY133" i="10"/>
  <c r="E19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S19" i="9"/>
  <c r="T19" i="9"/>
  <c r="U19" i="9"/>
  <c r="V19" i="9"/>
  <c r="W19" i="9"/>
  <c r="X19" i="9"/>
  <c r="Y19" i="9"/>
  <c r="Z19" i="9"/>
  <c r="AA19" i="9"/>
  <c r="AB19" i="9"/>
  <c r="AC19" i="9"/>
  <c r="AC134" i="9" s="1"/>
  <c r="AD19" i="9"/>
  <c r="AE19" i="9"/>
  <c r="AF19" i="9"/>
  <c r="AG19" i="9"/>
  <c r="AH19" i="9"/>
  <c r="AJ20" i="9"/>
  <c r="AK20" i="9"/>
  <c r="AL20" i="9"/>
  <c r="AM20" i="9"/>
  <c r="AM19" i="9" s="1"/>
  <c r="AN20" i="9"/>
  <c r="AO20" i="9"/>
  <c r="AP20" i="9"/>
  <c r="AP19" i="9" s="1"/>
  <c r="AQ20" i="9"/>
  <c r="AQ19" i="9" s="1"/>
  <c r="AR20" i="9"/>
  <c r="AR19" i="9" s="1"/>
  <c r="AS20" i="9"/>
  <c r="AT20" i="9"/>
  <c r="AU20" i="9"/>
  <c r="AV20" i="9"/>
  <c r="AW20" i="9"/>
  <c r="AX20" i="9"/>
  <c r="AX19" i="9" s="1"/>
  <c r="AY20" i="9"/>
  <c r="AY19" i="9" s="1"/>
  <c r="AJ21" i="9"/>
  <c r="AK21" i="9"/>
  <c r="AL21" i="9"/>
  <c r="AM21" i="9"/>
  <c r="AN21" i="9"/>
  <c r="AO21" i="9"/>
  <c r="AP21" i="9"/>
  <c r="AQ21" i="9"/>
  <c r="AR21" i="9"/>
  <c r="AS21" i="9"/>
  <c r="AT21" i="9"/>
  <c r="AU21" i="9"/>
  <c r="AV21" i="9"/>
  <c r="AW21" i="9"/>
  <c r="AX21" i="9"/>
  <c r="AY21" i="9"/>
  <c r="AJ22" i="9"/>
  <c r="AK22" i="9"/>
  <c r="AL22" i="9"/>
  <c r="AM22" i="9"/>
  <c r="AN22" i="9"/>
  <c r="AO22" i="9"/>
  <c r="AP22" i="9"/>
  <c r="AQ22" i="9"/>
  <c r="AR22" i="9"/>
  <c r="AS22" i="9"/>
  <c r="AT22" i="9"/>
  <c r="AU22" i="9"/>
  <c r="AU19" i="9" s="1"/>
  <c r="AV22" i="9"/>
  <c r="AW22" i="9"/>
  <c r="AX22" i="9"/>
  <c r="AY22" i="9"/>
  <c r="AJ23" i="9"/>
  <c r="AK23" i="9"/>
  <c r="AL23" i="9"/>
  <c r="AL19" i="9" s="1"/>
  <c r="AM23" i="9"/>
  <c r="AN23" i="9"/>
  <c r="AO23" i="9"/>
  <c r="AP23" i="9"/>
  <c r="AQ23" i="9"/>
  <c r="AR23" i="9"/>
  <c r="AS23" i="9"/>
  <c r="AT23" i="9"/>
  <c r="AU23" i="9"/>
  <c r="AV23" i="9"/>
  <c r="AW23" i="9"/>
  <c r="AX23" i="9"/>
  <c r="AY23" i="9"/>
  <c r="AJ24" i="9"/>
  <c r="AK24" i="9"/>
  <c r="AL24" i="9"/>
  <c r="AM24" i="9"/>
  <c r="AN24" i="9"/>
  <c r="AO24" i="9"/>
  <c r="AP24" i="9"/>
  <c r="AQ24" i="9"/>
  <c r="AR24" i="9"/>
  <c r="AS24" i="9"/>
  <c r="AT24" i="9"/>
  <c r="AU24" i="9"/>
  <c r="AV24" i="9"/>
  <c r="AW24" i="9"/>
  <c r="AX24" i="9"/>
  <c r="AY24" i="9"/>
  <c r="AJ25" i="9"/>
  <c r="AK25" i="9"/>
  <c r="AL25" i="9"/>
  <c r="AM25" i="9"/>
  <c r="AN25" i="9"/>
  <c r="AO25" i="9"/>
  <c r="AP25" i="9"/>
  <c r="AQ25" i="9"/>
  <c r="AR25" i="9"/>
  <c r="AS25" i="9"/>
  <c r="AT25" i="9"/>
  <c r="AU25" i="9"/>
  <c r="AV25" i="9"/>
  <c r="AW25" i="9"/>
  <c r="AX25" i="9"/>
  <c r="AY25" i="9"/>
  <c r="AJ26" i="9"/>
  <c r="AK26" i="9"/>
  <c r="AL26" i="9"/>
  <c r="AM26" i="9"/>
  <c r="AN26" i="9"/>
  <c r="AO26" i="9"/>
  <c r="AP26" i="9"/>
  <c r="AQ26" i="9"/>
  <c r="AR26" i="9"/>
  <c r="AS26" i="9"/>
  <c r="AT26" i="9"/>
  <c r="AU26" i="9"/>
  <c r="AV26" i="9"/>
  <c r="AW26" i="9"/>
  <c r="AX26" i="9"/>
  <c r="AY26" i="9"/>
  <c r="AJ27" i="9"/>
  <c r="AK27" i="9"/>
  <c r="AL27" i="9"/>
  <c r="AM27" i="9"/>
  <c r="AN27" i="9"/>
  <c r="AO27" i="9"/>
  <c r="AP27" i="9"/>
  <c r="AQ27" i="9"/>
  <c r="AR27" i="9"/>
  <c r="AS27" i="9"/>
  <c r="AT27" i="9"/>
  <c r="AU27" i="9"/>
  <c r="AV27" i="9"/>
  <c r="AW27" i="9"/>
  <c r="AX27" i="9"/>
  <c r="AY27" i="9"/>
  <c r="AJ28" i="9"/>
  <c r="AK28" i="9"/>
  <c r="AL28" i="9"/>
  <c r="AM28" i="9"/>
  <c r="AN28" i="9"/>
  <c r="AO28" i="9"/>
  <c r="AP28" i="9"/>
  <c r="AQ28" i="9"/>
  <c r="AR28" i="9"/>
  <c r="AS28" i="9"/>
  <c r="AT28" i="9"/>
  <c r="AU28" i="9"/>
  <c r="AV28" i="9"/>
  <c r="AW28" i="9"/>
  <c r="AX28" i="9"/>
  <c r="AY28" i="9"/>
  <c r="AJ29" i="9"/>
  <c r="AK29" i="9"/>
  <c r="AL29" i="9"/>
  <c r="AM29" i="9"/>
  <c r="AN29" i="9"/>
  <c r="AO29" i="9"/>
  <c r="AP29" i="9"/>
  <c r="AQ29" i="9"/>
  <c r="AR29" i="9"/>
  <c r="AS29" i="9"/>
  <c r="AT29" i="9"/>
  <c r="AU29" i="9"/>
  <c r="AV29" i="9"/>
  <c r="AW29" i="9"/>
  <c r="AX29" i="9"/>
  <c r="AY29" i="9"/>
  <c r="AJ30" i="9"/>
  <c r="AK30" i="9"/>
  <c r="AL30" i="9"/>
  <c r="AM30" i="9"/>
  <c r="AN30" i="9"/>
  <c r="AO30" i="9"/>
  <c r="AP30" i="9"/>
  <c r="AQ30" i="9"/>
  <c r="AR30" i="9"/>
  <c r="AS30" i="9"/>
  <c r="AT30" i="9"/>
  <c r="AU30" i="9"/>
  <c r="AV30" i="9"/>
  <c r="AW30" i="9"/>
  <c r="AX30" i="9"/>
  <c r="AY30" i="9"/>
  <c r="AJ31" i="9"/>
  <c r="AK31" i="9"/>
  <c r="AL31" i="9"/>
  <c r="AM31" i="9"/>
  <c r="AN31" i="9"/>
  <c r="AO31" i="9"/>
  <c r="AP31" i="9"/>
  <c r="AQ31" i="9"/>
  <c r="AR31" i="9"/>
  <c r="AS31" i="9"/>
  <c r="AT31" i="9"/>
  <c r="AU31" i="9"/>
  <c r="AV31" i="9"/>
  <c r="AW31" i="9"/>
  <c r="AX31" i="9"/>
  <c r="AY31" i="9"/>
  <c r="AJ32" i="9"/>
  <c r="AK32" i="9"/>
  <c r="AL32" i="9"/>
  <c r="AM32" i="9"/>
  <c r="AN32" i="9"/>
  <c r="AO32" i="9"/>
  <c r="AP32" i="9"/>
  <c r="AQ32" i="9"/>
  <c r="AR32" i="9"/>
  <c r="AS32" i="9"/>
  <c r="AT32" i="9"/>
  <c r="AU32" i="9"/>
  <c r="AV32" i="9"/>
  <c r="AW32" i="9"/>
  <c r="AX32" i="9"/>
  <c r="AY32" i="9"/>
  <c r="AJ33" i="9"/>
  <c r="AK33" i="9"/>
  <c r="AL33" i="9"/>
  <c r="AM33" i="9"/>
  <c r="AN33" i="9"/>
  <c r="AO33" i="9"/>
  <c r="AP33" i="9"/>
  <c r="AQ33" i="9"/>
  <c r="AR33" i="9"/>
  <c r="AS33" i="9"/>
  <c r="AT33" i="9"/>
  <c r="AU33" i="9"/>
  <c r="AV33" i="9"/>
  <c r="AW33" i="9"/>
  <c r="AX33" i="9"/>
  <c r="AY33" i="9"/>
  <c r="AJ34" i="9"/>
  <c r="AK34" i="9"/>
  <c r="AL34" i="9"/>
  <c r="AM34" i="9"/>
  <c r="AN34" i="9"/>
  <c r="AO34" i="9"/>
  <c r="AP34" i="9"/>
  <c r="AQ34" i="9"/>
  <c r="AR34" i="9"/>
  <c r="AS34" i="9"/>
  <c r="AT34" i="9"/>
  <c r="AU34" i="9"/>
  <c r="AV34" i="9"/>
  <c r="AW34" i="9"/>
  <c r="AX34" i="9"/>
  <c r="AY34" i="9"/>
  <c r="AJ35" i="9"/>
  <c r="AK35" i="9"/>
  <c r="AL35" i="9"/>
  <c r="AM35" i="9"/>
  <c r="AN35" i="9"/>
  <c r="AO35" i="9"/>
  <c r="AP35" i="9"/>
  <c r="AQ35" i="9"/>
  <c r="AR35" i="9"/>
  <c r="AS35" i="9"/>
  <c r="AT35" i="9"/>
  <c r="AU35" i="9"/>
  <c r="AV35" i="9"/>
  <c r="AW35" i="9"/>
  <c r="AX35" i="9"/>
  <c r="AY35" i="9"/>
  <c r="AJ36" i="9"/>
  <c r="AK36" i="9"/>
  <c r="AL36" i="9"/>
  <c r="AM36" i="9"/>
  <c r="AN36" i="9"/>
  <c r="AO36" i="9"/>
  <c r="AP36" i="9"/>
  <c r="AQ36" i="9"/>
  <c r="AR36" i="9"/>
  <c r="AS36" i="9"/>
  <c r="AT36" i="9"/>
  <c r="AU36" i="9"/>
  <c r="AV36" i="9"/>
  <c r="AW36" i="9"/>
  <c r="AX36" i="9"/>
  <c r="AY36" i="9"/>
  <c r="AJ37" i="9"/>
  <c r="AK37" i="9"/>
  <c r="AL37" i="9"/>
  <c r="AM37" i="9"/>
  <c r="AN37" i="9"/>
  <c r="AO37" i="9"/>
  <c r="AP37" i="9"/>
  <c r="AQ37" i="9"/>
  <c r="AR37" i="9"/>
  <c r="AS37" i="9"/>
  <c r="AT37" i="9"/>
  <c r="AU37" i="9"/>
  <c r="AV37" i="9"/>
  <c r="AW37" i="9"/>
  <c r="AX37" i="9"/>
  <c r="AY37" i="9"/>
  <c r="AJ38" i="9"/>
  <c r="AK38" i="9"/>
  <c r="AL38" i="9"/>
  <c r="AM38" i="9"/>
  <c r="AN38" i="9"/>
  <c r="AO38" i="9"/>
  <c r="AP38" i="9"/>
  <c r="AQ38" i="9"/>
  <c r="AR38" i="9"/>
  <c r="AS38" i="9"/>
  <c r="AT38" i="9"/>
  <c r="AU38" i="9"/>
  <c r="AV38" i="9"/>
  <c r="AW38" i="9"/>
  <c r="AX38" i="9"/>
  <c r="AY38" i="9"/>
  <c r="E39" i="9"/>
  <c r="F39" i="9"/>
  <c r="G39" i="9"/>
  <c r="H39" i="9"/>
  <c r="I39" i="9"/>
  <c r="J39" i="9"/>
  <c r="K39" i="9"/>
  <c r="L39" i="9"/>
  <c r="M39" i="9"/>
  <c r="N39" i="9"/>
  <c r="O39" i="9"/>
  <c r="P39" i="9"/>
  <c r="Q39" i="9"/>
  <c r="R39" i="9"/>
  <c r="S39" i="9"/>
  <c r="T39" i="9"/>
  <c r="U39" i="9"/>
  <c r="V39" i="9"/>
  <c r="W39" i="9"/>
  <c r="W134" i="9"/>
  <c r="X39" i="9"/>
  <c r="Y39" i="9"/>
  <c r="Z39" i="9"/>
  <c r="Z134" i="9" s="1"/>
  <c r="AA39" i="9"/>
  <c r="AB39" i="9"/>
  <c r="AC39" i="9"/>
  <c r="AD39" i="9"/>
  <c r="AE39" i="9"/>
  <c r="AF39" i="9"/>
  <c r="AG39" i="9"/>
  <c r="AH39" i="9"/>
  <c r="AJ40" i="9"/>
  <c r="AK40" i="9"/>
  <c r="AK39" i="9" s="1"/>
  <c r="AL40" i="9"/>
  <c r="AM40" i="9"/>
  <c r="AM39" i="9" s="1"/>
  <c r="AN40" i="9"/>
  <c r="AO40" i="9"/>
  <c r="AP40" i="9"/>
  <c r="AQ40" i="9"/>
  <c r="AR40" i="9"/>
  <c r="AS40" i="9"/>
  <c r="AS39" i="9"/>
  <c r="AT40" i="9"/>
  <c r="AT39" i="9" s="1"/>
  <c r="AU40" i="9"/>
  <c r="AV40" i="9"/>
  <c r="AW40" i="9"/>
  <c r="AW39" i="9" s="1"/>
  <c r="AX40" i="9"/>
  <c r="AY40" i="9"/>
  <c r="AY39" i="9" s="1"/>
  <c r="AJ41" i="9"/>
  <c r="AK41" i="9"/>
  <c r="AL41" i="9"/>
  <c r="AM41" i="9"/>
  <c r="AN41" i="9"/>
  <c r="AO41" i="9"/>
  <c r="AO39" i="9" s="1"/>
  <c r="AP41" i="9"/>
  <c r="AQ41" i="9"/>
  <c r="AR41" i="9"/>
  <c r="AS41" i="9"/>
  <c r="AT41" i="9"/>
  <c r="AU41" i="9"/>
  <c r="AV41" i="9"/>
  <c r="AW41" i="9"/>
  <c r="AX41" i="9"/>
  <c r="AY41" i="9"/>
  <c r="AJ42" i="9"/>
  <c r="AK42" i="9"/>
  <c r="AL42" i="9"/>
  <c r="AM42" i="9"/>
  <c r="AN42" i="9"/>
  <c r="AO42" i="9"/>
  <c r="AP42" i="9"/>
  <c r="AQ42" i="9"/>
  <c r="AR42" i="9"/>
  <c r="AS42" i="9"/>
  <c r="AT42" i="9"/>
  <c r="AU42" i="9"/>
  <c r="AV42" i="9"/>
  <c r="AW42" i="9"/>
  <c r="AX42" i="9"/>
  <c r="AY42" i="9"/>
  <c r="AJ43" i="9"/>
  <c r="AK43" i="9"/>
  <c r="AL43" i="9"/>
  <c r="AM43" i="9"/>
  <c r="AN43" i="9"/>
  <c r="AO43" i="9"/>
  <c r="AP43" i="9"/>
  <c r="AQ43" i="9"/>
  <c r="AR43" i="9"/>
  <c r="AS43" i="9"/>
  <c r="AT43" i="9"/>
  <c r="AU43" i="9"/>
  <c r="AV43" i="9"/>
  <c r="AW43" i="9"/>
  <c r="AX43" i="9"/>
  <c r="AY43" i="9"/>
  <c r="AJ44" i="9"/>
  <c r="AK44" i="9"/>
  <c r="AL44" i="9"/>
  <c r="AM44" i="9"/>
  <c r="AN44" i="9"/>
  <c r="AO44" i="9"/>
  <c r="AP44" i="9"/>
  <c r="AQ44" i="9"/>
  <c r="AR44" i="9"/>
  <c r="AS44" i="9"/>
  <c r="AT44" i="9"/>
  <c r="AU44" i="9"/>
  <c r="AV44" i="9"/>
  <c r="AW44" i="9"/>
  <c r="AX44" i="9"/>
  <c r="AY44" i="9"/>
  <c r="AJ45" i="9"/>
  <c r="AK45" i="9"/>
  <c r="AL45" i="9"/>
  <c r="AM45" i="9"/>
  <c r="AN45" i="9"/>
  <c r="AO45" i="9"/>
  <c r="AP45" i="9"/>
  <c r="AQ45" i="9"/>
  <c r="AR45" i="9"/>
  <c r="AS45" i="9"/>
  <c r="AT45" i="9"/>
  <c r="AU45" i="9"/>
  <c r="AV45" i="9"/>
  <c r="AW45" i="9"/>
  <c r="AX45" i="9"/>
  <c r="AY45" i="9"/>
  <c r="AJ46" i="9"/>
  <c r="AK46" i="9"/>
  <c r="AL46" i="9"/>
  <c r="AM46" i="9"/>
  <c r="AN46" i="9"/>
  <c r="AO46" i="9"/>
  <c r="AP46" i="9"/>
  <c r="AQ46" i="9"/>
  <c r="AR46" i="9"/>
  <c r="AS46" i="9"/>
  <c r="AT46" i="9"/>
  <c r="AU46" i="9"/>
  <c r="AV46" i="9"/>
  <c r="AW46" i="9"/>
  <c r="AX46" i="9"/>
  <c r="AY46" i="9"/>
  <c r="AJ47" i="9"/>
  <c r="AK47" i="9"/>
  <c r="AL47" i="9"/>
  <c r="AM47" i="9"/>
  <c r="AN47" i="9"/>
  <c r="AO47" i="9"/>
  <c r="AP47" i="9"/>
  <c r="AQ47" i="9"/>
  <c r="AR47" i="9"/>
  <c r="AS47" i="9"/>
  <c r="AT47" i="9"/>
  <c r="AU47" i="9"/>
  <c r="AV47" i="9"/>
  <c r="AW47" i="9"/>
  <c r="AX47" i="9"/>
  <c r="AY47" i="9"/>
  <c r="AJ48" i="9"/>
  <c r="AK48" i="9"/>
  <c r="AL48" i="9"/>
  <c r="AM48" i="9"/>
  <c r="AN48" i="9"/>
  <c r="AO48" i="9"/>
  <c r="AP48" i="9"/>
  <c r="AQ48" i="9"/>
  <c r="AR48" i="9"/>
  <c r="AS48" i="9"/>
  <c r="AT48" i="9"/>
  <c r="AU48" i="9"/>
  <c r="AV48" i="9"/>
  <c r="AW48" i="9"/>
  <c r="AX48" i="9"/>
  <c r="AY48" i="9"/>
  <c r="AJ49" i="9"/>
  <c r="AK49" i="9"/>
  <c r="AL49" i="9"/>
  <c r="AM49" i="9"/>
  <c r="AN49" i="9"/>
  <c r="AO49" i="9"/>
  <c r="AP49" i="9"/>
  <c r="AQ49" i="9"/>
  <c r="AR49" i="9"/>
  <c r="AS49" i="9"/>
  <c r="AT49" i="9"/>
  <c r="AU49" i="9"/>
  <c r="AV49" i="9"/>
  <c r="AW49" i="9"/>
  <c r="AX49" i="9"/>
  <c r="AY49" i="9"/>
  <c r="AJ50" i="9"/>
  <c r="AK50" i="9"/>
  <c r="AL50" i="9"/>
  <c r="AM50" i="9"/>
  <c r="AN50" i="9"/>
  <c r="AO50" i="9"/>
  <c r="AP50" i="9"/>
  <c r="AQ50" i="9"/>
  <c r="AR50" i="9"/>
  <c r="AS50" i="9"/>
  <c r="AT50" i="9"/>
  <c r="AU50" i="9"/>
  <c r="AV50" i="9"/>
  <c r="AW50" i="9"/>
  <c r="AX50" i="9"/>
  <c r="AY50" i="9"/>
  <c r="E51" i="9"/>
  <c r="F51" i="9"/>
  <c r="G51" i="9"/>
  <c r="H51" i="9"/>
  <c r="I51" i="9"/>
  <c r="J51" i="9"/>
  <c r="K51" i="9"/>
  <c r="L51" i="9"/>
  <c r="M51" i="9"/>
  <c r="N51" i="9"/>
  <c r="O51" i="9"/>
  <c r="P51" i="9"/>
  <c r="Q51" i="9"/>
  <c r="R51" i="9"/>
  <c r="S51" i="9"/>
  <c r="T51" i="9"/>
  <c r="U51" i="9"/>
  <c r="U134" i="9" s="1"/>
  <c r="V51" i="9"/>
  <c r="W51" i="9"/>
  <c r="X51" i="9"/>
  <c r="Y51" i="9"/>
  <c r="Z51" i="9"/>
  <c r="AA51" i="9"/>
  <c r="AB51" i="9"/>
  <c r="AC51" i="9"/>
  <c r="AD51" i="9"/>
  <c r="AE51" i="9"/>
  <c r="AF51" i="9"/>
  <c r="AG51" i="9"/>
  <c r="AG134" i="9" s="1"/>
  <c r="AH51" i="9"/>
  <c r="AJ52" i="9"/>
  <c r="AK52" i="9"/>
  <c r="AL52" i="9"/>
  <c r="AM52" i="9"/>
  <c r="AN52" i="9"/>
  <c r="AO52" i="9"/>
  <c r="AP52" i="9"/>
  <c r="AQ52" i="9"/>
  <c r="AR52" i="9"/>
  <c r="AS52" i="9"/>
  <c r="AT52" i="9"/>
  <c r="AU52" i="9"/>
  <c r="AV52" i="9"/>
  <c r="AV51" i="9"/>
  <c r="AW52" i="9"/>
  <c r="AX52" i="9"/>
  <c r="AY52" i="9"/>
  <c r="AJ53" i="9"/>
  <c r="AJ51" i="9" s="1"/>
  <c r="AK53" i="9"/>
  <c r="AL53" i="9"/>
  <c r="AM53" i="9"/>
  <c r="AN53" i="9"/>
  <c r="AN51" i="9" s="1"/>
  <c r="AO53" i="9"/>
  <c r="AP53" i="9"/>
  <c r="AQ53" i="9"/>
  <c r="AR53" i="9"/>
  <c r="AR51" i="9" s="1"/>
  <c r="AS53" i="9"/>
  <c r="AT53" i="9"/>
  <c r="AU53" i="9"/>
  <c r="AV53" i="9"/>
  <c r="AW53" i="9"/>
  <c r="AX53" i="9"/>
  <c r="AY53" i="9"/>
  <c r="AJ54" i="9"/>
  <c r="AK54" i="9"/>
  <c r="AL54" i="9"/>
  <c r="AM54" i="9"/>
  <c r="AN54" i="9"/>
  <c r="AO54" i="9"/>
  <c r="AP54" i="9"/>
  <c r="AQ54" i="9"/>
  <c r="AR54" i="9"/>
  <c r="AS54" i="9"/>
  <c r="AT54" i="9"/>
  <c r="AU54" i="9"/>
  <c r="AV54" i="9"/>
  <c r="AW54" i="9"/>
  <c r="AX54" i="9"/>
  <c r="AY54" i="9"/>
  <c r="AJ55" i="9"/>
  <c r="AK55" i="9"/>
  <c r="AL55" i="9"/>
  <c r="AM55" i="9"/>
  <c r="AN55" i="9"/>
  <c r="AO55" i="9"/>
  <c r="AP55" i="9"/>
  <c r="AQ55" i="9"/>
  <c r="AR55" i="9"/>
  <c r="AS55" i="9"/>
  <c r="AT55" i="9"/>
  <c r="AU55" i="9"/>
  <c r="AV55" i="9"/>
  <c r="AW55" i="9"/>
  <c r="AX55" i="9"/>
  <c r="AY55" i="9"/>
  <c r="AJ56" i="9"/>
  <c r="AK56" i="9"/>
  <c r="AL56" i="9"/>
  <c r="AL51" i="9" s="1"/>
  <c r="AM56" i="9"/>
  <c r="AN56" i="9"/>
  <c r="AO56" i="9"/>
  <c r="AP56" i="9"/>
  <c r="AQ56" i="9"/>
  <c r="AR56" i="9"/>
  <c r="AS56" i="9"/>
  <c r="AT56" i="9"/>
  <c r="AU56" i="9"/>
  <c r="AV56" i="9"/>
  <c r="AW56" i="9"/>
  <c r="AX56" i="9"/>
  <c r="AY56" i="9"/>
  <c r="AJ57" i="9"/>
  <c r="AK57" i="9"/>
  <c r="AL57" i="9"/>
  <c r="AM57" i="9"/>
  <c r="AN57" i="9"/>
  <c r="AO57" i="9"/>
  <c r="AP57" i="9"/>
  <c r="AQ57" i="9"/>
  <c r="AR57" i="9"/>
  <c r="AS57" i="9"/>
  <c r="AT57" i="9"/>
  <c r="AU57" i="9"/>
  <c r="AV57" i="9"/>
  <c r="AW57" i="9"/>
  <c r="AX57" i="9"/>
  <c r="AY57" i="9"/>
  <c r="AJ58" i="9"/>
  <c r="AK58" i="9"/>
  <c r="AL58" i="9"/>
  <c r="AM58" i="9"/>
  <c r="AN58" i="9"/>
  <c r="AO58" i="9"/>
  <c r="AP58" i="9"/>
  <c r="AQ58" i="9"/>
  <c r="AR58" i="9"/>
  <c r="AS58" i="9"/>
  <c r="AT58" i="9"/>
  <c r="AU58" i="9"/>
  <c r="AV58" i="9"/>
  <c r="AW58" i="9"/>
  <c r="AX58" i="9"/>
  <c r="AY58" i="9"/>
  <c r="E59" i="9"/>
  <c r="F59" i="9"/>
  <c r="G59" i="9"/>
  <c r="H59" i="9"/>
  <c r="H134" i="9" s="1"/>
  <c r="I59" i="9"/>
  <c r="J59" i="9"/>
  <c r="K59" i="9"/>
  <c r="L59" i="9"/>
  <c r="M59" i="9"/>
  <c r="N59" i="9"/>
  <c r="O59" i="9"/>
  <c r="P59" i="9"/>
  <c r="Q59" i="9"/>
  <c r="R59" i="9"/>
  <c r="S59" i="9"/>
  <c r="T59" i="9"/>
  <c r="U59" i="9"/>
  <c r="V59" i="9"/>
  <c r="W59" i="9"/>
  <c r="X59" i="9"/>
  <c r="Y59" i="9"/>
  <c r="Z59" i="9"/>
  <c r="AA59" i="9"/>
  <c r="AB59" i="9"/>
  <c r="AC59" i="9"/>
  <c r="AD59" i="9"/>
  <c r="AE59" i="9"/>
  <c r="AF59" i="9"/>
  <c r="AG59" i="9"/>
  <c r="AH59" i="9"/>
  <c r="AJ60" i="9"/>
  <c r="AJ59" i="9"/>
  <c r="AK60" i="9"/>
  <c r="AL60" i="9"/>
  <c r="AL59" i="9"/>
  <c r="AM60" i="9"/>
  <c r="AM59" i="9" s="1"/>
  <c r="AN60" i="9"/>
  <c r="AO60" i="9"/>
  <c r="AO59" i="9" s="1"/>
  <c r="AP60" i="9"/>
  <c r="AQ60" i="9"/>
  <c r="AR60" i="9"/>
  <c r="AR59" i="9"/>
  <c r="AS60" i="9"/>
  <c r="AS59" i="9" s="1"/>
  <c r="AT60" i="9"/>
  <c r="AU60" i="9"/>
  <c r="AU59" i="9" s="1"/>
  <c r="AV60" i="9"/>
  <c r="AV59" i="9"/>
  <c r="AW60" i="9"/>
  <c r="AX60" i="9"/>
  <c r="AY60" i="9"/>
  <c r="AJ61" i="9"/>
  <c r="AK61" i="9"/>
  <c r="AL61" i="9"/>
  <c r="AM61" i="9"/>
  <c r="AN61" i="9"/>
  <c r="AN59" i="9" s="1"/>
  <c r="AO61" i="9"/>
  <c r="AP61" i="9"/>
  <c r="AQ61" i="9"/>
  <c r="AQ59" i="9" s="1"/>
  <c r="AR61" i="9"/>
  <c r="AS61" i="9"/>
  <c r="AT61" i="9"/>
  <c r="AU61" i="9"/>
  <c r="AV61" i="9"/>
  <c r="AW61" i="9"/>
  <c r="AX61" i="9"/>
  <c r="AY61" i="9"/>
  <c r="AJ62" i="9"/>
  <c r="AK62" i="9"/>
  <c r="AL62" i="9"/>
  <c r="AM62" i="9"/>
  <c r="AN62" i="9"/>
  <c r="AO62" i="9"/>
  <c r="AP62" i="9"/>
  <c r="AP59" i="9" s="1"/>
  <c r="AQ62" i="9"/>
  <c r="AR62" i="9"/>
  <c r="AS62" i="9"/>
  <c r="AT62" i="9"/>
  <c r="AU62" i="9"/>
  <c r="AV62" i="9"/>
  <c r="AW62" i="9"/>
  <c r="AX62" i="9"/>
  <c r="AY62" i="9"/>
  <c r="AJ63" i="9"/>
  <c r="AK63" i="9"/>
  <c r="AL63" i="9"/>
  <c r="AM63" i="9"/>
  <c r="AN63" i="9"/>
  <c r="AO63" i="9"/>
  <c r="AP63" i="9"/>
  <c r="AQ63" i="9"/>
  <c r="AR63" i="9"/>
  <c r="AS63" i="9"/>
  <c r="AT63" i="9"/>
  <c r="AU63" i="9"/>
  <c r="AV63" i="9"/>
  <c r="AW63" i="9"/>
  <c r="AX63" i="9"/>
  <c r="AX59" i="9" s="1"/>
  <c r="AY63" i="9"/>
  <c r="AY59" i="9" s="1"/>
  <c r="AJ64" i="9"/>
  <c r="AK64" i="9"/>
  <c r="AL64" i="9"/>
  <c r="AM64" i="9"/>
  <c r="AN64" i="9"/>
  <c r="AO64" i="9"/>
  <c r="AP64" i="9"/>
  <c r="AQ64" i="9"/>
  <c r="AR64" i="9"/>
  <c r="AS64" i="9"/>
  <c r="AT64" i="9"/>
  <c r="AU64" i="9"/>
  <c r="AV64" i="9"/>
  <c r="AW64" i="9"/>
  <c r="AX64" i="9"/>
  <c r="AY64" i="9"/>
  <c r="AJ65" i="9"/>
  <c r="AK65" i="9"/>
  <c r="AL65" i="9"/>
  <c r="AM65" i="9"/>
  <c r="AN65" i="9"/>
  <c r="AO65" i="9"/>
  <c r="AP65" i="9"/>
  <c r="AQ65" i="9"/>
  <c r="AR65" i="9"/>
  <c r="AS65" i="9"/>
  <c r="AT65" i="9"/>
  <c r="AU65" i="9"/>
  <c r="AV65" i="9"/>
  <c r="AW65" i="9"/>
  <c r="AX65" i="9"/>
  <c r="AY65" i="9"/>
  <c r="AJ66" i="9"/>
  <c r="AK66" i="9"/>
  <c r="AL66" i="9"/>
  <c r="AM66" i="9"/>
  <c r="AN66" i="9"/>
  <c r="AO66" i="9"/>
  <c r="AP66" i="9"/>
  <c r="AQ66" i="9"/>
  <c r="AR66" i="9"/>
  <c r="AS66" i="9"/>
  <c r="AT66" i="9"/>
  <c r="AU66" i="9"/>
  <c r="AV66" i="9"/>
  <c r="AW66" i="9"/>
  <c r="AX66" i="9"/>
  <c r="AY66" i="9"/>
  <c r="AJ67" i="9"/>
  <c r="AK67" i="9"/>
  <c r="AL67" i="9"/>
  <c r="AM67" i="9"/>
  <c r="AN67" i="9"/>
  <c r="AO67" i="9"/>
  <c r="AP67" i="9"/>
  <c r="AQ67" i="9"/>
  <c r="AR67" i="9"/>
  <c r="AS67" i="9"/>
  <c r="AT67" i="9"/>
  <c r="AU67" i="9"/>
  <c r="AV67" i="9"/>
  <c r="AW67" i="9"/>
  <c r="AX67" i="9"/>
  <c r="AY67" i="9"/>
  <c r="AJ68" i="9"/>
  <c r="AK68" i="9"/>
  <c r="AL68" i="9"/>
  <c r="AM68" i="9"/>
  <c r="AN68" i="9"/>
  <c r="AO68" i="9"/>
  <c r="AP68" i="9"/>
  <c r="AQ68" i="9"/>
  <c r="AR68" i="9"/>
  <c r="AS68" i="9"/>
  <c r="AT68" i="9"/>
  <c r="AU68" i="9"/>
  <c r="AV68" i="9"/>
  <c r="AW68" i="9"/>
  <c r="AX68" i="9"/>
  <c r="AY68" i="9"/>
  <c r="AJ69" i="9"/>
  <c r="AK69" i="9"/>
  <c r="AL69" i="9"/>
  <c r="AM69" i="9"/>
  <c r="AN69" i="9"/>
  <c r="AO69" i="9"/>
  <c r="AP69" i="9"/>
  <c r="AQ69" i="9"/>
  <c r="AR69" i="9"/>
  <c r="AS69" i="9"/>
  <c r="AT69" i="9"/>
  <c r="AU69" i="9"/>
  <c r="AV69" i="9"/>
  <c r="AW69" i="9"/>
  <c r="AX69" i="9"/>
  <c r="AY69" i="9"/>
  <c r="AJ70" i="9"/>
  <c r="AK70" i="9"/>
  <c r="AL70" i="9"/>
  <c r="AM70" i="9"/>
  <c r="AN70" i="9"/>
  <c r="AO70" i="9"/>
  <c r="AP70" i="9"/>
  <c r="AQ70" i="9"/>
  <c r="AR70" i="9"/>
  <c r="AS70" i="9"/>
  <c r="AT70" i="9"/>
  <c r="AU70" i="9"/>
  <c r="AV70" i="9"/>
  <c r="AW70" i="9"/>
  <c r="AX70" i="9"/>
  <c r="AY70" i="9"/>
  <c r="AJ71" i="9"/>
  <c r="AK71" i="9"/>
  <c r="AL71" i="9"/>
  <c r="AM71" i="9"/>
  <c r="AN71" i="9"/>
  <c r="AO71" i="9"/>
  <c r="AP71" i="9"/>
  <c r="AQ71" i="9"/>
  <c r="AR71" i="9"/>
  <c r="AS71" i="9"/>
  <c r="AT71" i="9"/>
  <c r="AU71" i="9"/>
  <c r="AV71" i="9"/>
  <c r="AW71" i="9"/>
  <c r="AX71" i="9"/>
  <c r="AY71" i="9"/>
  <c r="AJ72" i="9"/>
  <c r="AK72" i="9"/>
  <c r="AL72" i="9"/>
  <c r="AM72" i="9"/>
  <c r="AN72" i="9"/>
  <c r="AO72" i="9"/>
  <c r="AP72" i="9"/>
  <c r="AQ72" i="9"/>
  <c r="AR72" i="9"/>
  <c r="AS72" i="9"/>
  <c r="AT72" i="9"/>
  <c r="AU72" i="9"/>
  <c r="AV72" i="9"/>
  <c r="AW72" i="9"/>
  <c r="AX72" i="9"/>
  <c r="AY72" i="9"/>
  <c r="E73" i="9"/>
  <c r="F73" i="9"/>
  <c r="G73" i="9"/>
  <c r="H73" i="9"/>
  <c r="I73" i="9"/>
  <c r="J73" i="9"/>
  <c r="K73" i="9"/>
  <c r="L73" i="9"/>
  <c r="M73" i="9"/>
  <c r="N73" i="9"/>
  <c r="O73" i="9"/>
  <c r="P73" i="9"/>
  <c r="Q73" i="9"/>
  <c r="R73" i="9"/>
  <c r="S73" i="9"/>
  <c r="T73" i="9"/>
  <c r="U73" i="9"/>
  <c r="V73" i="9"/>
  <c r="W73" i="9"/>
  <c r="X73" i="9"/>
  <c r="Y73" i="9"/>
  <c r="Z73" i="9"/>
  <c r="AA73" i="9"/>
  <c r="AB73" i="9"/>
  <c r="AC73" i="9"/>
  <c r="AD73" i="9"/>
  <c r="AE73" i="9"/>
  <c r="AF73" i="9"/>
  <c r="AY73" i="9" s="1"/>
  <c r="AG73" i="9"/>
  <c r="AH73" i="9"/>
  <c r="AJ74" i="9"/>
  <c r="AJ73" i="9" s="1"/>
  <c r="AK74" i="9"/>
  <c r="AL74" i="9"/>
  <c r="AM74" i="9"/>
  <c r="AN74" i="9"/>
  <c r="AO74" i="9"/>
  <c r="AP74" i="9"/>
  <c r="AQ74" i="9"/>
  <c r="AQ73" i="9" s="1"/>
  <c r="AR74" i="9"/>
  <c r="AR73" i="9" s="1"/>
  <c r="AS74" i="9"/>
  <c r="AT74" i="9"/>
  <c r="AT73" i="9" s="1"/>
  <c r="AU74" i="9"/>
  <c r="AU73" i="9" s="1"/>
  <c r="AV74" i="9"/>
  <c r="AW74" i="9"/>
  <c r="AX74" i="9"/>
  <c r="AY74" i="9"/>
  <c r="AJ75" i="9"/>
  <c r="AK75" i="9"/>
  <c r="AL75" i="9"/>
  <c r="AL73" i="9"/>
  <c r="AM75" i="9"/>
  <c r="AN75" i="9"/>
  <c r="AO75" i="9"/>
  <c r="AP75" i="9"/>
  <c r="AP73" i="9" s="1"/>
  <c r="AQ75" i="9"/>
  <c r="AR75" i="9"/>
  <c r="AS75" i="9"/>
  <c r="AT75" i="9"/>
  <c r="AU75" i="9"/>
  <c r="AV75" i="9"/>
  <c r="AW75" i="9"/>
  <c r="AX75" i="9"/>
  <c r="AX73" i="9" s="1"/>
  <c r="AY75" i="9"/>
  <c r="AJ76" i="9"/>
  <c r="AK76" i="9"/>
  <c r="AL76" i="9"/>
  <c r="AM76" i="9"/>
  <c r="AN76" i="9"/>
  <c r="AO76" i="9"/>
  <c r="AP76" i="9"/>
  <c r="AQ76" i="9"/>
  <c r="AR76" i="9"/>
  <c r="AS76" i="9"/>
  <c r="AS73" i="9" s="1"/>
  <c r="AT76" i="9"/>
  <c r="AU76" i="9"/>
  <c r="AV76" i="9"/>
  <c r="AW76" i="9"/>
  <c r="AX76" i="9"/>
  <c r="AY76" i="9"/>
  <c r="AJ77" i="9"/>
  <c r="AK77" i="9"/>
  <c r="AL77" i="9"/>
  <c r="AM77" i="9"/>
  <c r="AN77" i="9"/>
  <c r="AO77" i="9"/>
  <c r="AO73" i="9" s="1"/>
  <c r="AP77" i="9"/>
  <c r="AQ77" i="9"/>
  <c r="AR77" i="9"/>
  <c r="AS77" i="9"/>
  <c r="AT77" i="9"/>
  <c r="AU77" i="9"/>
  <c r="AV77" i="9"/>
  <c r="AV73" i="9" s="1"/>
  <c r="AW77" i="9"/>
  <c r="AX77" i="9"/>
  <c r="AY77" i="9"/>
  <c r="AJ78" i="9"/>
  <c r="AK78" i="9"/>
  <c r="AL78" i="9"/>
  <c r="AM78" i="9"/>
  <c r="AN78" i="9"/>
  <c r="AO78" i="9"/>
  <c r="AP78" i="9"/>
  <c r="AQ78" i="9"/>
  <c r="AR78" i="9"/>
  <c r="AS78" i="9"/>
  <c r="AT78" i="9"/>
  <c r="AU78" i="9"/>
  <c r="AV78" i="9"/>
  <c r="AW78" i="9"/>
  <c r="AX78" i="9"/>
  <c r="AY78" i="9"/>
  <c r="AJ79" i="9"/>
  <c r="AK79" i="9"/>
  <c r="AL79" i="9"/>
  <c r="AM79" i="9"/>
  <c r="AN79" i="9"/>
  <c r="AO79" i="9"/>
  <c r="AP79" i="9"/>
  <c r="AQ79" i="9"/>
  <c r="AR79" i="9"/>
  <c r="AS79" i="9"/>
  <c r="AT79" i="9"/>
  <c r="AU79" i="9"/>
  <c r="AV79" i="9"/>
  <c r="AW79" i="9"/>
  <c r="AX79" i="9"/>
  <c r="AY79" i="9"/>
  <c r="E80" i="9"/>
  <c r="F80" i="9"/>
  <c r="G80" i="9"/>
  <c r="H80" i="9"/>
  <c r="I80" i="9"/>
  <c r="J80" i="9"/>
  <c r="K80" i="9"/>
  <c r="L80" i="9"/>
  <c r="M80" i="9"/>
  <c r="N80" i="9"/>
  <c r="O80" i="9"/>
  <c r="P80" i="9"/>
  <c r="Q80" i="9"/>
  <c r="R80" i="9"/>
  <c r="S80" i="9"/>
  <c r="T80" i="9"/>
  <c r="U80" i="9"/>
  <c r="V80" i="9"/>
  <c r="W80" i="9"/>
  <c r="X80" i="9"/>
  <c r="Y80" i="9"/>
  <c r="Z80" i="9"/>
  <c r="AA80" i="9"/>
  <c r="AB80" i="9"/>
  <c r="AC80" i="9"/>
  <c r="AD80" i="9"/>
  <c r="AE80" i="9"/>
  <c r="AF80" i="9"/>
  <c r="AG80" i="9"/>
  <c r="AH80" i="9"/>
  <c r="AJ81" i="9"/>
  <c r="AK81" i="9"/>
  <c r="AL81" i="9"/>
  <c r="AL80" i="9" s="1"/>
  <c r="AM81" i="9"/>
  <c r="AN81" i="9"/>
  <c r="AO81" i="9"/>
  <c r="AP81" i="9"/>
  <c r="AQ81" i="9"/>
  <c r="AQ80" i="9"/>
  <c r="AR81" i="9"/>
  <c r="AR80" i="9" s="1"/>
  <c r="AS81" i="9"/>
  <c r="AT81" i="9"/>
  <c r="AU81" i="9"/>
  <c r="AV81" i="9"/>
  <c r="AW81" i="9"/>
  <c r="AX81" i="9"/>
  <c r="AY81" i="9"/>
  <c r="AY80" i="9" s="1"/>
  <c r="AJ82" i="9"/>
  <c r="AK82" i="9"/>
  <c r="AL82" i="9"/>
  <c r="AM82" i="9"/>
  <c r="AN82" i="9"/>
  <c r="AO82" i="9"/>
  <c r="AP82" i="9"/>
  <c r="AQ82" i="9"/>
  <c r="AR82" i="9"/>
  <c r="AS82" i="9"/>
  <c r="AT82" i="9"/>
  <c r="AU82" i="9"/>
  <c r="AV82" i="9"/>
  <c r="AW82" i="9"/>
  <c r="AX82" i="9"/>
  <c r="AY82" i="9"/>
  <c r="AJ83" i="9"/>
  <c r="AK83" i="9"/>
  <c r="AL83" i="9"/>
  <c r="AM83" i="9"/>
  <c r="AN83" i="9"/>
  <c r="AO83" i="9"/>
  <c r="AO80" i="9" s="1"/>
  <c r="AP83" i="9"/>
  <c r="AQ83" i="9"/>
  <c r="AR83" i="9"/>
  <c r="AS83" i="9"/>
  <c r="AT83" i="9"/>
  <c r="AU83" i="9"/>
  <c r="AU80" i="9" s="1"/>
  <c r="AV83" i="9"/>
  <c r="AW83" i="9"/>
  <c r="AX83" i="9"/>
  <c r="AY83" i="9"/>
  <c r="AJ84" i="9"/>
  <c r="AJ80" i="9" s="1"/>
  <c r="AK84" i="9"/>
  <c r="AK80" i="9" s="1"/>
  <c r="AL84" i="9"/>
  <c r="AM84" i="9"/>
  <c r="AN84" i="9"/>
  <c r="AO84" i="9"/>
  <c r="AP84" i="9"/>
  <c r="AQ84" i="9"/>
  <c r="AR84" i="9"/>
  <c r="AS84" i="9"/>
  <c r="AT84" i="9"/>
  <c r="AU84" i="9"/>
  <c r="AV84" i="9"/>
  <c r="AV80" i="9" s="1"/>
  <c r="AW84" i="9"/>
  <c r="AW80" i="9" s="1"/>
  <c r="AX84" i="9"/>
  <c r="AX80" i="9" s="1"/>
  <c r="AY84" i="9"/>
  <c r="AJ85" i="9"/>
  <c r="AK85" i="9"/>
  <c r="AL85" i="9"/>
  <c r="AM85" i="9"/>
  <c r="AN85" i="9"/>
  <c r="AO85" i="9"/>
  <c r="AP85" i="9"/>
  <c r="AQ85" i="9"/>
  <c r="AR85" i="9"/>
  <c r="AS85" i="9"/>
  <c r="AT85" i="9"/>
  <c r="AU85" i="9"/>
  <c r="AV85" i="9"/>
  <c r="AW85" i="9"/>
  <c r="AX85" i="9"/>
  <c r="AY85" i="9"/>
  <c r="AJ86" i="9"/>
  <c r="AK86" i="9"/>
  <c r="AL86" i="9"/>
  <c r="AM86" i="9"/>
  <c r="AN86" i="9"/>
  <c r="AO86" i="9"/>
  <c r="AP86" i="9"/>
  <c r="AQ86" i="9"/>
  <c r="AR86" i="9"/>
  <c r="AS86" i="9"/>
  <c r="AT86" i="9"/>
  <c r="AU86" i="9"/>
  <c r="AV86" i="9"/>
  <c r="AW86" i="9"/>
  <c r="AX86" i="9"/>
  <c r="AY86" i="9"/>
  <c r="E87" i="9"/>
  <c r="F87" i="9"/>
  <c r="G87" i="9"/>
  <c r="H87" i="9"/>
  <c r="I87" i="9"/>
  <c r="J87" i="9"/>
  <c r="K87" i="9"/>
  <c r="L87" i="9"/>
  <c r="M87" i="9"/>
  <c r="N87" i="9"/>
  <c r="O87" i="9"/>
  <c r="P87" i="9"/>
  <c r="Q87" i="9"/>
  <c r="Q134" i="9" s="1"/>
  <c r="R87" i="9"/>
  <c r="S87" i="9"/>
  <c r="T87" i="9"/>
  <c r="U87" i="9"/>
  <c r="V87" i="9"/>
  <c r="W87" i="9"/>
  <c r="X87" i="9"/>
  <c r="Y87" i="9"/>
  <c r="Z87" i="9"/>
  <c r="AA87" i="9"/>
  <c r="AB87" i="9"/>
  <c r="AC87" i="9"/>
  <c r="AD87" i="9"/>
  <c r="AE87" i="9"/>
  <c r="AF87" i="9"/>
  <c r="AG87" i="9"/>
  <c r="AH87" i="9"/>
  <c r="AI87" i="9"/>
  <c r="AJ88" i="9"/>
  <c r="AJ87" i="9" s="1"/>
  <c r="AK88" i="9"/>
  <c r="AL88" i="9"/>
  <c r="AL87" i="9"/>
  <c r="AM88" i="9"/>
  <c r="AM87" i="9" s="1"/>
  <c r="AN88" i="9"/>
  <c r="AN87" i="9" s="1"/>
  <c r="AO88" i="9"/>
  <c r="AP88" i="9"/>
  <c r="AP87" i="9"/>
  <c r="AQ88" i="9"/>
  <c r="AR88" i="9"/>
  <c r="AS88" i="9"/>
  <c r="AT88" i="9"/>
  <c r="AT87" i="9"/>
  <c r="AU88" i="9"/>
  <c r="AU87" i="9" s="1"/>
  <c r="AV88" i="9"/>
  <c r="AV87" i="9"/>
  <c r="AW88" i="9"/>
  <c r="AX88" i="9"/>
  <c r="AX87" i="9"/>
  <c r="AY88" i="9"/>
  <c r="AJ89" i="9"/>
  <c r="AK89" i="9"/>
  <c r="AK87" i="9"/>
  <c r="AL89" i="9"/>
  <c r="AM89" i="9"/>
  <c r="AN89" i="9"/>
  <c r="AO89" i="9"/>
  <c r="AO87" i="9" s="1"/>
  <c r="AP89" i="9"/>
  <c r="AQ89" i="9"/>
  <c r="AQ87" i="9" s="1"/>
  <c r="AR89" i="9"/>
  <c r="AS89" i="9"/>
  <c r="AS87" i="9"/>
  <c r="AT89" i="9"/>
  <c r="AU89" i="9"/>
  <c r="AV89" i="9"/>
  <c r="AW89" i="9"/>
  <c r="AW87" i="9" s="1"/>
  <c r="AX89" i="9"/>
  <c r="AY89" i="9"/>
  <c r="AY87" i="9" s="1"/>
  <c r="E90" i="9"/>
  <c r="F90" i="9"/>
  <c r="G90" i="9"/>
  <c r="H90" i="9"/>
  <c r="I90" i="9"/>
  <c r="J90" i="9"/>
  <c r="K90" i="9"/>
  <c r="L90" i="9"/>
  <c r="M90" i="9"/>
  <c r="N90" i="9"/>
  <c r="O90" i="9"/>
  <c r="P90" i="9"/>
  <c r="Q90" i="9"/>
  <c r="R90" i="9"/>
  <c r="S90" i="9"/>
  <c r="T90" i="9"/>
  <c r="U90" i="9"/>
  <c r="V90" i="9"/>
  <c r="W90" i="9"/>
  <c r="X90" i="9"/>
  <c r="Y90" i="9"/>
  <c r="Z90" i="9"/>
  <c r="AA90" i="9"/>
  <c r="AB90" i="9"/>
  <c r="AC90" i="9"/>
  <c r="AD90" i="9"/>
  <c r="AE90" i="9"/>
  <c r="AF90" i="9"/>
  <c r="AG90" i="9"/>
  <c r="AH90" i="9"/>
  <c r="AJ91" i="9"/>
  <c r="AK91" i="9"/>
  <c r="AL91" i="9"/>
  <c r="AM91" i="9"/>
  <c r="AM90" i="9" s="1"/>
  <c r="AN91" i="9"/>
  <c r="AO91" i="9"/>
  <c r="AP91" i="9"/>
  <c r="AP90" i="9"/>
  <c r="AQ91" i="9"/>
  <c r="AR91" i="9"/>
  <c r="AS91" i="9"/>
  <c r="AT91" i="9"/>
  <c r="AT90" i="9" s="1"/>
  <c r="AU91" i="9"/>
  <c r="AV91" i="9"/>
  <c r="AW91" i="9"/>
  <c r="AX91" i="9"/>
  <c r="AX90" i="9"/>
  <c r="AY91" i="9"/>
  <c r="AY90" i="9" s="1"/>
  <c r="AJ92" i="9"/>
  <c r="AK92" i="9"/>
  <c r="AK90" i="9" s="1"/>
  <c r="AL92" i="9"/>
  <c r="AM92" i="9"/>
  <c r="AN92" i="9"/>
  <c r="AO92" i="9"/>
  <c r="AP92" i="9"/>
  <c r="AQ92" i="9"/>
  <c r="AQ90" i="9"/>
  <c r="AR92" i="9"/>
  <c r="AS92" i="9"/>
  <c r="AT92" i="9"/>
  <c r="AU92" i="9"/>
  <c r="AU90" i="9"/>
  <c r="AV92" i="9"/>
  <c r="AW92" i="9"/>
  <c r="AX92" i="9"/>
  <c r="AY92" i="9"/>
  <c r="AJ93" i="9"/>
  <c r="AK93" i="9"/>
  <c r="AL93" i="9"/>
  <c r="AM93" i="9"/>
  <c r="AN93" i="9"/>
  <c r="AO93" i="9"/>
  <c r="AP93" i="9"/>
  <c r="AQ93" i="9"/>
  <c r="AR93" i="9"/>
  <c r="AS93" i="9"/>
  <c r="AT93" i="9"/>
  <c r="AU93" i="9"/>
  <c r="AV93" i="9"/>
  <c r="AW93" i="9"/>
  <c r="AX93" i="9"/>
  <c r="AY93" i="9"/>
  <c r="AJ94" i="9"/>
  <c r="AK94" i="9"/>
  <c r="AL94" i="9"/>
  <c r="AM94" i="9"/>
  <c r="AN94" i="9"/>
  <c r="AO94" i="9"/>
  <c r="AP94" i="9"/>
  <c r="AQ94" i="9"/>
  <c r="AR94" i="9"/>
  <c r="AS94" i="9"/>
  <c r="AT94" i="9"/>
  <c r="AU94" i="9"/>
  <c r="AV94" i="9"/>
  <c r="AW94" i="9"/>
  <c r="AX94" i="9"/>
  <c r="AY94" i="9"/>
  <c r="AJ95" i="9"/>
  <c r="AK95" i="9"/>
  <c r="AL95" i="9"/>
  <c r="AM95" i="9"/>
  <c r="AN95" i="9"/>
  <c r="AO95" i="9"/>
  <c r="AP95" i="9"/>
  <c r="AQ95" i="9"/>
  <c r="AR95" i="9"/>
  <c r="AS95" i="9"/>
  <c r="AT95" i="9"/>
  <c r="AU95" i="9"/>
  <c r="AV95" i="9"/>
  <c r="AW95" i="9"/>
  <c r="AX95" i="9"/>
  <c r="AY95" i="9"/>
  <c r="AJ96" i="9"/>
  <c r="AK96" i="9"/>
  <c r="AL96" i="9"/>
  <c r="AM96" i="9"/>
  <c r="AN96" i="9"/>
  <c r="AO96" i="9"/>
  <c r="AP96" i="9"/>
  <c r="AQ96" i="9"/>
  <c r="AR96" i="9"/>
  <c r="AS96" i="9"/>
  <c r="AT96" i="9"/>
  <c r="AU96" i="9"/>
  <c r="AV96" i="9"/>
  <c r="AW96" i="9"/>
  <c r="AX96" i="9"/>
  <c r="AY96" i="9"/>
  <c r="AJ97" i="9"/>
  <c r="AK97" i="9"/>
  <c r="AL97" i="9"/>
  <c r="AM97" i="9"/>
  <c r="AN97" i="9"/>
  <c r="AO97" i="9"/>
  <c r="AP97" i="9"/>
  <c r="AQ97" i="9"/>
  <c r="AR97" i="9"/>
  <c r="AS97" i="9"/>
  <c r="AT97" i="9"/>
  <c r="AU97" i="9"/>
  <c r="AV97" i="9"/>
  <c r="AW97" i="9"/>
  <c r="AX97" i="9"/>
  <c r="AY97" i="9"/>
  <c r="AJ98" i="9"/>
  <c r="AK98" i="9"/>
  <c r="AL98" i="9"/>
  <c r="AM98" i="9"/>
  <c r="AN98" i="9"/>
  <c r="AO98" i="9"/>
  <c r="AP98" i="9"/>
  <c r="AQ98" i="9"/>
  <c r="AR98" i="9"/>
  <c r="AS98" i="9"/>
  <c r="AT98" i="9"/>
  <c r="AU98" i="9"/>
  <c r="AV98" i="9"/>
  <c r="AW98" i="9"/>
  <c r="AX98" i="9"/>
  <c r="AY98" i="9"/>
  <c r="AJ99" i="9"/>
  <c r="AK99" i="9"/>
  <c r="AL99" i="9"/>
  <c r="AM99" i="9"/>
  <c r="AN99" i="9"/>
  <c r="AO99" i="9"/>
  <c r="AP99" i="9"/>
  <c r="AQ99" i="9"/>
  <c r="AR99" i="9"/>
  <c r="AS99" i="9"/>
  <c r="AT99" i="9"/>
  <c r="AU99" i="9"/>
  <c r="AV99" i="9"/>
  <c r="AW99" i="9"/>
  <c r="AX99" i="9"/>
  <c r="AY99" i="9"/>
  <c r="AJ100" i="9"/>
  <c r="AK100" i="9"/>
  <c r="AL100" i="9"/>
  <c r="AM100" i="9"/>
  <c r="AN100" i="9"/>
  <c r="AO100" i="9"/>
  <c r="AP100" i="9"/>
  <c r="AQ100" i="9"/>
  <c r="AR100" i="9"/>
  <c r="AS100" i="9"/>
  <c r="AT100" i="9"/>
  <c r="AU100" i="9"/>
  <c r="AV100" i="9"/>
  <c r="AW100" i="9"/>
  <c r="AX100" i="9"/>
  <c r="AY100" i="9"/>
  <c r="AJ101" i="9"/>
  <c r="AK101" i="9"/>
  <c r="AL101" i="9"/>
  <c r="AM101" i="9"/>
  <c r="AN101" i="9"/>
  <c r="AO101" i="9"/>
  <c r="AP101" i="9"/>
  <c r="AQ101" i="9"/>
  <c r="AR101" i="9"/>
  <c r="AS101" i="9"/>
  <c r="AT101" i="9"/>
  <c r="AU101" i="9"/>
  <c r="AV101" i="9"/>
  <c r="AW101" i="9"/>
  <c r="AX101" i="9"/>
  <c r="AY101" i="9"/>
  <c r="AJ102" i="9"/>
  <c r="AK102" i="9"/>
  <c r="AL102" i="9"/>
  <c r="AM102" i="9"/>
  <c r="AN102" i="9"/>
  <c r="AO102" i="9"/>
  <c r="AP102" i="9"/>
  <c r="AQ102" i="9"/>
  <c r="AR102" i="9"/>
  <c r="AS102" i="9"/>
  <c r="AT102" i="9"/>
  <c r="AU102" i="9"/>
  <c r="AV102" i="9"/>
  <c r="AW102" i="9"/>
  <c r="AX102" i="9"/>
  <c r="AY102" i="9"/>
  <c r="AJ103" i="9"/>
  <c r="AK103" i="9"/>
  <c r="AL103" i="9"/>
  <c r="AM103" i="9"/>
  <c r="AN103" i="9"/>
  <c r="AO103" i="9"/>
  <c r="AP103" i="9"/>
  <c r="AQ103" i="9"/>
  <c r="AR103" i="9"/>
  <c r="AS103" i="9"/>
  <c r="AT103" i="9"/>
  <c r="AU103" i="9"/>
  <c r="AV103" i="9"/>
  <c r="AW103" i="9"/>
  <c r="AX103" i="9"/>
  <c r="AY103" i="9"/>
  <c r="AJ104" i="9"/>
  <c r="AK104" i="9"/>
  <c r="AL104" i="9"/>
  <c r="AM104" i="9"/>
  <c r="AN104" i="9"/>
  <c r="AO104" i="9"/>
  <c r="AP104" i="9"/>
  <c r="AQ104" i="9"/>
  <c r="AR104" i="9"/>
  <c r="AS104" i="9"/>
  <c r="AT104" i="9"/>
  <c r="AU104" i="9"/>
  <c r="AV104" i="9"/>
  <c r="AW104" i="9"/>
  <c r="AX104" i="9"/>
  <c r="AY104" i="9"/>
  <c r="AJ105" i="9"/>
  <c r="AK105" i="9"/>
  <c r="AL105" i="9"/>
  <c r="AM105" i="9"/>
  <c r="AN105" i="9"/>
  <c r="AO105" i="9"/>
  <c r="AP105" i="9"/>
  <c r="AQ105" i="9"/>
  <c r="AR105" i="9"/>
  <c r="AS105" i="9"/>
  <c r="AT105" i="9"/>
  <c r="AU105" i="9"/>
  <c r="AV105" i="9"/>
  <c r="AW105" i="9"/>
  <c r="AX105" i="9"/>
  <c r="AY105" i="9"/>
  <c r="AJ106" i="9"/>
  <c r="AK106" i="9"/>
  <c r="AL106" i="9"/>
  <c r="AM106" i="9"/>
  <c r="AN106" i="9"/>
  <c r="AO106" i="9"/>
  <c r="AP106" i="9"/>
  <c r="AQ106" i="9"/>
  <c r="AR106" i="9"/>
  <c r="AS106" i="9"/>
  <c r="AT106" i="9"/>
  <c r="AU106" i="9"/>
  <c r="AV106" i="9"/>
  <c r="AW106" i="9"/>
  <c r="AX106" i="9"/>
  <c r="AY106" i="9"/>
  <c r="AJ107" i="9"/>
  <c r="AK107" i="9"/>
  <c r="AL107" i="9"/>
  <c r="AM107" i="9"/>
  <c r="AN107" i="9"/>
  <c r="AO107" i="9"/>
  <c r="AP107" i="9"/>
  <c r="AQ107" i="9"/>
  <c r="AR107" i="9"/>
  <c r="AS107" i="9"/>
  <c r="AT107" i="9"/>
  <c r="AU107" i="9"/>
  <c r="AV107" i="9"/>
  <c r="AW107" i="9"/>
  <c r="AX107" i="9"/>
  <c r="AY107" i="9"/>
  <c r="AJ108" i="9"/>
  <c r="AK108" i="9"/>
  <c r="AL108" i="9"/>
  <c r="AM108" i="9"/>
  <c r="AN108" i="9"/>
  <c r="AO108" i="9"/>
  <c r="AP108" i="9"/>
  <c r="AQ108" i="9"/>
  <c r="AR108" i="9"/>
  <c r="AS108" i="9"/>
  <c r="AT108" i="9"/>
  <c r="AU108" i="9"/>
  <c r="AV108" i="9"/>
  <c r="AW108" i="9"/>
  <c r="AX108" i="9"/>
  <c r="AY108" i="9"/>
  <c r="AJ109" i="9"/>
  <c r="AK109" i="9"/>
  <c r="AL109" i="9"/>
  <c r="AM109" i="9"/>
  <c r="AN109" i="9"/>
  <c r="AO109" i="9"/>
  <c r="AP109" i="9"/>
  <c r="AQ109" i="9"/>
  <c r="AR109" i="9"/>
  <c r="AS109" i="9"/>
  <c r="AT109" i="9"/>
  <c r="AU109" i="9"/>
  <c r="AV109" i="9"/>
  <c r="AW109" i="9"/>
  <c r="AX109" i="9"/>
  <c r="AY109" i="9"/>
  <c r="AJ110" i="9"/>
  <c r="AK110" i="9"/>
  <c r="AL110" i="9"/>
  <c r="AM110" i="9"/>
  <c r="AN110" i="9"/>
  <c r="AO110" i="9"/>
  <c r="AP110" i="9"/>
  <c r="AQ110" i="9"/>
  <c r="AR110" i="9"/>
  <c r="AS110" i="9"/>
  <c r="AT110" i="9"/>
  <c r="AU110" i="9"/>
  <c r="AV110" i="9"/>
  <c r="AW110" i="9"/>
  <c r="AX110" i="9"/>
  <c r="AY110" i="9"/>
  <c r="AJ111" i="9"/>
  <c r="AK111" i="9"/>
  <c r="AL111" i="9"/>
  <c r="AM111" i="9"/>
  <c r="AN111" i="9"/>
  <c r="AO111" i="9"/>
  <c r="AP111" i="9"/>
  <c r="AQ111" i="9"/>
  <c r="AR111" i="9"/>
  <c r="AS111" i="9"/>
  <c r="AT111" i="9"/>
  <c r="AU111" i="9"/>
  <c r="AV111" i="9"/>
  <c r="AW111" i="9"/>
  <c r="AX111" i="9"/>
  <c r="AY111" i="9"/>
  <c r="E112" i="9"/>
  <c r="F112" i="9"/>
  <c r="G112" i="9"/>
  <c r="H112" i="9"/>
  <c r="I112" i="9"/>
  <c r="J112" i="9"/>
  <c r="K112" i="9"/>
  <c r="L112" i="9"/>
  <c r="M112" i="9"/>
  <c r="N112" i="9"/>
  <c r="O112" i="9"/>
  <c r="P112" i="9"/>
  <c r="Q112" i="9"/>
  <c r="R112" i="9"/>
  <c r="S112" i="9"/>
  <c r="T112" i="9"/>
  <c r="U112" i="9"/>
  <c r="V112" i="9"/>
  <c r="W112" i="9"/>
  <c r="X112" i="9"/>
  <c r="Y112" i="9"/>
  <c r="Z112" i="9"/>
  <c r="AA112" i="9"/>
  <c r="AB112" i="9"/>
  <c r="AC112" i="9"/>
  <c r="AD112" i="9"/>
  <c r="AE112" i="9"/>
  <c r="AF112" i="9"/>
  <c r="AG112" i="9"/>
  <c r="AH112" i="9"/>
  <c r="AJ113" i="9"/>
  <c r="AJ112" i="9" s="1"/>
  <c r="AK113" i="9"/>
  <c r="AL113" i="9"/>
  <c r="AM113" i="9"/>
  <c r="AN113" i="9"/>
  <c r="AN112" i="9"/>
  <c r="AO113" i="9"/>
  <c r="AP113" i="9"/>
  <c r="AP112" i="9" s="1"/>
  <c r="AQ113" i="9"/>
  <c r="AR113" i="9"/>
  <c r="AS113" i="9"/>
  <c r="AS112" i="9" s="1"/>
  <c r="AT113" i="9"/>
  <c r="AT112" i="9" s="1"/>
  <c r="AU113" i="9"/>
  <c r="AV113" i="9"/>
  <c r="AV112" i="9"/>
  <c r="AW113" i="9"/>
  <c r="AX113" i="9"/>
  <c r="AX112" i="9" s="1"/>
  <c r="AY113" i="9"/>
  <c r="AY112" i="9" s="1"/>
  <c r="AJ114" i="9"/>
  <c r="AK114" i="9"/>
  <c r="AL114" i="9"/>
  <c r="AM114" i="9"/>
  <c r="AM112" i="9"/>
  <c r="AN114" i="9"/>
  <c r="AO114" i="9"/>
  <c r="AO112" i="9" s="1"/>
  <c r="AP114" i="9"/>
  <c r="AQ114" i="9"/>
  <c r="AQ112" i="9"/>
  <c r="AR114" i="9"/>
  <c r="AR112" i="9" s="1"/>
  <c r="AS114" i="9"/>
  <c r="AT114" i="9"/>
  <c r="AU114" i="9"/>
  <c r="AV114" i="9"/>
  <c r="AW114" i="9"/>
  <c r="AX114" i="9"/>
  <c r="AY114" i="9"/>
  <c r="AJ115" i="9"/>
  <c r="AK115" i="9"/>
  <c r="AL115" i="9"/>
  <c r="AM115" i="9"/>
  <c r="AN115" i="9"/>
  <c r="AO115" i="9"/>
  <c r="AP115" i="9"/>
  <c r="AQ115" i="9"/>
  <c r="AR115" i="9"/>
  <c r="AS115" i="9"/>
  <c r="AT115" i="9"/>
  <c r="AU115" i="9"/>
  <c r="AU112" i="9" s="1"/>
  <c r="AV115" i="9"/>
  <c r="AW115" i="9"/>
  <c r="AX115" i="9"/>
  <c r="AY115" i="9"/>
  <c r="E116" i="9"/>
  <c r="F116" i="9"/>
  <c r="G116" i="9"/>
  <c r="H116" i="9"/>
  <c r="I116" i="9"/>
  <c r="J116" i="9"/>
  <c r="K116" i="9"/>
  <c r="L116" i="9"/>
  <c r="M116" i="9"/>
  <c r="N116" i="9"/>
  <c r="O116" i="9"/>
  <c r="P116" i="9"/>
  <c r="Q116" i="9"/>
  <c r="R116" i="9"/>
  <c r="S116" i="9"/>
  <c r="T116" i="9"/>
  <c r="U116" i="9"/>
  <c r="V116" i="9"/>
  <c r="W116" i="9"/>
  <c r="X116" i="9"/>
  <c r="Y116" i="9"/>
  <c r="Z116" i="9"/>
  <c r="AA116" i="9"/>
  <c r="AA134" i="9" s="1"/>
  <c r="AB116" i="9"/>
  <c r="AC116" i="9"/>
  <c r="AD116" i="9"/>
  <c r="AE116" i="9"/>
  <c r="AF116" i="9"/>
  <c r="AG116" i="9"/>
  <c r="AH116" i="9"/>
  <c r="AJ117" i="9"/>
  <c r="AJ116" i="9"/>
  <c r="AK117" i="9"/>
  <c r="AL117" i="9"/>
  <c r="AM117" i="9"/>
  <c r="AN117" i="9"/>
  <c r="AO117" i="9"/>
  <c r="AP117" i="9"/>
  <c r="AQ117" i="9"/>
  <c r="AR117" i="9"/>
  <c r="AS117" i="9"/>
  <c r="AT117" i="9"/>
  <c r="AU117" i="9"/>
  <c r="AV117" i="9"/>
  <c r="AW117" i="9"/>
  <c r="AX117" i="9"/>
  <c r="AY117" i="9"/>
  <c r="AJ118" i="9"/>
  <c r="AK118" i="9"/>
  <c r="AL118" i="9"/>
  <c r="AM118" i="9"/>
  <c r="AM116" i="9" s="1"/>
  <c r="AN118" i="9"/>
  <c r="AO118" i="9"/>
  <c r="AP118" i="9"/>
  <c r="AQ118" i="9"/>
  <c r="AR118" i="9"/>
  <c r="AS118" i="9"/>
  <c r="AT118" i="9"/>
  <c r="AU118" i="9"/>
  <c r="AV118" i="9"/>
  <c r="AW118" i="9"/>
  <c r="AX118" i="9"/>
  <c r="AY118" i="9"/>
  <c r="AJ119" i="9"/>
  <c r="AK119" i="9"/>
  <c r="AL119" i="9"/>
  <c r="AL116" i="9" s="1"/>
  <c r="AM119" i="9"/>
  <c r="AN119" i="9"/>
  <c r="AO119" i="9"/>
  <c r="AP119" i="9"/>
  <c r="AQ119" i="9"/>
  <c r="AR119" i="9"/>
  <c r="AS119" i="9"/>
  <c r="AT119" i="9"/>
  <c r="AU119" i="9"/>
  <c r="AV119" i="9"/>
  <c r="AW119" i="9"/>
  <c r="AX119" i="9"/>
  <c r="AY119" i="9"/>
  <c r="AJ120" i="9"/>
  <c r="AK120" i="9"/>
  <c r="AL120" i="9"/>
  <c r="AM120" i="9"/>
  <c r="AN120" i="9"/>
  <c r="AO120" i="9"/>
  <c r="AP120" i="9"/>
  <c r="AQ120" i="9"/>
  <c r="AQ116" i="9" s="1"/>
  <c r="AR120" i="9"/>
  <c r="AS120" i="9"/>
  <c r="AT120" i="9"/>
  <c r="AU120" i="9"/>
  <c r="AV120" i="9"/>
  <c r="AW120" i="9"/>
  <c r="AX120" i="9"/>
  <c r="AY120" i="9"/>
  <c r="AJ121" i="9"/>
  <c r="AK121" i="9"/>
  <c r="AL121" i="9"/>
  <c r="AM121" i="9"/>
  <c r="AN121" i="9"/>
  <c r="AO121" i="9"/>
  <c r="AP121" i="9"/>
  <c r="AQ121" i="9"/>
  <c r="AR121" i="9"/>
  <c r="AR116" i="9" s="1"/>
  <c r="AS121" i="9"/>
  <c r="AT121" i="9"/>
  <c r="AU121" i="9"/>
  <c r="AV121" i="9"/>
  <c r="AW121" i="9"/>
  <c r="AX121" i="9"/>
  <c r="AY121" i="9"/>
  <c r="AJ122" i="9"/>
  <c r="AK122" i="9"/>
  <c r="AL122" i="9"/>
  <c r="AM122" i="9"/>
  <c r="AN122" i="9"/>
  <c r="AO122" i="9"/>
  <c r="AP122" i="9"/>
  <c r="AQ122" i="9"/>
  <c r="AR122" i="9"/>
  <c r="AS122" i="9"/>
  <c r="AT122" i="9"/>
  <c r="AU122" i="9"/>
  <c r="AV122" i="9"/>
  <c r="AW122" i="9"/>
  <c r="AX122" i="9"/>
  <c r="AY122" i="9"/>
  <c r="AJ123" i="9"/>
  <c r="AK123" i="9"/>
  <c r="AL123" i="9"/>
  <c r="AM123" i="9"/>
  <c r="AN123" i="9"/>
  <c r="AO123" i="9"/>
  <c r="AP123" i="9"/>
  <c r="AQ123" i="9"/>
  <c r="AR123" i="9"/>
  <c r="AS123" i="9"/>
  <c r="AT123" i="9"/>
  <c r="AU123" i="9"/>
  <c r="AV123" i="9"/>
  <c r="AW123" i="9"/>
  <c r="AX123" i="9"/>
  <c r="AY123" i="9"/>
  <c r="AJ124" i="9"/>
  <c r="AK124" i="9"/>
  <c r="AL124" i="9"/>
  <c r="AM124" i="9"/>
  <c r="AN124" i="9"/>
  <c r="AO124" i="9"/>
  <c r="AP124" i="9"/>
  <c r="AQ124" i="9"/>
  <c r="AR124" i="9"/>
  <c r="AS124" i="9"/>
  <c r="AT124" i="9"/>
  <c r="AU124" i="9"/>
  <c r="AV124" i="9"/>
  <c r="AW124" i="9"/>
  <c r="AX124" i="9"/>
  <c r="AY124" i="9"/>
  <c r="E125" i="9"/>
  <c r="F125" i="9"/>
  <c r="G125" i="9"/>
  <c r="G134" i="9" s="1"/>
  <c r="H125" i="9"/>
  <c r="I125" i="9"/>
  <c r="J125" i="9"/>
  <c r="K125" i="9"/>
  <c r="L125" i="9"/>
  <c r="M125" i="9"/>
  <c r="N125" i="9"/>
  <c r="O125" i="9"/>
  <c r="P125" i="9"/>
  <c r="Q125" i="9"/>
  <c r="R125" i="9"/>
  <c r="S125" i="9"/>
  <c r="T125" i="9"/>
  <c r="U125" i="9"/>
  <c r="V125" i="9"/>
  <c r="W125" i="9"/>
  <c r="X125" i="9"/>
  <c r="Y125" i="9"/>
  <c r="Z125" i="9"/>
  <c r="AA125" i="9"/>
  <c r="AB125" i="9"/>
  <c r="AC125" i="9"/>
  <c r="AD125" i="9"/>
  <c r="AE125" i="9"/>
  <c r="AF125" i="9"/>
  <c r="AG125" i="9"/>
  <c r="AH125" i="9"/>
  <c r="AJ126" i="9"/>
  <c r="AJ125" i="9"/>
  <c r="AK126" i="9"/>
  <c r="AL126" i="9"/>
  <c r="AL125" i="9" s="1"/>
  <c r="AM126" i="9"/>
  <c r="AN126" i="9"/>
  <c r="AN125" i="9"/>
  <c r="AO126" i="9"/>
  <c r="AO125" i="9" s="1"/>
  <c r="AP126" i="9"/>
  <c r="AP125" i="9" s="1"/>
  <c r="AQ126" i="9"/>
  <c r="AR126" i="9"/>
  <c r="AS126" i="9"/>
  <c r="AT126" i="9"/>
  <c r="AU126" i="9"/>
  <c r="AV126" i="9"/>
  <c r="AV125" i="9"/>
  <c r="AW126" i="9"/>
  <c r="AW125" i="9" s="1"/>
  <c r="AX126" i="9"/>
  <c r="AX125" i="9"/>
  <c r="AY126" i="9"/>
  <c r="AJ127" i="9"/>
  <c r="AK127" i="9"/>
  <c r="AL127" i="9"/>
  <c r="AM127" i="9"/>
  <c r="AN127" i="9"/>
  <c r="AO127" i="9"/>
  <c r="AP127" i="9"/>
  <c r="AQ127" i="9"/>
  <c r="AR127" i="9"/>
  <c r="AS127" i="9"/>
  <c r="AS125" i="9" s="1"/>
  <c r="AT127" i="9"/>
  <c r="AU127" i="9"/>
  <c r="AV127" i="9"/>
  <c r="AW127" i="9"/>
  <c r="AX127" i="9"/>
  <c r="AY127" i="9"/>
  <c r="AJ128" i="9"/>
  <c r="AK128" i="9"/>
  <c r="AL128" i="9"/>
  <c r="AM128" i="9"/>
  <c r="AM125" i="9" s="1"/>
  <c r="AN128" i="9"/>
  <c r="AO128" i="9"/>
  <c r="AP128" i="9"/>
  <c r="AQ128" i="9"/>
  <c r="AR128" i="9"/>
  <c r="AR125" i="9" s="1"/>
  <c r="AS128" i="9"/>
  <c r="AT128" i="9"/>
  <c r="AU128" i="9"/>
  <c r="AV128" i="9"/>
  <c r="AW128" i="9"/>
  <c r="AX128" i="9"/>
  <c r="AY128" i="9"/>
  <c r="AJ129" i="9"/>
  <c r="AK129" i="9"/>
  <c r="AL129" i="9"/>
  <c r="AM129" i="9"/>
  <c r="AN129" i="9"/>
  <c r="AO129" i="9"/>
  <c r="AP129" i="9"/>
  <c r="AQ129" i="9"/>
  <c r="AR129" i="9"/>
  <c r="AS129" i="9"/>
  <c r="AT129" i="9"/>
  <c r="AU129" i="9"/>
  <c r="AU125" i="9" s="1"/>
  <c r="AV129" i="9"/>
  <c r="AW129" i="9"/>
  <c r="AX129" i="9"/>
  <c r="AY129" i="9"/>
  <c r="E130" i="9"/>
  <c r="F130" i="9"/>
  <c r="G130" i="9"/>
  <c r="H130" i="9"/>
  <c r="I130" i="9"/>
  <c r="J130" i="9"/>
  <c r="K130" i="9"/>
  <c r="L130" i="9"/>
  <c r="M130" i="9"/>
  <c r="N130" i="9"/>
  <c r="O130" i="9"/>
  <c r="P130" i="9"/>
  <c r="P134" i="9" s="1"/>
  <c r="Q130" i="9"/>
  <c r="R130" i="9"/>
  <c r="S130" i="9"/>
  <c r="T130" i="9"/>
  <c r="U130" i="9"/>
  <c r="V130" i="9"/>
  <c r="W130" i="9"/>
  <c r="X130" i="9"/>
  <c r="Y130" i="9"/>
  <c r="Z130" i="9"/>
  <c r="AA130" i="9"/>
  <c r="AB130" i="9"/>
  <c r="AC130" i="9"/>
  <c r="AD130" i="9"/>
  <c r="AE130" i="9"/>
  <c r="AF130" i="9"/>
  <c r="AG130" i="9"/>
  <c r="AH130" i="9"/>
  <c r="AJ131" i="9"/>
  <c r="AJ130" i="9" s="1"/>
  <c r="AK131" i="9"/>
  <c r="AL131" i="9"/>
  <c r="AM131" i="9"/>
  <c r="AM130" i="9" s="1"/>
  <c r="AN131" i="9"/>
  <c r="AO131" i="9"/>
  <c r="AO130" i="9" s="1"/>
  <c r="AP131" i="9"/>
  <c r="AP130" i="9" s="1"/>
  <c r="AQ131" i="9"/>
  <c r="AR131" i="9"/>
  <c r="AR130" i="9"/>
  <c r="AS131" i="9"/>
  <c r="AS130" i="9" s="1"/>
  <c r="AT131" i="9"/>
  <c r="AT130" i="9" s="1"/>
  <c r="AU131" i="9"/>
  <c r="AV131" i="9"/>
  <c r="AW131" i="9"/>
  <c r="AX131" i="9"/>
  <c r="AX130" i="9"/>
  <c r="AY131" i="9"/>
  <c r="AJ132" i="9"/>
  <c r="AK132" i="9"/>
  <c r="AL132" i="9"/>
  <c r="AM132" i="9"/>
  <c r="AN132" i="9"/>
  <c r="AO132" i="9"/>
  <c r="AP132" i="9"/>
  <c r="AQ132" i="9"/>
  <c r="AR132" i="9"/>
  <c r="AS132" i="9"/>
  <c r="AT132" i="9"/>
  <c r="AU132" i="9"/>
  <c r="AU130" i="9"/>
  <c r="AV132" i="9"/>
  <c r="AW132" i="9"/>
  <c r="AW130" i="9" s="1"/>
  <c r="AX132" i="9"/>
  <c r="AY132" i="9"/>
  <c r="AY130" i="9"/>
  <c r="AJ133" i="9"/>
  <c r="AK133" i="9"/>
  <c r="AL133" i="9"/>
  <c r="AM133" i="9"/>
  <c r="AN133" i="9"/>
  <c r="AO133" i="9"/>
  <c r="AP133" i="9"/>
  <c r="AQ133" i="9"/>
  <c r="AR133" i="9"/>
  <c r="AS133" i="9"/>
  <c r="AT133" i="9"/>
  <c r="AU133" i="9"/>
  <c r="AV133" i="9"/>
  <c r="AW133" i="9"/>
  <c r="AX133" i="9"/>
  <c r="AY133" i="9"/>
  <c r="K134" i="9"/>
  <c r="E19" i="8"/>
  <c r="F19" i="8"/>
  <c r="G19" i="8"/>
  <c r="H19" i="8"/>
  <c r="I19" i="8"/>
  <c r="J19" i="8"/>
  <c r="K19" i="8"/>
  <c r="L19" i="8"/>
  <c r="M19" i="8"/>
  <c r="N19" i="8"/>
  <c r="O19" i="8"/>
  <c r="P19" i="8"/>
  <c r="Q19" i="8"/>
  <c r="R19" i="8"/>
  <c r="S19" i="8"/>
  <c r="T19" i="8"/>
  <c r="U19" i="8"/>
  <c r="V19" i="8"/>
  <c r="W19" i="8"/>
  <c r="X19" i="8"/>
  <c r="Y19" i="8"/>
  <c r="Z19" i="8"/>
  <c r="AA19" i="8"/>
  <c r="AB19" i="8"/>
  <c r="AC19" i="8"/>
  <c r="AD19" i="8"/>
  <c r="AE19" i="8"/>
  <c r="AF19" i="8"/>
  <c r="AG19" i="8"/>
  <c r="AH19" i="8"/>
  <c r="AJ20" i="8"/>
  <c r="AJ19" i="8" s="1"/>
  <c r="AK20" i="8"/>
  <c r="AL20" i="8"/>
  <c r="AM20" i="8"/>
  <c r="AN20" i="8"/>
  <c r="AO20" i="8"/>
  <c r="AP20" i="8"/>
  <c r="AQ20" i="8"/>
  <c r="AR20" i="8"/>
  <c r="AS20" i="8"/>
  <c r="AT20" i="8"/>
  <c r="AU20" i="8"/>
  <c r="AV20" i="8"/>
  <c r="AW20" i="8"/>
  <c r="AX20" i="8"/>
  <c r="AY20" i="8"/>
  <c r="AJ21" i="8"/>
  <c r="AK21" i="8"/>
  <c r="AL21" i="8"/>
  <c r="AM21" i="8"/>
  <c r="AN21" i="8"/>
  <c r="AO21" i="8"/>
  <c r="AP21" i="8"/>
  <c r="AQ21" i="8"/>
  <c r="AR21" i="8"/>
  <c r="AS21" i="8"/>
  <c r="AT21" i="8"/>
  <c r="AU21" i="8"/>
  <c r="AV21" i="8"/>
  <c r="AW21" i="8"/>
  <c r="AX21" i="8"/>
  <c r="AY21" i="8"/>
  <c r="AJ22" i="8"/>
  <c r="AK22" i="8"/>
  <c r="AL22" i="8"/>
  <c r="AM22" i="8"/>
  <c r="AN22" i="8"/>
  <c r="AO22" i="8"/>
  <c r="AP22" i="8"/>
  <c r="AQ22" i="8"/>
  <c r="AR22" i="8"/>
  <c r="AS22" i="8"/>
  <c r="AT22" i="8"/>
  <c r="AU22" i="8"/>
  <c r="AV22" i="8"/>
  <c r="AW22" i="8"/>
  <c r="AX22" i="8"/>
  <c r="AY22" i="8"/>
  <c r="AJ23" i="8"/>
  <c r="AK23" i="8"/>
  <c r="AL23" i="8"/>
  <c r="AM23" i="8"/>
  <c r="AN23" i="8"/>
  <c r="AO23" i="8"/>
  <c r="AP23" i="8"/>
  <c r="AQ23" i="8"/>
  <c r="AR23" i="8"/>
  <c r="AS23" i="8"/>
  <c r="AT23" i="8"/>
  <c r="AU23" i="8"/>
  <c r="AV23" i="8"/>
  <c r="AW23" i="8"/>
  <c r="AX23" i="8"/>
  <c r="AY23" i="8"/>
  <c r="AJ24" i="8"/>
  <c r="AK24" i="8"/>
  <c r="AL24" i="8"/>
  <c r="AM24" i="8"/>
  <c r="AN24" i="8"/>
  <c r="AO24" i="8"/>
  <c r="AP24" i="8"/>
  <c r="AQ24" i="8"/>
  <c r="AR24" i="8"/>
  <c r="AS24" i="8"/>
  <c r="AT24" i="8"/>
  <c r="AU24" i="8"/>
  <c r="AV24" i="8"/>
  <c r="AW24" i="8"/>
  <c r="AX24" i="8"/>
  <c r="AY24" i="8"/>
  <c r="AJ25" i="8"/>
  <c r="AK25" i="8"/>
  <c r="AL25" i="8"/>
  <c r="AM25" i="8"/>
  <c r="AN25" i="8"/>
  <c r="AO25" i="8"/>
  <c r="AP25" i="8"/>
  <c r="AQ25" i="8"/>
  <c r="AR25" i="8"/>
  <c r="AS25" i="8"/>
  <c r="AT25" i="8"/>
  <c r="AU25" i="8"/>
  <c r="AV25" i="8"/>
  <c r="AW25" i="8"/>
  <c r="AX25" i="8"/>
  <c r="AY25" i="8"/>
  <c r="AJ26" i="8"/>
  <c r="AK26" i="8"/>
  <c r="AL26" i="8"/>
  <c r="AM26" i="8"/>
  <c r="AN26" i="8"/>
  <c r="AO26" i="8"/>
  <c r="AP26" i="8"/>
  <c r="AQ26" i="8"/>
  <c r="AR26" i="8"/>
  <c r="AS26" i="8"/>
  <c r="AT26" i="8"/>
  <c r="AU26" i="8"/>
  <c r="AV26" i="8"/>
  <c r="AW26" i="8"/>
  <c r="AX26" i="8"/>
  <c r="AY26" i="8"/>
  <c r="AJ27" i="8"/>
  <c r="AK27" i="8"/>
  <c r="AL27" i="8"/>
  <c r="AM27" i="8"/>
  <c r="AN27" i="8"/>
  <c r="AO27" i="8"/>
  <c r="AP27" i="8"/>
  <c r="AQ27" i="8"/>
  <c r="AR27" i="8"/>
  <c r="AS27" i="8"/>
  <c r="AT27" i="8"/>
  <c r="AU27" i="8"/>
  <c r="AV27" i="8"/>
  <c r="AW27" i="8"/>
  <c r="AX27" i="8"/>
  <c r="AY27" i="8"/>
  <c r="AJ28" i="8"/>
  <c r="AK28" i="8"/>
  <c r="AL28" i="8"/>
  <c r="AM28" i="8"/>
  <c r="AN28" i="8"/>
  <c r="AO28" i="8"/>
  <c r="AP28" i="8"/>
  <c r="AQ28" i="8"/>
  <c r="AR28" i="8"/>
  <c r="AS28" i="8"/>
  <c r="AT28" i="8"/>
  <c r="AU28" i="8"/>
  <c r="AV28" i="8"/>
  <c r="AW28" i="8"/>
  <c r="AX28" i="8"/>
  <c r="AY28" i="8"/>
  <c r="AJ29" i="8"/>
  <c r="AK29" i="8"/>
  <c r="AL29" i="8"/>
  <c r="AM29" i="8"/>
  <c r="AN29" i="8"/>
  <c r="AO29" i="8"/>
  <c r="AP29" i="8"/>
  <c r="AQ29" i="8"/>
  <c r="AR29" i="8"/>
  <c r="AS29" i="8"/>
  <c r="AT29" i="8"/>
  <c r="AU29" i="8"/>
  <c r="AV29" i="8"/>
  <c r="AW29" i="8"/>
  <c r="AX29" i="8"/>
  <c r="AY29" i="8"/>
  <c r="AJ30" i="8"/>
  <c r="AK30" i="8"/>
  <c r="AL30" i="8"/>
  <c r="AM30" i="8"/>
  <c r="AN30" i="8"/>
  <c r="AO30" i="8"/>
  <c r="AP30" i="8"/>
  <c r="AQ30" i="8"/>
  <c r="AR30" i="8"/>
  <c r="AS30" i="8"/>
  <c r="AT30" i="8"/>
  <c r="AU30" i="8"/>
  <c r="AV30" i="8"/>
  <c r="AW30" i="8"/>
  <c r="AX30" i="8"/>
  <c r="AY30" i="8"/>
  <c r="AJ31" i="8"/>
  <c r="AK31" i="8"/>
  <c r="AL31" i="8"/>
  <c r="AM31" i="8"/>
  <c r="AN31" i="8"/>
  <c r="AO31" i="8"/>
  <c r="AP31" i="8"/>
  <c r="AQ31" i="8"/>
  <c r="AR31" i="8"/>
  <c r="AS31" i="8"/>
  <c r="AT31" i="8"/>
  <c r="AU31" i="8"/>
  <c r="AV31" i="8"/>
  <c r="AW31" i="8"/>
  <c r="AX31" i="8"/>
  <c r="AY31" i="8"/>
  <c r="AJ32" i="8"/>
  <c r="AK32" i="8"/>
  <c r="AL32" i="8"/>
  <c r="AM32" i="8"/>
  <c r="AN32" i="8"/>
  <c r="AO32" i="8"/>
  <c r="AP32" i="8"/>
  <c r="AQ32" i="8"/>
  <c r="AR32" i="8"/>
  <c r="AS32" i="8"/>
  <c r="AT32" i="8"/>
  <c r="AU32" i="8"/>
  <c r="AV32" i="8"/>
  <c r="AW32" i="8"/>
  <c r="AX32" i="8"/>
  <c r="AY32" i="8"/>
  <c r="AJ33" i="8"/>
  <c r="AK33" i="8"/>
  <c r="AL33" i="8"/>
  <c r="AM33" i="8"/>
  <c r="AN33" i="8"/>
  <c r="AO33" i="8"/>
  <c r="AP33" i="8"/>
  <c r="AQ33" i="8"/>
  <c r="AR33" i="8"/>
  <c r="AS33" i="8"/>
  <c r="AT33" i="8"/>
  <c r="AU33" i="8"/>
  <c r="AV33" i="8"/>
  <c r="AW33" i="8"/>
  <c r="AX33" i="8"/>
  <c r="AY33" i="8"/>
  <c r="AJ34" i="8"/>
  <c r="AK34" i="8"/>
  <c r="AL34" i="8"/>
  <c r="AM34" i="8"/>
  <c r="AN34" i="8"/>
  <c r="AO34" i="8"/>
  <c r="AP34" i="8"/>
  <c r="AQ34" i="8"/>
  <c r="AR34" i="8"/>
  <c r="AS34" i="8"/>
  <c r="AT34" i="8"/>
  <c r="AU34" i="8"/>
  <c r="AV34" i="8"/>
  <c r="AW34" i="8"/>
  <c r="AX34" i="8"/>
  <c r="AY34" i="8"/>
  <c r="AJ35" i="8"/>
  <c r="AK35" i="8"/>
  <c r="AL35" i="8"/>
  <c r="AM35" i="8"/>
  <c r="AN35" i="8"/>
  <c r="AO35" i="8"/>
  <c r="AP35" i="8"/>
  <c r="AQ35" i="8"/>
  <c r="AR35" i="8"/>
  <c r="AS35" i="8"/>
  <c r="AT35" i="8"/>
  <c r="AU35" i="8"/>
  <c r="AV35" i="8"/>
  <c r="AW35" i="8"/>
  <c r="AX35" i="8"/>
  <c r="AY35" i="8"/>
  <c r="AJ36" i="8"/>
  <c r="AK36" i="8"/>
  <c r="AL36" i="8"/>
  <c r="AM36" i="8"/>
  <c r="AN36" i="8"/>
  <c r="AO36" i="8"/>
  <c r="AP36" i="8"/>
  <c r="AQ36" i="8"/>
  <c r="AR36" i="8"/>
  <c r="AS36" i="8"/>
  <c r="AT36" i="8"/>
  <c r="AU36" i="8"/>
  <c r="AV36" i="8"/>
  <c r="AW36" i="8"/>
  <c r="AX36" i="8"/>
  <c r="AY36" i="8"/>
  <c r="AJ37" i="8"/>
  <c r="AK37" i="8"/>
  <c r="AL37" i="8"/>
  <c r="AM37" i="8"/>
  <c r="AN37" i="8"/>
  <c r="AO37" i="8"/>
  <c r="AP37" i="8"/>
  <c r="AQ37" i="8"/>
  <c r="AR37" i="8"/>
  <c r="AS37" i="8"/>
  <c r="AT37" i="8"/>
  <c r="AU37" i="8"/>
  <c r="AV37" i="8"/>
  <c r="AW37" i="8"/>
  <c r="AX37" i="8"/>
  <c r="AY37" i="8"/>
  <c r="AJ38" i="8"/>
  <c r="AK38" i="8"/>
  <c r="AL38" i="8"/>
  <c r="AM38" i="8"/>
  <c r="AN38" i="8"/>
  <c r="AO38" i="8"/>
  <c r="AP38" i="8"/>
  <c r="AQ38" i="8"/>
  <c r="AR38" i="8"/>
  <c r="AS38" i="8"/>
  <c r="AT38" i="8"/>
  <c r="AU38" i="8"/>
  <c r="AV38" i="8"/>
  <c r="AW38" i="8"/>
  <c r="AX38" i="8"/>
  <c r="AY38" i="8"/>
  <c r="E39" i="8"/>
  <c r="F39" i="8"/>
  <c r="G39" i="8"/>
  <c r="H39" i="8"/>
  <c r="I39" i="8"/>
  <c r="J39" i="8"/>
  <c r="K39" i="8"/>
  <c r="L39" i="8"/>
  <c r="M39" i="8"/>
  <c r="N39" i="8"/>
  <c r="O39" i="8"/>
  <c r="P39" i="8"/>
  <c r="Q39" i="8"/>
  <c r="R39" i="8"/>
  <c r="S39" i="8"/>
  <c r="T39" i="8"/>
  <c r="U39" i="8"/>
  <c r="V39" i="8"/>
  <c r="W39" i="8"/>
  <c r="X39" i="8"/>
  <c r="Y39" i="8"/>
  <c r="Z39" i="8"/>
  <c r="AA39" i="8"/>
  <c r="AB39" i="8"/>
  <c r="AC39" i="8"/>
  <c r="AD39" i="8"/>
  <c r="AE39" i="8"/>
  <c r="AF39" i="8"/>
  <c r="AG39" i="8"/>
  <c r="AH39" i="8"/>
  <c r="AJ40" i="8"/>
  <c r="AK40" i="8"/>
  <c r="AL40" i="8"/>
  <c r="AL39" i="8" s="1"/>
  <c r="AM40" i="8"/>
  <c r="AM39" i="8" s="1"/>
  <c r="AN40" i="8"/>
  <c r="AN39" i="8" s="1"/>
  <c r="AO40" i="8"/>
  <c r="AP40" i="8"/>
  <c r="AQ40" i="8"/>
  <c r="AQ39" i="8" s="1"/>
  <c r="AR40" i="8"/>
  <c r="AS40" i="8"/>
  <c r="AT40" i="8"/>
  <c r="AU40" i="8"/>
  <c r="AU39" i="8" s="1"/>
  <c r="AV40" i="8"/>
  <c r="AW40" i="8"/>
  <c r="AX40" i="8"/>
  <c r="AY40" i="8"/>
  <c r="AJ41" i="8"/>
  <c r="AK41" i="8"/>
  <c r="AL41" i="8"/>
  <c r="AM41" i="8"/>
  <c r="AN41" i="8"/>
  <c r="AO41" i="8"/>
  <c r="AP41" i="8"/>
  <c r="AP39" i="8"/>
  <c r="AQ41" i="8"/>
  <c r="AR41" i="8"/>
  <c r="AS41" i="8"/>
  <c r="AT41" i="8"/>
  <c r="AU41" i="8"/>
  <c r="AV41" i="8"/>
  <c r="AW41" i="8"/>
  <c r="AX41" i="8"/>
  <c r="AY41" i="8"/>
  <c r="AJ42" i="8"/>
  <c r="AJ39" i="8" s="1"/>
  <c r="AK42" i="8"/>
  <c r="AL42" i="8"/>
  <c r="AM42" i="8"/>
  <c r="AN42" i="8"/>
  <c r="AO42" i="8"/>
  <c r="AP42" i="8"/>
  <c r="AQ42" i="8"/>
  <c r="AR42" i="8"/>
  <c r="AS42" i="8"/>
  <c r="AT42" i="8"/>
  <c r="AU42" i="8"/>
  <c r="AV42" i="8"/>
  <c r="AW42" i="8"/>
  <c r="AX42" i="8"/>
  <c r="AY42" i="8"/>
  <c r="AJ43" i="8"/>
  <c r="AK43" i="8"/>
  <c r="AL43" i="8"/>
  <c r="AM43" i="8"/>
  <c r="AN43" i="8"/>
  <c r="AO43" i="8"/>
  <c r="AP43" i="8"/>
  <c r="AQ43" i="8"/>
  <c r="AR43" i="8"/>
  <c r="AS43" i="8"/>
  <c r="AT43" i="8"/>
  <c r="AU43" i="8"/>
  <c r="AV43" i="8"/>
  <c r="AW43" i="8"/>
  <c r="AX43" i="8"/>
  <c r="AY43" i="8"/>
  <c r="AJ44" i="8"/>
  <c r="AK44" i="8"/>
  <c r="AL44" i="8"/>
  <c r="AM44" i="8"/>
  <c r="AN44" i="8"/>
  <c r="AO44" i="8"/>
  <c r="AP44" i="8"/>
  <c r="AQ44" i="8"/>
  <c r="AR44" i="8"/>
  <c r="AS44" i="8"/>
  <c r="AT44" i="8"/>
  <c r="AU44" i="8"/>
  <c r="AV44" i="8"/>
  <c r="AW44" i="8"/>
  <c r="AX44" i="8"/>
  <c r="AY44" i="8"/>
  <c r="AJ45" i="8"/>
  <c r="AK45" i="8"/>
  <c r="AL45" i="8"/>
  <c r="AM45" i="8"/>
  <c r="AN45" i="8"/>
  <c r="AO45" i="8"/>
  <c r="AP45" i="8"/>
  <c r="AQ45" i="8"/>
  <c r="AR45" i="8"/>
  <c r="AS45" i="8"/>
  <c r="AT45" i="8"/>
  <c r="AU45" i="8"/>
  <c r="AV45" i="8"/>
  <c r="AW45" i="8"/>
  <c r="AX45" i="8"/>
  <c r="AY45" i="8"/>
  <c r="AJ46" i="8"/>
  <c r="AK46" i="8"/>
  <c r="AL46" i="8"/>
  <c r="AM46" i="8"/>
  <c r="AN46" i="8"/>
  <c r="AO46" i="8"/>
  <c r="AP46" i="8"/>
  <c r="AQ46" i="8"/>
  <c r="AR46" i="8"/>
  <c r="AS46" i="8"/>
  <c r="AT46" i="8"/>
  <c r="AU46" i="8"/>
  <c r="AV46" i="8"/>
  <c r="AW46" i="8"/>
  <c r="AX46" i="8"/>
  <c r="AY46" i="8"/>
  <c r="AJ47" i="8"/>
  <c r="AK47" i="8"/>
  <c r="AL47" i="8"/>
  <c r="AM47" i="8"/>
  <c r="AN47" i="8"/>
  <c r="AO47" i="8"/>
  <c r="AP47" i="8"/>
  <c r="AQ47" i="8"/>
  <c r="AR47" i="8"/>
  <c r="AS47" i="8"/>
  <c r="AT47" i="8"/>
  <c r="AU47" i="8"/>
  <c r="AV47" i="8"/>
  <c r="AW47" i="8"/>
  <c r="AX47" i="8"/>
  <c r="AY47" i="8"/>
  <c r="AJ48" i="8"/>
  <c r="AK48" i="8"/>
  <c r="AL48" i="8"/>
  <c r="AM48" i="8"/>
  <c r="AN48" i="8"/>
  <c r="AO48" i="8"/>
  <c r="AP48" i="8"/>
  <c r="AQ48" i="8"/>
  <c r="AR48" i="8"/>
  <c r="AS48" i="8"/>
  <c r="AT48" i="8"/>
  <c r="AU48" i="8"/>
  <c r="AV48" i="8"/>
  <c r="AW48" i="8"/>
  <c r="AX48" i="8"/>
  <c r="AY48" i="8"/>
  <c r="AJ49" i="8"/>
  <c r="AK49" i="8"/>
  <c r="AL49" i="8"/>
  <c r="AM49" i="8"/>
  <c r="AN49" i="8"/>
  <c r="AO49" i="8"/>
  <c r="AP49" i="8"/>
  <c r="AQ49" i="8"/>
  <c r="AR49" i="8"/>
  <c r="AS49" i="8"/>
  <c r="AT49" i="8"/>
  <c r="AU49" i="8"/>
  <c r="AV49" i="8"/>
  <c r="AW49" i="8"/>
  <c r="AX49" i="8"/>
  <c r="AY49" i="8"/>
  <c r="AJ50" i="8"/>
  <c r="AK50" i="8"/>
  <c r="AL50" i="8"/>
  <c r="AM50" i="8"/>
  <c r="AN50" i="8"/>
  <c r="AO50" i="8"/>
  <c r="AP50" i="8"/>
  <c r="AQ50" i="8"/>
  <c r="AR50" i="8"/>
  <c r="AS50" i="8"/>
  <c r="AT50" i="8"/>
  <c r="AU50" i="8"/>
  <c r="AV50" i="8"/>
  <c r="AW50" i="8"/>
  <c r="AX50" i="8"/>
  <c r="AY50" i="8"/>
  <c r="E51" i="8"/>
  <c r="F51" i="8"/>
  <c r="G51" i="8"/>
  <c r="H51" i="8"/>
  <c r="I51" i="8"/>
  <c r="J51" i="8"/>
  <c r="K51" i="8"/>
  <c r="L51" i="8"/>
  <c r="M51" i="8"/>
  <c r="N51" i="8"/>
  <c r="O51" i="8"/>
  <c r="P51" i="8"/>
  <c r="Q51" i="8"/>
  <c r="R51" i="8"/>
  <c r="S51" i="8"/>
  <c r="T51" i="8"/>
  <c r="U51" i="8"/>
  <c r="V51" i="8"/>
  <c r="W51" i="8"/>
  <c r="X51" i="8"/>
  <c r="Y51" i="8"/>
  <c r="Z51" i="8"/>
  <c r="AA51" i="8"/>
  <c r="AB51" i="8"/>
  <c r="AC51" i="8"/>
  <c r="AD51" i="8"/>
  <c r="AE51" i="8"/>
  <c r="AF51" i="8"/>
  <c r="AG51" i="8"/>
  <c r="AH51" i="8"/>
  <c r="AJ52" i="8"/>
  <c r="AK52" i="8"/>
  <c r="AL52" i="8"/>
  <c r="AM52" i="8"/>
  <c r="AN52" i="8"/>
  <c r="AO52" i="8"/>
  <c r="AO51" i="8" s="1"/>
  <c r="AP52" i="8"/>
  <c r="AQ52" i="8"/>
  <c r="AR52" i="8"/>
  <c r="AS52" i="8"/>
  <c r="AT52" i="8"/>
  <c r="AU52" i="8"/>
  <c r="AV52" i="8"/>
  <c r="AW52" i="8"/>
  <c r="AX52" i="8"/>
  <c r="AY52" i="8"/>
  <c r="AJ53" i="8"/>
  <c r="AK53" i="8"/>
  <c r="AL53" i="8"/>
  <c r="AM53" i="8"/>
  <c r="AN53" i="8"/>
  <c r="AO53" i="8"/>
  <c r="AP53" i="8"/>
  <c r="AQ53" i="8"/>
  <c r="AR53" i="8"/>
  <c r="AS53" i="8"/>
  <c r="AT53" i="8"/>
  <c r="AU53" i="8"/>
  <c r="AV53" i="8"/>
  <c r="AW53" i="8"/>
  <c r="AX53" i="8"/>
  <c r="AY53" i="8"/>
  <c r="AJ54" i="8"/>
  <c r="AK54" i="8"/>
  <c r="AL54" i="8"/>
  <c r="AM54" i="8"/>
  <c r="AN54" i="8"/>
  <c r="AO54" i="8"/>
  <c r="AP54" i="8"/>
  <c r="AQ54" i="8"/>
  <c r="AR54" i="8"/>
  <c r="AS54" i="8"/>
  <c r="AT54" i="8"/>
  <c r="AU54" i="8"/>
  <c r="AV54" i="8"/>
  <c r="AW54" i="8"/>
  <c r="AX54" i="8"/>
  <c r="AY54" i="8"/>
  <c r="AJ55" i="8"/>
  <c r="AK55" i="8"/>
  <c r="AL55" i="8"/>
  <c r="AM55" i="8"/>
  <c r="AN55" i="8"/>
  <c r="AO55" i="8"/>
  <c r="AP55" i="8"/>
  <c r="AQ55" i="8"/>
  <c r="AR55" i="8"/>
  <c r="AS55" i="8"/>
  <c r="AS51" i="8" s="1"/>
  <c r="AT55" i="8"/>
  <c r="AU55" i="8"/>
  <c r="AU51" i="8" s="1"/>
  <c r="AV55" i="8"/>
  <c r="AW55" i="8"/>
  <c r="AX55" i="8"/>
  <c r="AY55" i="8"/>
  <c r="AJ56" i="8"/>
  <c r="AK56" i="8"/>
  <c r="AL56" i="8"/>
  <c r="AM56" i="8"/>
  <c r="AN56" i="8"/>
  <c r="AO56" i="8"/>
  <c r="AP56" i="8"/>
  <c r="AQ56" i="8"/>
  <c r="AR56" i="8"/>
  <c r="AS56" i="8"/>
  <c r="AT56" i="8"/>
  <c r="AU56" i="8"/>
  <c r="AV56" i="8"/>
  <c r="AW56" i="8"/>
  <c r="AX56" i="8"/>
  <c r="AY56" i="8"/>
  <c r="AJ57" i="8"/>
  <c r="AK57" i="8"/>
  <c r="AL57" i="8"/>
  <c r="AM57" i="8"/>
  <c r="AN57" i="8"/>
  <c r="AO57" i="8"/>
  <c r="AP57" i="8"/>
  <c r="AQ57" i="8"/>
  <c r="AR57" i="8"/>
  <c r="AS57" i="8"/>
  <c r="AT57" i="8"/>
  <c r="AU57" i="8"/>
  <c r="AV57" i="8"/>
  <c r="AW57" i="8"/>
  <c r="AX57" i="8"/>
  <c r="AY57" i="8"/>
  <c r="AJ58" i="8"/>
  <c r="AK58" i="8"/>
  <c r="AL58" i="8"/>
  <c r="AM58" i="8"/>
  <c r="AN58" i="8"/>
  <c r="AO58" i="8"/>
  <c r="AP58" i="8"/>
  <c r="AQ58" i="8"/>
  <c r="AR58" i="8"/>
  <c r="AS58" i="8"/>
  <c r="AT58" i="8"/>
  <c r="AU58" i="8"/>
  <c r="AV58" i="8"/>
  <c r="AW58" i="8"/>
  <c r="AX58" i="8"/>
  <c r="AY58" i="8"/>
  <c r="E59" i="8"/>
  <c r="F59" i="8"/>
  <c r="G59" i="8"/>
  <c r="H59" i="8"/>
  <c r="I59" i="8"/>
  <c r="J59" i="8"/>
  <c r="K59" i="8"/>
  <c r="L59" i="8"/>
  <c r="M59" i="8"/>
  <c r="N59" i="8"/>
  <c r="O59" i="8"/>
  <c r="P59" i="8"/>
  <c r="Q59" i="8"/>
  <c r="R59" i="8"/>
  <c r="S59" i="8"/>
  <c r="T59" i="8"/>
  <c r="U59" i="8"/>
  <c r="V59" i="8"/>
  <c r="W59" i="8"/>
  <c r="X59" i="8"/>
  <c r="Y59" i="8"/>
  <c r="Z59" i="8"/>
  <c r="AA59" i="8"/>
  <c r="AB59" i="8"/>
  <c r="AC59" i="8"/>
  <c r="AD59" i="8"/>
  <c r="AE59" i="8"/>
  <c r="AF59" i="8"/>
  <c r="AG59" i="8"/>
  <c r="AH59" i="8"/>
  <c r="AJ60" i="8"/>
  <c r="AK60" i="8"/>
  <c r="AL60" i="8"/>
  <c r="AM60" i="8"/>
  <c r="AN60" i="8"/>
  <c r="AO60" i="8"/>
  <c r="AP60" i="8"/>
  <c r="AQ60" i="8"/>
  <c r="AR60" i="8"/>
  <c r="AS60" i="8"/>
  <c r="AT60" i="8"/>
  <c r="AU60" i="8"/>
  <c r="AV60" i="8"/>
  <c r="AV59" i="8" s="1"/>
  <c r="AW60" i="8"/>
  <c r="AX60" i="8"/>
  <c r="AY60" i="8"/>
  <c r="AJ61" i="8"/>
  <c r="AK61" i="8"/>
  <c r="AL61" i="8"/>
  <c r="AM61" i="8"/>
  <c r="AN61" i="8"/>
  <c r="AO61" i="8"/>
  <c r="AP61" i="8"/>
  <c r="AQ61" i="8"/>
  <c r="AR61" i="8"/>
  <c r="AS61" i="8"/>
  <c r="AT61" i="8"/>
  <c r="AU61" i="8"/>
  <c r="AV61" i="8"/>
  <c r="AW61" i="8"/>
  <c r="AX61" i="8"/>
  <c r="AY61" i="8"/>
  <c r="AJ62" i="8"/>
  <c r="AK62" i="8"/>
  <c r="AL62" i="8"/>
  <c r="AM62" i="8"/>
  <c r="AN62" i="8"/>
  <c r="AO62" i="8"/>
  <c r="AP62" i="8"/>
  <c r="AQ62" i="8"/>
  <c r="AR62" i="8"/>
  <c r="AS62" i="8"/>
  <c r="AT62" i="8"/>
  <c r="AU62" i="8"/>
  <c r="AV62" i="8"/>
  <c r="AW62" i="8"/>
  <c r="AX62" i="8"/>
  <c r="AY62" i="8"/>
  <c r="AJ63" i="8"/>
  <c r="AK63" i="8"/>
  <c r="AL63" i="8"/>
  <c r="AM63" i="8"/>
  <c r="AN63" i="8"/>
  <c r="AO63" i="8"/>
  <c r="AP63" i="8"/>
  <c r="AQ63" i="8"/>
  <c r="AR63" i="8"/>
  <c r="AR59" i="8" s="1"/>
  <c r="AS63" i="8"/>
  <c r="AT63" i="8"/>
  <c r="AU63" i="8"/>
  <c r="AV63" i="8"/>
  <c r="AW63" i="8"/>
  <c r="AX63" i="8"/>
  <c r="AY63" i="8"/>
  <c r="AJ64" i="8"/>
  <c r="AK64" i="8"/>
  <c r="AL64" i="8"/>
  <c r="AM64" i="8"/>
  <c r="AN64" i="8"/>
  <c r="AO64" i="8"/>
  <c r="AP64" i="8"/>
  <c r="AQ64" i="8"/>
  <c r="AR64" i="8"/>
  <c r="AS64" i="8"/>
  <c r="AT64" i="8"/>
  <c r="AU64" i="8"/>
  <c r="AV64" i="8"/>
  <c r="AW64" i="8"/>
  <c r="AX64" i="8"/>
  <c r="AY64" i="8"/>
  <c r="AJ65" i="8"/>
  <c r="AK65" i="8"/>
  <c r="AL65" i="8"/>
  <c r="AM65" i="8"/>
  <c r="AN65" i="8"/>
  <c r="AO65" i="8"/>
  <c r="AP65" i="8"/>
  <c r="AQ65" i="8"/>
  <c r="AR65" i="8"/>
  <c r="AS65" i="8"/>
  <c r="AT65" i="8"/>
  <c r="AU65" i="8"/>
  <c r="AV65" i="8"/>
  <c r="AW65" i="8"/>
  <c r="AX65" i="8"/>
  <c r="AY65" i="8"/>
  <c r="AJ66" i="8"/>
  <c r="AK66" i="8"/>
  <c r="AL66" i="8"/>
  <c r="AM66" i="8"/>
  <c r="AN66" i="8"/>
  <c r="AO66" i="8"/>
  <c r="AP66" i="8"/>
  <c r="AQ66" i="8"/>
  <c r="AR66" i="8"/>
  <c r="AS66" i="8"/>
  <c r="AT66" i="8"/>
  <c r="AU66" i="8"/>
  <c r="AV66" i="8"/>
  <c r="AW66" i="8"/>
  <c r="AX66" i="8"/>
  <c r="AY66" i="8"/>
  <c r="AJ67" i="8"/>
  <c r="AK67" i="8"/>
  <c r="AL67" i="8"/>
  <c r="AM67" i="8"/>
  <c r="AN67" i="8"/>
  <c r="AO67" i="8"/>
  <c r="AP67" i="8"/>
  <c r="AQ67" i="8"/>
  <c r="AR67" i="8"/>
  <c r="AS67" i="8"/>
  <c r="AT67" i="8"/>
  <c r="AU67" i="8"/>
  <c r="AV67" i="8"/>
  <c r="AW67" i="8"/>
  <c r="AX67" i="8"/>
  <c r="AY67" i="8"/>
  <c r="AJ68" i="8"/>
  <c r="AK68" i="8"/>
  <c r="AL68" i="8"/>
  <c r="AM68" i="8"/>
  <c r="AN68" i="8"/>
  <c r="AO68" i="8"/>
  <c r="AP68" i="8"/>
  <c r="AQ68" i="8"/>
  <c r="AR68" i="8"/>
  <c r="AS68" i="8"/>
  <c r="AT68" i="8"/>
  <c r="AU68" i="8"/>
  <c r="AV68" i="8"/>
  <c r="AW68" i="8"/>
  <c r="AX68" i="8"/>
  <c r="AY68" i="8"/>
  <c r="AJ69" i="8"/>
  <c r="AK69" i="8"/>
  <c r="AL69" i="8"/>
  <c r="AM69" i="8"/>
  <c r="AN69" i="8"/>
  <c r="AO69" i="8"/>
  <c r="AP69" i="8"/>
  <c r="AQ69" i="8"/>
  <c r="AR69" i="8"/>
  <c r="AS69" i="8"/>
  <c r="AT69" i="8"/>
  <c r="AU69" i="8"/>
  <c r="AV69" i="8"/>
  <c r="AW69" i="8"/>
  <c r="AX69" i="8"/>
  <c r="AY69" i="8"/>
  <c r="AJ70" i="8"/>
  <c r="AK70" i="8"/>
  <c r="AL70" i="8"/>
  <c r="AM70" i="8"/>
  <c r="AN70" i="8"/>
  <c r="AO70" i="8"/>
  <c r="AP70" i="8"/>
  <c r="AQ70" i="8"/>
  <c r="AR70" i="8"/>
  <c r="AS70" i="8"/>
  <c r="AT70" i="8"/>
  <c r="AU70" i="8"/>
  <c r="AV70" i="8"/>
  <c r="AW70" i="8"/>
  <c r="AX70" i="8"/>
  <c r="AY70" i="8"/>
  <c r="AJ71" i="8"/>
  <c r="AK71" i="8"/>
  <c r="AL71" i="8"/>
  <c r="AM71" i="8"/>
  <c r="AN71" i="8"/>
  <c r="AO71" i="8"/>
  <c r="AP71" i="8"/>
  <c r="AQ71" i="8"/>
  <c r="AR71" i="8"/>
  <c r="AS71" i="8"/>
  <c r="AT71" i="8"/>
  <c r="AT59" i="8"/>
  <c r="AU71" i="8"/>
  <c r="AV71" i="8"/>
  <c r="AW71" i="8"/>
  <c r="AX71" i="8"/>
  <c r="AY71" i="8"/>
  <c r="AJ72" i="8"/>
  <c r="AK72" i="8"/>
  <c r="AL72" i="8"/>
  <c r="AM72" i="8"/>
  <c r="AN72" i="8"/>
  <c r="AN59" i="8"/>
  <c r="AO72" i="8"/>
  <c r="AP72" i="8"/>
  <c r="AQ72" i="8"/>
  <c r="AR72" i="8"/>
  <c r="AS72" i="8"/>
  <c r="AT72" i="8"/>
  <c r="AU72" i="8"/>
  <c r="AV72" i="8"/>
  <c r="AW72" i="8"/>
  <c r="AX72" i="8"/>
  <c r="AY72" i="8"/>
  <c r="E73" i="8"/>
  <c r="F73" i="8"/>
  <c r="G73" i="8"/>
  <c r="H73" i="8"/>
  <c r="I73" i="8"/>
  <c r="J73" i="8"/>
  <c r="K73" i="8"/>
  <c r="L73" i="8"/>
  <c r="M73" i="8"/>
  <c r="N73" i="8"/>
  <c r="O73" i="8"/>
  <c r="P73" i="8"/>
  <c r="Q73" i="8"/>
  <c r="R73" i="8"/>
  <c r="S73" i="8"/>
  <c r="T73" i="8"/>
  <c r="U73" i="8"/>
  <c r="V73" i="8"/>
  <c r="W73" i="8"/>
  <c r="X73" i="8"/>
  <c r="Y73" i="8"/>
  <c r="Z73" i="8"/>
  <c r="AA73" i="8"/>
  <c r="AB73" i="8"/>
  <c r="AC73" i="8"/>
  <c r="AD73" i="8"/>
  <c r="AE73" i="8"/>
  <c r="AF73" i="8"/>
  <c r="AG73" i="8"/>
  <c r="AH73" i="8"/>
  <c r="AJ74" i="8"/>
  <c r="AK74" i="8"/>
  <c r="AL74" i="8"/>
  <c r="AM74" i="8"/>
  <c r="AN74" i="8"/>
  <c r="AO74" i="8"/>
  <c r="AP74" i="8"/>
  <c r="AQ74" i="8"/>
  <c r="AR74" i="8"/>
  <c r="AS74" i="8"/>
  <c r="AT74" i="8"/>
  <c r="AU74" i="8"/>
  <c r="AV74" i="8"/>
  <c r="AW74" i="8"/>
  <c r="AX74" i="8"/>
  <c r="AY74" i="8"/>
  <c r="AJ75" i="8"/>
  <c r="AK75" i="8"/>
  <c r="AL75" i="8"/>
  <c r="AL73" i="8" s="1"/>
  <c r="AM75" i="8"/>
  <c r="AN75" i="8"/>
  <c r="AO75" i="8"/>
  <c r="AP75" i="8"/>
  <c r="AQ75" i="8"/>
  <c r="AR75" i="8"/>
  <c r="AS75" i="8"/>
  <c r="AT75" i="8"/>
  <c r="AU75" i="8"/>
  <c r="AV75" i="8"/>
  <c r="AW75" i="8"/>
  <c r="AX75" i="8"/>
  <c r="AY75" i="8"/>
  <c r="AJ76" i="8"/>
  <c r="AK76" i="8"/>
  <c r="AL76" i="8"/>
  <c r="AM76" i="8"/>
  <c r="AN76" i="8"/>
  <c r="AO76" i="8"/>
  <c r="AP76" i="8"/>
  <c r="AQ76" i="8"/>
  <c r="AR76" i="8"/>
  <c r="AS76" i="8"/>
  <c r="AT76" i="8"/>
  <c r="AU76" i="8"/>
  <c r="AV76" i="8"/>
  <c r="AW76" i="8"/>
  <c r="AX76" i="8"/>
  <c r="AY76" i="8"/>
  <c r="AJ77" i="8"/>
  <c r="AK77" i="8"/>
  <c r="AL77" i="8"/>
  <c r="AM77" i="8"/>
  <c r="AM73" i="8" s="1"/>
  <c r="AN77" i="8"/>
  <c r="AO77" i="8"/>
  <c r="AP77" i="8"/>
  <c r="AQ77" i="8"/>
  <c r="AR77" i="8"/>
  <c r="AS77" i="8"/>
  <c r="AT77" i="8"/>
  <c r="AU77" i="8"/>
  <c r="AV77" i="8"/>
  <c r="AW77" i="8"/>
  <c r="AX77" i="8"/>
  <c r="AY77" i="8"/>
  <c r="AJ78" i="8"/>
  <c r="AK78" i="8"/>
  <c r="AL78" i="8"/>
  <c r="AM78" i="8"/>
  <c r="AN78" i="8"/>
  <c r="AO78" i="8"/>
  <c r="AP78" i="8"/>
  <c r="AQ78" i="8"/>
  <c r="AR78" i="8"/>
  <c r="AS78" i="8"/>
  <c r="AT78" i="8"/>
  <c r="AU78" i="8"/>
  <c r="AV78" i="8"/>
  <c r="AW78" i="8"/>
  <c r="AX78" i="8"/>
  <c r="AY78" i="8"/>
  <c r="AJ79" i="8"/>
  <c r="AK79" i="8"/>
  <c r="AL79" i="8"/>
  <c r="AM79" i="8"/>
  <c r="AN79" i="8"/>
  <c r="AO79" i="8"/>
  <c r="AP79" i="8"/>
  <c r="AQ79" i="8"/>
  <c r="AR79" i="8"/>
  <c r="AS79" i="8"/>
  <c r="AT79" i="8"/>
  <c r="AU79" i="8"/>
  <c r="AV79" i="8"/>
  <c r="AW79" i="8"/>
  <c r="AX79" i="8"/>
  <c r="AY79" i="8"/>
  <c r="E80" i="8"/>
  <c r="F80" i="8"/>
  <c r="G80" i="8"/>
  <c r="H80" i="8"/>
  <c r="I80" i="8"/>
  <c r="J80" i="8"/>
  <c r="K80" i="8"/>
  <c r="L80" i="8"/>
  <c r="M80" i="8"/>
  <c r="N80" i="8"/>
  <c r="O80" i="8"/>
  <c r="P80" i="8"/>
  <c r="Q80" i="8"/>
  <c r="R80" i="8"/>
  <c r="S80" i="8"/>
  <c r="T80" i="8"/>
  <c r="U80" i="8"/>
  <c r="V80" i="8"/>
  <c r="W80" i="8"/>
  <c r="X80" i="8"/>
  <c r="Y80" i="8"/>
  <c r="Z80" i="8"/>
  <c r="AA80" i="8"/>
  <c r="AB80" i="8"/>
  <c r="AC80" i="8"/>
  <c r="AD80" i="8"/>
  <c r="AE80" i="8"/>
  <c r="AF80" i="8"/>
  <c r="AG80" i="8"/>
  <c r="AH80" i="8"/>
  <c r="AJ81" i="8"/>
  <c r="AK81" i="8"/>
  <c r="AL81" i="8"/>
  <c r="AM81" i="8"/>
  <c r="AN81" i="8"/>
  <c r="AO81" i="8"/>
  <c r="AP81" i="8"/>
  <c r="AP80" i="8"/>
  <c r="AQ81" i="8"/>
  <c r="AR81" i="8"/>
  <c r="AS81" i="8"/>
  <c r="AT81" i="8"/>
  <c r="AU81" i="8"/>
  <c r="AV81" i="8"/>
  <c r="AW81" i="8"/>
  <c r="AX81" i="8"/>
  <c r="AY81" i="8"/>
  <c r="AJ82" i="8"/>
  <c r="AK82" i="8"/>
  <c r="AL82" i="8"/>
  <c r="AM82" i="8"/>
  <c r="AN82" i="8"/>
  <c r="AO82" i="8"/>
  <c r="AP82" i="8"/>
  <c r="AQ82" i="8"/>
  <c r="AR82" i="8"/>
  <c r="AR80" i="8" s="1"/>
  <c r="AS82" i="8"/>
  <c r="AT82" i="8"/>
  <c r="AU82" i="8"/>
  <c r="AV82" i="8"/>
  <c r="AW82" i="8"/>
  <c r="AX82" i="8"/>
  <c r="AY82" i="8"/>
  <c r="AJ83" i="8"/>
  <c r="AJ80" i="8" s="1"/>
  <c r="AK83" i="8"/>
  <c r="AL83" i="8"/>
  <c r="AM83" i="8"/>
  <c r="AN83" i="8"/>
  <c r="AO83" i="8"/>
  <c r="AP83" i="8"/>
  <c r="AQ83" i="8"/>
  <c r="AR83" i="8"/>
  <c r="AS83" i="8"/>
  <c r="AT83" i="8"/>
  <c r="AU83" i="8"/>
  <c r="AV83" i="8"/>
  <c r="AW83" i="8"/>
  <c r="AX83" i="8"/>
  <c r="AY83" i="8"/>
  <c r="AJ84" i="8"/>
  <c r="AK84" i="8"/>
  <c r="AL84" i="8"/>
  <c r="AM84" i="8"/>
  <c r="AM80" i="8" s="1"/>
  <c r="AN84" i="8"/>
  <c r="AO84" i="8"/>
  <c r="AP84" i="8"/>
  <c r="AQ84" i="8"/>
  <c r="AR84" i="8"/>
  <c r="AS84" i="8"/>
  <c r="AT84" i="8"/>
  <c r="AU84" i="8"/>
  <c r="AV84" i="8"/>
  <c r="AW84" i="8"/>
  <c r="AX84" i="8"/>
  <c r="AY84" i="8"/>
  <c r="AJ85" i="8"/>
  <c r="AK85" i="8"/>
  <c r="AL85" i="8"/>
  <c r="AM85" i="8"/>
  <c r="AN85" i="8"/>
  <c r="AO85" i="8"/>
  <c r="AP85" i="8"/>
  <c r="AQ85" i="8"/>
  <c r="AR85" i="8"/>
  <c r="AS85" i="8"/>
  <c r="AT85" i="8"/>
  <c r="AU85" i="8"/>
  <c r="AV85" i="8"/>
  <c r="AW85" i="8"/>
  <c r="AX85" i="8"/>
  <c r="AY85" i="8"/>
  <c r="AJ86" i="8"/>
  <c r="AK86" i="8"/>
  <c r="AL86" i="8"/>
  <c r="AM86" i="8"/>
  <c r="AN86" i="8"/>
  <c r="AO86" i="8"/>
  <c r="AP86" i="8"/>
  <c r="AQ86" i="8"/>
  <c r="AR86" i="8"/>
  <c r="AS86" i="8"/>
  <c r="AT86" i="8"/>
  <c r="AU86" i="8"/>
  <c r="AV86" i="8"/>
  <c r="AW86" i="8"/>
  <c r="AX86" i="8"/>
  <c r="AY86" i="8"/>
  <c r="E87" i="8"/>
  <c r="F87" i="8"/>
  <c r="G87" i="8"/>
  <c r="H87" i="8"/>
  <c r="I87" i="8"/>
  <c r="J87" i="8"/>
  <c r="K87" i="8"/>
  <c r="L87" i="8"/>
  <c r="M87" i="8"/>
  <c r="N87" i="8"/>
  <c r="O87" i="8"/>
  <c r="P87" i="8"/>
  <c r="Q87" i="8"/>
  <c r="R87" i="8"/>
  <c r="S87" i="8"/>
  <c r="T87" i="8"/>
  <c r="U87" i="8"/>
  <c r="V87" i="8"/>
  <c r="W87" i="8"/>
  <c r="X87" i="8"/>
  <c r="Y87" i="8"/>
  <c r="Z87" i="8"/>
  <c r="AA87" i="8"/>
  <c r="AB87" i="8"/>
  <c r="AC87" i="8"/>
  <c r="AD87" i="8"/>
  <c r="AE87" i="8"/>
  <c r="AF87" i="8"/>
  <c r="AG87" i="8"/>
  <c r="AH87" i="8"/>
  <c r="AI87" i="8"/>
  <c r="AJ88" i="8"/>
  <c r="AJ87" i="8" s="1"/>
  <c r="AK88" i="8"/>
  <c r="AL88" i="8"/>
  <c r="AM88" i="8"/>
  <c r="AN88" i="8"/>
  <c r="AN87" i="8"/>
  <c r="AO88" i="8"/>
  <c r="AP88" i="8"/>
  <c r="AQ88" i="8"/>
  <c r="AQ87" i="8" s="1"/>
  <c r="AR88" i="8"/>
  <c r="AR87" i="8" s="1"/>
  <c r="AS88" i="8"/>
  <c r="AT88" i="8"/>
  <c r="AU88" i="8"/>
  <c r="AU87" i="8"/>
  <c r="AV88" i="8"/>
  <c r="AW88" i="8"/>
  <c r="AW87" i="8" s="1"/>
  <c r="AX88" i="8"/>
  <c r="AY88" i="8"/>
  <c r="AJ89" i="8"/>
  <c r="AK89" i="8"/>
  <c r="AK87" i="8" s="1"/>
  <c r="AL89" i="8"/>
  <c r="AL87" i="8" s="1"/>
  <c r="AM89" i="8"/>
  <c r="AM87" i="8" s="1"/>
  <c r="AN89" i="8"/>
  <c r="AO89" i="8"/>
  <c r="AP89" i="8"/>
  <c r="AQ89" i="8"/>
  <c r="AR89" i="8"/>
  <c r="AS89" i="8"/>
  <c r="AS87" i="8" s="1"/>
  <c r="AT89" i="8"/>
  <c r="AT87" i="8"/>
  <c r="AU89" i="8"/>
  <c r="AV89" i="8"/>
  <c r="AW89" i="8"/>
  <c r="AX89" i="8"/>
  <c r="AY89" i="8"/>
  <c r="AY87" i="8" s="1"/>
  <c r="E90" i="8"/>
  <c r="F90" i="8"/>
  <c r="G90" i="8"/>
  <c r="H90" i="8"/>
  <c r="I90" i="8"/>
  <c r="J90" i="8"/>
  <c r="K90" i="8"/>
  <c r="L90" i="8"/>
  <c r="M90" i="8"/>
  <c r="N90" i="8"/>
  <c r="O90" i="8"/>
  <c r="P90" i="8"/>
  <c r="Q90" i="8"/>
  <c r="R90" i="8"/>
  <c r="S90" i="8"/>
  <c r="T90" i="8"/>
  <c r="U90" i="8"/>
  <c r="V90" i="8"/>
  <c r="W90" i="8"/>
  <c r="X90" i="8"/>
  <c r="Y90" i="8"/>
  <c r="Z90" i="8"/>
  <c r="AA90" i="8"/>
  <c r="AB90" i="8"/>
  <c r="AC90" i="8"/>
  <c r="AD90" i="8"/>
  <c r="AE90" i="8"/>
  <c r="AF90" i="8"/>
  <c r="AG90" i="8"/>
  <c r="AH90" i="8"/>
  <c r="AJ91" i="8"/>
  <c r="AK91" i="8"/>
  <c r="AL91" i="8"/>
  <c r="AM91" i="8"/>
  <c r="AN91" i="8"/>
  <c r="AO91" i="8"/>
  <c r="AO90" i="8" s="1"/>
  <c r="AP91" i="8"/>
  <c r="AQ91" i="8"/>
  <c r="AR91" i="8"/>
  <c r="AR90" i="8" s="1"/>
  <c r="AS91" i="8"/>
  <c r="AS90" i="8" s="1"/>
  <c r="AT91" i="8"/>
  <c r="AT90" i="8" s="1"/>
  <c r="AU91" i="8"/>
  <c r="AU90" i="8" s="1"/>
  <c r="AV91" i="8"/>
  <c r="AW91" i="8"/>
  <c r="AX91" i="8"/>
  <c r="AY91" i="8"/>
  <c r="AJ92" i="8"/>
  <c r="AK92" i="8"/>
  <c r="AK90" i="8" s="1"/>
  <c r="AL92" i="8"/>
  <c r="AM92" i="8"/>
  <c r="AN92" i="8"/>
  <c r="AO92" i="8"/>
  <c r="AP92" i="8"/>
  <c r="AQ92" i="8"/>
  <c r="AR92" i="8"/>
  <c r="AS92" i="8"/>
  <c r="AT92" i="8"/>
  <c r="AU92" i="8"/>
  <c r="AV92" i="8"/>
  <c r="AW92" i="8"/>
  <c r="AX92" i="8"/>
  <c r="AY92" i="8"/>
  <c r="AJ93" i="8"/>
  <c r="AK93" i="8"/>
  <c r="AL93" i="8"/>
  <c r="AM93" i="8"/>
  <c r="AN93" i="8"/>
  <c r="AO93" i="8"/>
  <c r="AP93" i="8"/>
  <c r="AP90" i="8" s="1"/>
  <c r="AQ93" i="8"/>
  <c r="AR93" i="8"/>
  <c r="AS93" i="8"/>
  <c r="AT93" i="8"/>
  <c r="AU93" i="8"/>
  <c r="AV93" i="8"/>
  <c r="AW93" i="8"/>
  <c r="AX93" i="8"/>
  <c r="AY93" i="8"/>
  <c r="AJ94" i="8"/>
  <c r="AK94" i="8"/>
  <c r="AL94" i="8"/>
  <c r="AM94" i="8"/>
  <c r="AN94" i="8"/>
  <c r="AO94" i="8"/>
  <c r="AP94" i="8"/>
  <c r="AQ94" i="8"/>
  <c r="AR94" i="8"/>
  <c r="AS94" i="8"/>
  <c r="AT94" i="8"/>
  <c r="AU94" i="8"/>
  <c r="AV94" i="8"/>
  <c r="AW94" i="8"/>
  <c r="AX94" i="8"/>
  <c r="AY94" i="8"/>
  <c r="AJ95" i="8"/>
  <c r="AK95" i="8"/>
  <c r="AL95" i="8"/>
  <c r="AM95" i="8"/>
  <c r="AN95" i="8"/>
  <c r="AO95" i="8"/>
  <c r="AP95" i="8"/>
  <c r="AQ95" i="8"/>
  <c r="AR95" i="8"/>
  <c r="AS95" i="8"/>
  <c r="AT95" i="8"/>
  <c r="AU95" i="8"/>
  <c r="AV95" i="8"/>
  <c r="AW95" i="8"/>
  <c r="AX95" i="8"/>
  <c r="AY95" i="8"/>
  <c r="AJ96" i="8"/>
  <c r="AK96" i="8"/>
  <c r="AL96" i="8"/>
  <c r="AM96" i="8"/>
  <c r="AN96" i="8"/>
  <c r="AO96" i="8"/>
  <c r="AP96" i="8"/>
  <c r="AQ96" i="8"/>
  <c r="AR96" i="8"/>
  <c r="AS96" i="8"/>
  <c r="AT96" i="8"/>
  <c r="AU96" i="8"/>
  <c r="AV96" i="8"/>
  <c r="AW96" i="8"/>
  <c r="AX96" i="8"/>
  <c r="AY96" i="8"/>
  <c r="AJ97" i="8"/>
  <c r="AK97" i="8"/>
  <c r="AL97" i="8"/>
  <c r="AM97" i="8"/>
  <c r="AN97" i="8"/>
  <c r="AO97" i="8"/>
  <c r="AP97" i="8"/>
  <c r="AQ97" i="8"/>
  <c r="AR97" i="8"/>
  <c r="AS97" i="8"/>
  <c r="AT97" i="8"/>
  <c r="AU97" i="8"/>
  <c r="AV97" i="8"/>
  <c r="AW97" i="8"/>
  <c r="AX97" i="8"/>
  <c r="AY97" i="8"/>
  <c r="AJ98" i="8"/>
  <c r="AK98" i="8"/>
  <c r="AL98" i="8"/>
  <c r="AM98" i="8"/>
  <c r="AN98" i="8"/>
  <c r="AO98" i="8"/>
  <c r="AP98" i="8"/>
  <c r="AQ98" i="8"/>
  <c r="AR98" i="8"/>
  <c r="AS98" i="8"/>
  <c r="AT98" i="8"/>
  <c r="AU98" i="8"/>
  <c r="AV98" i="8"/>
  <c r="AW98" i="8"/>
  <c r="AX98" i="8"/>
  <c r="AY98" i="8"/>
  <c r="AJ99" i="8"/>
  <c r="AK99" i="8"/>
  <c r="AL99" i="8"/>
  <c r="AM99" i="8"/>
  <c r="AN99" i="8"/>
  <c r="AO99" i="8"/>
  <c r="AP99" i="8"/>
  <c r="AQ99" i="8"/>
  <c r="AR99" i="8"/>
  <c r="AS99" i="8"/>
  <c r="AT99" i="8"/>
  <c r="AU99" i="8"/>
  <c r="AV99" i="8"/>
  <c r="AW99" i="8"/>
  <c r="AX99" i="8"/>
  <c r="AY99" i="8"/>
  <c r="AJ100" i="8"/>
  <c r="AK100" i="8"/>
  <c r="AL100" i="8"/>
  <c r="AM100" i="8"/>
  <c r="AN100" i="8"/>
  <c r="AO100" i="8"/>
  <c r="AP100" i="8"/>
  <c r="AQ100" i="8"/>
  <c r="AR100" i="8"/>
  <c r="AS100" i="8"/>
  <c r="AT100" i="8"/>
  <c r="AU100" i="8"/>
  <c r="AV100" i="8"/>
  <c r="AW100" i="8"/>
  <c r="AX100" i="8"/>
  <c r="AY100" i="8"/>
  <c r="AJ101" i="8"/>
  <c r="AK101" i="8"/>
  <c r="AL101" i="8"/>
  <c r="AM101" i="8"/>
  <c r="AN101" i="8"/>
  <c r="AO101" i="8"/>
  <c r="AP101" i="8"/>
  <c r="AQ101" i="8"/>
  <c r="AR101" i="8"/>
  <c r="AS101" i="8"/>
  <c r="AT101" i="8"/>
  <c r="AU101" i="8"/>
  <c r="AV101" i="8"/>
  <c r="AW101" i="8"/>
  <c r="AX101" i="8"/>
  <c r="AY101" i="8"/>
  <c r="AJ102" i="8"/>
  <c r="AK102" i="8"/>
  <c r="AL102" i="8"/>
  <c r="AM102" i="8"/>
  <c r="AN102" i="8"/>
  <c r="AO102" i="8"/>
  <c r="AP102" i="8"/>
  <c r="AQ102" i="8"/>
  <c r="AR102" i="8"/>
  <c r="AS102" i="8"/>
  <c r="AT102" i="8"/>
  <c r="AU102" i="8"/>
  <c r="AV102" i="8"/>
  <c r="AW102" i="8"/>
  <c r="AX102" i="8"/>
  <c r="AY102" i="8"/>
  <c r="AJ103" i="8"/>
  <c r="AK103" i="8"/>
  <c r="AL103" i="8"/>
  <c r="AM103" i="8"/>
  <c r="AN103" i="8"/>
  <c r="AO103" i="8"/>
  <c r="AP103" i="8"/>
  <c r="AQ103" i="8"/>
  <c r="AR103" i="8"/>
  <c r="AS103" i="8"/>
  <c r="AT103" i="8"/>
  <c r="AU103" i="8"/>
  <c r="AV103" i="8"/>
  <c r="AW103" i="8"/>
  <c r="AX103" i="8"/>
  <c r="AY103" i="8"/>
  <c r="AJ104" i="8"/>
  <c r="AK104" i="8"/>
  <c r="AL104" i="8"/>
  <c r="AM104" i="8"/>
  <c r="AN104" i="8"/>
  <c r="AO104" i="8"/>
  <c r="AP104" i="8"/>
  <c r="AQ104" i="8"/>
  <c r="AR104" i="8"/>
  <c r="AS104" i="8"/>
  <c r="AT104" i="8"/>
  <c r="AU104" i="8"/>
  <c r="AV104" i="8"/>
  <c r="AW104" i="8"/>
  <c r="AX104" i="8"/>
  <c r="AY104" i="8"/>
  <c r="AJ105" i="8"/>
  <c r="AK105" i="8"/>
  <c r="AL105" i="8"/>
  <c r="AM105" i="8"/>
  <c r="AN105" i="8"/>
  <c r="AO105" i="8"/>
  <c r="AP105" i="8"/>
  <c r="AQ105" i="8"/>
  <c r="AR105" i="8"/>
  <c r="AS105" i="8"/>
  <c r="AT105" i="8"/>
  <c r="AU105" i="8"/>
  <c r="AV105" i="8"/>
  <c r="AW105" i="8"/>
  <c r="AX105" i="8"/>
  <c r="AY105" i="8"/>
  <c r="AJ106" i="8"/>
  <c r="AK106" i="8"/>
  <c r="AL106" i="8"/>
  <c r="AM106" i="8"/>
  <c r="AN106" i="8"/>
  <c r="AO106" i="8"/>
  <c r="AP106" i="8"/>
  <c r="AQ106" i="8"/>
  <c r="AR106" i="8"/>
  <c r="AS106" i="8"/>
  <c r="AT106" i="8"/>
  <c r="AU106" i="8"/>
  <c r="AV106" i="8"/>
  <c r="AW106" i="8"/>
  <c r="AX106" i="8"/>
  <c r="AY106" i="8"/>
  <c r="AJ107" i="8"/>
  <c r="AK107" i="8"/>
  <c r="AL107" i="8"/>
  <c r="AM107" i="8"/>
  <c r="AN107" i="8"/>
  <c r="AO107" i="8"/>
  <c r="AP107" i="8"/>
  <c r="AQ107" i="8"/>
  <c r="AR107" i="8"/>
  <c r="AS107" i="8"/>
  <c r="AT107" i="8"/>
  <c r="AU107" i="8"/>
  <c r="AV107" i="8"/>
  <c r="AW107" i="8"/>
  <c r="AX107" i="8"/>
  <c r="AY107" i="8"/>
  <c r="AJ108" i="8"/>
  <c r="AK108" i="8"/>
  <c r="AL108" i="8"/>
  <c r="AM108" i="8"/>
  <c r="AN108" i="8"/>
  <c r="AO108" i="8"/>
  <c r="AP108" i="8"/>
  <c r="AQ108" i="8"/>
  <c r="AR108" i="8"/>
  <c r="AS108" i="8"/>
  <c r="AT108" i="8"/>
  <c r="AU108" i="8"/>
  <c r="AV108" i="8"/>
  <c r="AW108" i="8"/>
  <c r="AX108" i="8"/>
  <c r="AY108" i="8"/>
  <c r="AJ109" i="8"/>
  <c r="AK109" i="8"/>
  <c r="AL109" i="8"/>
  <c r="AM109" i="8"/>
  <c r="AN109" i="8"/>
  <c r="AO109" i="8"/>
  <c r="AP109" i="8"/>
  <c r="AQ109" i="8"/>
  <c r="AR109" i="8"/>
  <c r="AS109" i="8"/>
  <c r="AT109" i="8"/>
  <c r="AU109" i="8"/>
  <c r="AV109" i="8"/>
  <c r="AW109" i="8"/>
  <c r="AX109" i="8"/>
  <c r="AY109" i="8"/>
  <c r="AJ110" i="8"/>
  <c r="AK110" i="8"/>
  <c r="AL110" i="8"/>
  <c r="AM110" i="8"/>
  <c r="AN110" i="8"/>
  <c r="AO110" i="8"/>
  <c r="AP110" i="8"/>
  <c r="AQ110" i="8"/>
  <c r="AR110" i="8"/>
  <c r="AS110" i="8"/>
  <c r="AT110" i="8"/>
  <c r="AU110" i="8"/>
  <c r="AV110" i="8"/>
  <c r="AW110" i="8"/>
  <c r="AX110" i="8"/>
  <c r="AY110" i="8"/>
  <c r="AJ111" i="8"/>
  <c r="AK111" i="8"/>
  <c r="AL111" i="8"/>
  <c r="AM111" i="8"/>
  <c r="AN111" i="8"/>
  <c r="AO111" i="8"/>
  <c r="AP111" i="8"/>
  <c r="AQ111" i="8"/>
  <c r="AR111" i="8"/>
  <c r="AS111" i="8"/>
  <c r="AT111" i="8"/>
  <c r="AU111" i="8"/>
  <c r="AV111" i="8"/>
  <c r="AW111" i="8"/>
  <c r="AX111" i="8"/>
  <c r="AY111" i="8"/>
  <c r="E112" i="8"/>
  <c r="F112" i="8"/>
  <c r="G112" i="8"/>
  <c r="H112" i="8"/>
  <c r="I112" i="8"/>
  <c r="J112" i="8"/>
  <c r="K112" i="8"/>
  <c r="L112" i="8"/>
  <c r="M112" i="8"/>
  <c r="N112" i="8"/>
  <c r="O112" i="8"/>
  <c r="P112" i="8"/>
  <c r="Q112" i="8"/>
  <c r="R112" i="8"/>
  <c r="S112" i="8"/>
  <c r="T112" i="8"/>
  <c r="U112" i="8"/>
  <c r="V112" i="8"/>
  <c r="W112" i="8"/>
  <c r="X112" i="8"/>
  <c r="Y112" i="8"/>
  <c r="Z112" i="8"/>
  <c r="AA112" i="8"/>
  <c r="AB112" i="8"/>
  <c r="AC112" i="8"/>
  <c r="AD112" i="8"/>
  <c r="AE112" i="8"/>
  <c r="AF112" i="8"/>
  <c r="AG112" i="8"/>
  <c r="AH112" i="8"/>
  <c r="AJ113" i="8"/>
  <c r="AK113" i="8"/>
  <c r="AK112" i="8" s="1"/>
  <c r="AL113" i="8"/>
  <c r="AM113" i="8"/>
  <c r="AN113" i="8"/>
  <c r="AO113" i="8"/>
  <c r="AP113" i="8"/>
  <c r="AQ113" i="8"/>
  <c r="AQ112" i="8" s="1"/>
  <c r="AR113" i="8"/>
  <c r="AS113" i="8"/>
  <c r="AT113" i="8"/>
  <c r="AT112" i="8" s="1"/>
  <c r="AU113" i="8"/>
  <c r="AV113" i="8"/>
  <c r="AW113" i="8"/>
  <c r="AX113" i="8"/>
  <c r="AY113" i="8"/>
  <c r="AY112" i="8" s="1"/>
  <c r="AJ114" i="8"/>
  <c r="AK114" i="8"/>
  <c r="AL114" i="8"/>
  <c r="AM114" i="8"/>
  <c r="AN114" i="8"/>
  <c r="AN112" i="8"/>
  <c r="AO114" i="8"/>
  <c r="AP114" i="8"/>
  <c r="AQ114" i="8"/>
  <c r="AR114" i="8"/>
  <c r="AS114" i="8"/>
  <c r="AS112" i="8" s="1"/>
  <c r="AT114" i="8"/>
  <c r="AU114" i="8"/>
  <c r="AV114" i="8"/>
  <c r="AW114" i="8"/>
  <c r="AX114" i="8"/>
  <c r="AY114" i="8"/>
  <c r="AJ115" i="8"/>
  <c r="AJ112" i="8" s="1"/>
  <c r="AK115" i="8"/>
  <c r="AL115" i="8"/>
  <c r="AM115" i="8"/>
  <c r="AM112" i="8" s="1"/>
  <c r="AN115" i="8"/>
  <c r="AO115" i="8"/>
  <c r="AO112" i="8"/>
  <c r="AP115" i="8"/>
  <c r="AQ115" i="8"/>
  <c r="AR115" i="8"/>
  <c r="AS115" i="8"/>
  <c r="AT115" i="8"/>
  <c r="AU115" i="8"/>
  <c r="AU112" i="8" s="1"/>
  <c r="AV115" i="8"/>
  <c r="AW115" i="8"/>
  <c r="AX115" i="8"/>
  <c r="AY115" i="8"/>
  <c r="E116" i="8"/>
  <c r="F116" i="8"/>
  <c r="G116" i="8"/>
  <c r="H116" i="8"/>
  <c r="I116" i="8"/>
  <c r="J116" i="8"/>
  <c r="K116" i="8"/>
  <c r="L116" i="8"/>
  <c r="M116" i="8"/>
  <c r="N116" i="8"/>
  <c r="O116" i="8"/>
  <c r="P116" i="8"/>
  <c r="Q116" i="8"/>
  <c r="R116" i="8"/>
  <c r="S116" i="8"/>
  <c r="T116" i="8"/>
  <c r="U116" i="8"/>
  <c r="V116" i="8"/>
  <c r="W116" i="8"/>
  <c r="X116" i="8"/>
  <c r="Y116" i="8"/>
  <c r="Z116" i="8"/>
  <c r="AA116" i="8"/>
  <c r="AB116" i="8"/>
  <c r="AC116" i="8"/>
  <c r="AD116" i="8"/>
  <c r="AE116" i="8"/>
  <c r="AF116" i="8"/>
  <c r="AG116" i="8"/>
  <c r="AH116" i="8"/>
  <c r="AJ117" i="8"/>
  <c r="AK117" i="8"/>
  <c r="AK116" i="8"/>
  <c r="AL117" i="8"/>
  <c r="AL116" i="8" s="1"/>
  <c r="AM117" i="8"/>
  <c r="AN117" i="8"/>
  <c r="AO117" i="8"/>
  <c r="AP117" i="8"/>
  <c r="AP116" i="8" s="1"/>
  <c r="AQ117" i="8"/>
  <c r="AR117" i="8"/>
  <c r="AS117" i="8"/>
  <c r="AT117" i="8"/>
  <c r="AT116" i="8" s="1"/>
  <c r="AU117" i="8"/>
  <c r="AV117" i="8"/>
  <c r="AW117" i="8"/>
  <c r="AX117" i="8"/>
  <c r="AY117" i="8"/>
  <c r="AJ118" i="8"/>
  <c r="AK118" i="8"/>
  <c r="AL118" i="8"/>
  <c r="AM118" i="8"/>
  <c r="AN118" i="8"/>
  <c r="AO118" i="8"/>
  <c r="AP118" i="8"/>
  <c r="AQ118" i="8"/>
  <c r="AR118" i="8"/>
  <c r="AS118" i="8"/>
  <c r="AT118" i="8"/>
  <c r="AU118" i="8"/>
  <c r="AV118" i="8"/>
  <c r="AW118" i="8"/>
  <c r="AX118" i="8"/>
  <c r="AY118" i="8"/>
  <c r="AJ119" i="8"/>
  <c r="AK119" i="8"/>
  <c r="AL119" i="8"/>
  <c r="AM119" i="8"/>
  <c r="AN119" i="8"/>
  <c r="AO119" i="8"/>
  <c r="AP119" i="8"/>
  <c r="AQ119" i="8"/>
  <c r="AR119" i="8"/>
  <c r="AS119" i="8"/>
  <c r="AT119" i="8"/>
  <c r="AU119" i="8"/>
  <c r="AV119" i="8"/>
  <c r="AW119" i="8"/>
  <c r="AX119" i="8"/>
  <c r="AY119" i="8"/>
  <c r="AJ120" i="8"/>
  <c r="AK120" i="8"/>
  <c r="AL120" i="8"/>
  <c r="AM120" i="8"/>
  <c r="AN120" i="8"/>
  <c r="AO120" i="8"/>
  <c r="AP120" i="8"/>
  <c r="AQ120" i="8"/>
  <c r="AR120" i="8"/>
  <c r="AS120" i="8"/>
  <c r="AT120" i="8"/>
  <c r="AU120" i="8"/>
  <c r="AV120" i="8"/>
  <c r="AW120" i="8"/>
  <c r="AX120" i="8"/>
  <c r="AY120" i="8"/>
  <c r="AJ121" i="8"/>
  <c r="AK121" i="8"/>
  <c r="AL121" i="8"/>
  <c r="AM121" i="8"/>
  <c r="AN121" i="8"/>
  <c r="AO121" i="8"/>
  <c r="AP121" i="8"/>
  <c r="AQ121" i="8"/>
  <c r="AR121" i="8"/>
  <c r="AS121" i="8"/>
  <c r="AT121" i="8"/>
  <c r="AU121" i="8"/>
  <c r="AV121" i="8"/>
  <c r="AW121" i="8"/>
  <c r="AX121" i="8"/>
  <c r="AY121" i="8"/>
  <c r="AJ122" i="8"/>
  <c r="AK122" i="8"/>
  <c r="AL122" i="8"/>
  <c r="AM122" i="8"/>
  <c r="AN122" i="8"/>
  <c r="AO122" i="8"/>
  <c r="AP122" i="8"/>
  <c r="AQ122" i="8"/>
  <c r="AR122" i="8"/>
  <c r="AS122" i="8"/>
  <c r="AT122" i="8"/>
  <c r="AU122" i="8"/>
  <c r="AV122" i="8"/>
  <c r="AW122" i="8"/>
  <c r="AX122" i="8"/>
  <c r="AY122" i="8"/>
  <c r="AJ123" i="8"/>
  <c r="AK123" i="8"/>
  <c r="AL123" i="8"/>
  <c r="AM123" i="8"/>
  <c r="AN123" i="8"/>
  <c r="AO123" i="8"/>
  <c r="AP123" i="8"/>
  <c r="AQ123" i="8"/>
  <c r="AR123" i="8"/>
  <c r="AS123" i="8"/>
  <c r="AT123" i="8"/>
  <c r="AU123" i="8"/>
  <c r="AV123" i="8"/>
  <c r="AW123" i="8"/>
  <c r="AX123" i="8"/>
  <c r="AY123" i="8"/>
  <c r="AJ124" i="8"/>
  <c r="AK124" i="8"/>
  <c r="AL124" i="8"/>
  <c r="AM124" i="8"/>
  <c r="AN124" i="8"/>
  <c r="AO124" i="8"/>
  <c r="AP124" i="8"/>
  <c r="AQ124" i="8"/>
  <c r="AR124" i="8"/>
  <c r="AS124" i="8"/>
  <c r="AT124" i="8"/>
  <c r="AU124" i="8"/>
  <c r="AV124" i="8"/>
  <c r="AW124" i="8"/>
  <c r="AX124" i="8"/>
  <c r="AY124" i="8"/>
  <c r="E125" i="8"/>
  <c r="F125" i="8"/>
  <c r="G125" i="8"/>
  <c r="H125" i="8"/>
  <c r="I125" i="8"/>
  <c r="J125" i="8"/>
  <c r="K125" i="8"/>
  <c r="L125" i="8"/>
  <c r="M125" i="8"/>
  <c r="N125" i="8"/>
  <c r="O125" i="8"/>
  <c r="P125" i="8"/>
  <c r="Q125" i="8"/>
  <c r="R125" i="8"/>
  <c r="S125" i="8"/>
  <c r="T125" i="8"/>
  <c r="U125" i="8"/>
  <c r="V125" i="8"/>
  <c r="W125" i="8"/>
  <c r="X125" i="8"/>
  <c r="Y125" i="8"/>
  <c r="Z125" i="8"/>
  <c r="AA125" i="8"/>
  <c r="AB125" i="8"/>
  <c r="AC125" i="8"/>
  <c r="AD125" i="8"/>
  <c r="AE125" i="8"/>
  <c r="AF125" i="8"/>
  <c r="AG125" i="8"/>
  <c r="AH125" i="8"/>
  <c r="AJ126" i="8"/>
  <c r="AJ125" i="8"/>
  <c r="AK126" i="8"/>
  <c r="AK125" i="8" s="1"/>
  <c r="AL126" i="8"/>
  <c r="AM126" i="8"/>
  <c r="AN126" i="8"/>
  <c r="AN125" i="8" s="1"/>
  <c r="AO126" i="8"/>
  <c r="AP126" i="8"/>
  <c r="AQ126" i="8"/>
  <c r="AQ125" i="8"/>
  <c r="AR126" i="8"/>
  <c r="AS126" i="8"/>
  <c r="AS125" i="8" s="1"/>
  <c r="AT126" i="8"/>
  <c r="AU126" i="8"/>
  <c r="AV126" i="8"/>
  <c r="AW126" i="8"/>
  <c r="AX126" i="8"/>
  <c r="AY126" i="8"/>
  <c r="AJ127" i="8"/>
  <c r="AK127" i="8"/>
  <c r="AL127" i="8"/>
  <c r="AM127" i="8"/>
  <c r="AN127" i="8"/>
  <c r="AO127" i="8"/>
  <c r="AO125" i="8" s="1"/>
  <c r="AP127" i="8"/>
  <c r="AQ127" i="8"/>
  <c r="AR127" i="8"/>
  <c r="AS127" i="8"/>
  <c r="AT127" i="8"/>
  <c r="AT125" i="8" s="1"/>
  <c r="AU127" i="8"/>
  <c r="AV127" i="8"/>
  <c r="AW127" i="8"/>
  <c r="AX127" i="8"/>
  <c r="AY127" i="8"/>
  <c r="AJ128" i="8"/>
  <c r="AK128" i="8"/>
  <c r="AL128" i="8"/>
  <c r="AM128" i="8"/>
  <c r="AN128" i="8"/>
  <c r="AO128" i="8"/>
  <c r="AP128" i="8"/>
  <c r="AP125" i="8" s="1"/>
  <c r="AQ128" i="8"/>
  <c r="AR128" i="8"/>
  <c r="AS128" i="8"/>
  <c r="AT128" i="8"/>
  <c r="AU128" i="8"/>
  <c r="AV128" i="8"/>
  <c r="AW128" i="8"/>
  <c r="AX128" i="8"/>
  <c r="AY128" i="8"/>
  <c r="AJ129" i="8"/>
  <c r="AK129" i="8"/>
  <c r="AL129" i="8"/>
  <c r="AM129" i="8"/>
  <c r="AM125" i="8" s="1"/>
  <c r="AN129" i="8"/>
  <c r="AO129" i="8"/>
  <c r="AP129" i="8"/>
  <c r="AQ129" i="8"/>
  <c r="AR129" i="8"/>
  <c r="AS129" i="8"/>
  <c r="AT129" i="8"/>
  <c r="AU129" i="8"/>
  <c r="AU125" i="8" s="1"/>
  <c r="AV129" i="8"/>
  <c r="AW129" i="8"/>
  <c r="AX129" i="8"/>
  <c r="AY129" i="8"/>
  <c r="E130" i="8"/>
  <c r="F130" i="8"/>
  <c r="G130" i="8"/>
  <c r="H130" i="8"/>
  <c r="I130" i="8"/>
  <c r="J130" i="8"/>
  <c r="K130" i="8"/>
  <c r="L130" i="8"/>
  <c r="M130" i="8"/>
  <c r="N130" i="8"/>
  <c r="O130" i="8"/>
  <c r="P130" i="8"/>
  <c r="Q130" i="8"/>
  <c r="R130" i="8"/>
  <c r="S130" i="8"/>
  <c r="T130" i="8"/>
  <c r="U130" i="8"/>
  <c r="V130" i="8"/>
  <c r="W130" i="8"/>
  <c r="X130" i="8"/>
  <c r="Y130" i="8"/>
  <c r="Z130" i="8"/>
  <c r="AA130" i="8"/>
  <c r="AB130" i="8"/>
  <c r="AC130" i="8"/>
  <c r="AD130" i="8"/>
  <c r="AE130" i="8"/>
  <c r="AF130" i="8"/>
  <c r="AG130" i="8"/>
  <c r="AH130" i="8"/>
  <c r="AJ131" i="8"/>
  <c r="AJ130" i="8" s="1"/>
  <c r="AK131" i="8"/>
  <c r="AK130" i="8" s="1"/>
  <c r="AL131" i="8"/>
  <c r="AL130" i="8"/>
  <c r="AM131" i="8"/>
  <c r="AN131" i="8"/>
  <c r="AO131" i="8"/>
  <c r="AP131" i="8"/>
  <c r="AQ131" i="8"/>
  <c r="AR131" i="8"/>
  <c r="AR130" i="8" s="1"/>
  <c r="AS131" i="8"/>
  <c r="AS130" i="8" s="1"/>
  <c r="AT131" i="8"/>
  <c r="AT130" i="8" s="1"/>
  <c r="AU131" i="8"/>
  <c r="AU130" i="8" s="1"/>
  <c r="AV131" i="8"/>
  <c r="AW131" i="8"/>
  <c r="AX131" i="8"/>
  <c r="AY131" i="8"/>
  <c r="AJ132" i="8"/>
  <c r="AK132" i="8"/>
  <c r="AL132" i="8"/>
  <c r="AM132" i="8"/>
  <c r="AM130" i="8"/>
  <c r="AN132" i="8"/>
  <c r="AO132" i="8"/>
  <c r="AP132" i="8"/>
  <c r="AQ132" i="8"/>
  <c r="AQ130" i="8"/>
  <c r="AR132" i="8"/>
  <c r="AS132" i="8"/>
  <c r="AT132" i="8"/>
  <c r="AU132" i="8"/>
  <c r="AV132" i="8"/>
  <c r="AW132" i="8"/>
  <c r="AW130" i="8"/>
  <c r="AX132" i="8"/>
  <c r="AY132" i="8"/>
  <c r="AJ133" i="8"/>
  <c r="AK133" i="8"/>
  <c r="AL133" i="8"/>
  <c r="AM133" i="8"/>
  <c r="AN133" i="8"/>
  <c r="AO133" i="8"/>
  <c r="AP133" i="8"/>
  <c r="AQ133" i="8"/>
  <c r="AR133" i="8"/>
  <c r="AS133" i="8"/>
  <c r="AT133" i="8"/>
  <c r="AU133" i="8"/>
  <c r="AV133" i="8"/>
  <c r="AW133" i="8"/>
  <c r="AX133" i="8"/>
  <c r="AY133" i="8"/>
  <c r="E19" i="7"/>
  <c r="F19" i="7"/>
  <c r="G19" i="7"/>
  <c r="H19" i="7"/>
  <c r="I19" i="7"/>
  <c r="J19" i="7"/>
  <c r="K19" i="7"/>
  <c r="L19" i="7"/>
  <c r="M19" i="7"/>
  <c r="N19" i="7"/>
  <c r="O19" i="7"/>
  <c r="P19" i="7"/>
  <c r="Q19" i="7"/>
  <c r="R19" i="7"/>
  <c r="S19" i="7"/>
  <c r="T19" i="7"/>
  <c r="U19" i="7"/>
  <c r="V19" i="7"/>
  <c r="W19" i="7"/>
  <c r="X19" i="7"/>
  <c r="Y19" i="7"/>
  <c r="Z19" i="7"/>
  <c r="Z134" i="7" s="1"/>
  <c r="AA19" i="7"/>
  <c r="AB19" i="7"/>
  <c r="AC19" i="7"/>
  <c r="AD19" i="7"/>
  <c r="AE19" i="7"/>
  <c r="AF19" i="7"/>
  <c r="AG19" i="7"/>
  <c r="AH19" i="7"/>
  <c r="AJ20" i="7"/>
  <c r="AK20" i="7"/>
  <c r="AK19" i="7" s="1"/>
  <c r="AL20" i="7"/>
  <c r="AM20" i="7"/>
  <c r="AM19" i="7" s="1"/>
  <c r="AN20" i="7"/>
  <c r="AN19" i="7" s="1"/>
  <c r="AO20" i="7"/>
  <c r="AO19" i="7"/>
  <c r="AP20" i="7"/>
  <c r="AP19" i="7" s="1"/>
  <c r="AQ20" i="7"/>
  <c r="AR20" i="7"/>
  <c r="AS20" i="7"/>
  <c r="AS19" i="7" s="1"/>
  <c r="AT20" i="7"/>
  <c r="AT19" i="7" s="1"/>
  <c r="AU20" i="7"/>
  <c r="AU19" i="7"/>
  <c r="AV20" i="7"/>
  <c r="AW20" i="7"/>
  <c r="AW19" i="7" s="1"/>
  <c r="AX20" i="7"/>
  <c r="AX19" i="7" s="1"/>
  <c r="AY20" i="7"/>
  <c r="AJ21" i="7"/>
  <c r="AK21" i="7"/>
  <c r="AL21" i="7"/>
  <c r="AL19" i="7" s="1"/>
  <c r="AM21" i="7"/>
  <c r="AN21" i="7"/>
  <c r="AO21" i="7"/>
  <c r="AP21" i="7"/>
  <c r="AQ21" i="7"/>
  <c r="AR21" i="7"/>
  <c r="AS21" i="7"/>
  <c r="AT21" i="7"/>
  <c r="AU21" i="7"/>
  <c r="AV21" i="7"/>
  <c r="AW21" i="7"/>
  <c r="AX21" i="7"/>
  <c r="AY21" i="7"/>
  <c r="AJ22" i="7"/>
  <c r="AK22" i="7"/>
  <c r="AL22" i="7"/>
  <c r="AM22" i="7"/>
  <c r="AN22" i="7"/>
  <c r="AO22" i="7"/>
  <c r="AP22" i="7"/>
  <c r="AQ22" i="7"/>
  <c r="AR22" i="7"/>
  <c r="AS22" i="7"/>
  <c r="AT22" i="7"/>
  <c r="AU22" i="7"/>
  <c r="AV22" i="7"/>
  <c r="AW22" i="7"/>
  <c r="AX22" i="7"/>
  <c r="AY22" i="7"/>
  <c r="AJ23" i="7"/>
  <c r="AK23" i="7"/>
  <c r="AL23" i="7"/>
  <c r="AM23" i="7"/>
  <c r="AN23" i="7"/>
  <c r="AO23" i="7"/>
  <c r="AP23" i="7"/>
  <c r="AQ23" i="7"/>
  <c r="AR23" i="7"/>
  <c r="AS23" i="7"/>
  <c r="AT23" i="7"/>
  <c r="AU23" i="7"/>
  <c r="AV23" i="7"/>
  <c r="AW23" i="7"/>
  <c r="AX23" i="7"/>
  <c r="AY23" i="7"/>
  <c r="AJ24" i="7"/>
  <c r="AK24" i="7"/>
  <c r="AL24" i="7"/>
  <c r="AM24" i="7"/>
  <c r="AN24" i="7"/>
  <c r="AO24" i="7"/>
  <c r="AP24" i="7"/>
  <c r="AQ24" i="7"/>
  <c r="AR24" i="7"/>
  <c r="AS24" i="7"/>
  <c r="AT24" i="7"/>
  <c r="AU24" i="7"/>
  <c r="AV24" i="7"/>
  <c r="AW24" i="7"/>
  <c r="AX24" i="7"/>
  <c r="AY24" i="7"/>
  <c r="AJ25" i="7"/>
  <c r="AK25" i="7"/>
  <c r="AL25" i="7"/>
  <c r="AM25" i="7"/>
  <c r="AN25" i="7"/>
  <c r="AO25" i="7"/>
  <c r="AP25" i="7"/>
  <c r="AQ25" i="7"/>
  <c r="AR25" i="7"/>
  <c r="AS25" i="7"/>
  <c r="AT25" i="7"/>
  <c r="AU25" i="7"/>
  <c r="AV25" i="7"/>
  <c r="AW25" i="7"/>
  <c r="AX25" i="7"/>
  <c r="AY25" i="7"/>
  <c r="AJ26" i="7"/>
  <c r="AK26" i="7"/>
  <c r="AL26" i="7"/>
  <c r="AM26" i="7"/>
  <c r="AN26" i="7"/>
  <c r="AO26" i="7"/>
  <c r="AP26" i="7"/>
  <c r="AQ26" i="7"/>
  <c r="AR26" i="7"/>
  <c r="AS26" i="7"/>
  <c r="AT26" i="7"/>
  <c r="AU26" i="7"/>
  <c r="AV26" i="7"/>
  <c r="AW26" i="7"/>
  <c r="AX26" i="7"/>
  <c r="AY26" i="7"/>
  <c r="AJ27" i="7"/>
  <c r="AK27" i="7"/>
  <c r="AL27" i="7"/>
  <c r="AM27" i="7"/>
  <c r="AN27" i="7"/>
  <c r="AO27" i="7"/>
  <c r="AP27" i="7"/>
  <c r="AQ27" i="7"/>
  <c r="AR27" i="7"/>
  <c r="AS27" i="7"/>
  <c r="AT27" i="7"/>
  <c r="AU27" i="7"/>
  <c r="AV27" i="7"/>
  <c r="AW27" i="7"/>
  <c r="AX27" i="7"/>
  <c r="AY27" i="7"/>
  <c r="AJ28" i="7"/>
  <c r="AK28" i="7"/>
  <c r="AL28" i="7"/>
  <c r="AM28" i="7"/>
  <c r="AN28" i="7"/>
  <c r="AO28" i="7"/>
  <c r="AP28" i="7"/>
  <c r="AQ28" i="7"/>
  <c r="AR28" i="7"/>
  <c r="AS28" i="7"/>
  <c r="AT28" i="7"/>
  <c r="AU28" i="7"/>
  <c r="AV28" i="7"/>
  <c r="AW28" i="7"/>
  <c r="AX28" i="7"/>
  <c r="AY28" i="7"/>
  <c r="AJ29" i="7"/>
  <c r="AK29" i="7"/>
  <c r="AL29" i="7"/>
  <c r="AM29" i="7"/>
  <c r="AN29" i="7"/>
  <c r="AO29" i="7"/>
  <c r="AP29" i="7"/>
  <c r="AQ29" i="7"/>
  <c r="AR29" i="7"/>
  <c r="AS29" i="7"/>
  <c r="AT29" i="7"/>
  <c r="AU29" i="7"/>
  <c r="AV29" i="7"/>
  <c r="AW29" i="7"/>
  <c r="AX29" i="7"/>
  <c r="AY29" i="7"/>
  <c r="AJ30" i="7"/>
  <c r="AK30" i="7"/>
  <c r="AL30" i="7"/>
  <c r="AM30" i="7"/>
  <c r="AN30" i="7"/>
  <c r="AO30" i="7"/>
  <c r="AP30" i="7"/>
  <c r="AQ30" i="7"/>
  <c r="AR30" i="7"/>
  <c r="AS30" i="7"/>
  <c r="AT30" i="7"/>
  <c r="AU30" i="7"/>
  <c r="AV30" i="7"/>
  <c r="AW30" i="7"/>
  <c r="AX30" i="7"/>
  <c r="AY30" i="7"/>
  <c r="AJ31" i="7"/>
  <c r="AK31" i="7"/>
  <c r="AL31" i="7"/>
  <c r="AM31" i="7"/>
  <c r="AN31" i="7"/>
  <c r="AO31" i="7"/>
  <c r="AP31" i="7"/>
  <c r="AQ31" i="7"/>
  <c r="AR31" i="7"/>
  <c r="AS31" i="7"/>
  <c r="AT31" i="7"/>
  <c r="AU31" i="7"/>
  <c r="AV31" i="7"/>
  <c r="AW31" i="7"/>
  <c r="AX31" i="7"/>
  <c r="AY31" i="7"/>
  <c r="AJ32" i="7"/>
  <c r="AK32" i="7"/>
  <c r="AL32" i="7"/>
  <c r="AM32" i="7"/>
  <c r="AN32" i="7"/>
  <c r="AO32" i="7"/>
  <c r="AP32" i="7"/>
  <c r="AQ32" i="7"/>
  <c r="AR32" i="7"/>
  <c r="AS32" i="7"/>
  <c r="AT32" i="7"/>
  <c r="AU32" i="7"/>
  <c r="AV32" i="7"/>
  <c r="AW32" i="7"/>
  <c r="AX32" i="7"/>
  <c r="AY32" i="7"/>
  <c r="AJ33" i="7"/>
  <c r="AK33" i="7"/>
  <c r="AL33" i="7"/>
  <c r="AM33" i="7"/>
  <c r="AN33" i="7"/>
  <c r="AO33" i="7"/>
  <c r="AP33" i="7"/>
  <c r="AQ33" i="7"/>
  <c r="AR33" i="7"/>
  <c r="AS33" i="7"/>
  <c r="AT33" i="7"/>
  <c r="AU33" i="7"/>
  <c r="AV33" i="7"/>
  <c r="AW33" i="7"/>
  <c r="AX33" i="7"/>
  <c r="AY33" i="7"/>
  <c r="AJ34" i="7"/>
  <c r="AK34" i="7"/>
  <c r="AL34" i="7"/>
  <c r="AM34" i="7"/>
  <c r="AN34" i="7"/>
  <c r="AO34" i="7"/>
  <c r="AP34" i="7"/>
  <c r="AQ34" i="7"/>
  <c r="AR34" i="7"/>
  <c r="AS34" i="7"/>
  <c r="AT34" i="7"/>
  <c r="AU34" i="7"/>
  <c r="AV34" i="7"/>
  <c r="AW34" i="7"/>
  <c r="AX34" i="7"/>
  <c r="AY34" i="7"/>
  <c r="AJ35" i="7"/>
  <c r="AK35" i="7"/>
  <c r="AL35" i="7"/>
  <c r="AM35" i="7"/>
  <c r="AN35" i="7"/>
  <c r="AO35" i="7"/>
  <c r="AP35" i="7"/>
  <c r="AQ35" i="7"/>
  <c r="AR35" i="7"/>
  <c r="AS35" i="7"/>
  <c r="AT35" i="7"/>
  <c r="AU35" i="7"/>
  <c r="AV35" i="7"/>
  <c r="AW35" i="7"/>
  <c r="AX35" i="7"/>
  <c r="AY35" i="7"/>
  <c r="AJ36" i="7"/>
  <c r="AK36" i="7"/>
  <c r="AL36" i="7"/>
  <c r="AM36" i="7"/>
  <c r="AN36" i="7"/>
  <c r="AO36" i="7"/>
  <c r="AP36" i="7"/>
  <c r="AQ36" i="7"/>
  <c r="AR36" i="7"/>
  <c r="AS36" i="7"/>
  <c r="AT36" i="7"/>
  <c r="AU36" i="7"/>
  <c r="AV36" i="7"/>
  <c r="AW36" i="7"/>
  <c r="AX36" i="7"/>
  <c r="AY36" i="7"/>
  <c r="AJ37" i="7"/>
  <c r="AK37" i="7"/>
  <c r="AL37" i="7"/>
  <c r="AM37" i="7"/>
  <c r="AN37" i="7"/>
  <c r="AO37" i="7"/>
  <c r="AP37" i="7"/>
  <c r="AQ37" i="7"/>
  <c r="AR37" i="7"/>
  <c r="AS37" i="7"/>
  <c r="AT37" i="7"/>
  <c r="AU37" i="7"/>
  <c r="AV37" i="7"/>
  <c r="AW37" i="7"/>
  <c r="AX37" i="7"/>
  <c r="AY37" i="7"/>
  <c r="AJ38" i="7"/>
  <c r="AK38" i="7"/>
  <c r="AL38" i="7"/>
  <c r="AM38" i="7"/>
  <c r="AN38" i="7"/>
  <c r="AO38" i="7"/>
  <c r="AP38" i="7"/>
  <c r="AQ38" i="7"/>
  <c r="AR38" i="7"/>
  <c r="AS38" i="7"/>
  <c r="AT38" i="7"/>
  <c r="AU38" i="7"/>
  <c r="AV38" i="7"/>
  <c r="AW38" i="7"/>
  <c r="AX38" i="7"/>
  <c r="AY38" i="7"/>
  <c r="E39" i="7"/>
  <c r="F39" i="7"/>
  <c r="G39" i="7"/>
  <c r="H39" i="7"/>
  <c r="I39" i="7"/>
  <c r="J39" i="7"/>
  <c r="K39" i="7"/>
  <c r="L39" i="7"/>
  <c r="M39" i="7"/>
  <c r="N39" i="7"/>
  <c r="N134" i="7" s="1"/>
  <c r="O39" i="7"/>
  <c r="O134" i="7" s="1"/>
  <c r="P39" i="7"/>
  <c r="Q39" i="7"/>
  <c r="R39" i="7"/>
  <c r="S39" i="7"/>
  <c r="T39" i="7"/>
  <c r="U39" i="7"/>
  <c r="V39" i="7"/>
  <c r="W39" i="7"/>
  <c r="X39" i="7"/>
  <c r="Y39" i="7"/>
  <c r="Z39" i="7"/>
  <c r="AA39" i="7"/>
  <c r="AB39" i="7"/>
  <c r="AC39" i="7"/>
  <c r="AD39" i="7"/>
  <c r="AE39" i="7"/>
  <c r="AF39" i="7"/>
  <c r="AG39" i="7"/>
  <c r="AG134" i="7" s="1"/>
  <c r="AH39" i="7"/>
  <c r="AJ40" i="7"/>
  <c r="AJ39" i="7"/>
  <c r="AK40" i="7"/>
  <c r="AK39" i="7" s="1"/>
  <c r="AL40" i="7"/>
  <c r="AM40" i="7"/>
  <c r="AN40" i="7"/>
  <c r="AO40" i="7"/>
  <c r="AP40" i="7"/>
  <c r="AP39" i="7"/>
  <c r="AQ40" i="7"/>
  <c r="AQ39" i="7" s="1"/>
  <c r="AR40" i="7"/>
  <c r="AS40" i="7"/>
  <c r="AT40" i="7"/>
  <c r="AU40" i="7"/>
  <c r="AU39" i="7" s="1"/>
  <c r="AV40" i="7"/>
  <c r="AV39" i="7"/>
  <c r="AW40" i="7"/>
  <c r="AX40" i="7"/>
  <c r="AY40" i="7"/>
  <c r="AJ41" i="7"/>
  <c r="AK41" i="7"/>
  <c r="AL41" i="7"/>
  <c r="AL39" i="7" s="1"/>
  <c r="AM41" i="7"/>
  <c r="AM39" i="7" s="1"/>
  <c r="AN41" i="7"/>
  <c r="AO41" i="7"/>
  <c r="AP41" i="7"/>
  <c r="AQ41" i="7"/>
  <c r="AR41" i="7"/>
  <c r="AS41" i="7"/>
  <c r="AT41" i="7"/>
  <c r="AU41" i="7"/>
  <c r="AV41" i="7"/>
  <c r="AW41" i="7"/>
  <c r="AX41" i="7"/>
  <c r="AX39" i="7" s="1"/>
  <c r="AY41" i="7"/>
  <c r="AY39" i="7" s="1"/>
  <c r="AJ42" i="7"/>
  <c r="AK42" i="7"/>
  <c r="AL42" i="7"/>
  <c r="AM42" i="7"/>
  <c r="AN42" i="7"/>
  <c r="AO42" i="7"/>
  <c r="AP42" i="7"/>
  <c r="AQ42" i="7"/>
  <c r="AR42" i="7"/>
  <c r="AS42" i="7"/>
  <c r="AT42" i="7"/>
  <c r="AT39" i="7" s="1"/>
  <c r="AU42" i="7"/>
  <c r="AV42" i="7"/>
  <c r="AW42" i="7"/>
  <c r="AX42" i="7"/>
  <c r="AY42" i="7"/>
  <c r="AJ43" i="7"/>
  <c r="AK43" i="7"/>
  <c r="AL43" i="7"/>
  <c r="AM43" i="7"/>
  <c r="AN43" i="7"/>
  <c r="AO43" i="7"/>
  <c r="AP43" i="7"/>
  <c r="AQ43" i="7"/>
  <c r="AR43" i="7"/>
  <c r="AS43" i="7"/>
  <c r="AT43" i="7"/>
  <c r="AU43" i="7"/>
  <c r="AV43" i="7"/>
  <c r="AW43" i="7"/>
  <c r="AX43" i="7"/>
  <c r="AY43" i="7"/>
  <c r="AJ44" i="7"/>
  <c r="AK44" i="7"/>
  <c r="AL44" i="7"/>
  <c r="AM44" i="7"/>
  <c r="AN44" i="7"/>
  <c r="AO44" i="7"/>
  <c r="AP44" i="7"/>
  <c r="AQ44" i="7"/>
  <c r="AR44" i="7"/>
  <c r="AS44" i="7"/>
  <c r="AT44" i="7"/>
  <c r="AU44" i="7"/>
  <c r="AV44" i="7"/>
  <c r="AW44" i="7"/>
  <c r="AX44" i="7"/>
  <c r="AY44" i="7"/>
  <c r="AJ45" i="7"/>
  <c r="AK45" i="7"/>
  <c r="AL45" i="7"/>
  <c r="AM45" i="7"/>
  <c r="AN45" i="7"/>
  <c r="AO45" i="7"/>
  <c r="AP45" i="7"/>
  <c r="AQ45" i="7"/>
  <c r="AR45" i="7"/>
  <c r="AS45" i="7"/>
  <c r="AT45" i="7"/>
  <c r="AU45" i="7"/>
  <c r="AV45" i="7"/>
  <c r="AW45" i="7"/>
  <c r="AX45" i="7"/>
  <c r="AY45" i="7"/>
  <c r="AJ46" i="7"/>
  <c r="AK46" i="7"/>
  <c r="AL46" i="7"/>
  <c r="AM46" i="7"/>
  <c r="AN46" i="7"/>
  <c r="AO46" i="7"/>
  <c r="AP46" i="7"/>
  <c r="AQ46" i="7"/>
  <c r="AR46" i="7"/>
  <c r="AS46" i="7"/>
  <c r="AT46" i="7"/>
  <c r="AU46" i="7"/>
  <c r="AV46" i="7"/>
  <c r="AW46" i="7"/>
  <c r="AX46" i="7"/>
  <c r="AY46" i="7"/>
  <c r="AJ47" i="7"/>
  <c r="AK47" i="7"/>
  <c r="AL47" i="7"/>
  <c r="AM47" i="7"/>
  <c r="AN47" i="7"/>
  <c r="AO47" i="7"/>
  <c r="AP47" i="7"/>
  <c r="AQ47" i="7"/>
  <c r="AR47" i="7"/>
  <c r="AS47" i="7"/>
  <c r="AT47" i="7"/>
  <c r="AU47" i="7"/>
  <c r="AV47" i="7"/>
  <c r="AW47" i="7"/>
  <c r="AX47" i="7"/>
  <c r="AY47" i="7"/>
  <c r="AJ48" i="7"/>
  <c r="AK48" i="7"/>
  <c r="AL48" i="7"/>
  <c r="AM48" i="7"/>
  <c r="AN48" i="7"/>
  <c r="AO48" i="7"/>
  <c r="AP48" i="7"/>
  <c r="AQ48" i="7"/>
  <c r="AR48" i="7"/>
  <c r="AR39" i="7" s="1"/>
  <c r="AS48" i="7"/>
  <c r="AT48" i="7"/>
  <c r="AU48" i="7"/>
  <c r="AV48" i="7"/>
  <c r="AW48" i="7"/>
  <c r="AX48" i="7"/>
  <c r="AY48" i="7"/>
  <c r="AJ49" i="7"/>
  <c r="AK49" i="7"/>
  <c r="AL49" i="7"/>
  <c r="AM49" i="7"/>
  <c r="AN49" i="7"/>
  <c r="AN39" i="7" s="1"/>
  <c r="AO49" i="7"/>
  <c r="AP49" i="7"/>
  <c r="AQ49" i="7"/>
  <c r="AR49" i="7"/>
  <c r="AS49" i="7"/>
  <c r="AT49" i="7"/>
  <c r="AU49" i="7"/>
  <c r="AV49" i="7"/>
  <c r="AW49" i="7"/>
  <c r="AX49" i="7"/>
  <c r="AY49" i="7"/>
  <c r="AJ50" i="7"/>
  <c r="AK50" i="7"/>
  <c r="AL50" i="7"/>
  <c r="AM50" i="7"/>
  <c r="AN50" i="7"/>
  <c r="AO50" i="7"/>
  <c r="AP50" i="7"/>
  <c r="AQ50" i="7"/>
  <c r="AR50" i="7"/>
  <c r="AS50" i="7"/>
  <c r="AT50" i="7"/>
  <c r="AU50" i="7"/>
  <c r="AV50" i="7"/>
  <c r="AW50" i="7"/>
  <c r="AX50" i="7"/>
  <c r="AY50" i="7"/>
  <c r="E51" i="7"/>
  <c r="F51" i="7"/>
  <c r="G51" i="7"/>
  <c r="G134" i="7" s="1"/>
  <c r="H51" i="7"/>
  <c r="I51" i="7"/>
  <c r="J51" i="7"/>
  <c r="K51" i="7"/>
  <c r="L51" i="7"/>
  <c r="M51" i="7"/>
  <c r="N51" i="7"/>
  <c r="O51" i="7"/>
  <c r="P51" i="7"/>
  <c r="Q51" i="7"/>
  <c r="R51" i="7"/>
  <c r="S51" i="7"/>
  <c r="T51" i="7"/>
  <c r="U51" i="7"/>
  <c r="V51" i="7"/>
  <c r="W51" i="7"/>
  <c r="X51" i="7"/>
  <c r="Y51" i="7"/>
  <c r="Z51" i="7"/>
  <c r="AA51" i="7"/>
  <c r="AB51" i="7"/>
  <c r="AC51" i="7"/>
  <c r="AD51" i="7"/>
  <c r="AE51" i="7"/>
  <c r="AF51" i="7"/>
  <c r="AG51" i="7"/>
  <c r="AH51" i="7"/>
  <c r="AJ52" i="7"/>
  <c r="AK52" i="7"/>
  <c r="AL52" i="7"/>
  <c r="AM52" i="7"/>
  <c r="AM51" i="7" s="1"/>
  <c r="AN52" i="7"/>
  <c r="AN51" i="7" s="1"/>
  <c r="AO52" i="7"/>
  <c r="AP52" i="7"/>
  <c r="AQ52" i="7"/>
  <c r="AQ51" i="7" s="1"/>
  <c r="AR52" i="7"/>
  <c r="AS52" i="7"/>
  <c r="AT52" i="7"/>
  <c r="AU52" i="7"/>
  <c r="AV52" i="7"/>
  <c r="AW52" i="7"/>
  <c r="AW51" i="7" s="1"/>
  <c r="AX52" i="7"/>
  <c r="AY52" i="7"/>
  <c r="AJ53" i="7"/>
  <c r="AJ51" i="7" s="1"/>
  <c r="AK53" i="7"/>
  <c r="AL53" i="7"/>
  <c r="AM53" i="7"/>
  <c r="AN53" i="7"/>
  <c r="AO53" i="7"/>
  <c r="AP53" i="7"/>
  <c r="AQ53" i="7"/>
  <c r="AR53" i="7"/>
  <c r="AS53" i="7"/>
  <c r="AT53" i="7"/>
  <c r="AU53" i="7"/>
  <c r="AU51" i="7" s="1"/>
  <c r="AV53" i="7"/>
  <c r="AW53" i="7"/>
  <c r="AX53" i="7"/>
  <c r="AY53" i="7"/>
  <c r="AY51" i="7" s="1"/>
  <c r="AJ54" i="7"/>
  <c r="AK54" i="7"/>
  <c r="AL54" i="7"/>
  <c r="AM54" i="7"/>
  <c r="AN54" i="7"/>
  <c r="AO54" i="7"/>
  <c r="AP54" i="7"/>
  <c r="AQ54" i="7"/>
  <c r="AR54" i="7"/>
  <c r="AS54" i="7"/>
  <c r="AS51" i="7" s="1"/>
  <c r="AT54" i="7"/>
  <c r="AT51" i="7" s="1"/>
  <c r="AU54" i="7"/>
  <c r="AV54" i="7"/>
  <c r="AW54" i="7"/>
  <c r="AX54" i="7"/>
  <c r="AY54" i="7"/>
  <c r="AJ55" i="7"/>
  <c r="AK55" i="7"/>
  <c r="AL55" i="7"/>
  <c r="AM55" i="7"/>
  <c r="AN55" i="7"/>
  <c r="AO55" i="7"/>
  <c r="AO51" i="7" s="1"/>
  <c r="AP55" i="7"/>
  <c r="AQ55" i="7"/>
  <c r="AR55" i="7"/>
  <c r="AS55" i="7"/>
  <c r="AT55" i="7"/>
  <c r="AU55" i="7"/>
  <c r="AV55" i="7"/>
  <c r="AW55" i="7"/>
  <c r="AX55" i="7"/>
  <c r="AY55" i="7"/>
  <c r="AJ56" i="7"/>
  <c r="AK56" i="7"/>
  <c r="AL56" i="7"/>
  <c r="AM56" i="7"/>
  <c r="AN56" i="7"/>
  <c r="AO56" i="7"/>
  <c r="AP56" i="7"/>
  <c r="AQ56" i="7"/>
  <c r="AR56" i="7"/>
  <c r="AS56" i="7"/>
  <c r="AT56" i="7"/>
  <c r="AU56" i="7"/>
  <c r="AV56" i="7"/>
  <c r="AW56" i="7"/>
  <c r="AX56" i="7"/>
  <c r="AY56" i="7"/>
  <c r="AJ57" i="7"/>
  <c r="AK57" i="7"/>
  <c r="AL57" i="7"/>
  <c r="AM57" i="7"/>
  <c r="AN57" i="7"/>
  <c r="AO57" i="7"/>
  <c r="AP57" i="7"/>
  <c r="AQ57" i="7"/>
  <c r="AR57" i="7"/>
  <c r="AS57" i="7"/>
  <c r="AT57" i="7"/>
  <c r="AU57" i="7"/>
  <c r="AV57" i="7"/>
  <c r="AW57" i="7"/>
  <c r="AX57" i="7"/>
  <c r="AY57" i="7"/>
  <c r="AJ58" i="7"/>
  <c r="AK58" i="7"/>
  <c r="AL58" i="7"/>
  <c r="AM58" i="7"/>
  <c r="AN58" i="7"/>
  <c r="AO58" i="7"/>
  <c r="AP58" i="7"/>
  <c r="AQ58" i="7"/>
  <c r="AR58" i="7"/>
  <c r="AS58" i="7"/>
  <c r="AT58" i="7"/>
  <c r="AU58" i="7"/>
  <c r="AV58" i="7"/>
  <c r="AW58" i="7"/>
  <c r="AX58" i="7"/>
  <c r="AY58" i="7"/>
  <c r="E59" i="7"/>
  <c r="F59" i="7"/>
  <c r="G59" i="7"/>
  <c r="H59" i="7"/>
  <c r="I59" i="7"/>
  <c r="J59" i="7"/>
  <c r="K59" i="7"/>
  <c r="L59" i="7"/>
  <c r="M59" i="7"/>
  <c r="N59" i="7"/>
  <c r="O59" i="7"/>
  <c r="P59" i="7"/>
  <c r="Q59" i="7"/>
  <c r="R59" i="7"/>
  <c r="S59" i="7"/>
  <c r="T59" i="7"/>
  <c r="U59" i="7"/>
  <c r="V59" i="7"/>
  <c r="W59" i="7"/>
  <c r="X59" i="7"/>
  <c r="Y59" i="7"/>
  <c r="Z59" i="7"/>
  <c r="AA59" i="7"/>
  <c r="AB59" i="7"/>
  <c r="AC59" i="7"/>
  <c r="AD59" i="7"/>
  <c r="AE59" i="7"/>
  <c r="AF59" i="7"/>
  <c r="AG59" i="7"/>
  <c r="AH59" i="7"/>
  <c r="AJ60" i="7"/>
  <c r="AK60" i="7"/>
  <c r="AK59" i="7" s="1"/>
  <c r="AL60" i="7"/>
  <c r="AM60" i="7"/>
  <c r="AN60" i="7"/>
  <c r="AO60" i="7"/>
  <c r="AO59" i="7" s="1"/>
  <c r="AP60" i="7"/>
  <c r="AQ60" i="7"/>
  <c r="AR60" i="7"/>
  <c r="AS60" i="7"/>
  <c r="AT60" i="7"/>
  <c r="AU60" i="7"/>
  <c r="AV60" i="7"/>
  <c r="AW60" i="7"/>
  <c r="AX60" i="7"/>
  <c r="AX59" i="7" s="1"/>
  <c r="AY60" i="7"/>
  <c r="AJ61" i="7"/>
  <c r="AK61" i="7"/>
  <c r="AL61" i="7"/>
  <c r="AL59" i="7" s="1"/>
  <c r="AM61" i="7"/>
  <c r="AM59" i="7" s="1"/>
  <c r="AN61" i="7"/>
  <c r="AO61" i="7"/>
  <c r="AP61" i="7"/>
  <c r="AP59" i="7" s="1"/>
  <c r="AQ61" i="7"/>
  <c r="AR61" i="7"/>
  <c r="AS61" i="7"/>
  <c r="AS59" i="7" s="1"/>
  <c r="AT61" i="7"/>
  <c r="AU61" i="7"/>
  <c r="AV61" i="7"/>
  <c r="AW61" i="7"/>
  <c r="AW59" i="7" s="1"/>
  <c r="AX61" i="7"/>
  <c r="AY61" i="7"/>
  <c r="AJ62" i="7"/>
  <c r="AK62" i="7"/>
  <c r="AL62" i="7"/>
  <c r="AM62" i="7"/>
  <c r="AN62" i="7"/>
  <c r="AO62" i="7"/>
  <c r="AP62" i="7"/>
  <c r="AQ62" i="7"/>
  <c r="AR62" i="7"/>
  <c r="AS62" i="7"/>
  <c r="AT62" i="7"/>
  <c r="AU62" i="7"/>
  <c r="AV62" i="7"/>
  <c r="AW62" i="7"/>
  <c r="AX62" i="7"/>
  <c r="AY62" i="7"/>
  <c r="AJ63" i="7"/>
  <c r="AK63" i="7"/>
  <c r="AL63" i="7"/>
  <c r="AM63" i="7"/>
  <c r="AN63" i="7"/>
  <c r="AO63" i="7"/>
  <c r="AP63" i="7"/>
  <c r="AQ63" i="7"/>
  <c r="AQ59" i="7" s="1"/>
  <c r="AR63" i="7"/>
  <c r="AS63" i="7"/>
  <c r="AT63" i="7"/>
  <c r="AU63" i="7"/>
  <c r="AV63" i="7"/>
  <c r="AW63" i="7"/>
  <c r="AX63" i="7"/>
  <c r="AY63" i="7"/>
  <c r="AJ64" i="7"/>
  <c r="AK64" i="7"/>
  <c r="AL64" i="7"/>
  <c r="AM64" i="7"/>
  <c r="AN64" i="7"/>
  <c r="AO64" i="7"/>
  <c r="AP64" i="7"/>
  <c r="AQ64" i="7"/>
  <c r="AR64" i="7"/>
  <c r="AS64" i="7"/>
  <c r="AT64" i="7"/>
  <c r="AU64" i="7"/>
  <c r="AV64" i="7"/>
  <c r="AW64" i="7"/>
  <c r="AX64" i="7"/>
  <c r="AY64" i="7"/>
  <c r="AJ65" i="7"/>
  <c r="AK65" i="7"/>
  <c r="AL65" i="7"/>
  <c r="AM65" i="7"/>
  <c r="AN65" i="7"/>
  <c r="AO65" i="7"/>
  <c r="AP65" i="7"/>
  <c r="AQ65" i="7"/>
  <c r="AR65" i="7"/>
  <c r="AS65" i="7"/>
  <c r="AT65" i="7"/>
  <c r="AU65" i="7"/>
  <c r="AV65" i="7"/>
  <c r="AW65" i="7"/>
  <c r="AX65" i="7"/>
  <c r="AY65" i="7"/>
  <c r="AJ66" i="7"/>
  <c r="AK66" i="7"/>
  <c r="AL66" i="7"/>
  <c r="AM66" i="7"/>
  <c r="AN66" i="7"/>
  <c r="AO66" i="7"/>
  <c r="AP66" i="7"/>
  <c r="AQ66" i="7"/>
  <c r="AR66" i="7"/>
  <c r="AS66" i="7"/>
  <c r="AT66" i="7"/>
  <c r="AU66" i="7"/>
  <c r="AV66" i="7"/>
  <c r="AW66" i="7"/>
  <c r="AX66" i="7"/>
  <c r="AY66" i="7"/>
  <c r="AJ67" i="7"/>
  <c r="AK67" i="7"/>
  <c r="AL67" i="7"/>
  <c r="AM67" i="7"/>
  <c r="AN67" i="7"/>
  <c r="AO67" i="7"/>
  <c r="AP67" i="7"/>
  <c r="AQ67" i="7"/>
  <c r="AR67" i="7"/>
  <c r="AS67" i="7"/>
  <c r="AT67" i="7"/>
  <c r="AU67" i="7"/>
  <c r="AV67" i="7"/>
  <c r="AW67" i="7"/>
  <c r="AX67" i="7"/>
  <c r="AY67" i="7"/>
  <c r="AJ68" i="7"/>
  <c r="AK68" i="7"/>
  <c r="AL68" i="7"/>
  <c r="AM68" i="7"/>
  <c r="AN68" i="7"/>
  <c r="AO68" i="7"/>
  <c r="AP68" i="7"/>
  <c r="AQ68" i="7"/>
  <c r="AR68" i="7"/>
  <c r="AS68" i="7"/>
  <c r="AT68" i="7"/>
  <c r="AU68" i="7"/>
  <c r="AV68" i="7"/>
  <c r="AW68" i="7"/>
  <c r="AX68" i="7"/>
  <c r="AY68" i="7"/>
  <c r="AJ69" i="7"/>
  <c r="AK69" i="7"/>
  <c r="AL69" i="7"/>
  <c r="AM69" i="7"/>
  <c r="AN69" i="7"/>
  <c r="AO69" i="7"/>
  <c r="AP69" i="7"/>
  <c r="AQ69" i="7"/>
  <c r="AR69" i="7"/>
  <c r="AS69" i="7"/>
  <c r="AT69" i="7"/>
  <c r="AU69" i="7"/>
  <c r="AV69" i="7"/>
  <c r="AW69" i="7"/>
  <c r="AX69" i="7"/>
  <c r="AY69" i="7"/>
  <c r="AJ70" i="7"/>
  <c r="AK70" i="7"/>
  <c r="AL70" i="7"/>
  <c r="AM70" i="7"/>
  <c r="AN70" i="7"/>
  <c r="AO70" i="7"/>
  <c r="AP70" i="7"/>
  <c r="AQ70" i="7"/>
  <c r="AR70" i="7"/>
  <c r="AS70" i="7"/>
  <c r="AT70" i="7"/>
  <c r="AU70" i="7"/>
  <c r="AV70" i="7"/>
  <c r="AW70" i="7"/>
  <c r="AX70" i="7"/>
  <c r="AY70" i="7"/>
  <c r="AJ71" i="7"/>
  <c r="AK71" i="7"/>
  <c r="AL71" i="7"/>
  <c r="AM71" i="7"/>
  <c r="AN71" i="7"/>
  <c r="AO71" i="7"/>
  <c r="AP71" i="7"/>
  <c r="AQ71" i="7"/>
  <c r="AR71" i="7"/>
  <c r="AS71" i="7"/>
  <c r="AT71" i="7"/>
  <c r="AU71" i="7"/>
  <c r="AV71" i="7"/>
  <c r="AW71" i="7"/>
  <c r="AX71" i="7"/>
  <c r="AY71" i="7"/>
  <c r="AJ72" i="7"/>
  <c r="AK72" i="7"/>
  <c r="AL72" i="7"/>
  <c r="AM72" i="7"/>
  <c r="AN72" i="7"/>
  <c r="AO72" i="7"/>
  <c r="AP72" i="7"/>
  <c r="AQ72" i="7"/>
  <c r="AR72" i="7"/>
  <c r="AS72" i="7"/>
  <c r="AT72" i="7"/>
  <c r="AU72" i="7"/>
  <c r="AV72" i="7"/>
  <c r="AW72" i="7"/>
  <c r="AX72" i="7"/>
  <c r="AY72" i="7"/>
  <c r="E73" i="7"/>
  <c r="F73" i="7"/>
  <c r="G73" i="7"/>
  <c r="H73" i="7"/>
  <c r="I73" i="7"/>
  <c r="J73" i="7"/>
  <c r="K73" i="7"/>
  <c r="L73" i="7"/>
  <c r="M73" i="7"/>
  <c r="N73" i="7"/>
  <c r="O73" i="7"/>
  <c r="P73" i="7"/>
  <c r="Q73" i="7"/>
  <c r="R73" i="7"/>
  <c r="S73" i="7"/>
  <c r="T73" i="7"/>
  <c r="U73" i="7"/>
  <c r="V73" i="7"/>
  <c r="W73" i="7"/>
  <c r="X73" i="7"/>
  <c r="Y73" i="7"/>
  <c r="Z73" i="7"/>
  <c r="AA73" i="7"/>
  <c r="AB73" i="7"/>
  <c r="AC73" i="7"/>
  <c r="AD73" i="7"/>
  <c r="AE73" i="7"/>
  <c r="AF73" i="7"/>
  <c r="AG73" i="7"/>
  <c r="AH73" i="7"/>
  <c r="AJ74" i="7"/>
  <c r="AJ73" i="7" s="1"/>
  <c r="AK74" i="7"/>
  <c r="AL74" i="7"/>
  <c r="AM74" i="7"/>
  <c r="AM73" i="7" s="1"/>
  <c r="AN74" i="7"/>
  <c r="AN73" i="7"/>
  <c r="AO74" i="7"/>
  <c r="AP74" i="7"/>
  <c r="AP73" i="7" s="1"/>
  <c r="AQ74" i="7"/>
  <c r="AQ73" i="7" s="1"/>
  <c r="AR74" i="7"/>
  <c r="AR73" i="7" s="1"/>
  <c r="AS74" i="7"/>
  <c r="AT74" i="7"/>
  <c r="AU74" i="7"/>
  <c r="AU73" i="7" s="1"/>
  <c r="AV74" i="7"/>
  <c r="AV73" i="7" s="1"/>
  <c r="AW74" i="7"/>
  <c r="AX74" i="7"/>
  <c r="AY74" i="7"/>
  <c r="AJ75" i="7"/>
  <c r="AK75" i="7"/>
  <c r="AL75" i="7"/>
  <c r="AM75" i="7"/>
  <c r="AN75" i="7"/>
  <c r="AO75" i="7"/>
  <c r="AP75" i="7"/>
  <c r="AQ75" i="7"/>
  <c r="AR75" i="7"/>
  <c r="AS75" i="7"/>
  <c r="AT75" i="7"/>
  <c r="AU75" i="7"/>
  <c r="AV75" i="7"/>
  <c r="AW75" i="7"/>
  <c r="AX75" i="7"/>
  <c r="AY75" i="7"/>
  <c r="AJ76" i="7"/>
  <c r="AK76" i="7"/>
  <c r="AL76" i="7"/>
  <c r="AM76" i="7"/>
  <c r="AN76" i="7"/>
  <c r="AO76" i="7"/>
  <c r="AP76" i="7"/>
  <c r="AQ76" i="7"/>
  <c r="AR76" i="7"/>
  <c r="AS76" i="7"/>
  <c r="AT76" i="7"/>
  <c r="AT73" i="7" s="1"/>
  <c r="AU76" i="7"/>
  <c r="AV76" i="7"/>
  <c r="AW76" i="7"/>
  <c r="AX76" i="7"/>
  <c r="AY76" i="7"/>
  <c r="AJ77" i="7"/>
  <c r="AK77" i="7"/>
  <c r="AL77" i="7"/>
  <c r="AM77" i="7"/>
  <c r="AN77" i="7"/>
  <c r="AO77" i="7"/>
  <c r="AP77" i="7"/>
  <c r="AQ77" i="7"/>
  <c r="AR77" i="7"/>
  <c r="AS77" i="7"/>
  <c r="AT77" i="7"/>
  <c r="AU77" i="7"/>
  <c r="AV77" i="7"/>
  <c r="AW77" i="7"/>
  <c r="AX77" i="7"/>
  <c r="AY77" i="7"/>
  <c r="AJ78" i="7"/>
  <c r="AK78" i="7"/>
  <c r="AL78" i="7"/>
  <c r="AM78" i="7"/>
  <c r="AN78" i="7"/>
  <c r="AO78" i="7"/>
  <c r="AP78" i="7"/>
  <c r="AQ78" i="7"/>
  <c r="AR78" i="7"/>
  <c r="AS78" i="7"/>
  <c r="AT78" i="7"/>
  <c r="AU78" i="7"/>
  <c r="AV78" i="7"/>
  <c r="AW78" i="7"/>
  <c r="AX78" i="7"/>
  <c r="AY78" i="7"/>
  <c r="AJ79" i="7"/>
  <c r="AK79" i="7"/>
  <c r="AL79" i="7"/>
  <c r="AM79" i="7"/>
  <c r="AN79" i="7"/>
  <c r="AO79" i="7"/>
  <c r="AP79" i="7"/>
  <c r="AQ79" i="7"/>
  <c r="AR79" i="7"/>
  <c r="AS79" i="7"/>
  <c r="AT79" i="7"/>
  <c r="AU79" i="7"/>
  <c r="AV79" i="7"/>
  <c r="AW79" i="7"/>
  <c r="AX79" i="7"/>
  <c r="AY79" i="7"/>
  <c r="E80" i="7"/>
  <c r="F80" i="7"/>
  <c r="G80" i="7"/>
  <c r="H80" i="7"/>
  <c r="I80" i="7"/>
  <c r="J80" i="7"/>
  <c r="K80" i="7"/>
  <c r="L80" i="7"/>
  <c r="M80" i="7"/>
  <c r="N80" i="7"/>
  <c r="O80" i="7"/>
  <c r="P80" i="7"/>
  <c r="Q80" i="7"/>
  <c r="R80" i="7"/>
  <c r="S80" i="7"/>
  <c r="T80" i="7"/>
  <c r="U80" i="7"/>
  <c r="V80" i="7"/>
  <c r="W80" i="7"/>
  <c r="X80" i="7"/>
  <c r="Y80" i="7"/>
  <c r="Z80" i="7"/>
  <c r="AA80" i="7"/>
  <c r="AB80" i="7"/>
  <c r="AC80" i="7"/>
  <c r="AD80" i="7"/>
  <c r="AE80" i="7"/>
  <c r="AF80" i="7"/>
  <c r="AG80" i="7"/>
  <c r="AH80" i="7"/>
  <c r="AH80" i="18" s="1"/>
  <c r="AJ81" i="7"/>
  <c r="AJ80" i="7" s="1"/>
  <c r="AK81" i="7"/>
  <c r="AL81" i="7"/>
  <c r="AL80" i="7" s="1"/>
  <c r="AM81" i="7"/>
  <c r="AN81" i="7"/>
  <c r="AO81" i="7"/>
  <c r="AP81" i="7"/>
  <c r="AP80" i="7" s="1"/>
  <c r="AQ81" i="7"/>
  <c r="AQ80" i="7" s="1"/>
  <c r="AR81" i="7"/>
  <c r="AS81" i="7"/>
  <c r="AT81" i="7"/>
  <c r="AT80" i="7" s="1"/>
  <c r="AU81" i="7"/>
  <c r="AV81" i="7"/>
  <c r="AW81" i="7"/>
  <c r="AX81" i="7"/>
  <c r="AX80" i="7" s="1"/>
  <c r="AY81" i="7"/>
  <c r="AJ82" i="7"/>
  <c r="AK82" i="7"/>
  <c r="AK80" i="7" s="1"/>
  <c r="AL82" i="7"/>
  <c r="AM82" i="7"/>
  <c r="AN82" i="7"/>
  <c r="AO82" i="7"/>
  <c r="AO80" i="7" s="1"/>
  <c r="AP82" i="7"/>
  <c r="AQ82" i="7"/>
  <c r="AR82" i="7"/>
  <c r="AS82" i="7"/>
  <c r="AS80" i="7" s="1"/>
  <c r="AT82" i="7"/>
  <c r="AU82" i="7"/>
  <c r="AV82" i="7"/>
  <c r="AW82" i="7"/>
  <c r="AW80" i="7" s="1"/>
  <c r="AX82" i="7"/>
  <c r="AY82" i="7"/>
  <c r="AJ83" i="7"/>
  <c r="AK83" i="7"/>
  <c r="AL83" i="7"/>
  <c r="AM83" i="7"/>
  <c r="AN83" i="7"/>
  <c r="AO83" i="7"/>
  <c r="AP83" i="7"/>
  <c r="AQ83" i="7"/>
  <c r="AR83" i="7"/>
  <c r="AS83" i="7"/>
  <c r="AT83" i="7"/>
  <c r="AU83" i="7"/>
  <c r="AV83" i="7"/>
  <c r="AW83" i="7"/>
  <c r="AX83" i="7"/>
  <c r="AY83" i="7"/>
  <c r="AJ84" i="7"/>
  <c r="AK84" i="7"/>
  <c r="AL84" i="7"/>
  <c r="AM84" i="7"/>
  <c r="AN84" i="7"/>
  <c r="AO84" i="7"/>
  <c r="AP84" i="7"/>
  <c r="AQ84" i="7"/>
  <c r="AR84" i="7"/>
  <c r="AS84" i="7"/>
  <c r="AT84" i="7"/>
  <c r="AU84" i="7"/>
  <c r="AV84" i="7"/>
  <c r="AW84" i="7"/>
  <c r="AX84" i="7"/>
  <c r="AY84" i="7"/>
  <c r="AJ85" i="7"/>
  <c r="AK85" i="7"/>
  <c r="AL85" i="7"/>
  <c r="AM85" i="7"/>
  <c r="AN85" i="7"/>
  <c r="AN80" i="7" s="1"/>
  <c r="AO85" i="7"/>
  <c r="AP85" i="7"/>
  <c r="AQ85" i="7"/>
  <c r="AR85" i="7"/>
  <c r="AS85" i="7"/>
  <c r="AT85" i="7"/>
  <c r="AU85" i="7"/>
  <c r="AV85" i="7"/>
  <c r="AW85" i="7"/>
  <c r="AX85" i="7"/>
  <c r="AY85" i="7"/>
  <c r="AY80" i="7" s="1"/>
  <c r="AJ86" i="7"/>
  <c r="AK86" i="7"/>
  <c r="AL86" i="7"/>
  <c r="AM86" i="7"/>
  <c r="AN86" i="7"/>
  <c r="AO86" i="7"/>
  <c r="AP86" i="7"/>
  <c r="AQ86" i="7"/>
  <c r="AR86" i="7"/>
  <c r="AS86" i="7"/>
  <c r="AT86" i="7"/>
  <c r="AU86" i="7"/>
  <c r="AV86" i="7"/>
  <c r="AW86" i="7"/>
  <c r="AX86" i="7"/>
  <c r="AY86" i="7"/>
  <c r="E87" i="7"/>
  <c r="F87" i="7"/>
  <c r="G87" i="7"/>
  <c r="H87" i="7"/>
  <c r="I87" i="7"/>
  <c r="J87" i="7"/>
  <c r="K87" i="7"/>
  <c r="L87" i="7"/>
  <c r="M87" i="7"/>
  <c r="N87" i="7"/>
  <c r="O87" i="7"/>
  <c r="P87" i="7"/>
  <c r="Q87" i="7"/>
  <c r="R87" i="7"/>
  <c r="S87" i="7"/>
  <c r="T87" i="7"/>
  <c r="U87" i="7"/>
  <c r="V87" i="7"/>
  <c r="W87" i="7"/>
  <c r="X87" i="7"/>
  <c r="Y87" i="7"/>
  <c r="Z87" i="7"/>
  <c r="AA87" i="7"/>
  <c r="AB87" i="7"/>
  <c r="AC87" i="7"/>
  <c r="AD87" i="7"/>
  <c r="AE87" i="7"/>
  <c r="AF87" i="7"/>
  <c r="AG87" i="7"/>
  <c r="AH87" i="7"/>
  <c r="AI87" i="7"/>
  <c r="AJ88" i="7"/>
  <c r="AJ87" i="7" s="1"/>
  <c r="AK88" i="7"/>
  <c r="AK87" i="7" s="1"/>
  <c r="AL88" i="7"/>
  <c r="AL87" i="7" s="1"/>
  <c r="AM88" i="7"/>
  <c r="AM87" i="7" s="1"/>
  <c r="AN88" i="7"/>
  <c r="AO88" i="7"/>
  <c r="AP88" i="7"/>
  <c r="AP87" i="7" s="1"/>
  <c r="AQ88" i="7"/>
  <c r="AQ87" i="7" s="1"/>
  <c r="AR88" i="7"/>
  <c r="AR87" i="7" s="1"/>
  <c r="AS88" i="7"/>
  <c r="AS87" i="7" s="1"/>
  <c r="AT88" i="7"/>
  <c r="AT87" i="7" s="1"/>
  <c r="AU88" i="7"/>
  <c r="AU87" i="7" s="1"/>
  <c r="AV88" i="7"/>
  <c r="AV87" i="7" s="1"/>
  <c r="AW88" i="7"/>
  <c r="AW87" i="7" s="1"/>
  <c r="AX88" i="7"/>
  <c r="AX87" i="7" s="1"/>
  <c r="AY88" i="7"/>
  <c r="AY87" i="7" s="1"/>
  <c r="AJ89" i="7"/>
  <c r="AK89" i="7"/>
  <c r="AL89" i="7"/>
  <c r="AM89" i="7"/>
  <c r="AN89" i="7"/>
  <c r="AO89" i="7"/>
  <c r="AP89" i="7"/>
  <c r="AQ89" i="7"/>
  <c r="AR89" i="7"/>
  <c r="AS89" i="7"/>
  <c r="AT89" i="7"/>
  <c r="AU89" i="7"/>
  <c r="AV89" i="7"/>
  <c r="AW89" i="7"/>
  <c r="AX89" i="7"/>
  <c r="AY89" i="7"/>
  <c r="E90" i="7"/>
  <c r="F90" i="7"/>
  <c r="G90" i="7"/>
  <c r="H90" i="7"/>
  <c r="I90" i="7"/>
  <c r="J90" i="7"/>
  <c r="K90" i="7"/>
  <c r="L90" i="7"/>
  <c r="M90" i="7"/>
  <c r="N90" i="7"/>
  <c r="O90" i="7"/>
  <c r="P90" i="7"/>
  <c r="Q90" i="7"/>
  <c r="R90" i="7"/>
  <c r="S90" i="7"/>
  <c r="T90" i="7"/>
  <c r="U90" i="7"/>
  <c r="V90" i="7"/>
  <c r="W90" i="7"/>
  <c r="X90" i="7"/>
  <c r="Y90" i="7"/>
  <c r="Z90" i="7"/>
  <c r="AA90" i="7"/>
  <c r="AB90" i="7"/>
  <c r="AC90" i="7"/>
  <c r="AD90" i="7"/>
  <c r="AE90" i="7"/>
  <c r="AF90" i="7"/>
  <c r="AG90" i="7"/>
  <c r="AH90" i="7"/>
  <c r="AJ91" i="7"/>
  <c r="AK91" i="7"/>
  <c r="AL91" i="7"/>
  <c r="AL90" i="7" s="1"/>
  <c r="AM91" i="7"/>
  <c r="AN91" i="7"/>
  <c r="AN90" i="7" s="1"/>
  <c r="AO91" i="7"/>
  <c r="AP91" i="7"/>
  <c r="AP90" i="7" s="1"/>
  <c r="AQ91" i="7"/>
  <c r="AR91" i="7"/>
  <c r="AR90" i="7" s="1"/>
  <c r="AS91" i="7"/>
  <c r="AS90" i="7" s="1"/>
  <c r="AT91" i="7"/>
  <c r="AT90" i="7" s="1"/>
  <c r="AU91" i="7"/>
  <c r="AU90" i="7" s="1"/>
  <c r="AV91" i="7"/>
  <c r="AV90" i="7" s="1"/>
  <c r="AW91" i="7"/>
  <c r="AX91" i="7"/>
  <c r="AY91" i="7"/>
  <c r="AJ92" i="7"/>
  <c r="AK92" i="7"/>
  <c r="AL92" i="7"/>
  <c r="AM92" i="7"/>
  <c r="AM90" i="7" s="1"/>
  <c r="AN92" i="7"/>
  <c r="AO92" i="7"/>
  <c r="AP92" i="7"/>
  <c r="AQ92" i="7"/>
  <c r="AR92" i="7"/>
  <c r="AS92" i="7"/>
  <c r="AT92" i="7"/>
  <c r="AU92" i="7"/>
  <c r="AV92" i="7"/>
  <c r="AW92" i="7"/>
  <c r="AX92" i="7"/>
  <c r="AX90" i="7" s="1"/>
  <c r="AY92" i="7"/>
  <c r="AJ93" i="7"/>
  <c r="AK93" i="7"/>
  <c r="AL93" i="7"/>
  <c r="AM93" i="7"/>
  <c r="AN93" i="7"/>
  <c r="AO93" i="7"/>
  <c r="AP93" i="7"/>
  <c r="AQ93" i="7"/>
  <c r="AR93" i="7"/>
  <c r="AS93" i="7"/>
  <c r="AT93" i="7"/>
  <c r="AU93" i="7"/>
  <c r="AV93" i="7"/>
  <c r="AW93" i="7"/>
  <c r="AX93" i="7"/>
  <c r="AY93" i="7"/>
  <c r="AJ94" i="7"/>
  <c r="AK94" i="7"/>
  <c r="AL94" i="7"/>
  <c r="AM94" i="7"/>
  <c r="AN94" i="7"/>
  <c r="AO94" i="7"/>
  <c r="AP94" i="7"/>
  <c r="AQ94" i="7"/>
  <c r="AR94" i="7"/>
  <c r="AS94" i="7"/>
  <c r="AT94" i="7"/>
  <c r="AU94" i="7"/>
  <c r="AV94" i="7"/>
  <c r="AW94" i="7"/>
  <c r="AX94" i="7"/>
  <c r="AY94" i="7"/>
  <c r="AJ95" i="7"/>
  <c r="AK95" i="7"/>
  <c r="AL95" i="7"/>
  <c r="AM95" i="7"/>
  <c r="AN95" i="7"/>
  <c r="AO95" i="7"/>
  <c r="AP95" i="7"/>
  <c r="AQ95" i="7"/>
  <c r="AR95" i="7"/>
  <c r="AS95" i="7"/>
  <c r="AT95" i="7"/>
  <c r="AU95" i="7"/>
  <c r="AV95" i="7"/>
  <c r="AW95" i="7"/>
  <c r="AX95" i="7"/>
  <c r="AY95" i="7"/>
  <c r="AJ96" i="7"/>
  <c r="AK96" i="7"/>
  <c r="AL96" i="7"/>
  <c r="AM96" i="7"/>
  <c r="AN96" i="7"/>
  <c r="AO96" i="7"/>
  <c r="AP96" i="7"/>
  <c r="AQ96" i="7"/>
  <c r="AR96" i="7"/>
  <c r="AS96" i="7"/>
  <c r="AT96" i="7"/>
  <c r="AU96" i="7"/>
  <c r="AV96" i="7"/>
  <c r="AW96" i="7"/>
  <c r="AX96" i="7"/>
  <c r="AY96" i="7"/>
  <c r="AJ97" i="7"/>
  <c r="AK97" i="7"/>
  <c r="AL97" i="7"/>
  <c r="AM97" i="7"/>
  <c r="AN97" i="7"/>
  <c r="AO97" i="7"/>
  <c r="AP97" i="7"/>
  <c r="AQ97" i="7"/>
  <c r="AR97" i="7"/>
  <c r="AS97" i="7"/>
  <c r="AT97" i="7"/>
  <c r="AU97" i="7"/>
  <c r="AV97" i="7"/>
  <c r="AW97" i="7"/>
  <c r="AX97" i="7"/>
  <c r="AY97" i="7"/>
  <c r="AJ98" i="7"/>
  <c r="AK98" i="7"/>
  <c r="AL98" i="7"/>
  <c r="AM98" i="7"/>
  <c r="AN98" i="7"/>
  <c r="AO98" i="7"/>
  <c r="AP98" i="7"/>
  <c r="AQ98" i="7"/>
  <c r="AR98" i="7"/>
  <c r="AS98" i="7"/>
  <c r="AT98" i="7"/>
  <c r="AU98" i="7"/>
  <c r="AV98" i="7"/>
  <c r="AW98" i="7"/>
  <c r="AX98" i="7"/>
  <c r="AY98" i="7"/>
  <c r="AJ99" i="7"/>
  <c r="AK99" i="7"/>
  <c r="AL99" i="7"/>
  <c r="AM99" i="7"/>
  <c r="AN99" i="7"/>
  <c r="AO99" i="7"/>
  <c r="AP99" i="7"/>
  <c r="AQ99" i="7"/>
  <c r="AR99" i="7"/>
  <c r="AS99" i="7"/>
  <c r="AT99" i="7"/>
  <c r="AU99" i="7"/>
  <c r="AV99" i="7"/>
  <c r="AW99" i="7"/>
  <c r="AX99" i="7"/>
  <c r="AY99" i="7"/>
  <c r="AJ100" i="7"/>
  <c r="AK100" i="7"/>
  <c r="AL100" i="7"/>
  <c r="AM100" i="7"/>
  <c r="AN100" i="7"/>
  <c r="AO100" i="7"/>
  <c r="AP100" i="7"/>
  <c r="AQ100" i="7"/>
  <c r="AR100" i="7"/>
  <c r="AS100" i="7"/>
  <c r="AT100" i="7"/>
  <c r="AU100" i="7"/>
  <c r="AV100" i="7"/>
  <c r="AW100" i="7"/>
  <c r="AX100" i="7"/>
  <c r="AY100" i="7"/>
  <c r="AJ101" i="7"/>
  <c r="AK101" i="7"/>
  <c r="AL101" i="7"/>
  <c r="AM101" i="7"/>
  <c r="AN101" i="7"/>
  <c r="AO101" i="7"/>
  <c r="AP101" i="7"/>
  <c r="AQ101" i="7"/>
  <c r="AR101" i="7"/>
  <c r="AS101" i="7"/>
  <c r="AT101" i="7"/>
  <c r="AU101" i="7"/>
  <c r="AV101" i="7"/>
  <c r="AW101" i="7"/>
  <c r="AX101" i="7"/>
  <c r="AY101" i="7"/>
  <c r="AJ102" i="7"/>
  <c r="AK102" i="7"/>
  <c r="AL102" i="7"/>
  <c r="AM102" i="7"/>
  <c r="AN102" i="7"/>
  <c r="AO102" i="7"/>
  <c r="AP102" i="7"/>
  <c r="AQ102" i="7"/>
  <c r="AR102" i="7"/>
  <c r="AS102" i="7"/>
  <c r="AT102" i="7"/>
  <c r="AU102" i="7"/>
  <c r="AV102" i="7"/>
  <c r="AW102" i="7"/>
  <c r="AX102" i="7"/>
  <c r="AY102" i="7"/>
  <c r="AJ103" i="7"/>
  <c r="AK103" i="7"/>
  <c r="AL103" i="7"/>
  <c r="AM103" i="7"/>
  <c r="AN103" i="7"/>
  <c r="AO103" i="7"/>
  <c r="AP103" i="7"/>
  <c r="AQ103" i="7"/>
  <c r="AR103" i="7"/>
  <c r="AS103" i="7"/>
  <c r="AT103" i="7"/>
  <c r="AU103" i="7"/>
  <c r="AV103" i="7"/>
  <c r="AW103" i="7"/>
  <c r="AX103" i="7"/>
  <c r="AY103" i="7"/>
  <c r="AJ104" i="7"/>
  <c r="AK104" i="7"/>
  <c r="AL104" i="7"/>
  <c r="AM104" i="7"/>
  <c r="AN104" i="7"/>
  <c r="AO104" i="7"/>
  <c r="AP104" i="7"/>
  <c r="AQ104" i="7"/>
  <c r="AR104" i="7"/>
  <c r="AS104" i="7"/>
  <c r="AT104" i="7"/>
  <c r="AU104" i="7"/>
  <c r="AV104" i="7"/>
  <c r="AW104" i="7"/>
  <c r="AX104" i="7"/>
  <c r="AY104" i="7"/>
  <c r="AJ105" i="7"/>
  <c r="AK105" i="7"/>
  <c r="AL105" i="7"/>
  <c r="AM105" i="7"/>
  <c r="AN105" i="7"/>
  <c r="AO105" i="7"/>
  <c r="AP105" i="7"/>
  <c r="AQ105" i="7"/>
  <c r="AR105" i="7"/>
  <c r="AS105" i="7"/>
  <c r="AT105" i="7"/>
  <c r="AU105" i="7"/>
  <c r="AV105" i="7"/>
  <c r="AW105" i="7"/>
  <c r="AX105" i="7"/>
  <c r="AY105" i="7"/>
  <c r="AJ106" i="7"/>
  <c r="AK106" i="7"/>
  <c r="AL106" i="7"/>
  <c r="AM106" i="7"/>
  <c r="AN106" i="7"/>
  <c r="AO106" i="7"/>
  <c r="AP106" i="7"/>
  <c r="AQ106" i="7"/>
  <c r="AR106" i="7"/>
  <c r="AS106" i="7"/>
  <c r="AT106" i="7"/>
  <c r="AU106" i="7"/>
  <c r="AV106" i="7"/>
  <c r="AW106" i="7"/>
  <c r="AX106" i="7"/>
  <c r="AY106" i="7"/>
  <c r="AJ107" i="7"/>
  <c r="AK107" i="7"/>
  <c r="AL107" i="7"/>
  <c r="AM107" i="7"/>
  <c r="AN107" i="7"/>
  <c r="AO107" i="7"/>
  <c r="AP107" i="7"/>
  <c r="AQ107" i="7"/>
  <c r="AR107" i="7"/>
  <c r="AS107" i="7"/>
  <c r="AT107" i="7"/>
  <c r="AU107" i="7"/>
  <c r="AV107" i="7"/>
  <c r="AW107" i="7"/>
  <c r="AX107" i="7"/>
  <c r="AY107" i="7"/>
  <c r="AJ108" i="7"/>
  <c r="AK108" i="7"/>
  <c r="AL108" i="7"/>
  <c r="AM108" i="7"/>
  <c r="AN108" i="7"/>
  <c r="AO108" i="7"/>
  <c r="AP108" i="7"/>
  <c r="AQ108" i="7"/>
  <c r="AR108" i="7"/>
  <c r="AS108" i="7"/>
  <c r="AT108" i="7"/>
  <c r="AU108" i="7"/>
  <c r="AV108" i="7"/>
  <c r="AW108" i="7"/>
  <c r="AX108" i="7"/>
  <c r="AY108" i="7"/>
  <c r="AJ109" i="7"/>
  <c r="AK109" i="7"/>
  <c r="AL109" i="7"/>
  <c r="AM109" i="7"/>
  <c r="AN109" i="7"/>
  <c r="AO109" i="7"/>
  <c r="AP109" i="7"/>
  <c r="AQ109" i="7"/>
  <c r="AR109" i="7"/>
  <c r="AS109" i="7"/>
  <c r="AT109" i="7"/>
  <c r="AU109" i="7"/>
  <c r="AV109" i="7"/>
  <c r="AW109" i="7"/>
  <c r="AX109" i="7"/>
  <c r="AY109" i="7"/>
  <c r="AJ110" i="7"/>
  <c r="AK110" i="7"/>
  <c r="AL110" i="7"/>
  <c r="AM110" i="7"/>
  <c r="AN110" i="7"/>
  <c r="AO110" i="7"/>
  <c r="AP110" i="7"/>
  <c r="AQ110" i="7"/>
  <c r="AR110" i="7"/>
  <c r="AS110" i="7"/>
  <c r="AT110" i="7"/>
  <c r="AU110" i="7"/>
  <c r="AV110" i="7"/>
  <c r="AW110" i="7"/>
  <c r="AX110" i="7"/>
  <c r="AY110" i="7"/>
  <c r="AJ111" i="7"/>
  <c r="AK111" i="7"/>
  <c r="AL111" i="7"/>
  <c r="AM111" i="7"/>
  <c r="AN111" i="7"/>
  <c r="AO111" i="7"/>
  <c r="AP111" i="7"/>
  <c r="AQ111" i="7"/>
  <c r="AR111" i="7"/>
  <c r="AS111" i="7"/>
  <c r="AT111" i="7"/>
  <c r="AU111" i="7"/>
  <c r="AV111" i="7"/>
  <c r="AW111" i="7"/>
  <c r="AX111" i="7"/>
  <c r="AY111" i="7"/>
  <c r="AY90" i="7" s="1"/>
  <c r="E112" i="7"/>
  <c r="F112" i="7"/>
  <c r="G112" i="7"/>
  <c r="H112" i="7"/>
  <c r="I112" i="7"/>
  <c r="J112" i="7"/>
  <c r="K112" i="7"/>
  <c r="L112" i="7"/>
  <c r="M112" i="7"/>
  <c r="N112" i="7"/>
  <c r="O112" i="7"/>
  <c r="P112" i="7"/>
  <c r="Q112" i="7"/>
  <c r="R112" i="7"/>
  <c r="S112" i="7"/>
  <c r="T112" i="7"/>
  <c r="U112" i="7"/>
  <c r="V112" i="7"/>
  <c r="W112" i="7"/>
  <c r="X112" i="7"/>
  <c r="Y112" i="7"/>
  <c r="Z112" i="7"/>
  <c r="AA112" i="7"/>
  <c r="AB112" i="7"/>
  <c r="AC112" i="7"/>
  <c r="AD112" i="7"/>
  <c r="AE112" i="7"/>
  <c r="AF112" i="7"/>
  <c r="AG112" i="7"/>
  <c r="AH112" i="7"/>
  <c r="AJ113" i="7"/>
  <c r="AK113" i="7"/>
  <c r="AK112" i="7" s="1"/>
  <c r="AL113" i="7"/>
  <c r="AL112" i="7" s="1"/>
  <c r="AM113" i="7"/>
  <c r="AN113" i="7"/>
  <c r="AN112" i="7" s="1"/>
  <c r="AO113" i="7"/>
  <c r="AO112" i="7" s="1"/>
  <c r="AP113" i="7"/>
  <c r="AQ113" i="7"/>
  <c r="AQ112" i="7" s="1"/>
  <c r="AR113" i="7"/>
  <c r="AR112" i="7" s="1"/>
  <c r="AS113" i="7"/>
  <c r="AT113" i="7"/>
  <c r="AT112" i="7" s="1"/>
  <c r="AU113" i="7"/>
  <c r="AU112" i="7" s="1"/>
  <c r="AV113" i="7"/>
  <c r="AW113" i="7"/>
  <c r="AX113" i="7"/>
  <c r="AX112" i="7" s="1"/>
  <c r="AY113" i="7"/>
  <c r="AJ114" i="7"/>
  <c r="AJ112" i="7" s="1"/>
  <c r="AK114" i="7"/>
  <c r="AL114" i="7"/>
  <c r="AM114" i="7"/>
  <c r="AN114" i="7"/>
  <c r="AO114" i="7"/>
  <c r="AP114" i="7"/>
  <c r="AP112" i="7" s="1"/>
  <c r="AQ114" i="7"/>
  <c r="AR114" i="7"/>
  <c r="AS114" i="7"/>
  <c r="AT114" i="7"/>
  <c r="AU114" i="7"/>
  <c r="AV114" i="7"/>
  <c r="AV112" i="7" s="1"/>
  <c r="AW114" i="7"/>
  <c r="AX114" i="7"/>
  <c r="AY114" i="7"/>
  <c r="AJ115" i="7"/>
  <c r="AK115" i="7"/>
  <c r="AL115" i="7"/>
  <c r="AM115" i="7"/>
  <c r="AM112" i="7" s="1"/>
  <c r="AN115" i="7"/>
  <c r="AO115" i="7"/>
  <c r="AP115" i="7"/>
  <c r="AQ115" i="7"/>
  <c r="AR115" i="7"/>
  <c r="AS115" i="7"/>
  <c r="AT115" i="7"/>
  <c r="AU115" i="7"/>
  <c r="AV115" i="7"/>
  <c r="AW115" i="7"/>
  <c r="AX115" i="7"/>
  <c r="AY115" i="7"/>
  <c r="AY112" i="7" s="1"/>
  <c r="E116" i="7"/>
  <c r="F116" i="7"/>
  <c r="G116" i="7"/>
  <c r="H116" i="7"/>
  <c r="I116" i="7"/>
  <c r="J116" i="7"/>
  <c r="K116" i="7"/>
  <c r="L116" i="7"/>
  <c r="M116" i="7"/>
  <c r="N116" i="7"/>
  <c r="O116" i="7"/>
  <c r="P116" i="7"/>
  <c r="Q116" i="7"/>
  <c r="R116" i="7"/>
  <c r="S116" i="7"/>
  <c r="T116" i="7"/>
  <c r="U116" i="7"/>
  <c r="V116" i="7"/>
  <c r="W116" i="7"/>
  <c r="X116" i="7"/>
  <c r="Y116" i="7"/>
  <c r="Z116" i="7"/>
  <c r="AA116" i="7"/>
  <c r="AB116" i="7"/>
  <c r="AC116" i="7"/>
  <c r="AD116" i="7"/>
  <c r="AE116" i="7"/>
  <c r="AF116" i="7"/>
  <c r="AG116" i="7"/>
  <c r="AH116" i="7"/>
  <c r="AJ117" i="7"/>
  <c r="AJ116" i="7" s="1"/>
  <c r="AK117" i="7"/>
  <c r="AL117" i="7"/>
  <c r="AL116" i="7" s="1"/>
  <c r="AM117" i="7"/>
  <c r="AM116" i="7" s="1"/>
  <c r="AN117" i="7"/>
  <c r="AO117" i="7"/>
  <c r="AO116" i="7" s="1"/>
  <c r="AP117" i="7"/>
  <c r="AQ117" i="7"/>
  <c r="AR117" i="7"/>
  <c r="AR116" i="7" s="1"/>
  <c r="AS117" i="7"/>
  <c r="AS116" i="7" s="1"/>
  <c r="AT117" i="7"/>
  <c r="AU117" i="7"/>
  <c r="AU116" i="7"/>
  <c r="AV117" i="7"/>
  <c r="AV116" i="7" s="1"/>
  <c r="AW117" i="7"/>
  <c r="AX117" i="7"/>
  <c r="AX116" i="7" s="1"/>
  <c r="AY117" i="7"/>
  <c r="AY116" i="7" s="1"/>
  <c r="AJ118" i="7"/>
  <c r="AK118" i="7"/>
  <c r="AK116" i="7" s="1"/>
  <c r="AL118" i="7"/>
  <c r="AM118" i="7"/>
  <c r="AN118" i="7"/>
  <c r="AN116" i="7" s="1"/>
  <c r="AO118" i="7"/>
  <c r="AP118" i="7"/>
  <c r="AQ118" i="7"/>
  <c r="AQ116" i="7" s="1"/>
  <c r="AR118" i="7"/>
  <c r="AS118" i="7"/>
  <c r="AT118" i="7"/>
  <c r="AT116" i="7" s="1"/>
  <c r="AU118" i="7"/>
  <c r="AV118" i="7"/>
  <c r="AW118" i="7"/>
  <c r="AW116" i="7" s="1"/>
  <c r="AX118" i="7"/>
  <c r="AY118" i="7"/>
  <c r="AJ119" i="7"/>
  <c r="AK119" i="7"/>
  <c r="AL119" i="7"/>
  <c r="AM119" i="7"/>
  <c r="AN119" i="7"/>
  <c r="AO119" i="7"/>
  <c r="AP119" i="7"/>
  <c r="AQ119" i="7"/>
  <c r="AR119" i="7"/>
  <c r="AS119" i="7"/>
  <c r="AT119" i="7"/>
  <c r="AU119" i="7"/>
  <c r="AV119" i="7"/>
  <c r="AW119" i="7"/>
  <c r="AX119" i="7"/>
  <c r="AY119" i="7"/>
  <c r="AJ120" i="7"/>
  <c r="AK120" i="7"/>
  <c r="AL120" i="7"/>
  <c r="AM120" i="7"/>
  <c r="AN120" i="7"/>
  <c r="AO120" i="7"/>
  <c r="AP120" i="7"/>
  <c r="AQ120" i="7"/>
  <c r="AR120" i="7"/>
  <c r="AS120" i="7"/>
  <c r="AT120" i="7"/>
  <c r="AU120" i="7"/>
  <c r="AV120" i="7"/>
  <c r="AW120" i="7"/>
  <c r="AX120" i="7"/>
  <c r="AY120" i="7"/>
  <c r="AJ121" i="7"/>
  <c r="AK121" i="7"/>
  <c r="AL121" i="7"/>
  <c r="AM121" i="7"/>
  <c r="AN121" i="7"/>
  <c r="AO121" i="7"/>
  <c r="AP121" i="7"/>
  <c r="AQ121" i="7"/>
  <c r="AR121" i="7"/>
  <c r="AS121" i="7"/>
  <c r="AT121" i="7"/>
  <c r="AU121" i="7"/>
  <c r="AV121" i="7"/>
  <c r="AW121" i="7"/>
  <c r="AX121" i="7"/>
  <c r="AY121" i="7"/>
  <c r="AJ122" i="7"/>
  <c r="AK122" i="7"/>
  <c r="AL122" i="7"/>
  <c r="AM122" i="7"/>
  <c r="AN122" i="7"/>
  <c r="AO122" i="7"/>
  <c r="AP122" i="7"/>
  <c r="AQ122" i="7"/>
  <c r="AR122" i="7"/>
  <c r="AS122" i="7"/>
  <c r="AT122" i="7"/>
  <c r="AU122" i="7"/>
  <c r="AV122" i="7"/>
  <c r="AW122" i="7"/>
  <c r="AX122" i="7"/>
  <c r="AY122" i="7"/>
  <c r="AJ123" i="7"/>
  <c r="AK123" i="7"/>
  <c r="AL123" i="7"/>
  <c r="AM123" i="7"/>
  <c r="AN123" i="7"/>
  <c r="AO123" i="7"/>
  <c r="AP123" i="7"/>
  <c r="AQ123" i="7"/>
  <c r="AR123" i="7"/>
  <c r="AS123" i="7"/>
  <c r="AT123" i="7"/>
  <c r="AU123" i="7"/>
  <c r="AV123" i="7"/>
  <c r="AW123" i="7"/>
  <c r="AX123" i="7"/>
  <c r="AY123" i="7"/>
  <c r="AJ124" i="7"/>
  <c r="AK124" i="7"/>
  <c r="AL124" i="7"/>
  <c r="AM124" i="7"/>
  <c r="AN124" i="7"/>
  <c r="AO124" i="7"/>
  <c r="AP124" i="7"/>
  <c r="AQ124" i="7"/>
  <c r="AR124" i="7"/>
  <c r="AS124" i="7"/>
  <c r="AT124" i="7"/>
  <c r="AU124" i="7"/>
  <c r="AV124" i="7"/>
  <c r="AW124" i="7"/>
  <c r="AX124" i="7"/>
  <c r="AY124" i="7"/>
  <c r="E125" i="7"/>
  <c r="F125" i="7"/>
  <c r="G125" i="7"/>
  <c r="H125" i="7"/>
  <c r="I125" i="7"/>
  <c r="J125" i="7"/>
  <c r="K125" i="7"/>
  <c r="L125" i="7"/>
  <c r="M125" i="7"/>
  <c r="N125" i="7"/>
  <c r="O125" i="7"/>
  <c r="P125" i="7"/>
  <c r="Q125" i="7"/>
  <c r="R125" i="7"/>
  <c r="S125" i="7"/>
  <c r="T125" i="7"/>
  <c r="U125" i="7"/>
  <c r="V125" i="7"/>
  <c r="W125" i="7"/>
  <c r="X125" i="7"/>
  <c r="Y125" i="7"/>
  <c r="Z125" i="7"/>
  <c r="AA125" i="7"/>
  <c r="AB125" i="7"/>
  <c r="AB134" i="7" s="1"/>
  <c r="AC125" i="7"/>
  <c r="AD125" i="7"/>
  <c r="AE125" i="7"/>
  <c r="AF125" i="7"/>
  <c r="AG125" i="7"/>
  <c r="AH125" i="7"/>
  <c r="AJ126" i="7"/>
  <c r="AJ125" i="7" s="1"/>
  <c r="AK126" i="7"/>
  <c r="AL126" i="7"/>
  <c r="AL125" i="7" s="1"/>
  <c r="AM126" i="7"/>
  <c r="AM125" i="7" s="1"/>
  <c r="AN126" i="7"/>
  <c r="AO126" i="7"/>
  <c r="AO125" i="7" s="1"/>
  <c r="AP126" i="7"/>
  <c r="AP125" i="7" s="1"/>
  <c r="AQ126" i="7"/>
  <c r="AR126" i="7"/>
  <c r="AR125" i="7" s="1"/>
  <c r="AS126" i="7"/>
  <c r="AS125" i="7" s="1"/>
  <c r="AT126" i="7"/>
  <c r="AU126" i="7"/>
  <c r="AU125" i="7" s="1"/>
  <c r="AV126" i="7"/>
  <c r="AV125" i="7" s="1"/>
  <c r="AW126" i="7"/>
  <c r="AX126" i="7"/>
  <c r="AX125" i="7" s="1"/>
  <c r="AY126" i="7"/>
  <c r="AY125" i="7" s="1"/>
  <c r="AJ127" i="7"/>
  <c r="AK127" i="7"/>
  <c r="AK125" i="7" s="1"/>
  <c r="AL127" i="7"/>
  <c r="AM127" i="7"/>
  <c r="AN127" i="7"/>
  <c r="AN125" i="7" s="1"/>
  <c r="AO127" i="7"/>
  <c r="AP127" i="7"/>
  <c r="AQ127" i="7"/>
  <c r="AQ125" i="7" s="1"/>
  <c r="AR127" i="7"/>
  <c r="AS127" i="7"/>
  <c r="AT127" i="7"/>
  <c r="AT125" i="7" s="1"/>
  <c r="AU127" i="7"/>
  <c r="AV127" i="7"/>
  <c r="AW127" i="7"/>
  <c r="AW125" i="7" s="1"/>
  <c r="AX127" i="7"/>
  <c r="AY127" i="7"/>
  <c r="AJ128" i="7"/>
  <c r="AK128" i="7"/>
  <c r="AL128" i="7"/>
  <c r="AM128" i="7"/>
  <c r="AN128" i="7"/>
  <c r="AO128" i="7"/>
  <c r="AP128" i="7"/>
  <c r="AQ128" i="7"/>
  <c r="AR128" i="7"/>
  <c r="AS128" i="7"/>
  <c r="AT128" i="7"/>
  <c r="AU128" i="7"/>
  <c r="AV128" i="7"/>
  <c r="AW128" i="7"/>
  <c r="AX128" i="7"/>
  <c r="AY128" i="7"/>
  <c r="AJ129" i="7"/>
  <c r="AK129" i="7"/>
  <c r="AL129" i="7"/>
  <c r="AM129" i="7"/>
  <c r="AN129" i="7"/>
  <c r="AO129" i="7"/>
  <c r="AP129" i="7"/>
  <c r="AQ129" i="7"/>
  <c r="AR129" i="7"/>
  <c r="AS129" i="7"/>
  <c r="AT129" i="7"/>
  <c r="AU129" i="7"/>
  <c r="AV129" i="7"/>
  <c r="AW129" i="7"/>
  <c r="AX129" i="7"/>
  <c r="AY129" i="7"/>
  <c r="E130" i="7"/>
  <c r="F130" i="7"/>
  <c r="G130" i="7"/>
  <c r="H130" i="7"/>
  <c r="I130" i="7"/>
  <c r="J130" i="7"/>
  <c r="K130" i="7"/>
  <c r="L130" i="7"/>
  <c r="M130" i="7"/>
  <c r="N130" i="7"/>
  <c r="O130" i="7"/>
  <c r="P130" i="7"/>
  <c r="Q130" i="7"/>
  <c r="R130" i="7"/>
  <c r="S130" i="7"/>
  <c r="T130" i="7"/>
  <c r="U130" i="7"/>
  <c r="V130" i="7"/>
  <c r="W130" i="7"/>
  <c r="X130" i="7"/>
  <c r="Y130" i="7"/>
  <c r="Z130" i="7"/>
  <c r="AA130" i="7"/>
  <c r="AB130" i="7"/>
  <c r="AC130" i="7"/>
  <c r="AD130" i="7"/>
  <c r="AE130" i="7"/>
  <c r="AF130" i="7"/>
  <c r="AG130" i="7"/>
  <c r="AH130" i="7"/>
  <c r="AJ131" i="7"/>
  <c r="AJ130" i="7" s="1"/>
  <c r="AK131" i="7"/>
  <c r="AL131" i="7"/>
  <c r="AL130" i="7" s="1"/>
  <c r="AM131" i="7"/>
  <c r="AN131" i="7"/>
  <c r="AN130" i="7" s="1"/>
  <c r="AO131" i="7"/>
  <c r="AP131" i="7"/>
  <c r="AP130" i="7" s="1"/>
  <c r="AQ131" i="7"/>
  <c r="AR131" i="7"/>
  <c r="AR130" i="7"/>
  <c r="AS131" i="7"/>
  <c r="AT131" i="7"/>
  <c r="AU131" i="7"/>
  <c r="AV131" i="7"/>
  <c r="AV130" i="7" s="1"/>
  <c r="AW131" i="7"/>
  <c r="AX131" i="7"/>
  <c r="AX130" i="7" s="1"/>
  <c r="AY131" i="7"/>
  <c r="AJ132" i="7"/>
  <c r="AK132" i="7"/>
  <c r="AK130" i="7" s="1"/>
  <c r="AL132" i="7"/>
  <c r="AM132" i="7"/>
  <c r="AM130" i="7"/>
  <c r="AN132" i="7"/>
  <c r="AO132" i="7"/>
  <c r="AO130" i="7"/>
  <c r="AP132" i="7"/>
  <c r="AQ132" i="7"/>
  <c r="AQ130" i="7"/>
  <c r="AR132" i="7"/>
  <c r="AS132" i="7"/>
  <c r="AS130" i="7" s="1"/>
  <c r="AT132" i="7"/>
  <c r="AT130" i="7" s="1"/>
  <c r="AU132" i="7"/>
  <c r="AU130" i="7"/>
  <c r="AV132" i="7"/>
  <c r="AW132" i="7"/>
  <c r="AW130" i="7"/>
  <c r="AX132" i="7"/>
  <c r="AY132" i="7"/>
  <c r="AY130" i="7"/>
  <c r="AJ133" i="7"/>
  <c r="AK133" i="7"/>
  <c r="AL133" i="7"/>
  <c r="AM133" i="7"/>
  <c r="AN133" i="7"/>
  <c r="AO133" i="7"/>
  <c r="AP133" i="7"/>
  <c r="AQ133" i="7"/>
  <c r="AR133" i="7"/>
  <c r="AS133" i="7"/>
  <c r="AT133" i="7"/>
  <c r="AU133" i="7"/>
  <c r="AV133" i="7"/>
  <c r="AW133" i="7"/>
  <c r="AX133" i="7"/>
  <c r="AY133" i="7"/>
  <c r="E19" i="5"/>
  <c r="E134" i="5" s="1"/>
  <c r="F19" i="5"/>
  <c r="G19" i="5"/>
  <c r="H19" i="5"/>
  <c r="I19" i="5"/>
  <c r="I134" i="5" s="1"/>
  <c r="J19" i="5"/>
  <c r="J134" i="5" s="1"/>
  <c r="K19" i="5"/>
  <c r="L19" i="5"/>
  <c r="M19" i="5"/>
  <c r="N19" i="5"/>
  <c r="O19" i="5"/>
  <c r="P19" i="5"/>
  <c r="Q19" i="5"/>
  <c r="R19" i="5"/>
  <c r="S19" i="5"/>
  <c r="T19" i="5"/>
  <c r="U19" i="5"/>
  <c r="U134" i="5" s="1"/>
  <c r="V19" i="5"/>
  <c r="W19" i="5"/>
  <c r="X19" i="5"/>
  <c r="Y19" i="5"/>
  <c r="Z19" i="5"/>
  <c r="AA19" i="5"/>
  <c r="AB19" i="5"/>
  <c r="AC19" i="5"/>
  <c r="AD19" i="5"/>
  <c r="AE19" i="5"/>
  <c r="AE134" i="5" s="1"/>
  <c r="AF19" i="5"/>
  <c r="AG19" i="5"/>
  <c r="AH19" i="5"/>
  <c r="AJ20" i="5"/>
  <c r="AK20" i="5"/>
  <c r="AL20" i="5"/>
  <c r="AL19" i="5" s="1"/>
  <c r="AM20" i="5"/>
  <c r="AN20" i="5"/>
  <c r="AN19" i="5" s="1"/>
  <c r="AO20" i="5"/>
  <c r="AO19" i="5" s="1"/>
  <c r="AP20" i="5"/>
  <c r="AQ20" i="5"/>
  <c r="AR20" i="5"/>
  <c r="AS20" i="5"/>
  <c r="AS19" i="5" s="1"/>
  <c r="AT20" i="5"/>
  <c r="AU20" i="5"/>
  <c r="AV20" i="5"/>
  <c r="AW20" i="5"/>
  <c r="AW19" i="5" s="1"/>
  <c r="AX20" i="5"/>
  <c r="AY20" i="5"/>
  <c r="AJ21" i="5"/>
  <c r="AK21" i="5"/>
  <c r="AK19" i="5" s="1"/>
  <c r="AL21" i="5"/>
  <c r="AM21" i="5"/>
  <c r="AN21" i="5"/>
  <c r="AO21" i="5"/>
  <c r="AP21" i="5"/>
  <c r="AQ21" i="5"/>
  <c r="AR21" i="5"/>
  <c r="AS21" i="5"/>
  <c r="AT21" i="5"/>
  <c r="AU21" i="5"/>
  <c r="AV21" i="5"/>
  <c r="AW21" i="5"/>
  <c r="AX21" i="5"/>
  <c r="AX19" i="5" s="1"/>
  <c r="AY21" i="5"/>
  <c r="AJ22" i="5"/>
  <c r="AJ19" i="5" s="1"/>
  <c r="AK22" i="5"/>
  <c r="AL22" i="5"/>
  <c r="AM22" i="5"/>
  <c r="AN22" i="5"/>
  <c r="AO22" i="5"/>
  <c r="AP22" i="5"/>
  <c r="AQ22" i="5"/>
  <c r="AR22" i="5"/>
  <c r="AS22" i="5"/>
  <c r="AT22" i="5"/>
  <c r="AT19" i="5" s="1"/>
  <c r="AU22" i="5"/>
  <c r="AU19" i="5"/>
  <c r="AV22" i="5"/>
  <c r="AW22" i="5"/>
  <c r="AX22" i="5"/>
  <c r="AY22" i="5"/>
  <c r="AJ23" i="5"/>
  <c r="AK23" i="5"/>
  <c r="AL23" i="5"/>
  <c r="AM23" i="5"/>
  <c r="AN23" i="5"/>
  <c r="AO23" i="5"/>
  <c r="AP23" i="5"/>
  <c r="AP19" i="5" s="1"/>
  <c r="AQ23" i="5"/>
  <c r="AR23" i="5"/>
  <c r="AS23" i="5"/>
  <c r="AT23" i="5"/>
  <c r="AU23" i="5"/>
  <c r="AV23" i="5"/>
  <c r="AW23" i="5"/>
  <c r="AX23" i="5"/>
  <c r="AY23" i="5"/>
  <c r="AJ24" i="5"/>
  <c r="AK24" i="5"/>
  <c r="AL24" i="5"/>
  <c r="AM24" i="5"/>
  <c r="AN24" i="5"/>
  <c r="AO24" i="5"/>
  <c r="AP24" i="5"/>
  <c r="AQ24" i="5"/>
  <c r="AR24" i="5"/>
  <c r="AS24" i="5"/>
  <c r="AT24" i="5"/>
  <c r="AU24" i="5"/>
  <c r="AV24" i="5"/>
  <c r="AW24" i="5"/>
  <c r="AX24" i="5"/>
  <c r="AY24" i="5"/>
  <c r="AJ25" i="5"/>
  <c r="AK25" i="5"/>
  <c r="AL25" i="5"/>
  <c r="AM25" i="5"/>
  <c r="AN25" i="5"/>
  <c r="AO25" i="5"/>
  <c r="AP25" i="5"/>
  <c r="AQ25" i="5"/>
  <c r="AR25" i="5"/>
  <c r="AS25" i="5"/>
  <c r="AT25" i="5"/>
  <c r="AU25" i="5"/>
  <c r="AV25" i="5"/>
  <c r="AW25" i="5"/>
  <c r="AX25" i="5"/>
  <c r="AY25" i="5"/>
  <c r="AJ26" i="5"/>
  <c r="AK26" i="5"/>
  <c r="AL26" i="5"/>
  <c r="AM26" i="5"/>
  <c r="AN26" i="5"/>
  <c r="AO26" i="5"/>
  <c r="AP26" i="5"/>
  <c r="AQ26" i="5"/>
  <c r="AR26" i="5"/>
  <c r="AS26" i="5"/>
  <c r="AT26" i="5"/>
  <c r="AU26" i="5"/>
  <c r="AV26" i="5"/>
  <c r="AW26" i="5"/>
  <c r="AX26" i="5"/>
  <c r="AY26" i="5"/>
  <c r="AJ27" i="5"/>
  <c r="AK27" i="5"/>
  <c r="AL27" i="5"/>
  <c r="AM27" i="5"/>
  <c r="AN27" i="5"/>
  <c r="AO27" i="5"/>
  <c r="AP27" i="5"/>
  <c r="AQ27" i="5"/>
  <c r="AR27" i="5"/>
  <c r="AS27" i="5"/>
  <c r="AT27" i="5"/>
  <c r="AU27" i="5"/>
  <c r="AV27" i="5"/>
  <c r="AW27" i="5"/>
  <c r="AX27" i="5"/>
  <c r="AY27" i="5"/>
  <c r="AJ28" i="5"/>
  <c r="AK28" i="5"/>
  <c r="AL28" i="5"/>
  <c r="AM28" i="5"/>
  <c r="AN28" i="5"/>
  <c r="AO28" i="5"/>
  <c r="AP28" i="5"/>
  <c r="AQ28" i="5"/>
  <c r="AR28" i="5"/>
  <c r="AS28" i="5"/>
  <c r="AT28" i="5"/>
  <c r="AU28" i="5"/>
  <c r="AV28" i="5"/>
  <c r="AW28" i="5"/>
  <c r="AX28" i="5"/>
  <c r="AY28" i="5"/>
  <c r="AJ29" i="5"/>
  <c r="AK29" i="5"/>
  <c r="AL29" i="5"/>
  <c r="AM29" i="5"/>
  <c r="AN29" i="5"/>
  <c r="AO29" i="5"/>
  <c r="AP29" i="5"/>
  <c r="AQ29" i="5"/>
  <c r="AR29" i="5"/>
  <c r="AS29" i="5"/>
  <c r="AT29" i="5"/>
  <c r="AU29" i="5"/>
  <c r="AV29" i="5"/>
  <c r="AW29" i="5"/>
  <c r="AX29" i="5"/>
  <c r="AY29" i="5"/>
  <c r="AJ30" i="5"/>
  <c r="AK30" i="5"/>
  <c r="AL30" i="5"/>
  <c r="AM30" i="5"/>
  <c r="AN30" i="5"/>
  <c r="AO30" i="5"/>
  <c r="AP30" i="5"/>
  <c r="AQ30" i="5"/>
  <c r="AR30" i="5"/>
  <c r="AS30" i="5"/>
  <c r="AT30" i="5"/>
  <c r="AU30" i="5"/>
  <c r="AV30" i="5"/>
  <c r="AW30" i="5"/>
  <c r="AX30" i="5"/>
  <c r="AY30" i="5"/>
  <c r="AJ31" i="5"/>
  <c r="AK31" i="5"/>
  <c r="AL31" i="5"/>
  <c r="AM31" i="5"/>
  <c r="AN31" i="5"/>
  <c r="AO31" i="5"/>
  <c r="AP31" i="5"/>
  <c r="AQ31" i="5"/>
  <c r="AR31" i="5"/>
  <c r="AS31" i="5"/>
  <c r="AT31" i="5"/>
  <c r="AU31" i="5"/>
  <c r="AV31" i="5"/>
  <c r="AW31" i="5"/>
  <c r="AX31" i="5"/>
  <c r="AY31" i="5"/>
  <c r="AJ32" i="5"/>
  <c r="AK32" i="5"/>
  <c r="AL32" i="5"/>
  <c r="AM32" i="5"/>
  <c r="AN32" i="5"/>
  <c r="AO32" i="5"/>
  <c r="AP32" i="5"/>
  <c r="AQ32" i="5"/>
  <c r="AR32" i="5"/>
  <c r="AS32" i="5"/>
  <c r="AT32" i="5"/>
  <c r="AU32" i="5"/>
  <c r="AV32" i="5"/>
  <c r="AW32" i="5"/>
  <c r="AX32" i="5"/>
  <c r="AY32" i="5"/>
  <c r="AJ33" i="5"/>
  <c r="AK33" i="5"/>
  <c r="AL33" i="5"/>
  <c r="AM33" i="5"/>
  <c r="AN33" i="5"/>
  <c r="AO33" i="5"/>
  <c r="AP33" i="5"/>
  <c r="AQ33" i="5"/>
  <c r="AR33" i="5"/>
  <c r="AS33" i="5"/>
  <c r="AT33" i="5"/>
  <c r="AU33" i="5"/>
  <c r="AV33" i="5"/>
  <c r="AW33" i="5"/>
  <c r="AX33" i="5"/>
  <c r="AY33" i="5"/>
  <c r="AJ34" i="5"/>
  <c r="AK34" i="5"/>
  <c r="AL34" i="5"/>
  <c r="AM34" i="5"/>
  <c r="AN34" i="5"/>
  <c r="AO34" i="5"/>
  <c r="AP34" i="5"/>
  <c r="AQ34" i="5"/>
  <c r="AR34" i="5"/>
  <c r="AS34" i="5"/>
  <c r="AT34" i="5"/>
  <c r="AU34" i="5"/>
  <c r="AV34" i="5"/>
  <c r="AW34" i="5"/>
  <c r="AX34" i="5"/>
  <c r="AY34" i="5"/>
  <c r="AJ35" i="5"/>
  <c r="AK35" i="5"/>
  <c r="AL35" i="5"/>
  <c r="AM35" i="5"/>
  <c r="AN35" i="5"/>
  <c r="AO35" i="5"/>
  <c r="AP35" i="5"/>
  <c r="AQ35" i="5"/>
  <c r="AR35" i="5"/>
  <c r="AS35" i="5"/>
  <c r="AT35" i="5"/>
  <c r="AU35" i="5"/>
  <c r="AV35" i="5"/>
  <c r="AW35" i="5"/>
  <c r="AX35" i="5"/>
  <c r="AY35" i="5"/>
  <c r="AJ36" i="5"/>
  <c r="AK36" i="5"/>
  <c r="AL36" i="5"/>
  <c r="AM36" i="5"/>
  <c r="AN36" i="5"/>
  <c r="AO36" i="5"/>
  <c r="AP36" i="5"/>
  <c r="AQ36" i="5"/>
  <c r="AR36" i="5"/>
  <c r="AS36" i="5"/>
  <c r="AT36" i="5"/>
  <c r="AU36" i="5"/>
  <c r="AV36" i="5"/>
  <c r="AW36" i="5"/>
  <c r="AX36" i="5"/>
  <c r="AY36" i="5"/>
  <c r="AJ37" i="5"/>
  <c r="AK37" i="5"/>
  <c r="AL37" i="5"/>
  <c r="AM37" i="5"/>
  <c r="AN37" i="5"/>
  <c r="AO37" i="5"/>
  <c r="AP37" i="5"/>
  <c r="AQ37" i="5"/>
  <c r="AR37" i="5"/>
  <c r="AS37" i="5"/>
  <c r="AT37" i="5"/>
  <c r="AU37" i="5"/>
  <c r="AV37" i="5"/>
  <c r="AW37" i="5"/>
  <c r="AX37" i="5"/>
  <c r="AY37" i="5"/>
  <c r="AJ38" i="5"/>
  <c r="AK38" i="5"/>
  <c r="AL38" i="5"/>
  <c r="AM38" i="5"/>
  <c r="AN38" i="5"/>
  <c r="AO38" i="5"/>
  <c r="AP38" i="5"/>
  <c r="AQ38" i="5"/>
  <c r="AR38" i="5"/>
  <c r="AS38" i="5"/>
  <c r="AT38" i="5"/>
  <c r="AU38" i="5"/>
  <c r="AV38" i="5"/>
  <c r="AW38" i="5"/>
  <c r="AX38" i="5"/>
  <c r="AY38" i="5"/>
  <c r="E39" i="5"/>
  <c r="F39" i="5"/>
  <c r="G39" i="5"/>
  <c r="H39" i="5"/>
  <c r="I39" i="5"/>
  <c r="J39" i="5"/>
  <c r="K39" i="5"/>
  <c r="L39" i="5"/>
  <c r="M39" i="5"/>
  <c r="N39" i="5"/>
  <c r="O39" i="5"/>
  <c r="P39" i="5"/>
  <c r="Q39" i="5"/>
  <c r="R39" i="5"/>
  <c r="S39" i="5"/>
  <c r="T39" i="5"/>
  <c r="U39" i="5"/>
  <c r="V39" i="5"/>
  <c r="W39" i="5"/>
  <c r="X39" i="5"/>
  <c r="Y39" i="5"/>
  <c r="Z39" i="5"/>
  <c r="AA39" i="5"/>
  <c r="AB39" i="5"/>
  <c r="AC39" i="5"/>
  <c r="AD39" i="5"/>
  <c r="AD134" i="5"/>
  <c r="AE39" i="5"/>
  <c r="AF39" i="5"/>
  <c r="AG39" i="5"/>
  <c r="AH39" i="5"/>
  <c r="AJ40" i="5"/>
  <c r="AK40" i="5"/>
  <c r="AL40" i="5"/>
  <c r="AM40" i="5"/>
  <c r="AN40" i="5"/>
  <c r="AO40" i="5"/>
  <c r="AO39" i="5" s="1"/>
  <c r="AP40" i="5"/>
  <c r="AP39" i="5" s="1"/>
  <c r="AQ40" i="5"/>
  <c r="AR40" i="5"/>
  <c r="AR39" i="5" s="1"/>
  <c r="AS40" i="5"/>
  <c r="AT40" i="5"/>
  <c r="AT39" i="5" s="1"/>
  <c r="AU40" i="5"/>
  <c r="AV40" i="5"/>
  <c r="AW40" i="5"/>
  <c r="AX40" i="5"/>
  <c r="AY40" i="5"/>
  <c r="AJ41" i="5"/>
  <c r="AJ39" i="5" s="1"/>
  <c r="AK41" i="5"/>
  <c r="AL41" i="5"/>
  <c r="AL39" i="5"/>
  <c r="AM41" i="5"/>
  <c r="AN41" i="5"/>
  <c r="AO41" i="5"/>
  <c r="AP41" i="5"/>
  <c r="AQ41" i="5"/>
  <c r="AR41" i="5"/>
  <c r="AS41" i="5"/>
  <c r="AT41" i="5"/>
  <c r="AU41" i="5"/>
  <c r="AV41" i="5"/>
  <c r="AW41" i="5"/>
  <c r="AX41" i="5"/>
  <c r="AX39" i="5" s="1"/>
  <c r="AY41" i="5"/>
  <c r="AJ42" i="5"/>
  <c r="AK42" i="5"/>
  <c r="AL42" i="5"/>
  <c r="AM42" i="5"/>
  <c r="AN42" i="5"/>
  <c r="AO42" i="5"/>
  <c r="AP42" i="5"/>
  <c r="AQ42" i="5"/>
  <c r="AR42" i="5"/>
  <c r="AS42" i="5"/>
  <c r="AT42" i="5"/>
  <c r="AU42" i="5"/>
  <c r="AV42" i="5"/>
  <c r="AW42" i="5"/>
  <c r="AX42" i="5"/>
  <c r="AY42" i="5"/>
  <c r="AJ43" i="5"/>
  <c r="AK43" i="5"/>
  <c r="AK39" i="5" s="1"/>
  <c r="AL43" i="5"/>
  <c r="AM43" i="5"/>
  <c r="AN43" i="5"/>
  <c r="AO43" i="5"/>
  <c r="AP43" i="5"/>
  <c r="AQ43" i="5"/>
  <c r="AR43" i="5"/>
  <c r="AS43" i="5"/>
  <c r="AT43" i="5"/>
  <c r="AU43" i="5"/>
  <c r="AV43" i="5"/>
  <c r="AW43" i="5"/>
  <c r="AX43" i="5"/>
  <c r="AY43" i="5"/>
  <c r="AJ44" i="5"/>
  <c r="AK44" i="5"/>
  <c r="AL44" i="5"/>
  <c r="AM44" i="5"/>
  <c r="AN44" i="5"/>
  <c r="AO44" i="5"/>
  <c r="AP44" i="5"/>
  <c r="AQ44" i="5"/>
  <c r="AR44" i="5"/>
  <c r="AS44" i="5"/>
  <c r="AT44" i="5"/>
  <c r="AU44" i="5"/>
  <c r="AV44" i="5"/>
  <c r="AV39" i="5" s="1"/>
  <c r="AW44" i="5"/>
  <c r="AX44" i="5"/>
  <c r="AY44" i="5"/>
  <c r="AJ45" i="5"/>
  <c r="AK45" i="5"/>
  <c r="AL45" i="5"/>
  <c r="AM45" i="5"/>
  <c r="AN45" i="5"/>
  <c r="AO45" i="5"/>
  <c r="AP45" i="5"/>
  <c r="AQ45" i="5"/>
  <c r="AR45" i="5"/>
  <c r="AS45" i="5"/>
  <c r="AT45" i="5"/>
  <c r="AU45" i="5"/>
  <c r="AV45" i="5"/>
  <c r="AW45" i="5"/>
  <c r="AX45" i="5"/>
  <c r="AY45" i="5"/>
  <c r="AJ46" i="5"/>
  <c r="AK46" i="5"/>
  <c r="AL46" i="5"/>
  <c r="AM46" i="5"/>
  <c r="AN46" i="5"/>
  <c r="AO46" i="5"/>
  <c r="AP46" i="5"/>
  <c r="AQ46" i="5"/>
  <c r="AR46" i="5"/>
  <c r="AS46" i="5"/>
  <c r="AT46" i="5"/>
  <c r="AU46" i="5"/>
  <c r="AV46" i="5"/>
  <c r="AW46" i="5"/>
  <c r="AX46" i="5"/>
  <c r="AY46" i="5"/>
  <c r="AJ47" i="5"/>
  <c r="AK47" i="5"/>
  <c r="AL47" i="5"/>
  <c r="AM47" i="5"/>
  <c r="AN47" i="5"/>
  <c r="AO47" i="5"/>
  <c r="AP47" i="5"/>
  <c r="AQ47" i="5"/>
  <c r="AR47" i="5"/>
  <c r="AS47" i="5"/>
  <c r="AT47" i="5"/>
  <c r="AU47" i="5"/>
  <c r="AV47" i="5"/>
  <c r="AW47" i="5"/>
  <c r="AX47" i="5"/>
  <c r="AY47" i="5"/>
  <c r="AJ48" i="5"/>
  <c r="AK48" i="5"/>
  <c r="AL48" i="5"/>
  <c r="AM48" i="5"/>
  <c r="AN48" i="5"/>
  <c r="AO48" i="5"/>
  <c r="AP48" i="5"/>
  <c r="AQ48" i="5"/>
  <c r="AR48" i="5"/>
  <c r="AS48" i="5"/>
  <c r="AT48" i="5"/>
  <c r="AU48" i="5"/>
  <c r="AV48" i="5"/>
  <c r="AW48" i="5"/>
  <c r="AX48" i="5"/>
  <c r="AY48" i="5"/>
  <c r="AJ49" i="5"/>
  <c r="AK49" i="5"/>
  <c r="AL49" i="5"/>
  <c r="AM49" i="5"/>
  <c r="AN49" i="5"/>
  <c r="AO49" i="5"/>
  <c r="AP49" i="5"/>
  <c r="AQ49" i="5"/>
  <c r="AR49" i="5"/>
  <c r="AS49" i="5"/>
  <c r="AT49" i="5"/>
  <c r="AU49" i="5"/>
  <c r="AV49" i="5"/>
  <c r="AW49" i="5"/>
  <c r="AX49" i="5"/>
  <c r="AY49" i="5"/>
  <c r="AJ50" i="5"/>
  <c r="AK50" i="5"/>
  <c r="AL50" i="5"/>
  <c r="AM50" i="5"/>
  <c r="AN50" i="5"/>
  <c r="AO50" i="5"/>
  <c r="AP50" i="5"/>
  <c r="AQ50" i="5"/>
  <c r="AR50" i="5"/>
  <c r="AS50" i="5"/>
  <c r="AT50" i="5"/>
  <c r="AU50" i="5"/>
  <c r="AV50" i="5"/>
  <c r="AW50" i="5"/>
  <c r="AX50" i="5"/>
  <c r="AY50" i="5"/>
  <c r="E51" i="5"/>
  <c r="F51" i="5"/>
  <c r="G51" i="5"/>
  <c r="H51" i="5"/>
  <c r="I51" i="5"/>
  <c r="J51" i="5"/>
  <c r="K51" i="5"/>
  <c r="L51" i="5"/>
  <c r="L134" i="5" s="1"/>
  <c r="M51" i="5"/>
  <c r="N51" i="5"/>
  <c r="O51" i="5"/>
  <c r="P51" i="5"/>
  <c r="Q51" i="5"/>
  <c r="R51" i="5"/>
  <c r="S51" i="5"/>
  <c r="T51" i="5"/>
  <c r="U51" i="5"/>
  <c r="V51" i="5"/>
  <c r="W51" i="5"/>
  <c r="X51" i="5"/>
  <c r="Y51" i="5"/>
  <c r="Z51" i="5"/>
  <c r="AA51" i="5"/>
  <c r="AB51" i="5"/>
  <c r="AC51" i="5"/>
  <c r="AD51" i="5"/>
  <c r="AE51" i="5"/>
  <c r="AF51" i="5"/>
  <c r="AG51" i="5"/>
  <c r="AH51" i="5"/>
  <c r="AJ52" i="5"/>
  <c r="AK52" i="5"/>
  <c r="AL52" i="5"/>
  <c r="AL51" i="5" s="1"/>
  <c r="AM52" i="5"/>
  <c r="AN52" i="5"/>
  <c r="AO52" i="5"/>
  <c r="AP52" i="5"/>
  <c r="AP51" i="5" s="1"/>
  <c r="AQ52" i="5"/>
  <c r="AR52" i="5"/>
  <c r="AS52" i="5"/>
  <c r="AT52" i="5"/>
  <c r="AT51" i="5" s="1"/>
  <c r="AU52" i="5"/>
  <c r="AV52" i="5"/>
  <c r="AW52" i="5"/>
  <c r="AX52" i="5"/>
  <c r="AX51" i="5" s="1"/>
  <c r="AY52" i="5"/>
  <c r="AY51" i="5" s="1"/>
  <c r="AJ53" i="5"/>
  <c r="AK53" i="5"/>
  <c r="AK51" i="5" s="1"/>
  <c r="AL53" i="5"/>
  <c r="AM53" i="5"/>
  <c r="AN53" i="5"/>
  <c r="AO53" i="5"/>
  <c r="AO51" i="5" s="1"/>
  <c r="AP53" i="5"/>
  <c r="AQ53" i="5"/>
  <c r="AR53" i="5"/>
  <c r="AS53" i="5"/>
  <c r="AS51" i="5" s="1"/>
  <c r="AT53" i="5"/>
  <c r="AU53" i="5"/>
  <c r="AV53" i="5"/>
  <c r="AW53" i="5"/>
  <c r="AW51" i="5" s="1"/>
  <c r="AX53" i="5"/>
  <c r="AY53" i="5"/>
  <c r="AJ54" i="5"/>
  <c r="AK54" i="5"/>
  <c r="AL54" i="5"/>
  <c r="AM54" i="5"/>
  <c r="AN54" i="5"/>
  <c r="AO54" i="5"/>
  <c r="AP54" i="5"/>
  <c r="AQ54" i="5"/>
  <c r="AR54" i="5"/>
  <c r="AS54" i="5"/>
  <c r="AT54" i="5"/>
  <c r="AU54" i="5"/>
  <c r="AV54" i="5"/>
  <c r="AW54" i="5"/>
  <c r="AX54" i="5"/>
  <c r="AY54" i="5"/>
  <c r="AJ55" i="5"/>
  <c r="AK55" i="5"/>
  <c r="AL55" i="5"/>
  <c r="AM55" i="5"/>
  <c r="AN55" i="5"/>
  <c r="AO55" i="5"/>
  <c r="AP55" i="5"/>
  <c r="AQ55" i="5"/>
  <c r="AQ51" i="5" s="1"/>
  <c r="AR55" i="5"/>
  <c r="AS55" i="5"/>
  <c r="AT55" i="5"/>
  <c r="AU55" i="5"/>
  <c r="AV55" i="5"/>
  <c r="AW55" i="5"/>
  <c r="AX55" i="5"/>
  <c r="AY55" i="5"/>
  <c r="AJ56" i="5"/>
  <c r="AK56" i="5"/>
  <c r="AL56" i="5"/>
  <c r="AM56" i="5"/>
  <c r="AM51" i="5" s="1"/>
  <c r="AN56" i="5"/>
  <c r="AN51" i="5" s="1"/>
  <c r="AO56" i="5"/>
  <c r="AP56" i="5"/>
  <c r="AQ56" i="5"/>
  <c r="AR56" i="5"/>
  <c r="AS56" i="5"/>
  <c r="AT56" i="5"/>
  <c r="AU56" i="5"/>
  <c r="AV56" i="5"/>
  <c r="AW56" i="5"/>
  <c r="AX56" i="5"/>
  <c r="AY56" i="5"/>
  <c r="AJ57" i="5"/>
  <c r="AK57" i="5"/>
  <c r="AL57" i="5"/>
  <c r="AM57" i="5"/>
  <c r="AN57" i="5"/>
  <c r="AO57" i="5"/>
  <c r="AP57" i="5"/>
  <c r="AQ57" i="5"/>
  <c r="AR57" i="5"/>
  <c r="AS57" i="5"/>
  <c r="AT57" i="5"/>
  <c r="AU57" i="5"/>
  <c r="AV57" i="5"/>
  <c r="AW57" i="5"/>
  <c r="AX57" i="5"/>
  <c r="AY57" i="5"/>
  <c r="AJ58" i="5"/>
  <c r="AK58" i="5"/>
  <c r="AL58" i="5"/>
  <c r="AM58" i="5"/>
  <c r="AN58" i="5"/>
  <c r="AO58" i="5"/>
  <c r="AP58" i="5"/>
  <c r="AQ58" i="5"/>
  <c r="AR58" i="5"/>
  <c r="AS58" i="5"/>
  <c r="AT58" i="5"/>
  <c r="AU58" i="5"/>
  <c r="AV58" i="5"/>
  <c r="AW58" i="5"/>
  <c r="AX58" i="5"/>
  <c r="AY58" i="5"/>
  <c r="E59" i="5"/>
  <c r="F59" i="5"/>
  <c r="G59" i="5"/>
  <c r="H59" i="5"/>
  <c r="I59" i="5"/>
  <c r="J59" i="5"/>
  <c r="K59" i="5"/>
  <c r="L59" i="5"/>
  <c r="M59" i="5"/>
  <c r="N59" i="5"/>
  <c r="O59" i="5"/>
  <c r="P59" i="5"/>
  <c r="Q59" i="5"/>
  <c r="R59" i="5"/>
  <c r="S59" i="5"/>
  <c r="T59" i="5"/>
  <c r="U59" i="5"/>
  <c r="V59" i="5"/>
  <c r="W59" i="5"/>
  <c r="X59" i="5"/>
  <c r="Y59" i="5"/>
  <c r="Z59" i="5"/>
  <c r="AA59" i="5"/>
  <c r="AB59" i="5"/>
  <c r="AC59" i="5"/>
  <c r="AD59" i="5"/>
  <c r="AE59" i="5"/>
  <c r="AF59" i="5"/>
  <c r="AG59" i="5"/>
  <c r="AH59" i="5"/>
  <c r="AJ60" i="5"/>
  <c r="AK60" i="5"/>
  <c r="AL60" i="5"/>
  <c r="AM60" i="5"/>
  <c r="AN60" i="5"/>
  <c r="AO60" i="5"/>
  <c r="AP60" i="5"/>
  <c r="AP59" i="5"/>
  <c r="AQ60" i="5"/>
  <c r="AR60" i="5"/>
  <c r="AS60" i="5"/>
  <c r="AS59" i="5"/>
  <c r="AT60" i="5"/>
  <c r="AT59" i="5" s="1"/>
  <c r="AU60" i="5"/>
  <c r="AV60" i="5"/>
  <c r="AW60" i="5"/>
  <c r="AX60" i="5"/>
  <c r="AX59" i="5"/>
  <c r="AY60" i="5"/>
  <c r="AJ61" i="5"/>
  <c r="AK61" i="5"/>
  <c r="AK59" i="5" s="1"/>
  <c r="AL61" i="5"/>
  <c r="AM61" i="5"/>
  <c r="AN61" i="5"/>
  <c r="AO61" i="5"/>
  <c r="AO59" i="5" s="1"/>
  <c r="AP61" i="5"/>
  <c r="AQ61" i="5"/>
  <c r="AR61" i="5"/>
  <c r="AS61" i="5"/>
  <c r="AT61" i="5"/>
  <c r="AU61" i="5"/>
  <c r="AV61" i="5"/>
  <c r="AW61" i="5"/>
  <c r="AW59" i="5" s="1"/>
  <c r="AX61" i="5"/>
  <c r="AY61" i="5"/>
  <c r="AJ62" i="5"/>
  <c r="AK62" i="5"/>
  <c r="AL62" i="5"/>
  <c r="AM62" i="5"/>
  <c r="AN62" i="5"/>
  <c r="AO62" i="5"/>
  <c r="AP62" i="5"/>
  <c r="AQ62" i="5"/>
  <c r="AR62" i="5"/>
  <c r="AS62" i="5"/>
  <c r="AT62" i="5"/>
  <c r="AU62" i="5"/>
  <c r="AV62" i="5"/>
  <c r="AW62" i="5"/>
  <c r="AX62" i="5"/>
  <c r="AY62" i="5"/>
  <c r="AJ63" i="5"/>
  <c r="AK63" i="5"/>
  <c r="AL63" i="5"/>
  <c r="AM63" i="5"/>
  <c r="AM59" i="5" s="1"/>
  <c r="AN63" i="5"/>
  <c r="AO63" i="5"/>
  <c r="AP63" i="5"/>
  <c r="AQ63" i="5"/>
  <c r="AR63" i="5"/>
  <c r="AS63" i="5"/>
  <c r="AT63" i="5"/>
  <c r="AU63" i="5"/>
  <c r="AV63" i="5"/>
  <c r="AW63" i="5"/>
  <c r="AX63" i="5"/>
  <c r="AY63" i="5"/>
  <c r="AY59" i="5" s="1"/>
  <c r="AJ64" i="5"/>
  <c r="AK64" i="5"/>
  <c r="AL64" i="5"/>
  <c r="AM64" i="5"/>
  <c r="AN64" i="5"/>
  <c r="AO64" i="5"/>
  <c r="AP64" i="5"/>
  <c r="AQ64" i="5"/>
  <c r="AR64" i="5"/>
  <c r="AS64" i="5"/>
  <c r="AT64" i="5"/>
  <c r="AU64" i="5"/>
  <c r="AV64" i="5"/>
  <c r="AW64" i="5"/>
  <c r="AX64" i="5"/>
  <c r="AY64" i="5"/>
  <c r="AJ65" i="5"/>
  <c r="AK65" i="5"/>
  <c r="AL65" i="5"/>
  <c r="AM65" i="5"/>
  <c r="AN65" i="5"/>
  <c r="AO65" i="5"/>
  <c r="AP65" i="5"/>
  <c r="AQ65" i="5"/>
  <c r="AR65" i="5"/>
  <c r="AS65" i="5"/>
  <c r="AT65" i="5"/>
  <c r="AU65" i="5"/>
  <c r="AV65" i="5"/>
  <c r="AW65" i="5"/>
  <c r="AX65" i="5"/>
  <c r="AY65" i="5"/>
  <c r="AJ66" i="5"/>
  <c r="AK66" i="5"/>
  <c r="AL66" i="5"/>
  <c r="AM66" i="5"/>
  <c r="AN66" i="5"/>
  <c r="AO66" i="5"/>
  <c r="AP66" i="5"/>
  <c r="AQ66" i="5"/>
  <c r="AR66" i="5"/>
  <c r="AS66" i="5"/>
  <c r="AT66" i="5"/>
  <c r="AU66" i="5"/>
  <c r="AV66" i="5"/>
  <c r="AW66" i="5"/>
  <c r="AX66" i="5"/>
  <c r="AY66" i="5"/>
  <c r="AJ67" i="5"/>
  <c r="AK67" i="5"/>
  <c r="AL67" i="5"/>
  <c r="AM67" i="5"/>
  <c r="AN67" i="5"/>
  <c r="AO67" i="5"/>
  <c r="AP67" i="5"/>
  <c r="AQ67" i="5"/>
  <c r="AR67" i="5"/>
  <c r="AS67" i="5"/>
  <c r="AT67" i="5"/>
  <c r="AU67" i="5"/>
  <c r="AV67" i="5"/>
  <c r="AW67" i="5"/>
  <c r="AX67" i="5"/>
  <c r="AY67" i="5"/>
  <c r="AJ68" i="5"/>
  <c r="AK68" i="5"/>
  <c r="AL68" i="5"/>
  <c r="AM68" i="5"/>
  <c r="AN68" i="5"/>
  <c r="AO68" i="5"/>
  <c r="AP68" i="5"/>
  <c r="AQ68" i="5"/>
  <c r="AR68" i="5"/>
  <c r="AS68" i="5"/>
  <c r="AT68" i="5"/>
  <c r="AU68" i="5"/>
  <c r="AV68" i="5"/>
  <c r="AW68" i="5"/>
  <c r="AX68" i="5"/>
  <c r="AY68" i="5"/>
  <c r="AJ69" i="5"/>
  <c r="AK69" i="5"/>
  <c r="AL69" i="5"/>
  <c r="AM69" i="5"/>
  <c r="AN69" i="5"/>
  <c r="AO69" i="5"/>
  <c r="AP69" i="5"/>
  <c r="AQ69" i="5"/>
  <c r="AR69" i="5"/>
  <c r="AS69" i="5"/>
  <c r="AT69" i="5"/>
  <c r="AU69" i="5"/>
  <c r="AV69" i="5"/>
  <c r="AW69" i="5"/>
  <c r="AX69" i="5"/>
  <c r="AY69" i="5"/>
  <c r="AJ70" i="5"/>
  <c r="AK70" i="5"/>
  <c r="AL70" i="5"/>
  <c r="AM70" i="5"/>
  <c r="AN70" i="5"/>
  <c r="AO70" i="5"/>
  <c r="AP70" i="5"/>
  <c r="AQ70" i="5"/>
  <c r="AR70" i="5"/>
  <c r="AS70" i="5"/>
  <c r="AT70" i="5"/>
  <c r="AU70" i="5"/>
  <c r="AV70" i="5"/>
  <c r="AW70" i="5"/>
  <c r="AX70" i="5"/>
  <c r="AY70" i="5"/>
  <c r="AJ71" i="5"/>
  <c r="AK71" i="5"/>
  <c r="AL71" i="5"/>
  <c r="AL59" i="5" s="1"/>
  <c r="AM71" i="5"/>
  <c r="AN71" i="5"/>
  <c r="AO71" i="5"/>
  <c r="AP71" i="5"/>
  <c r="AQ71" i="5"/>
  <c r="AR71" i="5"/>
  <c r="AS71" i="5"/>
  <c r="AT71" i="5"/>
  <c r="AU71" i="5"/>
  <c r="AV71" i="5"/>
  <c r="AW71" i="5"/>
  <c r="AX71" i="5"/>
  <c r="AY71" i="5"/>
  <c r="AJ72" i="5"/>
  <c r="AK72" i="5"/>
  <c r="AL72" i="5"/>
  <c r="AM72" i="5"/>
  <c r="AN72" i="5"/>
  <c r="AO72" i="5"/>
  <c r="AP72" i="5"/>
  <c r="AQ72" i="5"/>
  <c r="AR72" i="5"/>
  <c r="AS72" i="5"/>
  <c r="AT72" i="5"/>
  <c r="AU72" i="5"/>
  <c r="AV72" i="5"/>
  <c r="AW72" i="5"/>
  <c r="AX72" i="5"/>
  <c r="AY72" i="5"/>
  <c r="E73" i="5"/>
  <c r="F73" i="5"/>
  <c r="G73" i="5"/>
  <c r="H73" i="5"/>
  <c r="I73" i="5"/>
  <c r="J73" i="5"/>
  <c r="K73" i="5"/>
  <c r="L73" i="5"/>
  <c r="M73" i="5"/>
  <c r="N73" i="5"/>
  <c r="O73" i="5"/>
  <c r="P73" i="5"/>
  <c r="Q73" i="5"/>
  <c r="R73" i="5"/>
  <c r="S73" i="5"/>
  <c r="T73" i="5"/>
  <c r="U73" i="5"/>
  <c r="V73" i="5"/>
  <c r="W73" i="5"/>
  <c r="X73" i="5"/>
  <c r="Y73" i="5"/>
  <c r="Z73" i="5"/>
  <c r="AA73" i="5"/>
  <c r="AB73" i="5"/>
  <c r="AC73" i="5"/>
  <c r="AD73" i="5"/>
  <c r="AE73" i="5"/>
  <c r="AF73" i="5"/>
  <c r="AY73" i="5" s="1"/>
  <c r="AG73" i="5"/>
  <c r="AH73" i="5"/>
  <c r="AJ74" i="5"/>
  <c r="AJ73" i="5"/>
  <c r="AK74" i="5"/>
  <c r="AK73" i="5" s="1"/>
  <c r="AL74" i="5"/>
  <c r="AM74" i="5"/>
  <c r="AN74" i="5"/>
  <c r="AO74" i="5"/>
  <c r="AO73" i="5"/>
  <c r="AP74" i="5"/>
  <c r="AP73" i="5"/>
  <c r="AQ74" i="5"/>
  <c r="AR74" i="5"/>
  <c r="AS74" i="5"/>
  <c r="AS73" i="5"/>
  <c r="AT74" i="5"/>
  <c r="AU74" i="5"/>
  <c r="AV74" i="5"/>
  <c r="AV73" i="5"/>
  <c r="AW74" i="5"/>
  <c r="AW73" i="5" s="1"/>
  <c r="AX74" i="5"/>
  <c r="AY74" i="5"/>
  <c r="AJ75" i="5"/>
  <c r="AK75" i="5"/>
  <c r="AL75" i="5"/>
  <c r="AL73" i="5" s="1"/>
  <c r="AM75" i="5"/>
  <c r="AN75" i="5"/>
  <c r="AN73" i="5" s="1"/>
  <c r="AO75" i="5"/>
  <c r="AP75" i="5"/>
  <c r="AQ75" i="5"/>
  <c r="AR75" i="5"/>
  <c r="AR73" i="5" s="1"/>
  <c r="AS75" i="5"/>
  <c r="AT75" i="5"/>
  <c r="AU75" i="5"/>
  <c r="AV75" i="5"/>
  <c r="AW75" i="5"/>
  <c r="AX75" i="5"/>
  <c r="AX73" i="5" s="1"/>
  <c r="AY75" i="5"/>
  <c r="AJ76" i="5"/>
  <c r="AK76" i="5"/>
  <c r="AL76" i="5"/>
  <c r="AM76" i="5"/>
  <c r="AN76" i="5"/>
  <c r="AO76" i="5"/>
  <c r="AP76" i="5"/>
  <c r="AQ76" i="5"/>
  <c r="AR76" i="5"/>
  <c r="AS76" i="5"/>
  <c r="AT76" i="5"/>
  <c r="AT73" i="5" s="1"/>
  <c r="AU76" i="5"/>
  <c r="AV76" i="5"/>
  <c r="AW76" i="5"/>
  <c r="AX76" i="5"/>
  <c r="AY76" i="5"/>
  <c r="AJ77" i="5"/>
  <c r="AK77" i="5"/>
  <c r="AL77" i="5"/>
  <c r="AM77" i="5"/>
  <c r="AN77" i="5"/>
  <c r="AO77" i="5"/>
  <c r="AP77" i="5"/>
  <c r="AQ77" i="5"/>
  <c r="AR77" i="5"/>
  <c r="AS77" i="5"/>
  <c r="AT77" i="5"/>
  <c r="AU77" i="5"/>
  <c r="AU73" i="5" s="1"/>
  <c r="AV77" i="5"/>
  <c r="AW77" i="5"/>
  <c r="AX77" i="5"/>
  <c r="AY77" i="5"/>
  <c r="AJ78" i="5"/>
  <c r="AK78" i="5"/>
  <c r="AL78" i="5"/>
  <c r="AM78" i="5"/>
  <c r="AN78" i="5"/>
  <c r="AO78" i="5"/>
  <c r="AP78" i="5"/>
  <c r="AQ78" i="5"/>
  <c r="AR78" i="5"/>
  <c r="AS78" i="5"/>
  <c r="AT78" i="5"/>
  <c r="AU78" i="5"/>
  <c r="AV78" i="5"/>
  <c r="AW78" i="5"/>
  <c r="AX78" i="5"/>
  <c r="AY78" i="5"/>
  <c r="AJ79" i="5"/>
  <c r="AK79" i="5"/>
  <c r="AL79" i="5"/>
  <c r="AM79" i="5"/>
  <c r="AN79" i="5"/>
  <c r="AO79" i="5"/>
  <c r="AP79" i="5"/>
  <c r="AQ79" i="5"/>
  <c r="AR79" i="5"/>
  <c r="AS79" i="5"/>
  <c r="AT79" i="5"/>
  <c r="AU79" i="5"/>
  <c r="AV79" i="5"/>
  <c r="AW79" i="5"/>
  <c r="AX79" i="5"/>
  <c r="AY79" i="5"/>
  <c r="E80" i="5"/>
  <c r="F80" i="5"/>
  <c r="G80" i="5"/>
  <c r="H80" i="5"/>
  <c r="I80" i="5"/>
  <c r="J80" i="5"/>
  <c r="K80" i="5"/>
  <c r="L80" i="5"/>
  <c r="M80" i="5"/>
  <c r="N80" i="5"/>
  <c r="O80" i="5"/>
  <c r="P80" i="5"/>
  <c r="Q80" i="5"/>
  <c r="R80" i="5"/>
  <c r="S80" i="5"/>
  <c r="T80" i="5"/>
  <c r="U80" i="5"/>
  <c r="V80" i="5"/>
  <c r="W80" i="5"/>
  <c r="X80" i="5"/>
  <c r="Y80" i="5"/>
  <c r="Z80" i="5"/>
  <c r="AA80" i="5"/>
  <c r="AB80" i="5"/>
  <c r="AC80" i="5"/>
  <c r="AD80" i="5"/>
  <c r="AE80" i="5"/>
  <c r="AF80" i="5"/>
  <c r="AG80" i="5"/>
  <c r="AH80" i="5"/>
  <c r="AJ81" i="5"/>
  <c r="AK81" i="5"/>
  <c r="AL81" i="5"/>
  <c r="AL80" i="5" s="1"/>
  <c r="AM81" i="5"/>
  <c r="AM80" i="5" s="1"/>
  <c r="AN81" i="5"/>
  <c r="AO81" i="5"/>
  <c r="AP81" i="5"/>
  <c r="AP80" i="5"/>
  <c r="AQ81" i="5"/>
  <c r="AR81" i="5"/>
  <c r="AS81" i="5"/>
  <c r="AS80" i="5" s="1"/>
  <c r="AT81" i="5"/>
  <c r="AU81" i="5"/>
  <c r="AU80" i="5" s="1"/>
  <c r="AV81" i="5"/>
  <c r="AV80" i="5" s="1"/>
  <c r="AW81" i="5"/>
  <c r="AW80" i="5" s="1"/>
  <c r="AX81" i="5"/>
  <c r="AX80" i="5" s="1"/>
  <c r="AY81" i="5"/>
  <c r="AJ82" i="5"/>
  <c r="AK82" i="5"/>
  <c r="AK80" i="5"/>
  <c r="AL82" i="5"/>
  <c r="AM82" i="5"/>
  <c r="AN82" i="5"/>
  <c r="AO82" i="5"/>
  <c r="AO80" i="5" s="1"/>
  <c r="AP82" i="5"/>
  <c r="AQ82" i="5"/>
  <c r="AQ80" i="5" s="1"/>
  <c r="AR82" i="5"/>
  <c r="AS82" i="5"/>
  <c r="AT82" i="5"/>
  <c r="AU82" i="5"/>
  <c r="AV82" i="5"/>
  <c r="AW82" i="5"/>
  <c r="AX82" i="5"/>
  <c r="AY82" i="5"/>
  <c r="AJ83" i="5"/>
  <c r="AK83" i="5"/>
  <c r="AL83" i="5"/>
  <c r="AM83" i="5"/>
  <c r="AN83" i="5"/>
  <c r="AO83" i="5"/>
  <c r="AP83" i="5"/>
  <c r="AQ83" i="5"/>
  <c r="AR83" i="5"/>
  <c r="AS83" i="5"/>
  <c r="AT83" i="5"/>
  <c r="AU83" i="5"/>
  <c r="AV83" i="5"/>
  <c r="AW83" i="5"/>
  <c r="AX83" i="5"/>
  <c r="AY83" i="5"/>
  <c r="AJ84" i="5"/>
  <c r="AJ80" i="5" s="1"/>
  <c r="AK84" i="5"/>
  <c r="AL84" i="5"/>
  <c r="AM84" i="5"/>
  <c r="AN84" i="5"/>
  <c r="AO84" i="5"/>
  <c r="AP84" i="5"/>
  <c r="AQ84" i="5"/>
  <c r="AR84" i="5"/>
  <c r="AS84" i="5"/>
  <c r="AT84" i="5"/>
  <c r="AU84" i="5"/>
  <c r="AV84" i="5"/>
  <c r="AW84" i="5"/>
  <c r="AX84" i="5"/>
  <c r="AY84" i="5"/>
  <c r="AJ85" i="5"/>
  <c r="AK85" i="5"/>
  <c r="AL85" i="5"/>
  <c r="AM85" i="5"/>
  <c r="AN85" i="5"/>
  <c r="AO85" i="5"/>
  <c r="AP85" i="5"/>
  <c r="AQ85" i="5"/>
  <c r="AR85" i="5"/>
  <c r="AS85" i="5"/>
  <c r="AT85" i="5"/>
  <c r="AU85" i="5"/>
  <c r="AV85" i="5"/>
  <c r="AW85" i="5"/>
  <c r="AX85" i="5"/>
  <c r="AY85" i="5"/>
  <c r="AJ86" i="5"/>
  <c r="AK86" i="5"/>
  <c r="AL86" i="5"/>
  <c r="AM86" i="5"/>
  <c r="AN86" i="5"/>
  <c r="AO86" i="5"/>
  <c r="AP86" i="5"/>
  <c r="AQ86" i="5"/>
  <c r="AR86" i="5"/>
  <c r="AS86" i="5"/>
  <c r="AT86" i="5"/>
  <c r="AU86" i="5"/>
  <c r="AV86" i="5"/>
  <c r="AW86" i="5"/>
  <c r="AX86" i="5"/>
  <c r="AY86" i="5"/>
  <c r="E87" i="5"/>
  <c r="F87" i="5"/>
  <c r="G87" i="5"/>
  <c r="H87" i="5"/>
  <c r="I87" i="5"/>
  <c r="J87" i="5"/>
  <c r="K87" i="5"/>
  <c r="L87" i="5"/>
  <c r="M87" i="5"/>
  <c r="N87" i="5"/>
  <c r="O87" i="5"/>
  <c r="P87" i="5"/>
  <c r="Q87" i="5"/>
  <c r="R87" i="5"/>
  <c r="S87" i="5"/>
  <c r="T87" i="5"/>
  <c r="U87" i="5"/>
  <c r="V87" i="5"/>
  <c r="W87" i="5"/>
  <c r="X87" i="5"/>
  <c r="Y87" i="5"/>
  <c r="Z87" i="5"/>
  <c r="AA87" i="5"/>
  <c r="AB87" i="5"/>
  <c r="AC87" i="5"/>
  <c r="AD87" i="5"/>
  <c r="AE87" i="5"/>
  <c r="AF87" i="5"/>
  <c r="AG87" i="5"/>
  <c r="AH87" i="5"/>
  <c r="AI87" i="5"/>
  <c r="AJ88" i="5"/>
  <c r="AK88" i="5"/>
  <c r="AL88" i="5"/>
  <c r="AL87" i="5" s="1"/>
  <c r="AM88" i="5"/>
  <c r="AM87" i="5" s="1"/>
  <c r="AN88" i="5"/>
  <c r="AN87" i="5" s="1"/>
  <c r="AO88" i="5"/>
  <c r="AP88" i="5"/>
  <c r="AP87" i="5" s="1"/>
  <c r="AQ88" i="5"/>
  <c r="AQ87" i="5" s="1"/>
  <c r="AR88" i="5"/>
  <c r="AS88" i="5"/>
  <c r="AS87" i="5"/>
  <c r="AT88" i="5"/>
  <c r="AT87" i="5" s="1"/>
  <c r="AU88" i="5"/>
  <c r="AV88" i="5"/>
  <c r="AV87" i="5"/>
  <c r="AW88" i="5"/>
  <c r="AW87" i="5"/>
  <c r="AX88" i="5"/>
  <c r="AY88" i="5"/>
  <c r="AJ89" i="5"/>
  <c r="AJ87" i="5" s="1"/>
  <c r="AK89" i="5"/>
  <c r="AK87" i="5" s="1"/>
  <c r="AL89" i="5"/>
  <c r="AM89" i="5"/>
  <c r="AN89" i="5"/>
  <c r="AO89" i="5"/>
  <c r="AO87" i="5"/>
  <c r="AP89" i="5"/>
  <c r="AQ89" i="5"/>
  <c r="AR89" i="5"/>
  <c r="AR87" i="5" s="1"/>
  <c r="AS89" i="5"/>
  <c r="AT89" i="5"/>
  <c r="AU89" i="5"/>
  <c r="AU87" i="5" s="1"/>
  <c r="AV89" i="5"/>
  <c r="AW89" i="5"/>
  <c r="AX89" i="5"/>
  <c r="AX87" i="5" s="1"/>
  <c r="AY89" i="5"/>
  <c r="AY87" i="5"/>
  <c r="E90" i="5"/>
  <c r="F90" i="5"/>
  <c r="G90" i="5"/>
  <c r="H90" i="5"/>
  <c r="I90" i="5"/>
  <c r="J90" i="5"/>
  <c r="K90" i="5"/>
  <c r="L90" i="5"/>
  <c r="M90" i="5"/>
  <c r="N90" i="5"/>
  <c r="O90" i="5"/>
  <c r="P90" i="5"/>
  <c r="Q90" i="5"/>
  <c r="R90" i="5"/>
  <c r="S90" i="5"/>
  <c r="T90" i="5"/>
  <c r="U90" i="5"/>
  <c r="V90" i="5"/>
  <c r="W90" i="5"/>
  <c r="X90" i="5"/>
  <c r="Y90" i="5"/>
  <c r="Z90" i="5"/>
  <c r="AA90" i="5"/>
  <c r="AB90" i="5"/>
  <c r="AC90" i="5"/>
  <c r="AD90" i="5"/>
  <c r="AE90" i="5"/>
  <c r="AF90" i="5"/>
  <c r="AG90" i="5"/>
  <c r="AH90" i="5"/>
  <c r="AJ91" i="5"/>
  <c r="AK91" i="5"/>
  <c r="AL91" i="5"/>
  <c r="AL90" i="5" s="1"/>
  <c r="AM91" i="5"/>
  <c r="AN91" i="5"/>
  <c r="AO91" i="5"/>
  <c r="AO90" i="5"/>
  <c r="AP91" i="5"/>
  <c r="AP90" i="5" s="1"/>
  <c r="AQ91" i="5"/>
  <c r="AR91" i="5"/>
  <c r="AS91" i="5"/>
  <c r="AT91" i="5"/>
  <c r="AU91" i="5"/>
  <c r="AV91" i="5"/>
  <c r="AV90" i="5"/>
  <c r="AW91" i="5"/>
  <c r="AX91" i="5"/>
  <c r="AY91" i="5"/>
  <c r="AJ92" i="5"/>
  <c r="AJ90" i="5" s="1"/>
  <c r="AK92" i="5"/>
  <c r="AL92" i="5"/>
  <c r="AM92" i="5"/>
  <c r="AN92" i="5"/>
  <c r="AN90" i="5" s="1"/>
  <c r="AO92" i="5"/>
  <c r="AP92" i="5"/>
  <c r="AQ92" i="5"/>
  <c r="AR92" i="5"/>
  <c r="AS92" i="5"/>
  <c r="AT92" i="5"/>
  <c r="AT90" i="5" s="1"/>
  <c r="AU92" i="5"/>
  <c r="AV92" i="5"/>
  <c r="AW92" i="5"/>
  <c r="AX92" i="5"/>
  <c r="AY92" i="5"/>
  <c r="AJ93" i="5"/>
  <c r="AK93" i="5"/>
  <c r="AL93" i="5"/>
  <c r="AM93" i="5"/>
  <c r="AN93" i="5"/>
  <c r="AO93" i="5"/>
  <c r="AP93" i="5"/>
  <c r="AQ93" i="5"/>
  <c r="AR93" i="5"/>
  <c r="AS93" i="5"/>
  <c r="AT93" i="5"/>
  <c r="AU93" i="5"/>
  <c r="AV93" i="5"/>
  <c r="AW93" i="5"/>
  <c r="AX93" i="5"/>
  <c r="AY93" i="5"/>
  <c r="AJ94" i="5"/>
  <c r="AK94" i="5"/>
  <c r="AL94" i="5"/>
  <c r="AM94" i="5"/>
  <c r="AN94" i="5"/>
  <c r="AO94" i="5"/>
  <c r="AP94" i="5"/>
  <c r="AQ94" i="5"/>
  <c r="AR94" i="5"/>
  <c r="AS94" i="5"/>
  <c r="AT94" i="5"/>
  <c r="AU94" i="5"/>
  <c r="AV94" i="5"/>
  <c r="AW94" i="5"/>
  <c r="AX94" i="5"/>
  <c r="AY94" i="5"/>
  <c r="AJ95" i="5"/>
  <c r="AK95" i="5"/>
  <c r="AL95" i="5"/>
  <c r="AM95" i="5"/>
  <c r="AN95" i="5"/>
  <c r="AO95" i="5"/>
  <c r="AP95" i="5"/>
  <c r="AQ95" i="5"/>
  <c r="AR95" i="5"/>
  <c r="AS95" i="5"/>
  <c r="AT95" i="5"/>
  <c r="AU95" i="5"/>
  <c r="AV95" i="5"/>
  <c r="AW95" i="5"/>
  <c r="AX95" i="5"/>
  <c r="AY95" i="5"/>
  <c r="AJ96" i="5"/>
  <c r="AK96" i="5"/>
  <c r="AL96" i="5"/>
  <c r="AM96" i="5"/>
  <c r="AN96" i="5"/>
  <c r="AO96" i="5"/>
  <c r="AP96" i="5"/>
  <c r="AQ96" i="5"/>
  <c r="AR96" i="5"/>
  <c r="AS96" i="5"/>
  <c r="AT96" i="5"/>
  <c r="AU96" i="5"/>
  <c r="AV96" i="5"/>
  <c r="AW96" i="5"/>
  <c r="AX96" i="5"/>
  <c r="AY96" i="5"/>
  <c r="AJ97" i="5"/>
  <c r="AK97" i="5"/>
  <c r="AL97" i="5"/>
  <c r="AM97" i="5"/>
  <c r="AN97" i="5"/>
  <c r="AO97" i="5"/>
  <c r="AP97" i="5"/>
  <c r="AQ97" i="5"/>
  <c r="AR97" i="5"/>
  <c r="AS97" i="5"/>
  <c r="AT97" i="5"/>
  <c r="AU97" i="5"/>
  <c r="AV97" i="5"/>
  <c r="AW97" i="5"/>
  <c r="AX97" i="5"/>
  <c r="AY97" i="5"/>
  <c r="AJ98" i="5"/>
  <c r="AK98" i="5"/>
  <c r="AL98" i="5"/>
  <c r="AM98" i="5"/>
  <c r="AN98" i="5"/>
  <c r="AO98" i="5"/>
  <c r="AP98" i="5"/>
  <c r="AQ98" i="5"/>
  <c r="AR98" i="5"/>
  <c r="AS98" i="5"/>
  <c r="AT98" i="5"/>
  <c r="AU98" i="5"/>
  <c r="AV98" i="5"/>
  <c r="AW98" i="5"/>
  <c r="AX98" i="5"/>
  <c r="AY98" i="5"/>
  <c r="AJ99" i="5"/>
  <c r="AK99" i="5"/>
  <c r="AL99" i="5"/>
  <c r="AM99" i="5"/>
  <c r="AN99" i="5"/>
  <c r="AO99" i="5"/>
  <c r="AP99" i="5"/>
  <c r="AQ99" i="5"/>
  <c r="AR99" i="5"/>
  <c r="AS99" i="5"/>
  <c r="AT99" i="5"/>
  <c r="AU99" i="5"/>
  <c r="AV99" i="5"/>
  <c r="AW99" i="5"/>
  <c r="AX99" i="5"/>
  <c r="AY99" i="5"/>
  <c r="AJ100" i="5"/>
  <c r="AK100" i="5"/>
  <c r="AL100" i="5"/>
  <c r="AM100" i="5"/>
  <c r="AN100" i="5"/>
  <c r="AO100" i="5"/>
  <c r="AP100" i="5"/>
  <c r="AQ100" i="5"/>
  <c r="AR100" i="5"/>
  <c r="AS100" i="5"/>
  <c r="AT100" i="5"/>
  <c r="AU100" i="5"/>
  <c r="AV100" i="5"/>
  <c r="AW100" i="5"/>
  <c r="AX100" i="5"/>
  <c r="AY100" i="5"/>
  <c r="AJ101" i="5"/>
  <c r="AK101" i="5"/>
  <c r="AL101" i="5"/>
  <c r="AM101" i="5"/>
  <c r="AN101" i="5"/>
  <c r="AO101" i="5"/>
  <c r="AP101" i="5"/>
  <c r="AQ101" i="5"/>
  <c r="AR101" i="5"/>
  <c r="AS101" i="5"/>
  <c r="AT101" i="5"/>
  <c r="AU101" i="5"/>
  <c r="AV101" i="5"/>
  <c r="AW101" i="5"/>
  <c r="AX101" i="5"/>
  <c r="AY101" i="5"/>
  <c r="AJ102" i="5"/>
  <c r="AK102" i="5"/>
  <c r="AL102" i="5"/>
  <c r="AM102" i="5"/>
  <c r="AN102" i="5"/>
  <c r="AO102" i="5"/>
  <c r="AP102" i="5"/>
  <c r="AQ102" i="5"/>
  <c r="AR102" i="5"/>
  <c r="AS102" i="5"/>
  <c r="AT102" i="5"/>
  <c r="AU102" i="5"/>
  <c r="AV102" i="5"/>
  <c r="AW102" i="5"/>
  <c r="AX102" i="5"/>
  <c r="AY102" i="5"/>
  <c r="AJ103" i="5"/>
  <c r="AK103" i="5"/>
  <c r="AL103" i="5"/>
  <c r="AM103" i="5"/>
  <c r="AN103" i="5"/>
  <c r="AO103" i="5"/>
  <c r="AP103" i="5"/>
  <c r="AQ103" i="5"/>
  <c r="AR103" i="5"/>
  <c r="AS103" i="5"/>
  <c r="AT103" i="5"/>
  <c r="AU103" i="5"/>
  <c r="AV103" i="5"/>
  <c r="AW103" i="5"/>
  <c r="AX103" i="5"/>
  <c r="AY103" i="5"/>
  <c r="AJ104" i="5"/>
  <c r="AK104" i="5"/>
  <c r="AL104" i="5"/>
  <c r="AM104" i="5"/>
  <c r="AN104" i="5"/>
  <c r="AO104" i="5"/>
  <c r="AP104" i="5"/>
  <c r="AQ104" i="5"/>
  <c r="AR104" i="5"/>
  <c r="AS104" i="5"/>
  <c r="AT104" i="5"/>
  <c r="AU104" i="5"/>
  <c r="AV104" i="5"/>
  <c r="AW104" i="5"/>
  <c r="AX104" i="5"/>
  <c r="AY104" i="5"/>
  <c r="AJ105" i="5"/>
  <c r="AK105" i="5"/>
  <c r="AL105" i="5"/>
  <c r="AM105" i="5"/>
  <c r="AN105" i="5"/>
  <c r="AO105" i="5"/>
  <c r="AP105" i="5"/>
  <c r="AQ105" i="5"/>
  <c r="AR105" i="5"/>
  <c r="AS105" i="5"/>
  <c r="AT105" i="5"/>
  <c r="AU105" i="5"/>
  <c r="AV105" i="5"/>
  <c r="AW105" i="5"/>
  <c r="AX105" i="5"/>
  <c r="AY105" i="5"/>
  <c r="AJ106" i="5"/>
  <c r="AK106" i="5"/>
  <c r="AL106" i="5"/>
  <c r="AM106" i="5"/>
  <c r="AN106" i="5"/>
  <c r="AO106" i="5"/>
  <c r="AP106" i="5"/>
  <c r="AQ106" i="5"/>
  <c r="AR106" i="5"/>
  <c r="AR90" i="5" s="1"/>
  <c r="AS106" i="5"/>
  <c r="AT106" i="5"/>
  <c r="AU106" i="5"/>
  <c r="AV106" i="5"/>
  <c r="AW106" i="5"/>
  <c r="AX106" i="5"/>
  <c r="AY106" i="5"/>
  <c r="AJ107" i="5"/>
  <c r="AK107" i="5"/>
  <c r="AL107" i="5"/>
  <c r="AM107" i="5"/>
  <c r="AN107" i="5"/>
  <c r="AO107" i="5"/>
  <c r="AP107" i="5"/>
  <c r="AQ107" i="5"/>
  <c r="AR107" i="5"/>
  <c r="AS107" i="5"/>
  <c r="AT107" i="5"/>
  <c r="AU107" i="5"/>
  <c r="AV107" i="5"/>
  <c r="AW107" i="5"/>
  <c r="AX107" i="5"/>
  <c r="AY107" i="5"/>
  <c r="AJ108" i="5"/>
  <c r="AK108" i="5"/>
  <c r="AL108" i="5"/>
  <c r="AM108" i="5"/>
  <c r="AN108" i="5"/>
  <c r="AO108" i="5"/>
  <c r="AP108" i="5"/>
  <c r="AQ108" i="5"/>
  <c r="AR108" i="5"/>
  <c r="AS108" i="5"/>
  <c r="AT108" i="5"/>
  <c r="AU108" i="5"/>
  <c r="AV108" i="5"/>
  <c r="AW108" i="5"/>
  <c r="AX108" i="5"/>
  <c r="AY108" i="5"/>
  <c r="AJ109" i="5"/>
  <c r="AK109" i="5"/>
  <c r="AL109" i="5"/>
  <c r="AM109" i="5"/>
  <c r="AN109" i="5"/>
  <c r="AO109" i="5"/>
  <c r="AP109" i="5"/>
  <c r="AQ109" i="5"/>
  <c r="AR109" i="5"/>
  <c r="AS109" i="5"/>
  <c r="AT109" i="5"/>
  <c r="AU109" i="5"/>
  <c r="AV109" i="5"/>
  <c r="AW109" i="5"/>
  <c r="AX109" i="5"/>
  <c r="AY109" i="5"/>
  <c r="AJ110" i="5"/>
  <c r="AK110" i="5"/>
  <c r="AL110" i="5"/>
  <c r="AM110" i="5"/>
  <c r="AN110" i="5"/>
  <c r="AO110" i="5"/>
  <c r="AP110" i="5"/>
  <c r="AQ110" i="5"/>
  <c r="AR110" i="5"/>
  <c r="AS110" i="5"/>
  <c r="AT110" i="5"/>
  <c r="AU110" i="5"/>
  <c r="AV110" i="5"/>
  <c r="AW110" i="5"/>
  <c r="AX110" i="5"/>
  <c r="AY110" i="5"/>
  <c r="AJ111" i="5"/>
  <c r="AK111" i="5"/>
  <c r="AL111" i="5"/>
  <c r="AM111" i="5"/>
  <c r="AN111" i="5"/>
  <c r="AO111" i="5"/>
  <c r="AP111" i="5"/>
  <c r="AQ111" i="5"/>
  <c r="AR111" i="5"/>
  <c r="AS111" i="5"/>
  <c r="AT111" i="5"/>
  <c r="AU111" i="5"/>
  <c r="AV111" i="5"/>
  <c r="AW111" i="5"/>
  <c r="AX111" i="5"/>
  <c r="AY111" i="5"/>
  <c r="E112" i="5"/>
  <c r="F112" i="5"/>
  <c r="G112" i="5"/>
  <c r="H112" i="5"/>
  <c r="I112" i="5"/>
  <c r="J112" i="5"/>
  <c r="K112" i="5"/>
  <c r="L112" i="5"/>
  <c r="M112" i="5"/>
  <c r="N112" i="5"/>
  <c r="O112" i="5"/>
  <c r="P112" i="5"/>
  <c r="Q112" i="5"/>
  <c r="R112" i="5"/>
  <c r="S112" i="5"/>
  <c r="T112" i="5"/>
  <c r="U112" i="5"/>
  <c r="V112" i="5"/>
  <c r="W112" i="5"/>
  <c r="X112" i="5"/>
  <c r="Y112" i="5"/>
  <c r="Z112" i="5"/>
  <c r="AA112" i="5"/>
  <c r="AB112" i="5"/>
  <c r="AC112" i="5"/>
  <c r="AD112" i="5"/>
  <c r="AE112" i="5"/>
  <c r="AF112" i="5"/>
  <c r="AG112" i="5"/>
  <c r="AH112" i="5"/>
  <c r="AJ113" i="5"/>
  <c r="AK113" i="5"/>
  <c r="AL113" i="5"/>
  <c r="AL112" i="5"/>
  <c r="AM113" i="5"/>
  <c r="AN113" i="5"/>
  <c r="AO113" i="5"/>
  <c r="AP113" i="5"/>
  <c r="AQ113" i="5"/>
  <c r="AR113" i="5"/>
  <c r="AR112" i="5" s="1"/>
  <c r="AS113" i="5"/>
  <c r="AT113" i="5"/>
  <c r="AU113" i="5"/>
  <c r="AV113" i="5"/>
  <c r="AW113" i="5"/>
  <c r="AW112" i="5" s="1"/>
  <c r="AX113" i="5"/>
  <c r="AX112" i="5" s="1"/>
  <c r="AY113" i="5"/>
  <c r="AJ114" i="5"/>
  <c r="AK114" i="5"/>
  <c r="AL114" i="5"/>
  <c r="AM114" i="5"/>
  <c r="AM112" i="5"/>
  <c r="AN114" i="5"/>
  <c r="AO114" i="5"/>
  <c r="AO112" i="5"/>
  <c r="AP114" i="5"/>
  <c r="AQ114" i="5"/>
  <c r="AQ112" i="5"/>
  <c r="AR114" i="5"/>
  <c r="AS114" i="5"/>
  <c r="AT114" i="5"/>
  <c r="AU114" i="5"/>
  <c r="AV114" i="5"/>
  <c r="AV112" i="5"/>
  <c r="AW114" i="5"/>
  <c r="AX114" i="5"/>
  <c r="AY114" i="5"/>
  <c r="AJ115" i="5"/>
  <c r="AK115" i="5"/>
  <c r="AL115" i="5"/>
  <c r="AM115" i="5"/>
  <c r="AN115" i="5"/>
  <c r="AO115" i="5"/>
  <c r="AP115" i="5"/>
  <c r="AQ115" i="5"/>
  <c r="AR115" i="5"/>
  <c r="AS115" i="5"/>
  <c r="AT115" i="5"/>
  <c r="AU115" i="5"/>
  <c r="AU112" i="5"/>
  <c r="AV115" i="5"/>
  <c r="AW115" i="5"/>
  <c r="AX115" i="5"/>
  <c r="AY115" i="5"/>
  <c r="E116" i="5"/>
  <c r="F116" i="5"/>
  <c r="G116" i="5"/>
  <c r="H116" i="5"/>
  <c r="I116" i="5"/>
  <c r="J116" i="5"/>
  <c r="K116" i="5"/>
  <c r="L116" i="5"/>
  <c r="M116" i="5"/>
  <c r="N116" i="5"/>
  <c r="O116" i="5"/>
  <c r="P116" i="5"/>
  <c r="Q116" i="5"/>
  <c r="R116" i="5"/>
  <c r="S116" i="5"/>
  <c r="T116" i="5"/>
  <c r="U116" i="5"/>
  <c r="V116" i="5"/>
  <c r="V134" i="5" s="1"/>
  <c r="W116" i="5"/>
  <c r="X116" i="5"/>
  <c r="Y116" i="5"/>
  <c r="Z116" i="5"/>
  <c r="AA116" i="5"/>
  <c r="AA134" i="5"/>
  <c r="AB116" i="5"/>
  <c r="AC116" i="5"/>
  <c r="AD116" i="5"/>
  <c r="AE116" i="5"/>
  <c r="AF116" i="5"/>
  <c r="AG116" i="5"/>
  <c r="AH116" i="5"/>
  <c r="AJ117" i="5"/>
  <c r="AJ116" i="5" s="1"/>
  <c r="AK117" i="5"/>
  <c r="AL117" i="5"/>
  <c r="AM117" i="5"/>
  <c r="AM116" i="5" s="1"/>
  <c r="AN117" i="5"/>
  <c r="AO117" i="5"/>
  <c r="AP117" i="5"/>
  <c r="AQ117" i="5"/>
  <c r="AR117" i="5"/>
  <c r="AS117" i="5"/>
  <c r="AS116" i="5" s="1"/>
  <c r="AT117" i="5"/>
  <c r="AU117" i="5"/>
  <c r="AU116" i="5"/>
  <c r="AV117" i="5"/>
  <c r="AV116" i="5" s="1"/>
  <c r="AW117" i="5"/>
  <c r="AX117" i="5"/>
  <c r="AY117" i="5"/>
  <c r="AY116" i="5" s="1"/>
  <c r="AJ118" i="5"/>
  <c r="AK118" i="5"/>
  <c r="AK116" i="5" s="1"/>
  <c r="AL118" i="5"/>
  <c r="AM118" i="5"/>
  <c r="AN118" i="5"/>
  <c r="AO118" i="5"/>
  <c r="AP118" i="5"/>
  <c r="AQ118" i="5"/>
  <c r="AR118" i="5"/>
  <c r="AS118" i="5"/>
  <c r="AT118" i="5"/>
  <c r="AU118" i="5"/>
  <c r="AV118" i="5"/>
  <c r="AW118" i="5"/>
  <c r="AX118" i="5"/>
  <c r="AY118" i="5"/>
  <c r="AJ119" i="5"/>
  <c r="AK119" i="5"/>
  <c r="AL119" i="5"/>
  <c r="AM119" i="5"/>
  <c r="AN119" i="5"/>
  <c r="AO119" i="5"/>
  <c r="AO116" i="5"/>
  <c r="AP119" i="5"/>
  <c r="AQ119" i="5"/>
  <c r="AR119" i="5"/>
  <c r="AR116" i="5" s="1"/>
  <c r="AS119" i="5"/>
  <c r="AT119" i="5"/>
  <c r="AU119" i="5"/>
  <c r="AV119" i="5"/>
  <c r="AW119" i="5"/>
  <c r="AX119" i="5"/>
  <c r="AY119" i="5"/>
  <c r="AJ120" i="5"/>
  <c r="AK120" i="5"/>
  <c r="AL120" i="5"/>
  <c r="AM120" i="5"/>
  <c r="AN120" i="5"/>
  <c r="AO120" i="5"/>
  <c r="AP120" i="5"/>
  <c r="AQ120" i="5"/>
  <c r="AR120" i="5"/>
  <c r="AS120" i="5"/>
  <c r="AT120" i="5"/>
  <c r="AU120" i="5"/>
  <c r="AV120" i="5"/>
  <c r="AW120" i="5"/>
  <c r="AX120" i="5"/>
  <c r="AY120" i="5"/>
  <c r="AJ121" i="5"/>
  <c r="AK121" i="5"/>
  <c r="AL121" i="5"/>
  <c r="AM121" i="5"/>
  <c r="AN121" i="5"/>
  <c r="AO121" i="5"/>
  <c r="AP121" i="5"/>
  <c r="AQ121" i="5"/>
  <c r="AR121" i="5"/>
  <c r="AS121" i="5"/>
  <c r="AT121" i="5"/>
  <c r="AU121" i="5"/>
  <c r="AV121" i="5"/>
  <c r="AW121" i="5"/>
  <c r="AX121" i="5"/>
  <c r="AY121" i="5"/>
  <c r="AJ122" i="5"/>
  <c r="AK122" i="5"/>
  <c r="AL122" i="5"/>
  <c r="AM122" i="5"/>
  <c r="AN122" i="5"/>
  <c r="AO122" i="5"/>
  <c r="AP122" i="5"/>
  <c r="AQ122" i="5"/>
  <c r="AR122" i="5"/>
  <c r="AS122" i="5"/>
  <c r="AT122" i="5"/>
  <c r="AU122" i="5"/>
  <c r="AV122" i="5"/>
  <c r="AW122" i="5"/>
  <c r="AW116" i="5" s="1"/>
  <c r="AX122" i="5"/>
  <c r="AY122" i="5"/>
  <c r="AJ123" i="5"/>
  <c r="AK123" i="5"/>
  <c r="AL123" i="5"/>
  <c r="AM123" i="5"/>
  <c r="AN123" i="5"/>
  <c r="AO123" i="5"/>
  <c r="AP123" i="5"/>
  <c r="AQ123" i="5"/>
  <c r="AR123" i="5"/>
  <c r="AS123" i="5"/>
  <c r="AT123" i="5"/>
  <c r="AU123" i="5"/>
  <c r="AV123" i="5"/>
  <c r="AW123" i="5"/>
  <c r="AX123" i="5"/>
  <c r="AY123" i="5"/>
  <c r="AJ124" i="5"/>
  <c r="AK124" i="5"/>
  <c r="AL124" i="5"/>
  <c r="AM124" i="5"/>
  <c r="AN124" i="5"/>
  <c r="AO124" i="5"/>
  <c r="AP124" i="5"/>
  <c r="AQ124" i="5"/>
  <c r="AR124" i="5"/>
  <c r="AS124" i="5"/>
  <c r="AT124" i="5"/>
  <c r="AU124" i="5"/>
  <c r="AV124" i="5"/>
  <c r="AW124" i="5"/>
  <c r="AX124" i="5"/>
  <c r="AY124" i="5"/>
  <c r="E125" i="5"/>
  <c r="F125" i="5"/>
  <c r="G125" i="5"/>
  <c r="H125" i="5"/>
  <c r="I125" i="5"/>
  <c r="J125" i="5"/>
  <c r="K125" i="5"/>
  <c r="K134" i="5" s="1"/>
  <c r="L125" i="5"/>
  <c r="M125" i="5"/>
  <c r="N125" i="5"/>
  <c r="O125" i="5"/>
  <c r="P125" i="5"/>
  <c r="Q125" i="5"/>
  <c r="Q134" i="5" s="1"/>
  <c r="R125" i="5"/>
  <c r="S125" i="5"/>
  <c r="T125" i="5"/>
  <c r="U125" i="5"/>
  <c r="V125" i="5"/>
  <c r="W125" i="5"/>
  <c r="X125" i="5"/>
  <c r="Y125" i="5"/>
  <c r="Z125" i="5"/>
  <c r="AA125" i="5"/>
  <c r="AB125" i="5"/>
  <c r="AC125" i="5"/>
  <c r="AD125" i="5"/>
  <c r="AE125" i="5"/>
  <c r="AF125" i="5"/>
  <c r="AG125" i="5"/>
  <c r="AH125" i="5"/>
  <c r="AJ126" i="5"/>
  <c r="AJ125" i="5" s="1"/>
  <c r="AK126" i="5"/>
  <c r="AK125" i="5" s="1"/>
  <c r="AL126" i="5"/>
  <c r="AM126" i="5"/>
  <c r="AN126" i="5"/>
  <c r="AN125" i="5"/>
  <c r="AO126" i="5"/>
  <c r="AO125" i="5"/>
  <c r="AP126" i="5"/>
  <c r="AP125" i="5" s="1"/>
  <c r="AQ126" i="5"/>
  <c r="AR126" i="5"/>
  <c r="AS126" i="5"/>
  <c r="AT126" i="5"/>
  <c r="AU126" i="5"/>
  <c r="AU125" i="5" s="1"/>
  <c r="AV126" i="5"/>
  <c r="AW126" i="5"/>
  <c r="AX126" i="5"/>
  <c r="AX125" i="5" s="1"/>
  <c r="AY126" i="5"/>
  <c r="AJ127" i="5"/>
  <c r="AK127" i="5"/>
  <c r="AL127" i="5"/>
  <c r="AM127" i="5"/>
  <c r="AN127" i="5"/>
  <c r="AO127" i="5"/>
  <c r="AP127" i="5"/>
  <c r="AQ127" i="5"/>
  <c r="AR127" i="5"/>
  <c r="AS127" i="5"/>
  <c r="AS125" i="5" s="1"/>
  <c r="AT127" i="5"/>
  <c r="AU127" i="5"/>
  <c r="AV127" i="5"/>
  <c r="AW127" i="5"/>
  <c r="AX127" i="5"/>
  <c r="AY127" i="5"/>
  <c r="AY125" i="5"/>
  <c r="AJ128" i="5"/>
  <c r="AK128" i="5"/>
  <c r="AL128" i="5"/>
  <c r="AM128" i="5"/>
  <c r="AM125" i="5" s="1"/>
  <c r="AN128" i="5"/>
  <c r="AO128" i="5"/>
  <c r="AP128" i="5"/>
  <c r="AQ128" i="5"/>
  <c r="AR128" i="5"/>
  <c r="AS128" i="5"/>
  <c r="AT128" i="5"/>
  <c r="AU128" i="5"/>
  <c r="AV128" i="5"/>
  <c r="AV125" i="5"/>
  <c r="AW128" i="5"/>
  <c r="AW125" i="5" s="1"/>
  <c r="AX128" i="5"/>
  <c r="AY128" i="5"/>
  <c r="AJ129" i="5"/>
  <c r="AK129" i="5"/>
  <c r="AL129" i="5"/>
  <c r="AL125" i="5" s="1"/>
  <c r="AM129" i="5"/>
  <c r="AN129" i="5"/>
  <c r="AO129" i="5"/>
  <c r="AP129" i="5"/>
  <c r="AQ129" i="5"/>
  <c r="AQ125" i="5" s="1"/>
  <c r="AR129" i="5"/>
  <c r="AR125" i="5" s="1"/>
  <c r="AS129" i="5"/>
  <c r="AT129" i="5"/>
  <c r="AU129" i="5"/>
  <c r="AV129" i="5"/>
  <c r="AW129" i="5"/>
  <c r="AX129" i="5"/>
  <c r="AY129" i="5"/>
  <c r="E130" i="5"/>
  <c r="F130" i="5"/>
  <c r="G130" i="5"/>
  <c r="H130" i="5"/>
  <c r="I130" i="5"/>
  <c r="J130" i="5"/>
  <c r="K130" i="5"/>
  <c r="L130" i="5"/>
  <c r="M130" i="5"/>
  <c r="N130" i="5"/>
  <c r="O130" i="5"/>
  <c r="P130" i="5"/>
  <c r="Q130" i="5"/>
  <c r="R130" i="5"/>
  <c r="S130" i="5"/>
  <c r="T130" i="5"/>
  <c r="U130" i="5"/>
  <c r="V130" i="5"/>
  <c r="W130" i="5"/>
  <c r="X130" i="5"/>
  <c r="Y130" i="5"/>
  <c r="Z130" i="5"/>
  <c r="AA130" i="5"/>
  <c r="AB130" i="5"/>
  <c r="AC130" i="5"/>
  <c r="AD130" i="5"/>
  <c r="AE130" i="5"/>
  <c r="AF130" i="5"/>
  <c r="AG130" i="5"/>
  <c r="AH130" i="5"/>
  <c r="AJ131" i="5"/>
  <c r="AJ130" i="5" s="1"/>
  <c r="AK131" i="5"/>
  <c r="AL131" i="5"/>
  <c r="AL130" i="5"/>
  <c r="AM131" i="5"/>
  <c r="AN131" i="5"/>
  <c r="AN130" i="5" s="1"/>
  <c r="AO131" i="5"/>
  <c r="AO130" i="5" s="1"/>
  <c r="AP131" i="5"/>
  <c r="AQ131" i="5"/>
  <c r="AR131" i="5"/>
  <c r="AR130" i="5" s="1"/>
  <c r="AS131" i="5"/>
  <c r="AS130" i="5"/>
  <c r="AT131" i="5"/>
  <c r="AU131" i="5"/>
  <c r="AU130" i="5" s="1"/>
  <c r="AV131" i="5"/>
  <c r="AV130" i="5" s="1"/>
  <c r="AW131" i="5"/>
  <c r="AW130" i="5" s="1"/>
  <c r="AX131" i="5"/>
  <c r="AY131" i="5"/>
  <c r="AJ132" i="5"/>
  <c r="AK132" i="5"/>
  <c r="AK130" i="5" s="1"/>
  <c r="AL132" i="5"/>
  <c r="AM132" i="5"/>
  <c r="AM130" i="5" s="1"/>
  <c r="AN132" i="5"/>
  <c r="AO132" i="5"/>
  <c r="AP132" i="5"/>
  <c r="AP130" i="5" s="1"/>
  <c r="AQ132" i="5"/>
  <c r="AQ130" i="5" s="1"/>
  <c r="AR132" i="5"/>
  <c r="AS132" i="5"/>
  <c r="AT132" i="5"/>
  <c r="AT130" i="5"/>
  <c r="AU132" i="5"/>
  <c r="AV132" i="5"/>
  <c r="AW132" i="5"/>
  <c r="AX132" i="5"/>
  <c r="AX130" i="5"/>
  <c r="AY132" i="5"/>
  <c r="AY130" i="5" s="1"/>
  <c r="AJ133" i="5"/>
  <c r="AK133" i="5"/>
  <c r="AL133" i="5"/>
  <c r="AM133" i="5"/>
  <c r="AN133" i="5"/>
  <c r="AO133" i="5"/>
  <c r="AP133" i="5"/>
  <c r="AQ133" i="5"/>
  <c r="AR133" i="5"/>
  <c r="AS133" i="5"/>
  <c r="AT133" i="5"/>
  <c r="AU133" i="5"/>
  <c r="AV133" i="5"/>
  <c r="AW133" i="5"/>
  <c r="AX133" i="5"/>
  <c r="AY133" i="5"/>
  <c r="E19" i="4"/>
  <c r="F19" i="4"/>
  <c r="G19" i="4"/>
  <c r="H19" i="4"/>
  <c r="I19" i="4"/>
  <c r="J19" i="4"/>
  <c r="K19" i="4"/>
  <c r="L19" i="4"/>
  <c r="M19" i="4"/>
  <c r="N19" i="4"/>
  <c r="O19" i="4"/>
  <c r="O134" i="4"/>
  <c r="P19" i="4"/>
  <c r="Q19" i="4"/>
  <c r="R19" i="4"/>
  <c r="S19" i="4"/>
  <c r="T19" i="4"/>
  <c r="U19" i="4"/>
  <c r="V19" i="4"/>
  <c r="W19" i="4"/>
  <c r="W134" i="4" s="1"/>
  <c r="X19" i="4"/>
  <c r="Y19" i="4"/>
  <c r="Z19" i="4"/>
  <c r="AA19" i="4"/>
  <c r="AB19" i="4"/>
  <c r="AC19" i="4"/>
  <c r="AD19" i="4"/>
  <c r="AE19" i="4"/>
  <c r="AF19" i="4"/>
  <c r="AG19" i="4"/>
  <c r="AH19" i="4"/>
  <c r="AJ20" i="4"/>
  <c r="AK20" i="4"/>
  <c r="AL20" i="4"/>
  <c r="AL19" i="4"/>
  <c r="AM20" i="4"/>
  <c r="AN20" i="4"/>
  <c r="AO20" i="4"/>
  <c r="AP20" i="4"/>
  <c r="AQ20" i="4"/>
  <c r="AR20" i="4"/>
  <c r="AS20" i="4"/>
  <c r="AT20" i="4"/>
  <c r="AT19" i="4"/>
  <c r="AU20" i="4"/>
  <c r="AV20" i="4"/>
  <c r="AW20" i="4"/>
  <c r="AX20" i="4"/>
  <c r="AY20" i="4"/>
  <c r="AJ21" i="4"/>
  <c r="AK21" i="4"/>
  <c r="AK19" i="4"/>
  <c r="AL21" i="4"/>
  <c r="AM21" i="4"/>
  <c r="AM19" i="4" s="1"/>
  <c r="AN21" i="4"/>
  <c r="AO21" i="4"/>
  <c r="AO19" i="4" s="1"/>
  <c r="AP21" i="4"/>
  <c r="AP19" i="4" s="1"/>
  <c r="AQ21" i="4"/>
  <c r="AR21" i="4"/>
  <c r="AS21" i="4"/>
  <c r="AS19" i="4"/>
  <c r="AT21" i="4"/>
  <c r="AU21" i="4"/>
  <c r="AU19" i="4" s="1"/>
  <c r="AV21" i="4"/>
  <c r="AW21" i="4"/>
  <c r="AW19" i="4" s="1"/>
  <c r="AX21" i="4"/>
  <c r="AX19" i="4" s="1"/>
  <c r="AY21" i="4"/>
  <c r="AJ22" i="4"/>
  <c r="AK22" i="4"/>
  <c r="AL22" i="4"/>
  <c r="AM22" i="4"/>
  <c r="AN22" i="4"/>
  <c r="AO22" i="4"/>
  <c r="AP22" i="4"/>
  <c r="AQ22" i="4"/>
  <c r="AR22" i="4"/>
  <c r="AS22" i="4"/>
  <c r="AT22" i="4"/>
  <c r="AU22" i="4"/>
  <c r="AV22" i="4"/>
  <c r="AW22" i="4"/>
  <c r="AX22" i="4"/>
  <c r="AY22" i="4"/>
  <c r="AJ23" i="4"/>
  <c r="AK23" i="4"/>
  <c r="AL23" i="4"/>
  <c r="AM23" i="4"/>
  <c r="AN23" i="4"/>
  <c r="AO23" i="4"/>
  <c r="AP23" i="4"/>
  <c r="AQ23" i="4"/>
  <c r="AQ19" i="4" s="1"/>
  <c r="AR23" i="4"/>
  <c r="AS23" i="4"/>
  <c r="AT23" i="4"/>
  <c r="AU23" i="4"/>
  <c r="AV23" i="4"/>
  <c r="AW23" i="4"/>
  <c r="AX23" i="4"/>
  <c r="AY23" i="4"/>
  <c r="AJ24" i="4"/>
  <c r="AK24" i="4"/>
  <c r="AL24" i="4"/>
  <c r="AM24" i="4"/>
  <c r="AN24" i="4"/>
  <c r="AO24" i="4"/>
  <c r="AP24" i="4"/>
  <c r="AQ24" i="4"/>
  <c r="AR24" i="4"/>
  <c r="AS24" i="4"/>
  <c r="AT24" i="4"/>
  <c r="AU24" i="4"/>
  <c r="AV24" i="4"/>
  <c r="AW24" i="4"/>
  <c r="AX24" i="4"/>
  <c r="AY24" i="4"/>
  <c r="AY19" i="4" s="1"/>
  <c r="AJ25" i="4"/>
  <c r="AK25" i="4"/>
  <c r="AL25" i="4"/>
  <c r="AM25" i="4"/>
  <c r="AN25" i="4"/>
  <c r="AO25" i="4"/>
  <c r="AP25" i="4"/>
  <c r="AQ25" i="4"/>
  <c r="AR25" i="4"/>
  <c r="AS25" i="4"/>
  <c r="AT25" i="4"/>
  <c r="AU25" i="4"/>
  <c r="AV25" i="4"/>
  <c r="AW25" i="4"/>
  <c r="AX25" i="4"/>
  <c r="AY25" i="4"/>
  <c r="AJ26" i="4"/>
  <c r="AK26" i="4"/>
  <c r="AL26" i="4"/>
  <c r="AM26" i="4"/>
  <c r="AN26" i="4"/>
  <c r="AO26" i="4"/>
  <c r="AP26" i="4"/>
  <c r="AQ26" i="4"/>
  <c r="AR26" i="4"/>
  <c r="AS26" i="4"/>
  <c r="AT26" i="4"/>
  <c r="AU26" i="4"/>
  <c r="AV26" i="4"/>
  <c r="AW26" i="4"/>
  <c r="AX26" i="4"/>
  <c r="AY26" i="4"/>
  <c r="AJ27" i="4"/>
  <c r="AK27" i="4"/>
  <c r="AL27" i="4"/>
  <c r="AM27" i="4"/>
  <c r="AN27" i="4"/>
  <c r="AO27" i="4"/>
  <c r="AP27" i="4"/>
  <c r="AQ27" i="4"/>
  <c r="AR27" i="4"/>
  <c r="AS27" i="4"/>
  <c r="AT27" i="4"/>
  <c r="AU27" i="4"/>
  <c r="AV27" i="4"/>
  <c r="AW27" i="4"/>
  <c r="AX27" i="4"/>
  <c r="AY27" i="4"/>
  <c r="AJ28" i="4"/>
  <c r="AK28" i="4"/>
  <c r="AL28" i="4"/>
  <c r="AM28" i="4"/>
  <c r="AN28" i="4"/>
  <c r="AO28" i="4"/>
  <c r="AP28" i="4"/>
  <c r="AQ28" i="4"/>
  <c r="AR28" i="4"/>
  <c r="AS28" i="4"/>
  <c r="AT28" i="4"/>
  <c r="AU28" i="4"/>
  <c r="AV28" i="4"/>
  <c r="AW28" i="4"/>
  <c r="AX28" i="4"/>
  <c r="AY28" i="4"/>
  <c r="AJ29" i="4"/>
  <c r="AK29" i="4"/>
  <c r="AL29" i="4"/>
  <c r="AM29" i="4"/>
  <c r="AN29" i="4"/>
  <c r="AO29" i="4"/>
  <c r="AP29" i="4"/>
  <c r="AQ29" i="4"/>
  <c r="AR29" i="4"/>
  <c r="AS29" i="4"/>
  <c r="AT29" i="4"/>
  <c r="AU29" i="4"/>
  <c r="AV29" i="4"/>
  <c r="AW29" i="4"/>
  <c r="AX29" i="4"/>
  <c r="AY29" i="4"/>
  <c r="AJ30" i="4"/>
  <c r="AK30" i="4"/>
  <c r="AL30" i="4"/>
  <c r="AM30" i="4"/>
  <c r="AN30" i="4"/>
  <c r="AO30" i="4"/>
  <c r="AP30" i="4"/>
  <c r="AQ30" i="4"/>
  <c r="AR30" i="4"/>
  <c r="AS30" i="4"/>
  <c r="AT30" i="4"/>
  <c r="AU30" i="4"/>
  <c r="AV30" i="4"/>
  <c r="AW30" i="4"/>
  <c r="AX30" i="4"/>
  <c r="AY30" i="4"/>
  <c r="AJ31" i="4"/>
  <c r="AK31" i="4"/>
  <c r="AL31" i="4"/>
  <c r="AM31" i="4"/>
  <c r="AN31" i="4"/>
  <c r="AO31" i="4"/>
  <c r="AP31" i="4"/>
  <c r="AQ31" i="4"/>
  <c r="AR31" i="4"/>
  <c r="AS31" i="4"/>
  <c r="AT31" i="4"/>
  <c r="AU31" i="4"/>
  <c r="AV31" i="4"/>
  <c r="AW31" i="4"/>
  <c r="AX31" i="4"/>
  <c r="AY31" i="4"/>
  <c r="AJ32" i="4"/>
  <c r="AK32" i="4"/>
  <c r="AL32" i="4"/>
  <c r="AM32" i="4"/>
  <c r="AN32" i="4"/>
  <c r="AO32" i="4"/>
  <c r="AP32" i="4"/>
  <c r="AQ32" i="4"/>
  <c r="AR32" i="4"/>
  <c r="AS32" i="4"/>
  <c r="AT32" i="4"/>
  <c r="AU32" i="4"/>
  <c r="AV32" i="4"/>
  <c r="AW32" i="4"/>
  <c r="AX32" i="4"/>
  <c r="AY32" i="4"/>
  <c r="AJ33" i="4"/>
  <c r="AK33" i="4"/>
  <c r="AL33" i="4"/>
  <c r="AM33" i="4"/>
  <c r="AN33" i="4"/>
  <c r="AO33" i="4"/>
  <c r="AP33" i="4"/>
  <c r="AQ33" i="4"/>
  <c r="AR33" i="4"/>
  <c r="AS33" i="4"/>
  <c r="AT33" i="4"/>
  <c r="AU33" i="4"/>
  <c r="AV33" i="4"/>
  <c r="AW33" i="4"/>
  <c r="AX33" i="4"/>
  <c r="AY33" i="4"/>
  <c r="AJ34" i="4"/>
  <c r="AK34" i="4"/>
  <c r="AL34" i="4"/>
  <c r="AM34" i="4"/>
  <c r="AN34" i="4"/>
  <c r="AO34" i="4"/>
  <c r="AP34" i="4"/>
  <c r="AQ34" i="4"/>
  <c r="AR34" i="4"/>
  <c r="AS34" i="4"/>
  <c r="AT34" i="4"/>
  <c r="AU34" i="4"/>
  <c r="AV34" i="4"/>
  <c r="AW34" i="4"/>
  <c r="AX34" i="4"/>
  <c r="AY34" i="4"/>
  <c r="AJ35" i="4"/>
  <c r="AK35" i="4"/>
  <c r="AL35" i="4"/>
  <c r="AM35" i="4"/>
  <c r="AN35" i="4"/>
  <c r="AO35" i="4"/>
  <c r="AP35" i="4"/>
  <c r="AQ35" i="4"/>
  <c r="AR35" i="4"/>
  <c r="AS35" i="4"/>
  <c r="AT35" i="4"/>
  <c r="AU35" i="4"/>
  <c r="AV35" i="4"/>
  <c r="AW35" i="4"/>
  <c r="AX35" i="4"/>
  <c r="AY35" i="4"/>
  <c r="AJ36" i="4"/>
  <c r="AK36" i="4"/>
  <c r="AL36" i="4"/>
  <c r="AM36" i="4"/>
  <c r="AN36" i="4"/>
  <c r="AO36" i="4"/>
  <c r="AP36" i="4"/>
  <c r="AQ36" i="4"/>
  <c r="AR36" i="4"/>
  <c r="AS36" i="4"/>
  <c r="AT36" i="4"/>
  <c r="AU36" i="4"/>
  <c r="AV36" i="4"/>
  <c r="AW36" i="4"/>
  <c r="AX36" i="4"/>
  <c r="AY36" i="4"/>
  <c r="AJ37" i="4"/>
  <c r="AK37" i="4"/>
  <c r="AL37" i="4"/>
  <c r="AM37" i="4"/>
  <c r="AN37" i="4"/>
  <c r="AO37" i="4"/>
  <c r="AP37" i="4"/>
  <c r="AQ37" i="4"/>
  <c r="AR37" i="4"/>
  <c r="AS37" i="4"/>
  <c r="AT37" i="4"/>
  <c r="AU37" i="4"/>
  <c r="AV37" i="4"/>
  <c r="AW37" i="4"/>
  <c r="AX37" i="4"/>
  <c r="AY37" i="4"/>
  <c r="AJ38" i="4"/>
  <c r="AK38" i="4"/>
  <c r="AL38" i="4"/>
  <c r="AM38" i="4"/>
  <c r="AN38" i="4"/>
  <c r="AO38" i="4"/>
  <c r="AP38" i="4"/>
  <c r="AQ38" i="4"/>
  <c r="AR38" i="4"/>
  <c r="AS38" i="4"/>
  <c r="AT38" i="4"/>
  <c r="AU38" i="4"/>
  <c r="AV38" i="4"/>
  <c r="AW38" i="4"/>
  <c r="AX38" i="4"/>
  <c r="AY38" i="4"/>
  <c r="E39" i="4"/>
  <c r="F39" i="4"/>
  <c r="G39" i="4"/>
  <c r="H39" i="4"/>
  <c r="I39" i="4"/>
  <c r="J39" i="4"/>
  <c r="K39" i="4"/>
  <c r="K134" i="4" s="1"/>
  <c r="L39" i="4"/>
  <c r="M39" i="4"/>
  <c r="N39" i="4"/>
  <c r="O39" i="4"/>
  <c r="P39" i="4"/>
  <c r="Q39" i="4"/>
  <c r="R39" i="4"/>
  <c r="S39" i="4"/>
  <c r="T39" i="4"/>
  <c r="U39" i="4"/>
  <c r="V39" i="4"/>
  <c r="W39" i="4"/>
  <c r="X39" i="4"/>
  <c r="Y39" i="4"/>
  <c r="Z39" i="4"/>
  <c r="AA39" i="4"/>
  <c r="AB39" i="4"/>
  <c r="AC39" i="4"/>
  <c r="AD39" i="4"/>
  <c r="AE39" i="4"/>
  <c r="AF39" i="4"/>
  <c r="AG39" i="4"/>
  <c r="AH39" i="4"/>
  <c r="AJ40" i="4"/>
  <c r="AK40" i="4"/>
  <c r="AL40" i="4"/>
  <c r="AL39" i="4" s="1"/>
  <c r="AM40" i="4"/>
  <c r="AN40" i="4"/>
  <c r="AN39" i="4" s="1"/>
  <c r="AO40" i="4"/>
  <c r="AP40" i="4"/>
  <c r="AP39" i="4"/>
  <c r="AQ40" i="4"/>
  <c r="AR40" i="4"/>
  <c r="AS40" i="4"/>
  <c r="AT40" i="4"/>
  <c r="AT39" i="4" s="1"/>
  <c r="AU40" i="4"/>
  <c r="AV40" i="4"/>
  <c r="AW40" i="4"/>
  <c r="AX40" i="4"/>
  <c r="AX39" i="4"/>
  <c r="AY40" i="4"/>
  <c r="AJ41" i="4"/>
  <c r="AK41" i="4"/>
  <c r="AK39" i="4" s="1"/>
  <c r="AL41" i="4"/>
  <c r="AM41" i="4"/>
  <c r="AN41" i="4"/>
  <c r="AO41" i="4"/>
  <c r="AO39" i="4"/>
  <c r="AP41" i="4"/>
  <c r="AQ41" i="4"/>
  <c r="AQ39" i="4" s="1"/>
  <c r="AR41" i="4"/>
  <c r="AS41" i="4"/>
  <c r="AS39" i="4" s="1"/>
  <c r="AT41" i="4"/>
  <c r="AU41" i="4"/>
  <c r="AV41" i="4"/>
  <c r="AW41" i="4"/>
  <c r="AW39" i="4"/>
  <c r="AX41" i="4"/>
  <c r="AY41" i="4"/>
  <c r="AY39" i="4" s="1"/>
  <c r="AJ42" i="4"/>
  <c r="AK42" i="4"/>
  <c r="AL42" i="4"/>
  <c r="AM42" i="4"/>
  <c r="AN42" i="4"/>
  <c r="AO42" i="4"/>
  <c r="AP42" i="4"/>
  <c r="AQ42" i="4"/>
  <c r="AR42" i="4"/>
  <c r="AR39" i="4" s="1"/>
  <c r="AS42" i="4"/>
  <c r="AT42" i="4"/>
  <c r="AU42" i="4"/>
  <c r="AU39" i="4" s="1"/>
  <c r="AV42" i="4"/>
  <c r="AW42" i="4"/>
  <c r="AX42" i="4"/>
  <c r="AY42" i="4"/>
  <c r="AJ43" i="4"/>
  <c r="AJ39" i="4" s="1"/>
  <c r="AK43" i="4"/>
  <c r="AL43" i="4"/>
  <c r="AM43" i="4"/>
  <c r="AN43" i="4"/>
  <c r="AO43" i="4"/>
  <c r="AP43" i="4"/>
  <c r="AQ43" i="4"/>
  <c r="AR43" i="4"/>
  <c r="AS43" i="4"/>
  <c r="AT43" i="4"/>
  <c r="AU43" i="4"/>
  <c r="AV43" i="4"/>
  <c r="AW43" i="4"/>
  <c r="AX43" i="4"/>
  <c r="AY43" i="4"/>
  <c r="AJ44" i="4"/>
  <c r="AK44" i="4"/>
  <c r="AL44" i="4"/>
  <c r="AM44" i="4"/>
  <c r="AM39" i="4" s="1"/>
  <c r="AN44" i="4"/>
  <c r="AO44" i="4"/>
  <c r="AP44" i="4"/>
  <c r="AQ44" i="4"/>
  <c r="AR44" i="4"/>
  <c r="AS44" i="4"/>
  <c r="AT44" i="4"/>
  <c r="AU44" i="4"/>
  <c r="AV44" i="4"/>
  <c r="AW44" i="4"/>
  <c r="AX44" i="4"/>
  <c r="AY44" i="4"/>
  <c r="AJ45" i="4"/>
  <c r="AK45" i="4"/>
  <c r="AL45" i="4"/>
  <c r="AM45" i="4"/>
  <c r="AN45" i="4"/>
  <c r="AO45" i="4"/>
  <c r="AP45" i="4"/>
  <c r="AQ45" i="4"/>
  <c r="AR45" i="4"/>
  <c r="AS45" i="4"/>
  <c r="AT45" i="4"/>
  <c r="AU45" i="4"/>
  <c r="AV45" i="4"/>
  <c r="AW45" i="4"/>
  <c r="AX45" i="4"/>
  <c r="AY45" i="4"/>
  <c r="AJ46" i="4"/>
  <c r="AK46" i="4"/>
  <c r="AL46" i="4"/>
  <c r="AM46" i="4"/>
  <c r="AN46" i="4"/>
  <c r="AO46" i="4"/>
  <c r="AP46" i="4"/>
  <c r="AQ46" i="4"/>
  <c r="AR46" i="4"/>
  <c r="AS46" i="4"/>
  <c r="AT46" i="4"/>
  <c r="AU46" i="4"/>
  <c r="AV46" i="4"/>
  <c r="AW46" i="4"/>
  <c r="AX46" i="4"/>
  <c r="AY46" i="4"/>
  <c r="AJ47" i="4"/>
  <c r="AK47" i="4"/>
  <c r="AL47" i="4"/>
  <c r="AM47" i="4"/>
  <c r="AN47" i="4"/>
  <c r="AO47" i="4"/>
  <c r="AP47" i="4"/>
  <c r="AQ47" i="4"/>
  <c r="AR47" i="4"/>
  <c r="AS47" i="4"/>
  <c r="AT47" i="4"/>
  <c r="AU47" i="4"/>
  <c r="AV47" i="4"/>
  <c r="AW47" i="4"/>
  <c r="AX47" i="4"/>
  <c r="AY47" i="4"/>
  <c r="AJ48" i="4"/>
  <c r="AK48" i="4"/>
  <c r="AL48" i="4"/>
  <c r="AM48" i="4"/>
  <c r="AN48" i="4"/>
  <c r="AO48" i="4"/>
  <c r="AP48" i="4"/>
  <c r="AQ48" i="4"/>
  <c r="AR48" i="4"/>
  <c r="AS48" i="4"/>
  <c r="AT48" i="4"/>
  <c r="AU48" i="4"/>
  <c r="AV48" i="4"/>
  <c r="AW48" i="4"/>
  <c r="AX48" i="4"/>
  <c r="AY48" i="4"/>
  <c r="AJ49" i="4"/>
  <c r="AK49" i="4"/>
  <c r="AL49" i="4"/>
  <c r="AM49" i="4"/>
  <c r="AN49" i="4"/>
  <c r="AO49" i="4"/>
  <c r="AP49" i="4"/>
  <c r="AQ49" i="4"/>
  <c r="AR49" i="4"/>
  <c r="AS49" i="4"/>
  <c r="AT49" i="4"/>
  <c r="AU49" i="4"/>
  <c r="AV49" i="4"/>
  <c r="AW49" i="4"/>
  <c r="AX49" i="4"/>
  <c r="AY49" i="4"/>
  <c r="AJ50" i="4"/>
  <c r="AK50" i="4"/>
  <c r="AL50" i="4"/>
  <c r="AM50" i="4"/>
  <c r="AN50" i="4"/>
  <c r="AO50" i="4"/>
  <c r="AP50" i="4"/>
  <c r="AQ50" i="4"/>
  <c r="AR50" i="4"/>
  <c r="AS50" i="4"/>
  <c r="AT50" i="4"/>
  <c r="AU50" i="4"/>
  <c r="AV50" i="4"/>
  <c r="AW50" i="4"/>
  <c r="AX50" i="4"/>
  <c r="AY50" i="4"/>
  <c r="E51" i="4"/>
  <c r="F51" i="4"/>
  <c r="G51" i="4"/>
  <c r="H51" i="4"/>
  <c r="I51" i="4"/>
  <c r="J51" i="4"/>
  <c r="K51" i="4"/>
  <c r="L51" i="4"/>
  <c r="M51" i="4"/>
  <c r="N51" i="4"/>
  <c r="O51" i="4"/>
  <c r="P51" i="4"/>
  <c r="Q51" i="4"/>
  <c r="Q134" i="4" s="1"/>
  <c r="R51" i="4"/>
  <c r="S51" i="4"/>
  <c r="T51" i="4"/>
  <c r="U51" i="4"/>
  <c r="V51" i="4"/>
  <c r="W51" i="4"/>
  <c r="X51" i="4"/>
  <c r="Y51" i="4"/>
  <c r="Z51" i="4"/>
  <c r="AA51" i="4"/>
  <c r="AB51" i="4"/>
  <c r="AC51" i="4"/>
  <c r="AD51" i="4"/>
  <c r="AE51" i="4"/>
  <c r="AF51" i="4"/>
  <c r="AG51" i="4"/>
  <c r="AH51" i="4"/>
  <c r="AJ52" i="4"/>
  <c r="AJ51" i="4" s="1"/>
  <c r="AK52" i="4"/>
  <c r="AK51" i="4" s="1"/>
  <c r="AL52" i="4"/>
  <c r="AL51" i="4"/>
  <c r="AM52" i="4"/>
  <c r="AN52" i="4"/>
  <c r="AN51" i="4"/>
  <c r="AO52" i="4"/>
  <c r="AO51" i="4" s="1"/>
  <c r="AP52" i="4"/>
  <c r="AP51" i="4" s="1"/>
  <c r="AQ52" i="4"/>
  <c r="AQ51" i="4" s="1"/>
  <c r="AR52" i="4"/>
  <c r="AR51" i="4"/>
  <c r="AS52" i="4"/>
  <c r="AT52" i="4"/>
  <c r="AT51" i="4"/>
  <c r="AU52" i="4"/>
  <c r="AU51" i="4" s="1"/>
  <c r="AV52" i="4"/>
  <c r="AV51" i="4" s="1"/>
  <c r="AW52" i="4"/>
  <c r="AX52" i="4"/>
  <c r="AX51" i="4"/>
  <c r="AY52" i="4"/>
  <c r="AJ53" i="4"/>
  <c r="AK53" i="4"/>
  <c r="AL53" i="4"/>
  <c r="AM53" i="4"/>
  <c r="AN53" i="4"/>
  <c r="AO53" i="4"/>
  <c r="AP53" i="4"/>
  <c r="AQ53" i="4"/>
  <c r="AR53" i="4"/>
  <c r="AS53" i="4"/>
  <c r="AT53" i="4"/>
  <c r="AU53" i="4"/>
  <c r="AV53" i="4"/>
  <c r="AW53" i="4"/>
  <c r="AX53" i="4"/>
  <c r="AY53" i="4"/>
  <c r="AJ54" i="4"/>
  <c r="AK54" i="4"/>
  <c r="AL54" i="4"/>
  <c r="AM54" i="4"/>
  <c r="AN54" i="4"/>
  <c r="AO54" i="4"/>
  <c r="AP54" i="4"/>
  <c r="AQ54" i="4"/>
  <c r="AR54" i="4"/>
  <c r="AS54" i="4"/>
  <c r="AT54" i="4"/>
  <c r="AU54" i="4"/>
  <c r="AV54" i="4"/>
  <c r="AW54" i="4"/>
  <c r="AX54" i="4"/>
  <c r="AY54" i="4"/>
  <c r="AJ55" i="4"/>
  <c r="AK55" i="4"/>
  <c r="AL55" i="4"/>
  <c r="AM55" i="4"/>
  <c r="AM51" i="4" s="1"/>
  <c r="AN55" i="4"/>
  <c r="AO55" i="4"/>
  <c r="AP55" i="4"/>
  <c r="AQ55" i="4"/>
  <c r="AR55" i="4"/>
  <c r="AS55" i="4"/>
  <c r="AT55" i="4"/>
  <c r="AU55" i="4"/>
  <c r="AV55" i="4"/>
  <c r="AW55" i="4"/>
  <c r="AX55" i="4"/>
  <c r="AY55" i="4"/>
  <c r="AY51" i="4" s="1"/>
  <c r="AJ56" i="4"/>
  <c r="AK56" i="4"/>
  <c r="AL56" i="4"/>
  <c r="AM56" i="4"/>
  <c r="AN56" i="4"/>
  <c r="AO56" i="4"/>
  <c r="AP56" i="4"/>
  <c r="AQ56" i="4"/>
  <c r="AR56" i="4"/>
  <c r="AS56" i="4"/>
  <c r="AT56" i="4"/>
  <c r="AU56" i="4"/>
  <c r="AV56" i="4"/>
  <c r="AW56" i="4"/>
  <c r="AX56" i="4"/>
  <c r="AY56" i="4"/>
  <c r="AJ57" i="4"/>
  <c r="AK57" i="4"/>
  <c r="AL57" i="4"/>
  <c r="AM57" i="4"/>
  <c r="AN57" i="4"/>
  <c r="AO57" i="4"/>
  <c r="AP57" i="4"/>
  <c r="AQ57" i="4"/>
  <c r="AR57" i="4"/>
  <c r="AS57" i="4"/>
  <c r="AT57" i="4"/>
  <c r="AU57" i="4"/>
  <c r="AV57" i="4"/>
  <c r="AW57" i="4"/>
  <c r="AX57" i="4"/>
  <c r="AY57" i="4"/>
  <c r="AJ58" i="4"/>
  <c r="AK58" i="4"/>
  <c r="AL58" i="4"/>
  <c r="AM58" i="4"/>
  <c r="AN58" i="4"/>
  <c r="AO58" i="4"/>
  <c r="AP58" i="4"/>
  <c r="AQ58" i="4"/>
  <c r="AR58" i="4"/>
  <c r="AS58" i="4"/>
  <c r="AT58" i="4"/>
  <c r="AU58" i="4"/>
  <c r="AV58" i="4"/>
  <c r="AW58" i="4"/>
  <c r="AX58" i="4"/>
  <c r="AY58" i="4"/>
  <c r="E59" i="4"/>
  <c r="F59" i="4"/>
  <c r="G59" i="4"/>
  <c r="H59" i="4"/>
  <c r="I59" i="4"/>
  <c r="J59" i="4"/>
  <c r="K59" i="4"/>
  <c r="L59" i="4"/>
  <c r="L134" i="4" s="1"/>
  <c r="M59" i="4"/>
  <c r="N59" i="4"/>
  <c r="O59" i="4"/>
  <c r="P59" i="4"/>
  <c r="Q59" i="4"/>
  <c r="R59" i="4"/>
  <c r="S59" i="4"/>
  <c r="T59" i="4"/>
  <c r="U59" i="4"/>
  <c r="V59" i="4"/>
  <c r="W59" i="4"/>
  <c r="X59" i="4"/>
  <c r="Y59" i="4"/>
  <c r="Z59" i="4"/>
  <c r="AA59" i="4"/>
  <c r="AB59" i="4"/>
  <c r="AC59" i="4"/>
  <c r="AD59" i="4"/>
  <c r="AE59" i="4"/>
  <c r="AF59" i="4"/>
  <c r="AG59" i="4"/>
  <c r="AH59" i="4"/>
  <c r="AJ60" i="4"/>
  <c r="AJ59" i="4"/>
  <c r="AK60" i="4"/>
  <c r="AL60" i="4"/>
  <c r="AL59" i="4" s="1"/>
  <c r="AM60" i="4"/>
  <c r="AM59" i="4" s="1"/>
  <c r="AN60" i="4"/>
  <c r="AN59" i="4"/>
  <c r="AO60" i="4"/>
  <c r="AP60" i="4"/>
  <c r="AP59" i="4"/>
  <c r="AQ60" i="4"/>
  <c r="AQ59" i="4" s="1"/>
  <c r="AR60" i="4"/>
  <c r="AR59" i="4" s="1"/>
  <c r="AS60" i="4"/>
  <c r="AT60" i="4"/>
  <c r="AT59" i="4"/>
  <c r="AU60" i="4"/>
  <c r="AV60" i="4"/>
  <c r="AV59" i="4"/>
  <c r="AW60" i="4"/>
  <c r="AX60" i="4"/>
  <c r="AX59" i="4" s="1"/>
  <c r="AY60" i="4"/>
  <c r="AY59" i="4" s="1"/>
  <c r="AJ61" i="4"/>
  <c r="AK61" i="4"/>
  <c r="AL61" i="4"/>
  <c r="AM61" i="4"/>
  <c r="AN61" i="4"/>
  <c r="AO61" i="4"/>
  <c r="AP61" i="4"/>
  <c r="AQ61" i="4"/>
  <c r="AR61" i="4"/>
  <c r="AS61" i="4"/>
  <c r="AT61" i="4"/>
  <c r="AU61" i="4"/>
  <c r="AV61" i="4"/>
  <c r="AW61" i="4"/>
  <c r="AX61" i="4"/>
  <c r="AY61" i="4"/>
  <c r="AJ62" i="4"/>
  <c r="AK62" i="4"/>
  <c r="AL62" i="4"/>
  <c r="AM62" i="4"/>
  <c r="AN62" i="4"/>
  <c r="AO62" i="4"/>
  <c r="AP62" i="4"/>
  <c r="AQ62" i="4"/>
  <c r="AR62" i="4"/>
  <c r="AS62" i="4"/>
  <c r="AT62" i="4"/>
  <c r="AU62" i="4"/>
  <c r="AU59" i="4" s="1"/>
  <c r="AV62" i="4"/>
  <c r="AW62" i="4"/>
  <c r="AX62" i="4"/>
  <c r="AY62" i="4"/>
  <c r="AJ63" i="4"/>
  <c r="AK63" i="4"/>
  <c r="AL63" i="4"/>
  <c r="AM63" i="4"/>
  <c r="AN63" i="4"/>
  <c r="AO63" i="4"/>
  <c r="AP63" i="4"/>
  <c r="AQ63" i="4"/>
  <c r="AR63" i="4"/>
  <c r="AS63" i="4"/>
  <c r="AT63" i="4"/>
  <c r="AU63" i="4"/>
  <c r="AV63" i="4"/>
  <c r="AW63" i="4"/>
  <c r="AX63" i="4"/>
  <c r="AY63" i="4"/>
  <c r="AJ64" i="4"/>
  <c r="AK64" i="4"/>
  <c r="AL64" i="4"/>
  <c r="AM64" i="4"/>
  <c r="AN64" i="4"/>
  <c r="AO64" i="4"/>
  <c r="AP64" i="4"/>
  <c r="AQ64" i="4"/>
  <c r="AR64" i="4"/>
  <c r="AS64" i="4"/>
  <c r="AT64" i="4"/>
  <c r="AU64" i="4"/>
  <c r="AV64" i="4"/>
  <c r="AW64" i="4"/>
  <c r="AX64" i="4"/>
  <c r="AY64" i="4"/>
  <c r="AJ65" i="4"/>
  <c r="AK65" i="4"/>
  <c r="AL65" i="4"/>
  <c r="AM65" i="4"/>
  <c r="AN65" i="4"/>
  <c r="AO65" i="4"/>
  <c r="AP65" i="4"/>
  <c r="AQ65" i="4"/>
  <c r="AR65" i="4"/>
  <c r="AS65" i="4"/>
  <c r="AT65" i="4"/>
  <c r="AU65" i="4"/>
  <c r="AV65" i="4"/>
  <c r="AW65" i="4"/>
  <c r="AX65" i="4"/>
  <c r="AY65" i="4"/>
  <c r="AJ66" i="4"/>
  <c r="AK66" i="4"/>
  <c r="AL66" i="4"/>
  <c r="AM66" i="4"/>
  <c r="AN66" i="4"/>
  <c r="AO66" i="4"/>
  <c r="AP66" i="4"/>
  <c r="AQ66" i="4"/>
  <c r="AR66" i="4"/>
  <c r="AS66" i="4"/>
  <c r="AT66" i="4"/>
  <c r="AU66" i="4"/>
  <c r="AV66" i="4"/>
  <c r="AW66" i="4"/>
  <c r="AX66" i="4"/>
  <c r="AY66" i="4"/>
  <c r="AJ67" i="4"/>
  <c r="AK67" i="4"/>
  <c r="AL67" i="4"/>
  <c r="AM67" i="4"/>
  <c r="AN67" i="4"/>
  <c r="AO67" i="4"/>
  <c r="AP67" i="4"/>
  <c r="AQ67" i="4"/>
  <c r="AR67" i="4"/>
  <c r="AS67" i="4"/>
  <c r="AT67" i="4"/>
  <c r="AU67" i="4"/>
  <c r="AV67" i="4"/>
  <c r="AW67" i="4"/>
  <c r="AX67" i="4"/>
  <c r="AY67" i="4"/>
  <c r="AJ68" i="4"/>
  <c r="AK68" i="4"/>
  <c r="AL68" i="4"/>
  <c r="AM68" i="4"/>
  <c r="AN68" i="4"/>
  <c r="AO68" i="4"/>
  <c r="AP68" i="4"/>
  <c r="AQ68" i="4"/>
  <c r="AR68" i="4"/>
  <c r="AS68" i="4"/>
  <c r="AT68" i="4"/>
  <c r="AU68" i="4"/>
  <c r="AV68" i="4"/>
  <c r="AW68" i="4"/>
  <c r="AX68" i="4"/>
  <c r="AY68" i="4"/>
  <c r="AJ69" i="4"/>
  <c r="AK69" i="4"/>
  <c r="AL69" i="4"/>
  <c r="AM69" i="4"/>
  <c r="AN69" i="4"/>
  <c r="AO69" i="4"/>
  <c r="AP69" i="4"/>
  <c r="AQ69" i="4"/>
  <c r="AR69" i="4"/>
  <c r="AS69" i="4"/>
  <c r="AT69" i="4"/>
  <c r="AU69" i="4"/>
  <c r="AV69" i="4"/>
  <c r="AW69" i="4"/>
  <c r="AX69" i="4"/>
  <c r="AY69" i="4"/>
  <c r="AJ70" i="4"/>
  <c r="AK70" i="4"/>
  <c r="AL70" i="4"/>
  <c r="AM70" i="4"/>
  <c r="AN70" i="4"/>
  <c r="AO70" i="4"/>
  <c r="AP70" i="4"/>
  <c r="AQ70" i="4"/>
  <c r="AR70" i="4"/>
  <c r="AS70" i="4"/>
  <c r="AT70" i="4"/>
  <c r="AU70" i="4"/>
  <c r="AV70" i="4"/>
  <c r="AW70" i="4"/>
  <c r="AX70" i="4"/>
  <c r="AY70" i="4"/>
  <c r="AJ71" i="4"/>
  <c r="AK71" i="4"/>
  <c r="AL71" i="4"/>
  <c r="AM71" i="4"/>
  <c r="AN71" i="4"/>
  <c r="AO71" i="4"/>
  <c r="AP71" i="4"/>
  <c r="AQ71" i="4"/>
  <c r="AR71" i="4"/>
  <c r="AS71" i="4"/>
  <c r="AT71" i="4"/>
  <c r="AU71" i="4"/>
  <c r="AV71" i="4"/>
  <c r="AW71" i="4"/>
  <c r="AX71" i="4"/>
  <c r="AY71" i="4"/>
  <c r="AJ72" i="4"/>
  <c r="AK72" i="4"/>
  <c r="AL72" i="4"/>
  <c r="AM72" i="4"/>
  <c r="AN72" i="4"/>
  <c r="AO72" i="4"/>
  <c r="AP72" i="4"/>
  <c r="AQ72" i="4"/>
  <c r="AR72" i="4"/>
  <c r="AS72" i="4"/>
  <c r="AT72" i="4"/>
  <c r="AU72" i="4"/>
  <c r="AV72" i="4"/>
  <c r="AW72" i="4"/>
  <c r="AX72" i="4"/>
  <c r="AY72" i="4"/>
  <c r="E73" i="4"/>
  <c r="F73" i="4"/>
  <c r="G73" i="4"/>
  <c r="H73" i="4"/>
  <c r="I73" i="4"/>
  <c r="J73" i="4"/>
  <c r="J134" i="4" s="1"/>
  <c r="K73" i="4"/>
  <c r="L73" i="4"/>
  <c r="M73" i="4"/>
  <c r="N73" i="4"/>
  <c r="O73" i="4"/>
  <c r="P73" i="4"/>
  <c r="Q73" i="4"/>
  <c r="R73" i="4"/>
  <c r="S73" i="4"/>
  <c r="T73" i="4"/>
  <c r="U73" i="4"/>
  <c r="V73" i="4"/>
  <c r="W73" i="4"/>
  <c r="X73" i="4"/>
  <c r="Y73" i="4"/>
  <c r="Z73" i="4"/>
  <c r="AA73" i="4"/>
  <c r="AB73" i="4"/>
  <c r="AC73" i="4"/>
  <c r="AC134" i="4" s="1"/>
  <c r="AD73" i="4"/>
  <c r="AE73" i="4"/>
  <c r="AF73" i="4"/>
  <c r="AY73" i="4" s="1"/>
  <c r="AG73" i="4"/>
  <c r="AH73" i="4"/>
  <c r="AJ74" i="4"/>
  <c r="AK74" i="4"/>
  <c r="AL74" i="4"/>
  <c r="AM74" i="4"/>
  <c r="AM73" i="4"/>
  <c r="AN74" i="4"/>
  <c r="AO74" i="4"/>
  <c r="AO73" i="4" s="1"/>
  <c r="AP74" i="4"/>
  <c r="AQ74" i="4"/>
  <c r="AQ73" i="4" s="1"/>
  <c r="AR74" i="4"/>
  <c r="AS74" i="4"/>
  <c r="AT74" i="4"/>
  <c r="AU74" i="4"/>
  <c r="AU73" i="4"/>
  <c r="AV74" i="4"/>
  <c r="AW74" i="4"/>
  <c r="AW73" i="4" s="1"/>
  <c r="AX74" i="4"/>
  <c r="AY74" i="4"/>
  <c r="AJ75" i="4"/>
  <c r="AK75" i="4"/>
  <c r="AL75" i="4"/>
  <c r="AM75" i="4"/>
  <c r="AN75" i="4"/>
  <c r="AN73" i="4" s="1"/>
  <c r="AO75" i="4"/>
  <c r="AP75" i="4"/>
  <c r="AQ75" i="4"/>
  <c r="AR75" i="4"/>
  <c r="AS75" i="4"/>
  <c r="AT75" i="4"/>
  <c r="AU75" i="4"/>
  <c r="AV75" i="4"/>
  <c r="AV73" i="4" s="1"/>
  <c r="AW75" i="4"/>
  <c r="AX75" i="4"/>
  <c r="AY75" i="4"/>
  <c r="AJ76" i="4"/>
  <c r="AK76" i="4"/>
  <c r="AL76" i="4"/>
  <c r="AM76" i="4"/>
  <c r="AN76" i="4"/>
  <c r="AO76" i="4"/>
  <c r="AP76" i="4"/>
  <c r="AQ76" i="4"/>
  <c r="AR76" i="4"/>
  <c r="AR73" i="4" s="1"/>
  <c r="AS76" i="4"/>
  <c r="AT76" i="4"/>
  <c r="AU76" i="4"/>
  <c r="AV76" i="4"/>
  <c r="AW76" i="4"/>
  <c r="AX76" i="4"/>
  <c r="AY76" i="4"/>
  <c r="AJ77" i="4"/>
  <c r="AJ73" i="4" s="1"/>
  <c r="AK77" i="4"/>
  <c r="AK73" i="4" s="1"/>
  <c r="AL77" i="4"/>
  <c r="AM77" i="4"/>
  <c r="AN77" i="4"/>
  <c r="AO77" i="4"/>
  <c r="AP77" i="4"/>
  <c r="AQ77" i="4"/>
  <c r="AR77" i="4"/>
  <c r="AS77" i="4"/>
  <c r="AT77" i="4"/>
  <c r="AU77" i="4"/>
  <c r="AV77" i="4"/>
  <c r="AW77" i="4"/>
  <c r="AX77" i="4"/>
  <c r="AY77" i="4"/>
  <c r="AJ78" i="4"/>
  <c r="AK78" i="4"/>
  <c r="AL78" i="4"/>
  <c r="AM78" i="4"/>
  <c r="AN78" i="4"/>
  <c r="AO78" i="4"/>
  <c r="AP78" i="4"/>
  <c r="AQ78" i="4"/>
  <c r="AR78" i="4"/>
  <c r="AS78" i="4"/>
  <c r="AS73" i="4" s="1"/>
  <c r="AT78" i="4"/>
  <c r="AU78" i="4"/>
  <c r="AV78" i="4"/>
  <c r="AW78" i="4"/>
  <c r="AX78" i="4"/>
  <c r="AY78" i="4"/>
  <c r="AJ79" i="4"/>
  <c r="AK79" i="4"/>
  <c r="AL79" i="4"/>
  <c r="AM79" i="4"/>
  <c r="AN79" i="4"/>
  <c r="AO79" i="4"/>
  <c r="AP79" i="4"/>
  <c r="AQ79" i="4"/>
  <c r="AR79" i="4"/>
  <c r="AS79" i="4"/>
  <c r="AT79" i="4"/>
  <c r="AU79" i="4"/>
  <c r="AV79" i="4"/>
  <c r="AW79" i="4"/>
  <c r="AX79" i="4"/>
  <c r="AY79" i="4"/>
  <c r="E80" i="4"/>
  <c r="F80" i="4"/>
  <c r="G80" i="4"/>
  <c r="G134" i="4" s="1"/>
  <c r="H80" i="4"/>
  <c r="I80" i="4"/>
  <c r="J80" i="4"/>
  <c r="K80" i="4"/>
  <c r="L80" i="4"/>
  <c r="M80" i="4"/>
  <c r="N80" i="4"/>
  <c r="O80" i="4"/>
  <c r="P80" i="4"/>
  <c r="Q80" i="4"/>
  <c r="R80" i="4"/>
  <c r="S80" i="4"/>
  <c r="S134" i="4" s="1"/>
  <c r="T80" i="4"/>
  <c r="U80" i="4"/>
  <c r="V80" i="4"/>
  <c r="W80" i="4"/>
  <c r="X80" i="4"/>
  <c r="Y80" i="4"/>
  <c r="Z80" i="4"/>
  <c r="AA80" i="4"/>
  <c r="AB80" i="4"/>
  <c r="AC80" i="4"/>
  <c r="AD80" i="4"/>
  <c r="AE80" i="4"/>
  <c r="AE134" i="4" s="1"/>
  <c r="AF80" i="4"/>
  <c r="AG80" i="4"/>
  <c r="AH80" i="4"/>
  <c r="AJ81" i="4"/>
  <c r="AK81" i="4"/>
  <c r="AL81" i="4"/>
  <c r="AM81" i="4"/>
  <c r="AN81" i="4"/>
  <c r="AO81" i="4"/>
  <c r="AO80" i="4" s="1"/>
  <c r="AP81" i="4"/>
  <c r="AP80" i="4" s="1"/>
  <c r="AQ81" i="4"/>
  <c r="AR81" i="4"/>
  <c r="AS81" i="4"/>
  <c r="AT81" i="4"/>
  <c r="AT80" i="4" s="1"/>
  <c r="AU81" i="4"/>
  <c r="AU80" i="4" s="1"/>
  <c r="AV81" i="4"/>
  <c r="AW81" i="4"/>
  <c r="AX81" i="4"/>
  <c r="AY81" i="4"/>
  <c r="AJ82" i="4"/>
  <c r="AK82" i="4"/>
  <c r="AK80" i="4" s="1"/>
  <c r="AL82" i="4"/>
  <c r="AL80" i="4" s="1"/>
  <c r="AM82" i="4"/>
  <c r="AN82" i="4"/>
  <c r="AO82" i="4"/>
  <c r="AP82" i="4"/>
  <c r="AQ82" i="4"/>
  <c r="AQ80" i="4" s="1"/>
  <c r="AR82" i="4"/>
  <c r="AS82" i="4"/>
  <c r="AT82" i="4"/>
  <c r="AU82" i="4"/>
  <c r="AV82" i="4"/>
  <c r="AW82" i="4"/>
  <c r="AW80" i="4" s="1"/>
  <c r="AX82" i="4"/>
  <c r="AX80" i="4" s="1"/>
  <c r="AY82" i="4"/>
  <c r="AJ83" i="4"/>
  <c r="AK83" i="4"/>
  <c r="AL83" i="4"/>
  <c r="AM83" i="4"/>
  <c r="AN83" i="4"/>
  <c r="AO83" i="4"/>
  <c r="AP83" i="4"/>
  <c r="AQ83" i="4"/>
  <c r="AR83" i="4"/>
  <c r="AS83" i="4"/>
  <c r="AT83" i="4"/>
  <c r="AU83" i="4"/>
  <c r="AV83" i="4"/>
  <c r="AW83" i="4"/>
  <c r="AX83" i="4"/>
  <c r="AY83" i="4"/>
  <c r="AJ84" i="4"/>
  <c r="AK84" i="4"/>
  <c r="AL84" i="4"/>
  <c r="AM84" i="4"/>
  <c r="AM80" i="4" s="1"/>
  <c r="AN84" i="4"/>
  <c r="AO84" i="4"/>
  <c r="AP84" i="4"/>
  <c r="AQ84" i="4"/>
  <c r="AR84" i="4"/>
  <c r="AS84" i="4"/>
  <c r="AS80" i="4" s="1"/>
  <c r="AT84" i="4"/>
  <c r="AU84" i="4"/>
  <c r="AV84" i="4"/>
  <c r="AW84" i="4"/>
  <c r="AX84" i="4"/>
  <c r="AY84" i="4"/>
  <c r="AY80" i="4" s="1"/>
  <c r="AJ85" i="4"/>
  <c r="AK85" i="4"/>
  <c r="AL85" i="4"/>
  <c r="AM85" i="4"/>
  <c r="AN85" i="4"/>
  <c r="AO85" i="4"/>
  <c r="AP85" i="4"/>
  <c r="AQ85" i="4"/>
  <c r="AR85" i="4"/>
  <c r="AS85" i="4"/>
  <c r="AT85" i="4"/>
  <c r="AU85" i="4"/>
  <c r="AV85" i="4"/>
  <c r="AW85" i="4"/>
  <c r="AX85" i="4"/>
  <c r="AY85" i="4"/>
  <c r="AJ86" i="4"/>
  <c r="AK86" i="4"/>
  <c r="AL86" i="4"/>
  <c r="AM86" i="4"/>
  <c r="AN86" i="4"/>
  <c r="AO86" i="4"/>
  <c r="AP86" i="4"/>
  <c r="AQ86" i="4"/>
  <c r="AR86" i="4"/>
  <c r="AS86" i="4"/>
  <c r="AT86" i="4"/>
  <c r="AU86" i="4"/>
  <c r="AV86" i="4"/>
  <c r="AW86" i="4"/>
  <c r="AX86" i="4"/>
  <c r="AY86" i="4"/>
  <c r="E87" i="4"/>
  <c r="F87" i="4"/>
  <c r="G87" i="4"/>
  <c r="H87" i="4"/>
  <c r="I87" i="4"/>
  <c r="J87" i="4"/>
  <c r="K87" i="4"/>
  <c r="L87" i="4"/>
  <c r="M87" i="4"/>
  <c r="N87" i="4"/>
  <c r="O87" i="4"/>
  <c r="P87" i="4"/>
  <c r="Q87" i="4"/>
  <c r="R87" i="4"/>
  <c r="S87" i="4"/>
  <c r="T87" i="4"/>
  <c r="U87" i="4"/>
  <c r="V87" i="4"/>
  <c r="W87" i="4"/>
  <c r="X87" i="4"/>
  <c r="Y87" i="4"/>
  <c r="Z87" i="4"/>
  <c r="AA87" i="4"/>
  <c r="AB87" i="4"/>
  <c r="AC87" i="4"/>
  <c r="AD87" i="4"/>
  <c r="AE87" i="4"/>
  <c r="AF87" i="4"/>
  <c r="AG87" i="4"/>
  <c r="AH87" i="4"/>
  <c r="AI87" i="4"/>
  <c r="AJ88" i="4"/>
  <c r="AJ87" i="4" s="1"/>
  <c r="AK88" i="4"/>
  <c r="AK87" i="4" s="1"/>
  <c r="AL88" i="4"/>
  <c r="AL87" i="4" s="1"/>
  <c r="AM88" i="4"/>
  <c r="AM87" i="4" s="1"/>
  <c r="AN88" i="4"/>
  <c r="AO88" i="4"/>
  <c r="AO87" i="4"/>
  <c r="AP88" i="4"/>
  <c r="AP87" i="4"/>
  <c r="AQ88" i="4"/>
  <c r="AQ87" i="4" s="1"/>
  <c r="AR88" i="4"/>
  <c r="AR87" i="4" s="1"/>
  <c r="AS88" i="4"/>
  <c r="AS87" i="4" s="1"/>
  <c r="AT88" i="4"/>
  <c r="AT87" i="4"/>
  <c r="AU88" i="4"/>
  <c r="AU87" i="4"/>
  <c r="AV88" i="4"/>
  <c r="AV87" i="4"/>
  <c r="AW88" i="4"/>
  <c r="AW87" i="4" s="1"/>
  <c r="AX88" i="4"/>
  <c r="AY88" i="4"/>
  <c r="AY87" i="4" s="1"/>
  <c r="AJ89" i="4"/>
  <c r="AK89" i="4"/>
  <c r="AL89" i="4"/>
  <c r="AM89" i="4"/>
  <c r="AN89" i="4"/>
  <c r="AN87" i="4" s="1"/>
  <c r="AO89" i="4"/>
  <c r="AP89" i="4"/>
  <c r="AQ89" i="4"/>
  <c r="AR89" i="4"/>
  <c r="AS89" i="4"/>
  <c r="AT89" i="4"/>
  <c r="AU89" i="4"/>
  <c r="AV89" i="4"/>
  <c r="AW89" i="4"/>
  <c r="AX89" i="4"/>
  <c r="AY89" i="4"/>
  <c r="E90" i="4"/>
  <c r="E134" i="4" s="1"/>
  <c r="F90" i="4"/>
  <c r="G90" i="4"/>
  <c r="H90" i="4"/>
  <c r="I90" i="4"/>
  <c r="J90" i="4"/>
  <c r="K90" i="4"/>
  <c r="L90" i="4"/>
  <c r="M90" i="4"/>
  <c r="N90" i="4"/>
  <c r="O90" i="4"/>
  <c r="P90" i="4"/>
  <c r="Q90" i="4"/>
  <c r="R90" i="4"/>
  <c r="S90" i="4"/>
  <c r="T90" i="4"/>
  <c r="U90" i="4"/>
  <c r="V90" i="4"/>
  <c r="W90" i="4"/>
  <c r="X90" i="4"/>
  <c r="Y90" i="4"/>
  <c r="Y134" i="4" s="1"/>
  <c r="Z90" i="4"/>
  <c r="AA90" i="4"/>
  <c r="AB90" i="4"/>
  <c r="AC90" i="4"/>
  <c r="AD90" i="4"/>
  <c r="AE90" i="4"/>
  <c r="AF90" i="4"/>
  <c r="AG90" i="4"/>
  <c r="AH90" i="4"/>
  <c r="AJ91" i="4"/>
  <c r="AJ90" i="4"/>
  <c r="AK91" i="4"/>
  <c r="AL91" i="4"/>
  <c r="AL90" i="4" s="1"/>
  <c r="AM91" i="4"/>
  <c r="AN91" i="4"/>
  <c r="AN90" i="4" s="1"/>
  <c r="AO91" i="4"/>
  <c r="AP91" i="4"/>
  <c r="AQ91" i="4"/>
  <c r="AR91" i="4"/>
  <c r="AR90" i="4"/>
  <c r="AS91" i="4"/>
  <c r="AT91" i="4"/>
  <c r="AT90" i="4" s="1"/>
  <c r="AU91" i="4"/>
  <c r="AV91" i="4"/>
  <c r="AV90" i="4" s="1"/>
  <c r="AW91" i="4"/>
  <c r="AX91" i="4"/>
  <c r="AY91" i="4"/>
  <c r="AJ92" i="4"/>
  <c r="AK92" i="4"/>
  <c r="AL92" i="4"/>
  <c r="AM92" i="4"/>
  <c r="AN92" i="4"/>
  <c r="AO92" i="4"/>
  <c r="AP92" i="4"/>
  <c r="AQ92" i="4"/>
  <c r="AR92" i="4"/>
  <c r="AS92" i="4"/>
  <c r="AS90" i="4" s="1"/>
  <c r="AT92" i="4"/>
  <c r="AU92" i="4"/>
  <c r="AV92" i="4"/>
  <c r="AW92" i="4"/>
  <c r="AX92" i="4"/>
  <c r="AY92" i="4"/>
  <c r="AJ93" i="4"/>
  <c r="AK93" i="4"/>
  <c r="AL93" i="4"/>
  <c r="AM93" i="4"/>
  <c r="AN93" i="4"/>
  <c r="AO93" i="4"/>
  <c r="AP93" i="4"/>
  <c r="AQ93" i="4"/>
  <c r="AR93" i="4"/>
  <c r="AS93" i="4"/>
  <c r="AT93" i="4"/>
  <c r="AU93" i="4"/>
  <c r="AV93" i="4"/>
  <c r="AW93" i="4"/>
  <c r="AX93" i="4"/>
  <c r="AY93" i="4"/>
  <c r="AJ94" i="4"/>
  <c r="AK94" i="4"/>
  <c r="AL94" i="4"/>
  <c r="AM94" i="4"/>
  <c r="AN94" i="4"/>
  <c r="AO94" i="4"/>
  <c r="AP94" i="4"/>
  <c r="AP90" i="4" s="1"/>
  <c r="AQ94" i="4"/>
  <c r="AR94" i="4"/>
  <c r="AS94" i="4"/>
  <c r="AT94" i="4"/>
  <c r="AU94" i="4"/>
  <c r="AV94" i="4"/>
  <c r="AW94" i="4"/>
  <c r="AX94" i="4"/>
  <c r="AY94" i="4"/>
  <c r="AJ95" i="4"/>
  <c r="AK95" i="4"/>
  <c r="AL95" i="4"/>
  <c r="AM95" i="4"/>
  <c r="AN95" i="4"/>
  <c r="AO95" i="4"/>
  <c r="AP95" i="4"/>
  <c r="AQ95" i="4"/>
  <c r="AR95" i="4"/>
  <c r="AS95" i="4"/>
  <c r="AT95" i="4"/>
  <c r="AU95" i="4"/>
  <c r="AV95" i="4"/>
  <c r="AW95" i="4"/>
  <c r="AX95" i="4"/>
  <c r="AX90" i="4" s="1"/>
  <c r="AY95" i="4"/>
  <c r="AJ96" i="4"/>
  <c r="AK96" i="4"/>
  <c r="AL96" i="4"/>
  <c r="AM96" i="4"/>
  <c r="AN96" i="4"/>
  <c r="AO96" i="4"/>
  <c r="AP96" i="4"/>
  <c r="AQ96" i="4"/>
  <c r="AR96" i="4"/>
  <c r="AS96" i="4"/>
  <c r="AT96" i="4"/>
  <c r="AU96" i="4"/>
  <c r="AV96" i="4"/>
  <c r="AW96" i="4"/>
  <c r="AX96" i="4"/>
  <c r="AY96" i="4"/>
  <c r="AJ97" i="4"/>
  <c r="AK97" i="4"/>
  <c r="AL97" i="4"/>
  <c r="AM97" i="4"/>
  <c r="AN97" i="4"/>
  <c r="AO97" i="4"/>
  <c r="AP97" i="4"/>
  <c r="AQ97" i="4"/>
  <c r="AR97" i="4"/>
  <c r="AS97" i="4"/>
  <c r="AT97" i="4"/>
  <c r="AU97" i="4"/>
  <c r="AV97" i="4"/>
  <c r="AW97" i="4"/>
  <c r="AX97" i="4"/>
  <c r="AY97" i="4"/>
  <c r="AJ98" i="4"/>
  <c r="AK98" i="4"/>
  <c r="AL98" i="4"/>
  <c r="AM98" i="4"/>
  <c r="AN98" i="4"/>
  <c r="AO98" i="4"/>
  <c r="AP98" i="4"/>
  <c r="AQ98" i="4"/>
  <c r="AR98" i="4"/>
  <c r="AS98" i="4"/>
  <c r="AT98" i="4"/>
  <c r="AU98" i="4"/>
  <c r="AV98" i="4"/>
  <c r="AW98" i="4"/>
  <c r="AX98" i="4"/>
  <c r="AY98" i="4"/>
  <c r="AJ99" i="4"/>
  <c r="AK99" i="4"/>
  <c r="AL99" i="4"/>
  <c r="AM99" i="4"/>
  <c r="AN99" i="4"/>
  <c r="AO99" i="4"/>
  <c r="AP99" i="4"/>
  <c r="AQ99" i="4"/>
  <c r="AR99" i="4"/>
  <c r="AS99" i="4"/>
  <c r="AT99" i="4"/>
  <c r="AU99" i="4"/>
  <c r="AV99" i="4"/>
  <c r="AW99" i="4"/>
  <c r="AX99" i="4"/>
  <c r="AY99" i="4"/>
  <c r="AJ100" i="4"/>
  <c r="AK100" i="4"/>
  <c r="AL100" i="4"/>
  <c r="AM100" i="4"/>
  <c r="AN100" i="4"/>
  <c r="AO100" i="4"/>
  <c r="AP100" i="4"/>
  <c r="AQ100" i="4"/>
  <c r="AR100" i="4"/>
  <c r="AS100" i="4"/>
  <c r="AT100" i="4"/>
  <c r="AU100" i="4"/>
  <c r="AV100" i="4"/>
  <c r="AW100" i="4"/>
  <c r="AX100" i="4"/>
  <c r="AY100" i="4"/>
  <c r="AJ101" i="4"/>
  <c r="AK101" i="4"/>
  <c r="AL101" i="4"/>
  <c r="AM101" i="4"/>
  <c r="AN101" i="4"/>
  <c r="AO101" i="4"/>
  <c r="AP101" i="4"/>
  <c r="AQ101" i="4"/>
  <c r="AR101" i="4"/>
  <c r="AS101" i="4"/>
  <c r="AT101" i="4"/>
  <c r="AU101" i="4"/>
  <c r="AV101" i="4"/>
  <c r="AW101" i="4"/>
  <c r="AX101" i="4"/>
  <c r="AY101" i="4"/>
  <c r="AJ102" i="4"/>
  <c r="AK102" i="4"/>
  <c r="AL102" i="4"/>
  <c r="AM102" i="4"/>
  <c r="AN102" i="4"/>
  <c r="AO102" i="4"/>
  <c r="AP102" i="4"/>
  <c r="AQ102" i="4"/>
  <c r="AR102" i="4"/>
  <c r="AS102" i="4"/>
  <c r="AT102" i="4"/>
  <c r="AU102" i="4"/>
  <c r="AV102" i="4"/>
  <c r="AW102" i="4"/>
  <c r="AX102" i="4"/>
  <c r="AY102" i="4"/>
  <c r="AJ103" i="4"/>
  <c r="AK103" i="4"/>
  <c r="AL103" i="4"/>
  <c r="AM103" i="4"/>
  <c r="AN103" i="4"/>
  <c r="AO103" i="4"/>
  <c r="AP103" i="4"/>
  <c r="AQ103" i="4"/>
  <c r="AR103" i="4"/>
  <c r="AS103" i="4"/>
  <c r="AT103" i="4"/>
  <c r="AU103" i="4"/>
  <c r="AV103" i="4"/>
  <c r="AW103" i="4"/>
  <c r="AX103" i="4"/>
  <c r="AY103" i="4"/>
  <c r="AJ104" i="4"/>
  <c r="AK104" i="4"/>
  <c r="AL104" i="4"/>
  <c r="AM104" i="4"/>
  <c r="AN104" i="4"/>
  <c r="AO104" i="4"/>
  <c r="AP104" i="4"/>
  <c r="AQ104" i="4"/>
  <c r="AR104" i="4"/>
  <c r="AS104" i="4"/>
  <c r="AT104" i="4"/>
  <c r="AU104" i="4"/>
  <c r="AV104" i="4"/>
  <c r="AW104" i="4"/>
  <c r="AX104" i="4"/>
  <c r="AY104" i="4"/>
  <c r="AJ105" i="4"/>
  <c r="AK105" i="4"/>
  <c r="AL105" i="4"/>
  <c r="AM105" i="4"/>
  <c r="AN105" i="4"/>
  <c r="AO105" i="4"/>
  <c r="AP105" i="4"/>
  <c r="AQ105" i="4"/>
  <c r="AR105" i="4"/>
  <c r="AS105" i="4"/>
  <c r="AT105" i="4"/>
  <c r="AU105" i="4"/>
  <c r="AV105" i="4"/>
  <c r="AW105" i="4"/>
  <c r="AX105" i="4"/>
  <c r="AY105" i="4"/>
  <c r="AJ106" i="4"/>
  <c r="AK106" i="4"/>
  <c r="AL106" i="4"/>
  <c r="AM106" i="4"/>
  <c r="AN106" i="4"/>
  <c r="AO106" i="4"/>
  <c r="AP106" i="4"/>
  <c r="AQ106" i="4"/>
  <c r="AR106" i="4"/>
  <c r="AS106" i="4"/>
  <c r="AT106" i="4"/>
  <c r="AU106" i="4"/>
  <c r="AV106" i="4"/>
  <c r="AW106" i="4"/>
  <c r="AX106" i="4"/>
  <c r="AY106" i="4"/>
  <c r="AJ107" i="4"/>
  <c r="AK107" i="4"/>
  <c r="AL107" i="4"/>
  <c r="AM107" i="4"/>
  <c r="AN107" i="4"/>
  <c r="AO107" i="4"/>
  <c r="AP107" i="4"/>
  <c r="AQ107" i="4"/>
  <c r="AR107" i="4"/>
  <c r="AS107" i="4"/>
  <c r="AT107" i="4"/>
  <c r="AU107" i="4"/>
  <c r="AV107" i="4"/>
  <c r="AW107" i="4"/>
  <c r="AX107" i="4"/>
  <c r="AY107" i="4"/>
  <c r="AJ108" i="4"/>
  <c r="AK108" i="4"/>
  <c r="AL108" i="4"/>
  <c r="AM108" i="4"/>
  <c r="AN108" i="4"/>
  <c r="AO108" i="4"/>
  <c r="AP108" i="4"/>
  <c r="AQ108" i="4"/>
  <c r="AR108" i="4"/>
  <c r="AS108" i="4"/>
  <c r="AT108" i="4"/>
  <c r="AU108" i="4"/>
  <c r="AV108" i="4"/>
  <c r="AW108" i="4"/>
  <c r="AX108" i="4"/>
  <c r="AY108" i="4"/>
  <c r="AJ109" i="4"/>
  <c r="AK109" i="4"/>
  <c r="AL109" i="4"/>
  <c r="AM109" i="4"/>
  <c r="AN109" i="4"/>
  <c r="AO109" i="4"/>
  <c r="AP109" i="4"/>
  <c r="AQ109" i="4"/>
  <c r="AR109" i="4"/>
  <c r="AS109" i="4"/>
  <c r="AT109" i="4"/>
  <c r="AU109" i="4"/>
  <c r="AV109" i="4"/>
  <c r="AW109" i="4"/>
  <c r="AX109" i="4"/>
  <c r="AY109" i="4"/>
  <c r="AJ110" i="4"/>
  <c r="AK110" i="4"/>
  <c r="AL110" i="4"/>
  <c r="AM110" i="4"/>
  <c r="AN110" i="4"/>
  <c r="AO110" i="4"/>
  <c r="AP110" i="4"/>
  <c r="AQ110" i="4"/>
  <c r="AR110" i="4"/>
  <c r="AS110" i="4"/>
  <c r="AT110" i="4"/>
  <c r="AU110" i="4"/>
  <c r="AV110" i="4"/>
  <c r="AW110" i="4"/>
  <c r="AX110" i="4"/>
  <c r="AY110" i="4"/>
  <c r="AJ111" i="4"/>
  <c r="AK111" i="4"/>
  <c r="AL111" i="4"/>
  <c r="AM111" i="4"/>
  <c r="AN111" i="4"/>
  <c r="AO111" i="4"/>
  <c r="AP111" i="4"/>
  <c r="AQ111" i="4"/>
  <c r="AR111" i="4"/>
  <c r="AS111" i="4"/>
  <c r="AT111" i="4"/>
  <c r="AU111" i="4"/>
  <c r="AV111" i="4"/>
  <c r="AW111" i="4"/>
  <c r="AX111" i="4"/>
  <c r="AY111" i="4"/>
  <c r="E112" i="4"/>
  <c r="F112" i="4"/>
  <c r="G112" i="4"/>
  <c r="H112" i="4"/>
  <c r="I112" i="4"/>
  <c r="J112" i="4"/>
  <c r="K112" i="4"/>
  <c r="L112" i="4"/>
  <c r="M112" i="4"/>
  <c r="N112" i="4"/>
  <c r="O112" i="4"/>
  <c r="P112" i="4"/>
  <c r="Q112" i="4"/>
  <c r="R112" i="4"/>
  <c r="S112" i="4"/>
  <c r="T112" i="4"/>
  <c r="U112" i="4"/>
  <c r="V112" i="4"/>
  <c r="W112" i="4"/>
  <c r="X112" i="4"/>
  <c r="Y112" i="4"/>
  <c r="Z112" i="4"/>
  <c r="AA112" i="4"/>
  <c r="AB112" i="4"/>
  <c r="AC112" i="4"/>
  <c r="AD112" i="4"/>
  <c r="AE112" i="4"/>
  <c r="AF112" i="4"/>
  <c r="AG112" i="4"/>
  <c r="AH112" i="4"/>
  <c r="AJ113" i="4"/>
  <c r="AJ112" i="4"/>
  <c r="AK113" i="4"/>
  <c r="AL113" i="4"/>
  <c r="AL112" i="4" s="1"/>
  <c r="AM113" i="4"/>
  <c r="AM112" i="4" s="1"/>
  <c r="AN113" i="4"/>
  <c r="AN112" i="4" s="1"/>
  <c r="AO113" i="4"/>
  <c r="AP113" i="4"/>
  <c r="AQ113" i="4"/>
  <c r="AR113" i="4"/>
  <c r="AR112" i="4"/>
  <c r="AS113" i="4"/>
  <c r="AT113" i="4"/>
  <c r="AU113" i="4"/>
  <c r="AU112" i="4" s="1"/>
  <c r="AV113" i="4"/>
  <c r="AV112" i="4" s="1"/>
  <c r="AW113" i="4"/>
  <c r="AX113" i="4"/>
  <c r="AX112" i="4"/>
  <c r="AY113" i="4"/>
  <c r="AJ114" i="4"/>
  <c r="AK114" i="4"/>
  <c r="AK112" i="4" s="1"/>
  <c r="AL114" i="4"/>
  <c r="AM114" i="4"/>
  <c r="AN114" i="4"/>
  <c r="AO114" i="4"/>
  <c r="AP114" i="4"/>
  <c r="AQ114" i="4"/>
  <c r="AQ112" i="4" s="1"/>
  <c r="AR114" i="4"/>
  <c r="AS114" i="4"/>
  <c r="AS112" i="4" s="1"/>
  <c r="AT114" i="4"/>
  <c r="AU114" i="4"/>
  <c r="AV114" i="4"/>
  <c r="AW114" i="4"/>
  <c r="AW112" i="4" s="1"/>
  <c r="AX114" i="4"/>
  <c r="AY114" i="4"/>
  <c r="AJ115" i="4"/>
  <c r="AK115" i="4"/>
  <c r="AL115" i="4"/>
  <c r="AM115" i="4"/>
  <c r="AN115" i="4"/>
  <c r="AO115" i="4"/>
  <c r="AP115" i="4"/>
  <c r="AP112" i="4" s="1"/>
  <c r="AQ115" i="4"/>
  <c r="AR115" i="4"/>
  <c r="AS115" i="4"/>
  <c r="AT115" i="4"/>
  <c r="AU115" i="4"/>
  <c r="AV115" i="4"/>
  <c r="AW115" i="4"/>
  <c r="AX115" i="4"/>
  <c r="AY115" i="4"/>
  <c r="E116" i="4"/>
  <c r="F116" i="4"/>
  <c r="G116" i="4"/>
  <c r="H116" i="4"/>
  <c r="I116" i="4"/>
  <c r="J116" i="4"/>
  <c r="K116" i="4"/>
  <c r="L116" i="4"/>
  <c r="M116" i="4"/>
  <c r="N116" i="4"/>
  <c r="O116" i="4"/>
  <c r="P116" i="4"/>
  <c r="Q116" i="4"/>
  <c r="R116" i="4"/>
  <c r="S116" i="4"/>
  <c r="T116" i="4"/>
  <c r="U116" i="4"/>
  <c r="V116" i="4"/>
  <c r="W116" i="4"/>
  <c r="X116" i="4"/>
  <c r="Y116" i="4"/>
  <c r="Z116" i="4"/>
  <c r="AA116" i="4"/>
  <c r="AB116" i="4"/>
  <c r="AC116" i="4"/>
  <c r="AD116" i="4"/>
  <c r="AE116" i="4"/>
  <c r="AF116" i="4"/>
  <c r="AG116" i="4"/>
  <c r="AH116" i="4"/>
  <c r="AJ117" i="4"/>
  <c r="AJ116" i="4" s="1"/>
  <c r="AK117" i="4"/>
  <c r="AL117" i="4"/>
  <c r="AL116" i="4" s="1"/>
  <c r="AM117" i="4"/>
  <c r="AM116" i="4" s="1"/>
  <c r="AN117" i="4"/>
  <c r="AN116" i="4"/>
  <c r="AO117" i="4"/>
  <c r="AP117" i="4"/>
  <c r="AP116" i="4" s="1"/>
  <c r="AQ117" i="4"/>
  <c r="AR117" i="4"/>
  <c r="AR116" i="4" s="1"/>
  <c r="AS117" i="4"/>
  <c r="AT117" i="4"/>
  <c r="AU117" i="4"/>
  <c r="AV117" i="4"/>
  <c r="AV116" i="4"/>
  <c r="AW117" i="4"/>
  <c r="AX117" i="4"/>
  <c r="AX116" i="4" s="1"/>
  <c r="AY117" i="4"/>
  <c r="AJ118" i="4"/>
  <c r="AK118" i="4"/>
  <c r="AL118" i="4"/>
  <c r="AM118" i="4"/>
  <c r="AN118" i="4"/>
  <c r="AO118" i="4"/>
  <c r="AP118" i="4"/>
  <c r="AQ118" i="4"/>
  <c r="AR118" i="4"/>
  <c r="AS118" i="4"/>
  <c r="AT118" i="4"/>
  <c r="AU118" i="4"/>
  <c r="AV118" i="4"/>
  <c r="AW118" i="4"/>
  <c r="AX118" i="4"/>
  <c r="AY118" i="4"/>
  <c r="AJ119" i="4"/>
  <c r="AK119" i="4"/>
  <c r="AL119" i="4"/>
  <c r="AM119" i="4"/>
  <c r="AN119" i="4"/>
  <c r="AO119" i="4"/>
  <c r="AP119" i="4"/>
  <c r="AQ119" i="4"/>
  <c r="AR119" i="4"/>
  <c r="AS119" i="4"/>
  <c r="AT119" i="4"/>
  <c r="AU119" i="4"/>
  <c r="AV119" i="4"/>
  <c r="AW119" i="4"/>
  <c r="AX119" i="4"/>
  <c r="AY119" i="4"/>
  <c r="AJ120" i="4"/>
  <c r="AK120" i="4"/>
  <c r="AL120" i="4"/>
  <c r="AM120" i="4"/>
  <c r="AN120" i="4"/>
  <c r="AO120" i="4"/>
  <c r="AP120" i="4"/>
  <c r="AQ120" i="4"/>
  <c r="AR120" i="4"/>
  <c r="AS120" i="4"/>
  <c r="AT120" i="4"/>
  <c r="AU120" i="4"/>
  <c r="AV120" i="4"/>
  <c r="AW120" i="4"/>
  <c r="AX120" i="4"/>
  <c r="AY120" i="4"/>
  <c r="AJ121" i="4"/>
  <c r="AK121" i="4"/>
  <c r="AL121" i="4"/>
  <c r="AM121" i="4"/>
  <c r="AN121" i="4"/>
  <c r="AO121" i="4"/>
  <c r="AP121" i="4"/>
  <c r="AQ121" i="4"/>
  <c r="AR121" i="4"/>
  <c r="AS121" i="4"/>
  <c r="AT121" i="4"/>
  <c r="AU121" i="4"/>
  <c r="AU116" i="4" s="1"/>
  <c r="AV121" i="4"/>
  <c r="AW121" i="4"/>
  <c r="AX121" i="4"/>
  <c r="AY121" i="4"/>
  <c r="AJ122" i="4"/>
  <c r="AK122" i="4"/>
  <c r="AL122" i="4"/>
  <c r="AM122" i="4"/>
  <c r="AN122" i="4"/>
  <c r="AO122" i="4"/>
  <c r="AP122" i="4"/>
  <c r="AQ122" i="4"/>
  <c r="AR122" i="4"/>
  <c r="AS122" i="4"/>
  <c r="AT122" i="4"/>
  <c r="AU122" i="4"/>
  <c r="AV122" i="4"/>
  <c r="AW122" i="4"/>
  <c r="AX122" i="4"/>
  <c r="AY122" i="4"/>
  <c r="AJ123" i="4"/>
  <c r="AK123" i="4"/>
  <c r="AL123" i="4"/>
  <c r="AM123" i="4"/>
  <c r="AN123" i="4"/>
  <c r="AO123" i="4"/>
  <c r="AP123" i="4"/>
  <c r="AQ123" i="4"/>
  <c r="AR123" i="4"/>
  <c r="AS123" i="4"/>
  <c r="AT123" i="4"/>
  <c r="AU123" i="4"/>
  <c r="AV123" i="4"/>
  <c r="AW123" i="4"/>
  <c r="AX123" i="4"/>
  <c r="AY123" i="4"/>
  <c r="AJ124" i="4"/>
  <c r="AK124" i="4"/>
  <c r="AL124" i="4"/>
  <c r="AM124" i="4"/>
  <c r="AN124" i="4"/>
  <c r="AO124" i="4"/>
  <c r="AP124" i="4"/>
  <c r="AQ124" i="4"/>
  <c r="AR124" i="4"/>
  <c r="AS124" i="4"/>
  <c r="AT124" i="4"/>
  <c r="AU124" i="4"/>
  <c r="AV124" i="4"/>
  <c r="AW124" i="4"/>
  <c r="AX124" i="4"/>
  <c r="AY124" i="4"/>
  <c r="E125" i="4"/>
  <c r="F125" i="4"/>
  <c r="G125" i="4"/>
  <c r="H125" i="4"/>
  <c r="I125" i="4"/>
  <c r="J125" i="4"/>
  <c r="K125" i="4"/>
  <c r="L125" i="4"/>
  <c r="M125" i="4"/>
  <c r="N125" i="4"/>
  <c r="O125" i="4"/>
  <c r="P125" i="4"/>
  <c r="Q125" i="4"/>
  <c r="R125" i="4"/>
  <c r="S125" i="4"/>
  <c r="T125" i="4"/>
  <c r="U125" i="4"/>
  <c r="V125" i="4"/>
  <c r="W125" i="4"/>
  <c r="X125" i="4"/>
  <c r="Y125" i="4"/>
  <c r="Z125" i="4"/>
  <c r="AA125" i="4"/>
  <c r="AB125" i="4"/>
  <c r="AC125" i="4"/>
  <c r="AD125" i="4"/>
  <c r="AE125" i="4"/>
  <c r="AF125" i="4"/>
  <c r="AG125" i="4"/>
  <c r="AH125" i="4"/>
  <c r="AJ126" i="4"/>
  <c r="AJ125" i="4"/>
  <c r="AK126" i="4"/>
  <c r="AL126" i="4"/>
  <c r="AL125" i="4" s="1"/>
  <c r="AM126" i="4"/>
  <c r="AN126" i="4"/>
  <c r="AN125" i="4" s="1"/>
  <c r="AO126" i="4"/>
  <c r="AP126" i="4"/>
  <c r="AQ126" i="4"/>
  <c r="AQ125" i="4" s="1"/>
  <c r="AR126" i="4"/>
  <c r="AR125" i="4"/>
  <c r="AS126" i="4"/>
  <c r="AT126" i="4"/>
  <c r="AT125" i="4" s="1"/>
  <c r="AU126" i="4"/>
  <c r="AV126" i="4"/>
  <c r="AV125" i="4" s="1"/>
  <c r="AW126" i="4"/>
  <c r="AX126" i="4"/>
  <c r="AY126" i="4"/>
  <c r="AJ127" i="4"/>
  <c r="AK127" i="4"/>
  <c r="AL127" i="4"/>
  <c r="AM127" i="4"/>
  <c r="AN127" i="4"/>
  <c r="AO127" i="4"/>
  <c r="AP127" i="4"/>
  <c r="AQ127" i="4"/>
  <c r="AR127" i="4"/>
  <c r="AS127" i="4"/>
  <c r="AT127" i="4"/>
  <c r="AU127" i="4"/>
  <c r="AV127" i="4"/>
  <c r="AW127" i="4"/>
  <c r="AX127" i="4"/>
  <c r="AY127" i="4"/>
  <c r="AY125" i="4"/>
  <c r="AJ128" i="4"/>
  <c r="AK128" i="4"/>
  <c r="AL128" i="4"/>
  <c r="AM128" i="4"/>
  <c r="AM125" i="4" s="1"/>
  <c r="AN128" i="4"/>
  <c r="AO128" i="4"/>
  <c r="AP128" i="4"/>
  <c r="AQ128" i="4"/>
  <c r="AR128" i="4"/>
  <c r="AS128" i="4"/>
  <c r="AT128" i="4"/>
  <c r="AU128" i="4"/>
  <c r="AU125" i="4" s="1"/>
  <c r="AV128" i="4"/>
  <c r="AW128" i="4"/>
  <c r="AW125" i="4" s="1"/>
  <c r="AX128" i="4"/>
  <c r="AY128" i="4"/>
  <c r="AJ129" i="4"/>
  <c r="AK129" i="4"/>
  <c r="AL129" i="4"/>
  <c r="AM129" i="4"/>
  <c r="AN129" i="4"/>
  <c r="AO129" i="4"/>
  <c r="AO125" i="4" s="1"/>
  <c r="AP129" i="4"/>
  <c r="AQ129" i="4"/>
  <c r="AR129" i="4"/>
  <c r="AS129" i="4"/>
  <c r="AT129" i="4"/>
  <c r="AU129" i="4"/>
  <c r="AV129" i="4"/>
  <c r="AW129" i="4"/>
  <c r="AX129" i="4"/>
  <c r="AY129" i="4"/>
  <c r="E130" i="4"/>
  <c r="F130" i="4"/>
  <c r="G130" i="4"/>
  <c r="H130" i="4"/>
  <c r="I130" i="4"/>
  <c r="J130" i="4"/>
  <c r="K130" i="4"/>
  <c r="L130" i="4"/>
  <c r="M130" i="4"/>
  <c r="N130" i="4"/>
  <c r="O130" i="4"/>
  <c r="P130" i="4"/>
  <c r="Q130" i="4"/>
  <c r="R130" i="4"/>
  <c r="S130" i="4"/>
  <c r="T130" i="4"/>
  <c r="T134" i="4" s="1"/>
  <c r="U130" i="4"/>
  <c r="V130" i="4"/>
  <c r="W130" i="4"/>
  <c r="X130" i="4"/>
  <c r="Y130" i="4"/>
  <c r="Z130" i="4"/>
  <c r="AA130" i="4"/>
  <c r="AB130" i="4"/>
  <c r="AC130" i="4"/>
  <c r="AD130" i="4"/>
  <c r="AE130" i="4"/>
  <c r="AF130" i="4"/>
  <c r="AG130" i="4"/>
  <c r="AH130" i="4"/>
  <c r="AJ131" i="4"/>
  <c r="AJ130" i="4" s="1"/>
  <c r="AK131" i="4"/>
  <c r="AL131" i="4"/>
  <c r="AL130" i="4" s="1"/>
  <c r="AM131" i="4"/>
  <c r="AN131" i="4"/>
  <c r="AN130" i="4"/>
  <c r="AO131" i="4"/>
  <c r="AP131" i="4"/>
  <c r="AP130" i="4" s="1"/>
  <c r="AQ131" i="4"/>
  <c r="AR131" i="4"/>
  <c r="AR130" i="4" s="1"/>
  <c r="AS131" i="4"/>
  <c r="AS130" i="4" s="1"/>
  <c r="AT131" i="4"/>
  <c r="AT130" i="4" s="1"/>
  <c r="AU131" i="4"/>
  <c r="AU130" i="4" s="1"/>
  <c r="AV131" i="4"/>
  <c r="AV130" i="4"/>
  <c r="AW131" i="4"/>
  <c r="AX131" i="4"/>
  <c r="AY131" i="4"/>
  <c r="AJ132" i="4"/>
  <c r="AK132" i="4"/>
  <c r="AK130" i="4" s="1"/>
  <c r="AL132" i="4"/>
  <c r="AM132" i="4"/>
  <c r="AM130" i="4" s="1"/>
  <c r="AN132" i="4"/>
  <c r="AO132" i="4"/>
  <c r="AO130" i="4" s="1"/>
  <c r="AP132" i="4"/>
  <c r="AQ132" i="4"/>
  <c r="AQ130" i="4" s="1"/>
  <c r="AR132" i="4"/>
  <c r="AS132" i="4"/>
  <c r="AT132" i="4"/>
  <c r="AU132" i="4"/>
  <c r="AV132" i="4"/>
  <c r="AW132" i="4"/>
  <c r="AW130" i="4"/>
  <c r="AX132" i="4"/>
  <c r="AY132" i="4"/>
  <c r="AY130" i="4" s="1"/>
  <c r="AJ133" i="4"/>
  <c r="AK133" i="4"/>
  <c r="AL133" i="4"/>
  <c r="AM133" i="4"/>
  <c r="AN133" i="4"/>
  <c r="AO133" i="4"/>
  <c r="AP133" i="4"/>
  <c r="AQ133" i="4"/>
  <c r="AR133" i="4"/>
  <c r="AS133" i="4"/>
  <c r="AT133" i="4"/>
  <c r="AU133" i="4"/>
  <c r="AV133" i="4"/>
  <c r="AW133" i="4"/>
  <c r="AX133" i="4"/>
  <c r="AY133" i="4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W19" i="3"/>
  <c r="X19" i="3"/>
  <c r="Y19" i="3"/>
  <c r="Z19" i="3"/>
  <c r="AA19" i="3"/>
  <c r="AB19" i="3"/>
  <c r="AC19" i="3"/>
  <c r="AD19" i="3"/>
  <c r="AE19" i="3"/>
  <c r="AF19" i="3"/>
  <c r="AG19" i="3"/>
  <c r="AH19" i="3"/>
  <c r="AJ20" i="3"/>
  <c r="AK20" i="3"/>
  <c r="AL20" i="3"/>
  <c r="AM20" i="3"/>
  <c r="AN20" i="3"/>
  <c r="AN19" i="3"/>
  <c r="AO20" i="3"/>
  <c r="AP20" i="3"/>
  <c r="AQ20" i="3"/>
  <c r="AR20" i="3"/>
  <c r="AS20" i="3"/>
  <c r="AT20" i="3"/>
  <c r="AU20" i="3"/>
  <c r="AV20" i="3"/>
  <c r="AV19" i="3"/>
  <c r="AW20" i="3"/>
  <c r="AX20" i="3"/>
  <c r="AY20" i="3"/>
  <c r="AJ21" i="3"/>
  <c r="AK21" i="3"/>
  <c r="AL21" i="3"/>
  <c r="AM21" i="3"/>
  <c r="AM19" i="3"/>
  <c r="AN21" i="3"/>
  <c r="AO21" i="3"/>
  <c r="AP21" i="3"/>
  <c r="AQ21" i="3"/>
  <c r="AR21" i="3"/>
  <c r="AS21" i="3"/>
  <c r="AT21" i="3"/>
  <c r="AU21" i="3"/>
  <c r="AV21" i="3"/>
  <c r="AW21" i="3"/>
  <c r="AX21" i="3"/>
  <c r="AY21" i="3"/>
  <c r="AY19" i="3" s="1"/>
  <c r="AJ22" i="3"/>
  <c r="AJ19" i="3" s="1"/>
  <c r="AK22" i="3"/>
  <c r="AL22" i="3"/>
  <c r="AM22" i="3"/>
  <c r="AN22" i="3"/>
  <c r="AO22" i="3"/>
  <c r="AP22" i="3"/>
  <c r="AQ22" i="3"/>
  <c r="AR22" i="3"/>
  <c r="AR19" i="3" s="1"/>
  <c r="AS22" i="3"/>
  <c r="AT22" i="3"/>
  <c r="AT19" i="3" s="1"/>
  <c r="AU22" i="3"/>
  <c r="AV22" i="3"/>
  <c r="AW22" i="3"/>
  <c r="AX22" i="3"/>
  <c r="AY22" i="3"/>
  <c r="AJ23" i="3"/>
  <c r="AK23" i="3"/>
  <c r="AL23" i="3"/>
  <c r="AM23" i="3"/>
  <c r="AN23" i="3"/>
  <c r="AO23" i="3"/>
  <c r="AP23" i="3"/>
  <c r="AQ23" i="3"/>
  <c r="AR23" i="3"/>
  <c r="AS23" i="3"/>
  <c r="AT23" i="3"/>
  <c r="AU23" i="3"/>
  <c r="AV23" i="3"/>
  <c r="AW23" i="3"/>
  <c r="AX23" i="3"/>
  <c r="AY23" i="3"/>
  <c r="AJ24" i="3"/>
  <c r="AK24" i="3"/>
  <c r="AL24" i="3"/>
  <c r="AL19" i="3" s="1"/>
  <c r="AM24" i="3"/>
  <c r="AN24" i="3"/>
  <c r="AO24" i="3"/>
  <c r="AP24" i="3"/>
  <c r="AQ24" i="3"/>
  <c r="AR24" i="3"/>
  <c r="AS24" i="3"/>
  <c r="AT24" i="3"/>
  <c r="AU24" i="3"/>
  <c r="AU19" i="3" s="1"/>
  <c r="AV24" i="3"/>
  <c r="AW24" i="3"/>
  <c r="AX24" i="3"/>
  <c r="AY24" i="3"/>
  <c r="AJ25" i="3"/>
  <c r="AK25" i="3"/>
  <c r="AL25" i="3"/>
  <c r="AM25" i="3"/>
  <c r="AN25" i="3"/>
  <c r="AO25" i="3"/>
  <c r="AP25" i="3"/>
  <c r="AQ25" i="3"/>
  <c r="AR25" i="3"/>
  <c r="AS25" i="3"/>
  <c r="AT25" i="3"/>
  <c r="AU25" i="3"/>
  <c r="AV25" i="3"/>
  <c r="AW25" i="3"/>
  <c r="AX25" i="3"/>
  <c r="AY25" i="3"/>
  <c r="AJ26" i="3"/>
  <c r="AK26" i="3"/>
  <c r="AL26" i="3"/>
  <c r="AM26" i="3"/>
  <c r="AN26" i="3"/>
  <c r="AO26" i="3"/>
  <c r="AP26" i="3"/>
  <c r="AQ26" i="3"/>
  <c r="AR26" i="3"/>
  <c r="AS26" i="3"/>
  <c r="AT26" i="3"/>
  <c r="AU26" i="3"/>
  <c r="AV26" i="3"/>
  <c r="AW26" i="3"/>
  <c r="AX26" i="3"/>
  <c r="AY26" i="3"/>
  <c r="AJ27" i="3"/>
  <c r="AK27" i="3"/>
  <c r="AL27" i="3"/>
  <c r="AM27" i="3"/>
  <c r="AN27" i="3"/>
  <c r="AO27" i="3"/>
  <c r="AP27" i="3"/>
  <c r="AQ27" i="3"/>
  <c r="AR27" i="3"/>
  <c r="AS27" i="3"/>
  <c r="AT27" i="3"/>
  <c r="AU27" i="3"/>
  <c r="AV27" i="3"/>
  <c r="AW27" i="3"/>
  <c r="AX27" i="3"/>
  <c r="AY27" i="3"/>
  <c r="AJ28" i="3"/>
  <c r="AK28" i="3"/>
  <c r="AL28" i="3"/>
  <c r="AM28" i="3"/>
  <c r="AN28" i="3"/>
  <c r="AO28" i="3"/>
  <c r="AP28" i="3"/>
  <c r="AQ28" i="3"/>
  <c r="AR28" i="3"/>
  <c r="AS28" i="3"/>
  <c r="AT28" i="3"/>
  <c r="AU28" i="3"/>
  <c r="AV28" i="3"/>
  <c r="AW28" i="3"/>
  <c r="AX28" i="3"/>
  <c r="AY28" i="3"/>
  <c r="AJ29" i="3"/>
  <c r="AK29" i="3"/>
  <c r="AL29" i="3"/>
  <c r="AM29" i="3"/>
  <c r="AN29" i="3"/>
  <c r="AO29" i="3"/>
  <c r="AP29" i="3"/>
  <c r="AQ29" i="3"/>
  <c r="AR29" i="3"/>
  <c r="AS29" i="3"/>
  <c r="AT29" i="3"/>
  <c r="AU29" i="3"/>
  <c r="AV29" i="3"/>
  <c r="AW29" i="3"/>
  <c r="AX29" i="3"/>
  <c r="AY29" i="3"/>
  <c r="AJ30" i="3"/>
  <c r="AK30" i="3"/>
  <c r="AL30" i="3"/>
  <c r="AM30" i="3"/>
  <c r="AN30" i="3"/>
  <c r="AO30" i="3"/>
  <c r="AP30" i="3"/>
  <c r="AQ30" i="3"/>
  <c r="AR30" i="3"/>
  <c r="AS30" i="3"/>
  <c r="AT30" i="3"/>
  <c r="AU30" i="3"/>
  <c r="AV30" i="3"/>
  <c r="AW30" i="3"/>
  <c r="AX30" i="3"/>
  <c r="AY30" i="3"/>
  <c r="AJ31" i="3"/>
  <c r="AK31" i="3"/>
  <c r="AL31" i="3"/>
  <c r="AM31" i="3"/>
  <c r="AN31" i="3"/>
  <c r="AO31" i="3"/>
  <c r="AP31" i="3"/>
  <c r="AQ31" i="3"/>
  <c r="AR31" i="3"/>
  <c r="AS31" i="3"/>
  <c r="AT31" i="3"/>
  <c r="AU31" i="3"/>
  <c r="AV31" i="3"/>
  <c r="AW31" i="3"/>
  <c r="AX31" i="3"/>
  <c r="AY31" i="3"/>
  <c r="AJ32" i="3"/>
  <c r="AK32" i="3"/>
  <c r="AL32" i="3"/>
  <c r="AM32" i="3"/>
  <c r="AN32" i="3"/>
  <c r="AO32" i="3"/>
  <c r="AP32" i="3"/>
  <c r="AQ32" i="3"/>
  <c r="AR32" i="3"/>
  <c r="AS32" i="3"/>
  <c r="AT32" i="3"/>
  <c r="AU32" i="3"/>
  <c r="AV32" i="3"/>
  <c r="AW32" i="3"/>
  <c r="AX32" i="3"/>
  <c r="AY32" i="3"/>
  <c r="AJ33" i="3"/>
  <c r="AK33" i="3"/>
  <c r="AL33" i="3"/>
  <c r="AM33" i="3"/>
  <c r="AN33" i="3"/>
  <c r="AO33" i="3"/>
  <c r="AP33" i="3"/>
  <c r="AQ33" i="3"/>
  <c r="AR33" i="3"/>
  <c r="AS33" i="3"/>
  <c r="AT33" i="3"/>
  <c r="AU33" i="3"/>
  <c r="AV33" i="3"/>
  <c r="AW33" i="3"/>
  <c r="AX33" i="3"/>
  <c r="AY33" i="3"/>
  <c r="AJ34" i="3"/>
  <c r="AK34" i="3"/>
  <c r="AL34" i="3"/>
  <c r="AM34" i="3"/>
  <c r="AN34" i="3"/>
  <c r="AO34" i="3"/>
  <c r="AP34" i="3"/>
  <c r="AQ34" i="3"/>
  <c r="AR34" i="3"/>
  <c r="AS34" i="3"/>
  <c r="AT34" i="3"/>
  <c r="AU34" i="3"/>
  <c r="AV34" i="3"/>
  <c r="AW34" i="3"/>
  <c r="AX34" i="3"/>
  <c r="AY34" i="3"/>
  <c r="AJ35" i="3"/>
  <c r="AK35" i="3"/>
  <c r="AL35" i="3"/>
  <c r="AM35" i="3"/>
  <c r="AN35" i="3"/>
  <c r="AO35" i="3"/>
  <c r="AP35" i="3"/>
  <c r="AQ35" i="3"/>
  <c r="AR35" i="3"/>
  <c r="AS35" i="3"/>
  <c r="AT35" i="3"/>
  <c r="AU35" i="3"/>
  <c r="AV35" i="3"/>
  <c r="AW35" i="3"/>
  <c r="AX35" i="3"/>
  <c r="AY35" i="3"/>
  <c r="AJ36" i="3"/>
  <c r="AK36" i="3"/>
  <c r="AL36" i="3"/>
  <c r="AM36" i="3"/>
  <c r="AN36" i="3"/>
  <c r="AO36" i="3"/>
  <c r="AP36" i="3"/>
  <c r="AQ36" i="3"/>
  <c r="AR36" i="3"/>
  <c r="AS36" i="3"/>
  <c r="AT36" i="3"/>
  <c r="AU36" i="3"/>
  <c r="AV36" i="3"/>
  <c r="AW36" i="3"/>
  <c r="AX36" i="3"/>
  <c r="AY36" i="3"/>
  <c r="AJ37" i="3"/>
  <c r="AK37" i="3"/>
  <c r="AL37" i="3"/>
  <c r="AM37" i="3"/>
  <c r="AN37" i="3"/>
  <c r="AO37" i="3"/>
  <c r="AP37" i="3"/>
  <c r="AQ37" i="3"/>
  <c r="AR37" i="3"/>
  <c r="AS37" i="3"/>
  <c r="AT37" i="3"/>
  <c r="AU37" i="3"/>
  <c r="AV37" i="3"/>
  <c r="AW37" i="3"/>
  <c r="AX37" i="3"/>
  <c r="AY37" i="3"/>
  <c r="AJ38" i="3"/>
  <c r="AK38" i="3"/>
  <c r="AL38" i="3"/>
  <c r="AM38" i="3"/>
  <c r="AN38" i="3"/>
  <c r="AO38" i="3"/>
  <c r="AP38" i="3"/>
  <c r="AQ38" i="3"/>
  <c r="AR38" i="3"/>
  <c r="AS38" i="3"/>
  <c r="AT38" i="3"/>
  <c r="AU38" i="3"/>
  <c r="AV38" i="3"/>
  <c r="AW38" i="3"/>
  <c r="AX38" i="3"/>
  <c r="AY38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T39" i="3"/>
  <c r="U39" i="3"/>
  <c r="V39" i="3"/>
  <c r="W39" i="3"/>
  <c r="X39" i="3"/>
  <c r="Y39" i="3"/>
  <c r="Z39" i="3"/>
  <c r="AA39" i="3"/>
  <c r="AB39" i="3"/>
  <c r="AC39" i="3"/>
  <c r="AD39" i="3"/>
  <c r="AE39" i="3"/>
  <c r="AF39" i="3"/>
  <c r="AG39" i="3"/>
  <c r="AH39" i="3"/>
  <c r="AJ40" i="3"/>
  <c r="AK40" i="3"/>
  <c r="AL40" i="3"/>
  <c r="AL39" i="3" s="1"/>
  <c r="AM40" i="3"/>
  <c r="AM39" i="3" s="1"/>
  <c r="AN40" i="3"/>
  <c r="AO40" i="3"/>
  <c r="AP40" i="3"/>
  <c r="AQ40" i="3"/>
  <c r="AQ39" i="3" s="1"/>
  <c r="AR40" i="3"/>
  <c r="AS40" i="3"/>
  <c r="AS39" i="3" s="1"/>
  <c r="AT40" i="3"/>
  <c r="AU40" i="3"/>
  <c r="AV40" i="3"/>
  <c r="AW40" i="3"/>
  <c r="AX40" i="3"/>
  <c r="AY40" i="3"/>
  <c r="AJ41" i="3"/>
  <c r="AJ39" i="3" s="1"/>
  <c r="AK41" i="3"/>
  <c r="AL41" i="3"/>
  <c r="AM41" i="3"/>
  <c r="AN41" i="3"/>
  <c r="AO41" i="3"/>
  <c r="AP41" i="3"/>
  <c r="AQ41" i="3"/>
  <c r="AR41" i="3"/>
  <c r="AS41" i="3"/>
  <c r="AT41" i="3"/>
  <c r="AU41" i="3"/>
  <c r="AV41" i="3"/>
  <c r="AW41" i="3"/>
  <c r="AX41" i="3"/>
  <c r="AY41" i="3"/>
  <c r="AY39" i="3"/>
  <c r="AJ42" i="3"/>
  <c r="AK42" i="3"/>
  <c r="AL42" i="3"/>
  <c r="AM42" i="3"/>
  <c r="AN42" i="3"/>
  <c r="AN39" i="3" s="1"/>
  <c r="AO42" i="3"/>
  <c r="AP42" i="3"/>
  <c r="AQ42" i="3"/>
  <c r="AR42" i="3"/>
  <c r="AS42" i="3"/>
  <c r="AT42" i="3"/>
  <c r="AU42" i="3"/>
  <c r="AV42" i="3"/>
  <c r="AW42" i="3"/>
  <c r="AX42" i="3"/>
  <c r="AY42" i="3"/>
  <c r="AJ43" i="3"/>
  <c r="AK43" i="3"/>
  <c r="AL43" i="3"/>
  <c r="AM43" i="3"/>
  <c r="AN43" i="3"/>
  <c r="AO43" i="3"/>
  <c r="AP43" i="3"/>
  <c r="AP39" i="3" s="1"/>
  <c r="AQ43" i="3"/>
  <c r="AR43" i="3"/>
  <c r="AS43" i="3"/>
  <c r="AT43" i="3"/>
  <c r="AU43" i="3"/>
  <c r="AV43" i="3"/>
  <c r="AW43" i="3"/>
  <c r="AX43" i="3"/>
  <c r="AY43" i="3"/>
  <c r="AJ44" i="3"/>
  <c r="AK44" i="3"/>
  <c r="AL44" i="3"/>
  <c r="AM44" i="3"/>
  <c r="AN44" i="3"/>
  <c r="AO44" i="3"/>
  <c r="AP44" i="3"/>
  <c r="AQ44" i="3"/>
  <c r="AR44" i="3"/>
  <c r="AS44" i="3"/>
  <c r="AT44" i="3"/>
  <c r="AU44" i="3"/>
  <c r="AV44" i="3"/>
  <c r="AW44" i="3"/>
  <c r="AX44" i="3"/>
  <c r="AY44" i="3"/>
  <c r="AJ45" i="3"/>
  <c r="AK45" i="3"/>
  <c r="AL45" i="3"/>
  <c r="AM45" i="3"/>
  <c r="AN45" i="3"/>
  <c r="AO45" i="3"/>
  <c r="AP45" i="3"/>
  <c r="AQ45" i="3"/>
  <c r="AR45" i="3"/>
  <c r="AS45" i="3"/>
  <c r="AT45" i="3"/>
  <c r="AU45" i="3"/>
  <c r="AV45" i="3"/>
  <c r="AW45" i="3"/>
  <c r="AX45" i="3"/>
  <c r="AY45" i="3"/>
  <c r="AJ46" i="3"/>
  <c r="AK46" i="3"/>
  <c r="AL46" i="3"/>
  <c r="AM46" i="3"/>
  <c r="AN46" i="3"/>
  <c r="AO46" i="3"/>
  <c r="AP46" i="3"/>
  <c r="AQ46" i="3"/>
  <c r="AR46" i="3"/>
  <c r="AS46" i="3"/>
  <c r="AT46" i="3"/>
  <c r="AU46" i="3"/>
  <c r="AV46" i="3"/>
  <c r="AW46" i="3"/>
  <c r="AX46" i="3"/>
  <c r="AY46" i="3"/>
  <c r="AJ47" i="3"/>
  <c r="AK47" i="3"/>
  <c r="AL47" i="3"/>
  <c r="AM47" i="3"/>
  <c r="AN47" i="3"/>
  <c r="AO47" i="3"/>
  <c r="AP47" i="3"/>
  <c r="AQ47" i="3"/>
  <c r="AR47" i="3"/>
  <c r="AS47" i="3"/>
  <c r="AT47" i="3"/>
  <c r="AU47" i="3"/>
  <c r="AV47" i="3"/>
  <c r="AW47" i="3"/>
  <c r="AX47" i="3"/>
  <c r="AY47" i="3"/>
  <c r="AJ48" i="3"/>
  <c r="AK48" i="3"/>
  <c r="AL48" i="3"/>
  <c r="AM48" i="3"/>
  <c r="AN48" i="3"/>
  <c r="AO48" i="3"/>
  <c r="AP48" i="3"/>
  <c r="AQ48" i="3"/>
  <c r="AR48" i="3"/>
  <c r="AS48" i="3"/>
  <c r="AT48" i="3"/>
  <c r="AU48" i="3"/>
  <c r="AV48" i="3"/>
  <c r="AW48" i="3"/>
  <c r="AX48" i="3"/>
  <c r="AY48" i="3"/>
  <c r="AJ49" i="3"/>
  <c r="AK49" i="3"/>
  <c r="AL49" i="3"/>
  <c r="AM49" i="3"/>
  <c r="AN49" i="3"/>
  <c r="AO49" i="3"/>
  <c r="AP49" i="3"/>
  <c r="AQ49" i="3"/>
  <c r="AR49" i="3"/>
  <c r="AS49" i="3"/>
  <c r="AT49" i="3"/>
  <c r="AU49" i="3"/>
  <c r="AV49" i="3"/>
  <c r="AW49" i="3"/>
  <c r="AX49" i="3"/>
  <c r="AY49" i="3"/>
  <c r="AJ50" i="3"/>
  <c r="AK50" i="3"/>
  <c r="AL50" i="3"/>
  <c r="AM50" i="3"/>
  <c r="AN50" i="3"/>
  <c r="AO50" i="3"/>
  <c r="AP50" i="3"/>
  <c r="AQ50" i="3"/>
  <c r="AR50" i="3"/>
  <c r="AS50" i="3"/>
  <c r="AT50" i="3"/>
  <c r="AU50" i="3"/>
  <c r="AV50" i="3"/>
  <c r="AW50" i="3"/>
  <c r="AX50" i="3"/>
  <c r="AY50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S51" i="3"/>
  <c r="T51" i="3"/>
  <c r="U51" i="3"/>
  <c r="V51" i="3"/>
  <c r="W51" i="3"/>
  <c r="X51" i="3"/>
  <c r="Y51" i="3"/>
  <c r="Z51" i="3"/>
  <c r="AA51" i="3"/>
  <c r="AB51" i="3"/>
  <c r="AC51" i="3"/>
  <c r="AD51" i="3"/>
  <c r="AE51" i="3"/>
  <c r="AF51" i="3"/>
  <c r="AG51" i="3"/>
  <c r="AH51" i="3"/>
  <c r="AJ52" i="3"/>
  <c r="AJ51" i="3"/>
  <c r="AK52" i="3"/>
  <c r="AL52" i="3"/>
  <c r="AL51" i="3" s="1"/>
  <c r="AM52" i="3"/>
  <c r="AN52" i="3"/>
  <c r="AN51" i="3" s="1"/>
  <c r="AO52" i="3"/>
  <c r="AP52" i="3"/>
  <c r="AQ52" i="3"/>
  <c r="AR52" i="3"/>
  <c r="AR51" i="3"/>
  <c r="AS52" i="3"/>
  <c r="AT52" i="3"/>
  <c r="AT51" i="3" s="1"/>
  <c r="AU52" i="3"/>
  <c r="AV52" i="3"/>
  <c r="AV51" i="3" s="1"/>
  <c r="AW52" i="3"/>
  <c r="AX52" i="3"/>
  <c r="AY52" i="3"/>
  <c r="AJ53" i="3"/>
  <c r="AK53" i="3"/>
  <c r="AL53" i="3"/>
  <c r="AM53" i="3"/>
  <c r="AN53" i="3"/>
  <c r="AO53" i="3"/>
  <c r="AO51" i="3" s="1"/>
  <c r="AP53" i="3"/>
  <c r="AQ53" i="3"/>
  <c r="AR53" i="3"/>
  <c r="AS53" i="3"/>
  <c r="AS51" i="3" s="1"/>
  <c r="AT53" i="3"/>
  <c r="AU53" i="3"/>
  <c r="AV53" i="3"/>
  <c r="AW53" i="3"/>
  <c r="AW51" i="3" s="1"/>
  <c r="AX53" i="3"/>
  <c r="AY53" i="3"/>
  <c r="AJ54" i="3"/>
  <c r="AK54" i="3"/>
  <c r="AL54" i="3"/>
  <c r="AM54" i="3"/>
  <c r="AN54" i="3"/>
  <c r="AO54" i="3"/>
  <c r="AP54" i="3"/>
  <c r="AP51" i="3" s="1"/>
  <c r="AQ54" i="3"/>
  <c r="AR54" i="3"/>
  <c r="AS54" i="3"/>
  <c r="AT54" i="3"/>
  <c r="AU54" i="3"/>
  <c r="AV54" i="3"/>
  <c r="AW54" i="3"/>
  <c r="AX54" i="3"/>
  <c r="AY54" i="3"/>
  <c r="AJ55" i="3"/>
  <c r="AK55" i="3"/>
  <c r="AL55" i="3"/>
  <c r="AM55" i="3"/>
  <c r="AN55" i="3"/>
  <c r="AO55" i="3"/>
  <c r="AP55" i="3"/>
  <c r="AQ55" i="3"/>
  <c r="AR55" i="3"/>
  <c r="AS55" i="3"/>
  <c r="AT55" i="3"/>
  <c r="AU55" i="3"/>
  <c r="AV55" i="3"/>
  <c r="AW55" i="3"/>
  <c r="AX55" i="3"/>
  <c r="AX51" i="3" s="1"/>
  <c r="AY55" i="3"/>
  <c r="AJ56" i="3"/>
  <c r="AK56" i="3"/>
  <c r="AL56" i="3"/>
  <c r="AM56" i="3"/>
  <c r="AN56" i="3"/>
  <c r="AO56" i="3"/>
  <c r="AP56" i="3"/>
  <c r="AQ56" i="3"/>
  <c r="AR56" i="3"/>
  <c r="AS56" i="3"/>
  <c r="AT56" i="3"/>
  <c r="AU56" i="3"/>
  <c r="AV56" i="3"/>
  <c r="AW56" i="3"/>
  <c r="AX56" i="3"/>
  <c r="AY56" i="3"/>
  <c r="AJ57" i="3"/>
  <c r="AK57" i="3"/>
  <c r="AL57" i="3"/>
  <c r="AM57" i="3"/>
  <c r="AN57" i="3"/>
  <c r="AO57" i="3"/>
  <c r="AP57" i="3"/>
  <c r="AQ57" i="3"/>
  <c r="AR57" i="3"/>
  <c r="AS57" i="3"/>
  <c r="AT57" i="3"/>
  <c r="AU57" i="3"/>
  <c r="AV57" i="3"/>
  <c r="AW57" i="3"/>
  <c r="AX57" i="3"/>
  <c r="AY57" i="3"/>
  <c r="AJ58" i="3"/>
  <c r="AK58" i="3"/>
  <c r="AL58" i="3"/>
  <c r="AM58" i="3"/>
  <c r="AN58" i="3"/>
  <c r="AO58" i="3"/>
  <c r="AP58" i="3"/>
  <c r="AQ58" i="3"/>
  <c r="AR58" i="3"/>
  <c r="AS58" i="3"/>
  <c r="AT58" i="3"/>
  <c r="AU58" i="3"/>
  <c r="AV58" i="3"/>
  <c r="AW58" i="3"/>
  <c r="AX58" i="3"/>
  <c r="AY58" i="3"/>
  <c r="E59" i="3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S59" i="3"/>
  <c r="T59" i="3"/>
  <c r="U59" i="3"/>
  <c r="V59" i="3"/>
  <c r="W59" i="3"/>
  <c r="X59" i="3"/>
  <c r="Y59" i="3"/>
  <c r="Z59" i="3"/>
  <c r="AA59" i="3"/>
  <c r="AB59" i="3"/>
  <c r="AC59" i="3"/>
  <c r="AD59" i="3"/>
  <c r="AE59" i="3"/>
  <c r="AF59" i="3"/>
  <c r="AG59" i="3"/>
  <c r="AH59" i="3"/>
  <c r="AJ60" i="3"/>
  <c r="AK60" i="3"/>
  <c r="AK59" i="3" s="1"/>
  <c r="AL60" i="3"/>
  <c r="AM60" i="3"/>
  <c r="AN60" i="3"/>
  <c r="AO60" i="3"/>
  <c r="AP60" i="3"/>
  <c r="AQ60" i="3"/>
  <c r="AQ59" i="3"/>
  <c r="AR60" i="3"/>
  <c r="AS60" i="3"/>
  <c r="AS59" i="3" s="1"/>
  <c r="AT60" i="3"/>
  <c r="AU60" i="3"/>
  <c r="AU59" i="3" s="1"/>
  <c r="AV60" i="3"/>
  <c r="AW60" i="3"/>
  <c r="AX60" i="3"/>
  <c r="AY60" i="3"/>
  <c r="AJ61" i="3"/>
  <c r="AK61" i="3"/>
  <c r="AL61" i="3"/>
  <c r="AM61" i="3"/>
  <c r="AN61" i="3"/>
  <c r="AO61" i="3"/>
  <c r="AP61" i="3"/>
  <c r="AQ61" i="3"/>
  <c r="AR61" i="3"/>
  <c r="AS61" i="3"/>
  <c r="AT61" i="3"/>
  <c r="AU61" i="3"/>
  <c r="AV61" i="3"/>
  <c r="AW61" i="3"/>
  <c r="AX61" i="3"/>
  <c r="AY61" i="3"/>
  <c r="AY59" i="3" s="1"/>
  <c r="AJ62" i="3"/>
  <c r="AK62" i="3"/>
  <c r="AL62" i="3"/>
  <c r="AM62" i="3"/>
  <c r="AN62" i="3"/>
  <c r="AO62" i="3"/>
  <c r="AP62" i="3"/>
  <c r="AQ62" i="3"/>
  <c r="AR62" i="3"/>
  <c r="AS62" i="3"/>
  <c r="AT62" i="3"/>
  <c r="AU62" i="3"/>
  <c r="AV62" i="3"/>
  <c r="AW62" i="3"/>
  <c r="AX62" i="3"/>
  <c r="AY62" i="3"/>
  <c r="AJ63" i="3"/>
  <c r="AK63" i="3"/>
  <c r="AL63" i="3"/>
  <c r="AM63" i="3"/>
  <c r="AN63" i="3"/>
  <c r="AO63" i="3"/>
  <c r="AP63" i="3"/>
  <c r="AQ63" i="3"/>
  <c r="AR63" i="3"/>
  <c r="AS63" i="3"/>
  <c r="AT63" i="3"/>
  <c r="AU63" i="3"/>
  <c r="AV63" i="3"/>
  <c r="AW63" i="3"/>
  <c r="AX63" i="3"/>
  <c r="AY63" i="3"/>
  <c r="AJ64" i="3"/>
  <c r="AK64" i="3"/>
  <c r="AL64" i="3"/>
  <c r="AM64" i="3"/>
  <c r="AN64" i="3"/>
  <c r="AO64" i="3"/>
  <c r="AP64" i="3"/>
  <c r="AQ64" i="3"/>
  <c r="AR64" i="3"/>
  <c r="AS64" i="3"/>
  <c r="AT64" i="3"/>
  <c r="AU64" i="3"/>
  <c r="AV64" i="3"/>
  <c r="AW64" i="3"/>
  <c r="AX64" i="3"/>
  <c r="AY64" i="3"/>
  <c r="AJ65" i="3"/>
  <c r="AK65" i="3"/>
  <c r="AL65" i="3"/>
  <c r="AM65" i="3"/>
  <c r="AN65" i="3"/>
  <c r="AO65" i="3"/>
  <c r="AP65" i="3"/>
  <c r="AQ65" i="3"/>
  <c r="AR65" i="3"/>
  <c r="AS65" i="3"/>
  <c r="AT65" i="3"/>
  <c r="AU65" i="3"/>
  <c r="AV65" i="3"/>
  <c r="AW65" i="3"/>
  <c r="AX65" i="3"/>
  <c r="AY65" i="3"/>
  <c r="AJ66" i="3"/>
  <c r="AK66" i="3"/>
  <c r="AL66" i="3"/>
  <c r="AM66" i="3"/>
  <c r="AN66" i="3"/>
  <c r="AO66" i="3"/>
  <c r="AP66" i="3"/>
  <c r="AQ66" i="3"/>
  <c r="AR66" i="3"/>
  <c r="AS66" i="3"/>
  <c r="AT66" i="3"/>
  <c r="AU66" i="3"/>
  <c r="AV66" i="3"/>
  <c r="AW66" i="3"/>
  <c r="AX66" i="3"/>
  <c r="AY66" i="3"/>
  <c r="AJ67" i="3"/>
  <c r="AK67" i="3"/>
  <c r="AL67" i="3"/>
  <c r="AM67" i="3"/>
  <c r="AN67" i="3"/>
  <c r="AO67" i="3"/>
  <c r="AP67" i="3"/>
  <c r="AQ67" i="3"/>
  <c r="AR67" i="3"/>
  <c r="AS67" i="3"/>
  <c r="AT67" i="3"/>
  <c r="AU67" i="3"/>
  <c r="AV67" i="3"/>
  <c r="AW67" i="3"/>
  <c r="AX67" i="3"/>
  <c r="AY67" i="3"/>
  <c r="AJ68" i="3"/>
  <c r="AK68" i="3"/>
  <c r="AL68" i="3"/>
  <c r="AM68" i="3"/>
  <c r="AN68" i="3"/>
  <c r="AO68" i="3"/>
  <c r="AP68" i="3"/>
  <c r="AQ68" i="3"/>
  <c r="AR68" i="3"/>
  <c r="AS68" i="3"/>
  <c r="AT68" i="3"/>
  <c r="AU68" i="3"/>
  <c r="AV68" i="3"/>
  <c r="AW68" i="3"/>
  <c r="AX68" i="3"/>
  <c r="AY68" i="3"/>
  <c r="AJ69" i="3"/>
  <c r="AK69" i="3"/>
  <c r="AL69" i="3"/>
  <c r="AM69" i="3"/>
  <c r="AN69" i="3"/>
  <c r="AO69" i="3"/>
  <c r="AP69" i="3"/>
  <c r="AQ69" i="3"/>
  <c r="AR69" i="3"/>
  <c r="AS69" i="3"/>
  <c r="AT69" i="3"/>
  <c r="AU69" i="3"/>
  <c r="AV69" i="3"/>
  <c r="AW69" i="3"/>
  <c r="AX69" i="3"/>
  <c r="AY69" i="3"/>
  <c r="AJ70" i="3"/>
  <c r="AK70" i="3"/>
  <c r="AL70" i="3"/>
  <c r="AM70" i="3"/>
  <c r="AN70" i="3"/>
  <c r="AO70" i="3"/>
  <c r="AP70" i="3"/>
  <c r="AQ70" i="3"/>
  <c r="AR70" i="3"/>
  <c r="AS70" i="3"/>
  <c r="AT70" i="3"/>
  <c r="AU70" i="3"/>
  <c r="AV70" i="3"/>
  <c r="AW70" i="3"/>
  <c r="AX70" i="3"/>
  <c r="AY70" i="3"/>
  <c r="AJ71" i="3"/>
  <c r="AK71" i="3"/>
  <c r="AL71" i="3"/>
  <c r="AM71" i="3"/>
  <c r="AN71" i="3"/>
  <c r="AO71" i="3"/>
  <c r="AP71" i="3"/>
  <c r="AQ71" i="3"/>
  <c r="AR71" i="3"/>
  <c r="AS71" i="3"/>
  <c r="AT71" i="3"/>
  <c r="AU71" i="3"/>
  <c r="AV71" i="3"/>
  <c r="AW71" i="3"/>
  <c r="AX71" i="3"/>
  <c r="AY71" i="3"/>
  <c r="AJ72" i="3"/>
  <c r="AK72" i="3"/>
  <c r="AL72" i="3"/>
  <c r="AM72" i="3"/>
  <c r="AN72" i="3"/>
  <c r="AO72" i="3"/>
  <c r="AP72" i="3"/>
  <c r="AQ72" i="3"/>
  <c r="AR72" i="3"/>
  <c r="AS72" i="3"/>
  <c r="AT72" i="3"/>
  <c r="AU72" i="3"/>
  <c r="AV72" i="3"/>
  <c r="AW72" i="3"/>
  <c r="AX72" i="3"/>
  <c r="AY72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T73" i="3"/>
  <c r="U73" i="3"/>
  <c r="V73" i="3"/>
  <c r="W73" i="3"/>
  <c r="X73" i="3"/>
  <c r="Y73" i="3"/>
  <c r="Z73" i="3"/>
  <c r="AA73" i="3"/>
  <c r="AB73" i="3"/>
  <c r="AC73" i="3"/>
  <c r="AD73" i="3"/>
  <c r="AE73" i="3"/>
  <c r="AF73" i="3"/>
  <c r="AG73" i="3"/>
  <c r="AH73" i="3"/>
  <c r="AJ74" i="3"/>
  <c r="AK74" i="3"/>
  <c r="AK73" i="3" s="1"/>
  <c r="AL74" i="3"/>
  <c r="AM74" i="3"/>
  <c r="AM73" i="3"/>
  <c r="AN74" i="3"/>
  <c r="AN73" i="3"/>
  <c r="AO74" i="3"/>
  <c r="AO73" i="3" s="1"/>
  <c r="AP74" i="3"/>
  <c r="AQ74" i="3"/>
  <c r="AQ73" i="3" s="1"/>
  <c r="AR74" i="3"/>
  <c r="AR73" i="3"/>
  <c r="AS74" i="3"/>
  <c r="AS73" i="3"/>
  <c r="AT74" i="3"/>
  <c r="AU74" i="3"/>
  <c r="AU73" i="3" s="1"/>
  <c r="AV74" i="3"/>
  <c r="AW74" i="3"/>
  <c r="AW73" i="3" s="1"/>
  <c r="AX74" i="3"/>
  <c r="AY74" i="3"/>
  <c r="AJ75" i="3"/>
  <c r="AK75" i="3"/>
  <c r="AL75" i="3"/>
  <c r="AM75" i="3"/>
  <c r="AN75" i="3"/>
  <c r="AO75" i="3"/>
  <c r="AP75" i="3"/>
  <c r="AQ75" i="3"/>
  <c r="AR75" i="3"/>
  <c r="AS75" i="3"/>
  <c r="AT75" i="3"/>
  <c r="AT73" i="3" s="1"/>
  <c r="AU75" i="3"/>
  <c r="AV75" i="3"/>
  <c r="AW75" i="3"/>
  <c r="AX75" i="3"/>
  <c r="AY75" i="3"/>
  <c r="AJ76" i="3"/>
  <c r="AK76" i="3"/>
  <c r="AL76" i="3"/>
  <c r="AM76" i="3"/>
  <c r="AN76" i="3"/>
  <c r="AO76" i="3"/>
  <c r="AP76" i="3"/>
  <c r="AQ76" i="3"/>
  <c r="AR76" i="3"/>
  <c r="AS76" i="3"/>
  <c r="AT76" i="3"/>
  <c r="AU76" i="3"/>
  <c r="AV76" i="3"/>
  <c r="AW76" i="3"/>
  <c r="AX76" i="3"/>
  <c r="AY76" i="3"/>
  <c r="AJ77" i="3"/>
  <c r="AK77" i="3"/>
  <c r="AL77" i="3"/>
  <c r="AM77" i="3"/>
  <c r="AN77" i="3"/>
  <c r="AO77" i="3"/>
  <c r="AP77" i="3"/>
  <c r="AQ77" i="3"/>
  <c r="AR77" i="3"/>
  <c r="AS77" i="3"/>
  <c r="AT77" i="3"/>
  <c r="AU77" i="3"/>
  <c r="AV77" i="3"/>
  <c r="AW77" i="3"/>
  <c r="AX77" i="3"/>
  <c r="AY77" i="3"/>
  <c r="AJ78" i="3"/>
  <c r="AK78" i="3"/>
  <c r="AL78" i="3"/>
  <c r="AM78" i="3"/>
  <c r="AN78" i="3"/>
  <c r="AO78" i="3"/>
  <c r="AP78" i="3"/>
  <c r="AQ78" i="3"/>
  <c r="AR78" i="3"/>
  <c r="AS78" i="3"/>
  <c r="AT78" i="3"/>
  <c r="AU78" i="3"/>
  <c r="AV78" i="3"/>
  <c r="AW78" i="3"/>
  <c r="AX78" i="3"/>
  <c r="AY78" i="3"/>
  <c r="AJ79" i="3"/>
  <c r="AK79" i="3"/>
  <c r="AL79" i="3"/>
  <c r="AM79" i="3"/>
  <c r="AN79" i="3"/>
  <c r="AO79" i="3"/>
  <c r="AP79" i="3"/>
  <c r="AQ79" i="3"/>
  <c r="AR79" i="3"/>
  <c r="AS79" i="3"/>
  <c r="AT79" i="3"/>
  <c r="AU79" i="3"/>
  <c r="AV79" i="3"/>
  <c r="AW79" i="3"/>
  <c r="AX79" i="3"/>
  <c r="AY79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W80" i="3"/>
  <c r="X80" i="3"/>
  <c r="Y80" i="3"/>
  <c r="Z80" i="3"/>
  <c r="AA80" i="3"/>
  <c r="AB80" i="3"/>
  <c r="AC80" i="3"/>
  <c r="AD80" i="3"/>
  <c r="AE80" i="3"/>
  <c r="AF80" i="3"/>
  <c r="AG80" i="3"/>
  <c r="AH80" i="3"/>
  <c r="AJ81" i="3"/>
  <c r="AK81" i="3"/>
  <c r="AL81" i="3"/>
  <c r="AM81" i="3"/>
  <c r="AN81" i="3"/>
  <c r="AO81" i="3"/>
  <c r="AP81" i="3"/>
  <c r="AP80" i="3"/>
  <c r="AQ81" i="3"/>
  <c r="AR81" i="3"/>
  <c r="AS81" i="3"/>
  <c r="AT81" i="3"/>
  <c r="AU81" i="3"/>
  <c r="AV81" i="3"/>
  <c r="AW81" i="3"/>
  <c r="AX81" i="3"/>
  <c r="AY81" i="3"/>
  <c r="AJ82" i="3"/>
  <c r="AK82" i="3"/>
  <c r="AK80" i="3" s="1"/>
  <c r="AL82" i="3"/>
  <c r="AM82" i="3"/>
  <c r="AN82" i="3"/>
  <c r="AO82" i="3"/>
  <c r="AO80" i="3"/>
  <c r="AP82" i="3"/>
  <c r="AQ82" i="3"/>
  <c r="AQ80" i="3" s="1"/>
  <c r="AR82" i="3"/>
  <c r="AS82" i="3"/>
  <c r="AS80" i="3" s="1"/>
  <c r="AT82" i="3"/>
  <c r="AU82" i="3"/>
  <c r="AV82" i="3"/>
  <c r="AW82" i="3"/>
  <c r="AW80" i="3"/>
  <c r="AX82" i="3"/>
  <c r="AY82" i="3"/>
  <c r="AY80" i="3" s="1"/>
  <c r="AJ83" i="3"/>
  <c r="AK83" i="3"/>
  <c r="AL83" i="3"/>
  <c r="AL80" i="3" s="1"/>
  <c r="AM83" i="3"/>
  <c r="AN83" i="3"/>
  <c r="AO83" i="3"/>
  <c r="AP83" i="3"/>
  <c r="AQ83" i="3"/>
  <c r="AR83" i="3"/>
  <c r="AS83" i="3"/>
  <c r="AT83" i="3"/>
  <c r="AU83" i="3"/>
  <c r="AV83" i="3"/>
  <c r="AW83" i="3"/>
  <c r="AX83" i="3"/>
  <c r="AY83" i="3"/>
  <c r="AJ84" i="3"/>
  <c r="AK84" i="3"/>
  <c r="AL84" i="3"/>
  <c r="AM84" i="3"/>
  <c r="AM80" i="3" s="1"/>
  <c r="AN84" i="3"/>
  <c r="AO84" i="3"/>
  <c r="AP84" i="3"/>
  <c r="AQ84" i="3"/>
  <c r="AR84" i="3"/>
  <c r="AS84" i="3"/>
  <c r="AT84" i="3"/>
  <c r="AU84" i="3"/>
  <c r="AV84" i="3"/>
  <c r="AW84" i="3"/>
  <c r="AX84" i="3"/>
  <c r="AY84" i="3"/>
  <c r="AJ85" i="3"/>
  <c r="AK85" i="3"/>
  <c r="AL85" i="3"/>
  <c r="AM85" i="3"/>
  <c r="AN85" i="3"/>
  <c r="AO85" i="3"/>
  <c r="AP85" i="3"/>
  <c r="AQ85" i="3"/>
  <c r="AR85" i="3"/>
  <c r="AS85" i="3"/>
  <c r="AT85" i="3"/>
  <c r="AU85" i="3"/>
  <c r="AU80" i="3" s="1"/>
  <c r="AV85" i="3"/>
  <c r="AW85" i="3"/>
  <c r="AX85" i="3"/>
  <c r="AX80" i="3" s="1"/>
  <c r="AY85" i="3"/>
  <c r="AJ86" i="3"/>
  <c r="AK86" i="3"/>
  <c r="AL86" i="3"/>
  <c r="AM86" i="3"/>
  <c r="AN86" i="3"/>
  <c r="AO86" i="3"/>
  <c r="AP86" i="3"/>
  <c r="AQ86" i="3"/>
  <c r="AR86" i="3"/>
  <c r="AS86" i="3"/>
  <c r="AT86" i="3"/>
  <c r="AU86" i="3"/>
  <c r="AV86" i="3"/>
  <c r="AW86" i="3"/>
  <c r="AX86" i="3"/>
  <c r="AY86" i="3"/>
  <c r="E87" i="3"/>
  <c r="F87" i="3"/>
  <c r="G87" i="3"/>
  <c r="H87" i="3"/>
  <c r="I87" i="3"/>
  <c r="J87" i="3"/>
  <c r="K87" i="3"/>
  <c r="L87" i="3"/>
  <c r="M87" i="3"/>
  <c r="N87" i="3"/>
  <c r="O87" i="3"/>
  <c r="P87" i="3"/>
  <c r="Q87" i="3"/>
  <c r="R87" i="3"/>
  <c r="S87" i="3"/>
  <c r="T87" i="3"/>
  <c r="U87" i="3"/>
  <c r="V87" i="3"/>
  <c r="W87" i="3"/>
  <c r="X87" i="3"/>
  <c r="Y87" i="3"/>
  <c r="Z87" i="3"/>
  <c r="AA87" i="3"/>
  <c r="AB87" i="3"/>
  <c r="AC87" i="3"/>
  <c r="AD87" i="3"/>
  <c r="AE87" i="3"/>
  <c r="AF87" i="3"/>
  <c r="AG87" i="3"/>
  <c r="AH87" i="3"/>
  <c r="AI87" i="3"/>
  <c r="AJ88" i="3"/>
  <c r="AJ87" i="3"/>
  <c r="AK88" i="3"/>
  <c r="AK87" i="3" s="1"/>
  <c r="AL88" i="3"/>
  <c r="AL87" i="3" s="1"/>
  <c r="AM88" i="3"/>
  <c r="AN88" i="3"/>
  <c r="AO88" i="3"/>
  <c r="AP88" i="3"/>
  <c r="AP87" i="3" s="1"/>
  <c r="AQ88" i="3"/>
  <c r="AQ87" i="3" s="1"/>
  <c r="AR88" i="3"/>
  <c r="AR87" i="3"/>
  <c r="AS88" i="3"/>
  <c r="AS87" i="3" s="1"/>
  <c r="AT88" i="3"/>
  <c r="AU88" i="3"/>
  <c r="AU87" i="3" s="1"/>
  <c r="AV88" i="3"/>
  <c r="AV87" i="3"/>
  <c r="AW88" i="3"/>
  <c r="AW87" i="3"/>
  <c r="AX88" i="3"/>
  <c r="AY88" i="3"/>
  <c r="AJ89" i="3"/>
  <c r="AK89" i="3"/>
  <c r="AL89" i="3"/>
  <c r="AM89" i="3"/>
  <c r="AM87" i="3"/>
  <c r="AN89" i="3"/>
  <c r="AO89" i="3"/>
  <c r="AO87" i="3"/>
  <c r="AP89" i="3"/>
  <c r="AQ89" i="3"/>
  <c r="AR89" i="3"/>
  <c r="AS89" i="3"/>
  <c r="AT89" i="3"/>
  <c r="AT87" i="3" s="1"/>
  <c r="AU89" i="3"/>
  <c r="AV89" i="3"/>
  <c r="AW89" i="3"/>
  <c r="AX89" i="3"/>
  <c r="AX87" i="3" s="1"/>
  <c r="AY89" i="3"/>
  <c r="AY87" i="3"/>
  <c r="E90" i="3"/>
  <c r="F90" i="3"/>
  <c r="G90" i="3"/>
  <c r="H90" i="3"/>
  <c r="I90" i="3"/>
  <c r="J90" i="3"/>
  <c r="K90" i="3"/>
  <c r="L90" i="3"/>
  <c r="M90" i="3"/>
  <c r="N90" i="3"/>
  <c r="O90" i="3"/>
  <c r="P90" i="3"/>
  <c r="Q90" i="3"/>
  <c r="R90" i="3"/>
  <c r="S90" i="3"/>
  <c r="T90" i="3"/>
  <c r="U90" i="3"/>
  <c r="V90" i="3"/>
  <c r="W90" i="3"/>
  <c r="X90" i="3"/>
  <c r="Y90" i="3"/>
  <c r="Z90" i="3"/>
  <c r="AA90" i="3"/>
  <c r="AB90" i="3"/>
  <c r="AC90" i="3"/>
  <c r="AD90" i="3"/>
  <c r="AE90" i="3"/>
  <c r="AF90" i="3"/>
  <c r="AG90" i="3"/>
  <c r="AH90" i="3"/>
  <c r="AJ91" i="3"/>
  <c r="AJ90" i="3" s="1"/>
  <c r="AK91" i="3"/>
  <c r="AL91" i="3"/>
  <c r="AL90" i="3" s="1"/>
  <c r="AM91" i="3"/>
  <c r="AN91" i="3"/>
  <c r="AN90" i="3"/>
  <c r="AO91" i="3"/>
  <c r="AP91" i="3"/>
  <c r="AP90" i="3" s="1"/>
  <c r="AQ91" i="3"/>
  <c r="AR91" i="3"/>
  <c r="AR90" i="3" s="1"/>
  <c r="AS91" i="3"/>
  <c r="AT91" i="3"/>
  <c r="AT90" i="3" s="1"/>
  <c r="AU91" i="3"/>
  <c r="AV91" i="3"/>
  <c r="AV90" i="3"/>
  <c r="AW91" i="3"/>
  <c r="AX91" i="3"/>
  <c r="AX90" i="3" s="1"/>
  <c r="AY91" i="3"/>
  <c r="AJ92" i="3"/>
  <c r="AK92" i="3"/>
  <c r="AL92" i="3"/>
  <c r="AM92" i="3"/>
  <c r="AN92" i="3"/>
  <c r="AO92" i="3"/>
  <c r="AO90" i="3" s="1"/>
  <c r="AP92" i="3"/>
  <c r="AQ92" i="3"/>
  <c r="AR92" i="3"/>
  <c r="AS92" i="3"/>
  <c r="AT92" i="3"/>
  <c r="AU92" i="3"/>
  <c r="AV92" i="3"/>
  <c r="AW92" i="3"/>
  <c r="AW90" i="3" s="1"/>
  <c r="AX92" i="3"/>
  <c r="AY92" i="3"/>
  <c r="AJ93" i="3"/>
  <c r="AK93" i="3"/>
  <c r="AL93" i="3"/>
  <c r="AM93" i="3"/>
  <c r="AN93" i="3"/>
  <c r="AO93" i="3"/>
  <c r="AP93" i="3"/>
  <c r="AQ93" i="3"/>
  <c r="AR93" i="3"/>
  <c r="AS93" i="3"/>
  <c r="AT93" i="3"/>
  <c r="AU93" i="3"/>
  <c r="AV93" i="3"/>
  <c r="AW93" i="3"/>
  <c r="AX93" i="3"/>
  <c r="AY93" i="3"/>
  <c r="AJ94" i="3"/>
  <c r="AK94" i="3"/>
  <c r="AL94" i="3"/>
  <c r="AM94" i="3"/>
  <c r="AN94" i="3"/>
  <c r="AO94" i="3"/>
  <c r="AP94" i="3"/>
  <c r="AQ94" i="3"/>
  <c r="AR94" i="3"/>
  <c r="AS94" i="3"/>
  <c r="AT94" i="3"/>
  <c r="AU94" i="3"/>
  <c r="AV94" i="3"/>
  <c r="AW94" i="3"/>
  <c r="AX94" i="3"/>
  <c r="AY94" i="3"/>
  <c r="AJ95" i="3"/>
  <c r="AK95" i="3"/>
  <c r="AL95" i="3"/>
  <c r="AM95" i="3"/>
  <c r="AN95" i="3"/>
  <c r="AO95" i="3"/>
  <c r="AP95" i="3"/>
  <c r="AQ95" i="3"/>
  <c r="AR95" i="3"/>
  <c r="AS95" i="3"/>
  <c r="AT95" i="3"/>
  <c r="AU95" i="3"/>
  <c r="AV95" i="3"/>
  <c r="AW95" i="3"/>
  <c r="AX95" i="3"/>
  <c r="AY95" i="3"/>
  <c r="AJ96" i="3"/>
  <c r="AK96" i="3"/>
  <c r="AL96" i="3"/>
  <c r="AM96" i="3"/>
  <c r="AN96" i="3"/>
  <c r="AO96" i="3"/>
  <c r="AP96" i="3"/>
  <c r="AQ96" i="3"/>
  <c r="AR96" i="3"/>
  <c r="AS96" i="3"/>
  <c r="AT96" i="3"/>
  <c r="AU96" i="3"/>
  <c r="AV96" i="3"/>
  <c r="AW96" i="3"/>
  <c r="AX96" i="3"/>
  <c r="AY96" i="3"/>
  <c r="AJ97" i="3"/>
  <c r="AK97" i="3"/>
  <c r="AL97" i="3"/>
  <c r="AM97" i="3"/>
  <c r="AN97" i="3"/>
  <c r="AO97" i="3"/>
  <c r="AP97" i="3"/>
  <c r="AQ97" i="3"/>
  <c r="AR97" i="3"/>
  <c r="AS97" i="3"/>
  <c r="AT97" i="3"/>
  <c r="AU97" i="3"/>
  <c r="AV97" i="3"/>
  <c r="AW97" i="3"/>
  <c r="AX97" i="3"/>
  <c r="AY97" i="3"/>
  <c r="AJ98" i="3"/>
  <c r="AK98" i="3"/>
  <c r="AL98" i="3"/>
  <c r="AM98" i="3"/>
  <c r="AN98" i="3"/>
  <c r="AO98" i="3"/>
  <c r="AP98" i="3"/>
  <c r="AQ98" i="3"/>
  <c r="AR98" i="3"/>
  <c r="AS98" i="3"/>
  <c r="AT98" i="3"/>
  <c r="AU98" i="3"/>
  <c r="AV98" i="3"/>
  <c r="AW98" i="3"/>
  <c r="AX98" i="3"/>
  <c r="AY98" i="3"/>
  <c r="AJ99" i="3"/>
  <c r="AK99" i="3"/>
  <c r="AL99" i="3"/>
  <c r="AM99" i="3"/>
  <c r="AN99" i="3"/>
  <c r="AO99" i="3"/>
  <c r="AP99" i="3"/>
  <c r="AQ99" i="3"/>
  <c r="AR99" i="3"/>
  <c r="AS99" i="3"/>
  <c r="AT99" i="3"/>
  <c r="AU99" i="3"/>
  <c r="AV99" i="3"/>
  <c r="AW99" i="3"/>
  <c r="AX99" i="3"/>
  <c r="AY99" i="3"/>
  <c r="AJ100" i="3"/>
  <c r="AK100" i="3"/>
  <c r="AL100" i="3"/>
  <c r="AM100" i="3"/>
  <c r="AN100" i="3"/>
  <c r="AO100" i="3"/>
  <c r="AP100" i="3"/>
  <c r="AQ100" i="3"/>
  <c r="AR100" i="3"/>
  <c r="AS100" i="3"/>
  <c r="AT100" i="3"/>
  <c r="AU100" i="3"/>
  <c r="AV100" i="3"/>
  <c r="AW100" i="3"/>
  <c r="AX100" i="3"/>
  <c r="AY100" i="3"/>
  <c r="AJ101" i="3"/>
  <c r="AK101" i="3"/>
  <c r="AL101" i="3"/>
  <c r="AM101" i="3"/>
  <c r="AN101" i="3"/>
  <c r="AO101" i="3"/>
  <c r="AP101" i="3"/>
  <c r="AQ101" i="3"/>
  <c r="AR101" i="3"/>
  <c r="AS101" i="3"/>
  <c r="AT101" i="3"/>
  <c r="AU101" i="3"/>
  <c r="AV101" i="3"/>
  <c r="AW101" i="3"/>
  <c r="AX101" i="3"/>
  <c r="AY101" i="3"/>
  <c r="AJ102" i="3"/>
  <c r="AK102" i="3"/>
  <c r="AL102" i="3"/>
  <c r="AM102" i="3"/>
  <c r="AN102" i="3"/>
  <c r="AO102" i="3"/>
  <c r="AP102" i="3"/>
  <c r="AQ102" i="3"/>
  <c r="AR102" i="3"/>
  <c r="AS102" i="3"/>
  <c r="AT102" i="3"/>
  <c r="AU102" i="3"/>
  <c r="AV102" i="3"/>
  <c r="AW102" i="3"/>
  <c r="AX102" i="3"/>
  <c r="AY102" i="3"/>
  <c r="AJ103" i="3"/>
  <c r="AK103" i="3"/>
  <c r="AL103" i="3"/>
  <c r="AM103" i="3"/>
  <c r="AN103" i="3"/>
  <c r="AO103" i="3"/>
  <c r="AP103" i="3"/>
  <c r="AQ103" i="3"/>
  <c r="AR103" i="3"/>
  <c r="AS103" i="3"/>
  <c r="AT103" i="3"/>
  <c r="AU103" i="3"/>
  <c r="AV103" i="3"/>
  <c r="AW103" i="3"/>
  <c r="AX103" i="3"/>
  <c r="AY103" i="3"/>
  <c r="AJ104" i="3"/>
  <c r="AK104" i="3"/>
  <c r="AL104" i="3"/>
  <c r="AM104" i="3"/>
  <c r="AN104" i="3"/>
  <c r="AO104" i="3"/>
  <c r="AP104" i="3"/>
  <c r="AQ104" i="3"/>
  <c r="AR104" i="3"/>
  <c r="AS104" i="3"/>
  <c r="AT104" i="3"/>
  <c r="AU104" i="3"/>
  <c r="AV104" i="3"/>
  <c r="AW104" i="3"/>
  <c r="AX104" i="3"/>
  <c r="AY104" i="3"/>
  <c r="AJ105" i="3"/>
  <c r="AK105" i="3"/>
  <c r="AL105" i="3"/>
  <c r="AM105" i="3"/>
  <c r="AN105" i="3"/>
  <c r="AO105" i="3"/>
  <c r="AP105" i="3"/>
  <c r="AQ105" i="3"/>
  <c r="AR105" i="3"/>
  <c r="AS105" i="3"/>
  <c r="AT105" i="3"/>
  <c r="AU105" i="3"/>
  <c r="AV105" i="3"/>
  <c r="AW105" i="3"/>
  <c r="AX105" i="3"/>
  <c r="AY105" i="3"/>
  <c r="AJ106" i="3"/>
  <c r="AK106" i="3"/>
  <c r="AL106" i="3"/>
  <c r="AM106" i="3"/>
  <c r="AN106" i="3"/>
  <c r="AO106" i="3"/>
  <c r="AP106" i="3"/>
  <c r="AQ106" i="3"/>
  <c r="AR106" i="3"/>
  <c r="AS106" i="3"/>
  <c r="AT106" i="3"/>
  <c r="AU106" i="3"/>
  <c r="AV106" i="3"/>
  <c r="AW106" i="3"/>
  <c r="AX106" i="3"/>
  <c r="AY106" i="3"/>
  <c r="AJ107" i="3"/>
  <c r="AK107" i="3"/>
  <c r="AL107" i="3"/>
  <c r="AM107" i="3"/>
  <c r="AN107" i="3"/>
  <c r="AO107" i="3"/>
  <c r="AP107" i="3"/>
  <c r="AQ107" i="3"/>
  <c r="AR107" i="3"/>
  <c r="AS107" i="3"/>
  <c r="AT107" i="3"/>
  <c r="AU107" i="3"/>
  <c r="AV107" i="3"/>
  <c r="AW107" i="3"/>
  <c r="AX107" i="3"/>
  <c r="AY107" i="3"/>
  <c r="AJ108" i="3"/>
  <c r="AK108" i="3"/>
  <c r="AL108" i="3"/>
  <c r="AM108" i="3"/>
  <c r="AN108" i="3"/>
  <c r="AO108" i="3"/>
  <c r="AP108" i="3"/>
  <c r="AQ108" i="3"/>
  <c r="AR108" i="3"/>
  <c r="AS108" i="3"/>
  <c r="AT108" i="3"/>
  <c r="AU108" i="3"/>
  <c r="AV108" i="3"/>
  <c r="AW108" i="3"/>
  <c r="AX108" i="3"/>
  <c r="AY108" i="3"/>
  <c r="AJ109" i="3"/>
  <c r="AK109" i="3"/>
  <c r="AL109" i="3"/>
  <c r="AM109" i="3"/>
  <c r="AN109" i="3"/>
  <c r="AO109" i="3"/>
  <c r="AP109" i="3"/>
  <c r="AQ109" i="3"/>
  <c r="AR109" i="3"/>
  <c r="AS109" i="3"/>
  <c r="AT109" i="3"/>
  <c r="AU109" i="3"/>
  <c r="AV109" i="3"/>
  <c r="AW109" i="3"/>
  <c r="AX109" i="3"/>
  <c r="AY109" i="3"/>
  <c r="AJ110" i="3"/>
  <c r="AK110" i="3"/>
  <c r="AL110" i="3"/>
  <c r="AM110" i="3"/>
  <c r="AN110" i="3"/>
  <c r="AO110" i="3"/>
  <c r="AP110" i="3"/>
  <c r="AQ110" i="3"/>
  <c r="AR110" i="3"/>
  <c r="AS110" i="3"/>
  <c r="AT110" i="3"/>
  <c r="AU110" i="3"/>
  <c r="AV110" i="3"/>
  <c r="AW110" i="3"/>
  <c r="AX110" i="3"/>
  <c r="AY110" i="3"/>
  <c r="AJ111" i="3"/>
  <c r="AK111" i="3"/>
  <c r="AL111" i="3"/>
  <c r="AM111" i="3"/>
  <c r="AN111" i="3"/>
  <c r="AO111" i="3"/>
  <c r="AP111" i="3"/>
  <c r="AQ111" i="3"/>
  <c r="AR111" i="3"/>
  <c r="AS111" i="3"/>
  <c r="AT111" i="3"/>
  <c r="AU111" i="3"/>
  <c r="AV111" i="3"/>
  <c r="AW111" i="3"/>
  <c r="AX111" i="3"/>
  <c r="AY111" i="3"/>
  <c r="E112" i="3"/>
  <c r="F112" i="3"/>
  <c r="G112" i="3"/>
  <c r="H112" i="3"/>
  <c r="I112" i="3"/>
  <c r="J112" i="3"/>
  <c r="K112" i="3"/>
  <c r="L112" i="3"/>
  <c r="M112" i="3"/>
  <c r="N112" i="3"/>
  <c r="O112" i="3"/>
  <c r="P112" i="3"/>
  <c r="Q112" i="3"/>
  <c r="R112" i="3"/>
  <c r="S112" i="3"/>
  <c r="T112" i="3"/>
  <c r="U112" i="3"/>
  <c r="V112" i="3"/>
  <c r="W112" i="3"/>
  <c r="X112" i="3"/>
  <c r="Y112" i="3"/>
  <c r="Z112" i="3"/>
  <c r="AA112" i="3"/>
  <c r="AB112" i="3"/>
  <c r="AC112" i="3"/>
  <c r="AD112" i="3"/>
  <c r="AE112" i="3"/>
  <c r="AF112" i="3"/>
  <c r="AG112" i="3"/>
  <c r="AH112" i="3"/>
  <c r="AJ113" i="3"/>
  <c r="AJ112" i="3"/>
  <c r="AK113" i="3"/>
  <c r="AL113" i="3"/>
  <c r="AL112" i="3"/>
  <c r="AM113" i="3"/>
  <c r="AM112" i="3" s="1"/>
  <c r="AN113" i="3"/>
  <c r="AN112" i="3"/>
  <c r="AO113" i="3"/>
  <c r="AP113" i="3"/>
  <c r="AQ113" i="3"/>
  <c r="AR113" i="3"/>
  <c r="AR112" i="3"/>
  <c r="AS113" i="3"/>
  <c r="AT113" i="3"/>
  <c r="AU113" i="3"/>
  <c r="AV113" i="3"/>
  <c r="AV112" i="3"/>
  <c r="AW113" i="3"/>
  <c r="AX113" i="3"/>
  <c r="AY113" i="3"/>
  <c r="AJ114" i="3"/>
  <c r="AK114" i="3"/>
  <c r="AK112" i="3" s="1"/>
  <c r="AL114" i="3"/>
  <c r="AM114" i="3"/>
  <c r="AN114" i="3"/>
  <c r="AO114" i="3"/>
  <c r="AP114" i="3"/>
  <c r="AQ114" i="3"/>
  <c r="AQ112" i="3" s="1"/>
  <c r="AR114" i="3"/>
  <c r="AS114" i="3"/>
  <c r="AT114" i="3"/>
  <c r="AU114" i="3"/>
  <c r="AU112" i="3"/>
  <c r="AV114" i="3"/>
  <c r="AW114" i="3"/>
  <c r="AW112" i="3" s="1"/>
  <c r="AX114" i="3"/>
  <c r="AY114" i="3"/>
  <c r="AY112" i="3" s="1"/>
  <c r="AJ115" i="3"/>
  <c r="AK115" i="3"/>
  <c r="AL115" i="3"/>
  <c r="AM115" i="3"/>
  <c r="AN115" i="3"/>
  <c r="AO115" i="3"/>
  <c r="AP115" i="3"/>
  <c r="AQ115" i="3"/>
  <c r="AR115" i="3"/>
  <c r="AS115" i="3"/>
  <c r="AT115" i="3"/>
  <c r="AT112" i="3" s="1"/>
  <c r="AU115" i="3"/>
  <c r="AV115" i="3"/>
  <c r="AW115" i="3"/>
  <c r="AX115" i="3"/>
  <c r="AY115" i="3"/>
  <c r="E116" i="3"/>
  <c r="F116" i="3"/>
  <c r="G116" i="3"/>
  <c r="H116" i="3"/>
  <c r="I116" i="3"/>
  <c r="J116" i="3"/>
  <c r="K116" i="3"/>
  <c r="L116" i="3"/>
  <c r="M116" i="3"/>
  <c r="N116" i="3"/>
  <c r="O116" i="3"/>
  <c r="P116" i="3"/>
  <c r="Q116" i="3"/>
  <c r="R116" i="3"/>
  <c r="S116" i="3"/>
  <c r="T116" i="3"/>
  <c r="U116" i="3"/>
  <c r="V116" i="3"/>
  <c r="W116" i="3"/>
  <c r="X116" i="3"/>
  <c r="Y116" i="3"/>
  <c r="Z116" i="3"/>
  <c r="AA116" i="3"/>
  <c r="AB116" i="3"/>
  <c r="AC116" i="3"/>
  <c r="AD116" i="3"/>
  <c r="AE116" i="3"/>
  <c r="AF116" i="3"/>
  <c r="AG116" i="3"/>
  <c r="AH116" i="3"/>
  <c r="AJ117" i="3"/>
  <c r="AK117" i="3"/>
  <c r="AL117" i="3"/>
  <c r="AM117" i="3"/>
  <c r="AM116" i="3"/>
  <c r="AN117" i="3"/>
  <c r="AO117" i="3"/>
  <c r="AP117" i="3"/>
  <c r="AQ117" i="3"/>
  <c r="AR117" i="3"/>
  <c r="AR116" i="3" s="1"/>
  <c r="AS117" i="3"/>
  <c r="AT117" i="3"/>
  <c r="AU117" i="3"/>
  <c r="AV117" i="3"/>
  <c r="AV116" i="3" s="1"/>
  <c r="AW117" i="3"/>
  <c r="AX117" i="3"/>
  <c r="AX116" i="3" s="1"/>
  <c r="AY117" i="3"/>
  <c r="AJ118" i="3"/>
  <c r="AK118" i="3"/>
  <c r="AL118" i="3"/>
  <c r="AM118" i="3"/>
  <c r="AN118" i="3"/>
  <c r="AO118" i="3"/>
  <c r="AP118" i="3"/>
  <c r="AQ118" i="3"/>
  <c r="AQ116" i="3" s="1"/>
  <c r="AR118" i="3"/>
  <c r="AS118" i="3"/>
  <c r="AT118" i="3"/>
  <c r="AU118" i="3"/>
  <c r="AV118" i="3"/>
  <c r="AW118" i="3"/>
  <c r="AX118" i="3"/>
  <c r="AY118" i="3"/>
  <c r="AJ119" i="3"/>
  <c r="AK119" i="3"/>
  <c r="AL119" i="3"/>
  <c r="AM119" i="3"/>
  <c r="AN119" i="3"/>
  <c r="AN116" i="3" s="1"/>
  <c r="AO119" i="3"/>
  <c r="AO116" i="3" s="1"/>
  <c r="AP119" i="3"/>
  <c r="AQ119" i="3"/>
  <c r="AR119" i="3"/>
  <c r="AS119" i="3"/>
  <c r="AT119" i="3"/>
  <c r="AU119" i="3"/>
  <c r="AV119" i="3"/>
  <c r="AW119" i="3"/>
  <c r="AX119" i="3"/>
  <c r="AY119" i="3"/>
  <c r="AJ120" i="3"/>
  <c r="AK120" i="3"/>
  <c r="AL120" i="3"/>
  <c r="AM120" i="3"/>
  <c r="AN120" i="3"/>
  <c r="AO120" i="3"/>
  <c r="AP120" i="3"/>
  <c r="AQ120" i="3"/>
  <c r="AR120" i="3"/>
  <c r="AS120" i="3"/>
  <c r="AT120" i="3"/>
  <c r="AU120" i="3"/>
  <c r="AV120" i="3"/>
  <c r="AW120" i="3"/>
  <c r="AX120" i="3"/>
  <c r="AY120" i="3"/>
  <c r="AJ121" i="3"/>
  <c r="AK121" i="3"/>
  <c r="AL121" i="3"/>
  <c r="AM121" i="3"/>
  <c r="AN121" i="3"/>
  <c r="AO121" i="3"/>
  <c r="AP121" i="3"/>
  <c r="AQ121" i="3"/>
  <c r="AR121" i="3"/>
  <c r="AS121" i="3"/>
  <c r="AT121" i="3"/>
  <c r="AU121" i="3"/>
  <c r="AV121" i="3"/>
  <c r="AW121" i="3"/>
  <c r="AX121" i="3"/>
  <c r="AY121" i="3"/>
  <c r="AY116" i="3" s="1"/>
  <c r="AJ122" i="3"/>
  <c r="AK122" i="3"/>
  <c r="AL122" i="3"/>
  <c r="AM122" i="3"/>
  <c r="AN122" i="3"/>
  <c r="AO122" i="3"/>
  <c r="AP122" i="3"/>
  <c r="AQ122" i="3"/>
  <c r="AR122" i="3"/>
  <c r="AS122" i="3"/>
  <c r="AT122" i="3"/>
  <c r="AU122" i="3"/>
  <c r="AV122" i="3"/>
  <c r="AW122" i="3"/>
  <c r="AX122" i="3"/>
  <c r="AY122" i="3"/>
  <c r="AJ123" i="3"/>
  <c r="AK123" i="3"/>
  <c r="AL123" i="3"/>
  <c r="AM123" i="3"/>
  <c r="AN123" i="3"/>
  <c r="AO123" i="3"/>
  <c r="AP123" i="3"/>
  <c r="AQ123" i="3"/>
  <c r="AR123" i="3"/>
  <c r="AS123" i="3"/>
  <c r="AT123" i="3"/>
  <c r="AU123" i="3"/>
  <c r="AV123" i="3"/>
  <c r="AW123" i="3"/>
  <c r="AX123" i="3"/>
  <c r="AY123" i="3"/>
  <c r="AJ124" i="3"/>
  <c r="AK124" i="3"/>
  <c r="AL124" i="3"/>
  <c r="AM124" i="3"/>
  <c r="AN124" i="3"/>
  <c r="AO124" i="3"/>
  <c r="AP124" i="3"/>
  <c r="AQ124" i="3"/>
  <c r="AR124" i="3"/>
  <c r="AS124" i="3"/>
  <c r="AT124" i="3"/>
  <c r="AU124" i="3"/>
  <c r="AV124" i="3"/>
  <c r="AW124" i="3"/>
  <c r="AX124" i="3"/>
  <c r="AY124" i="3"/>
  <c r="E125" i="3"/>
  <c r="F125" i="3"/>
  <c r="G125" i="3"/>
  <c r="H125" i="3"/>
  <c r="I125" i="3"/>
  <c r="J125" i="3"/>
  <c r="K125" i="3"/>
  <c r="L125" i="3"/>
  <c r="M125" i="3"/>
  <c r="N125" i="3"/>
  <c r="O125" i="3"/>
  <c r="P125" i="3"/>
  <c r="Q125" i="3"/>
  <c r="R125" i="3"/>
  <c r="S125" i="3"/>
  <c r="T125" i="3"/>
  <c r="U125" i="3"/>
  <c r="V125" i="3"/>
  <c r="W125" i="3"/>
  <c r="X125" i="3"/>
  <c r="Y125" i="3"/>
  <c r="Z125" i="3"/>
  <c r="AA125" i="3"/>
  <c r="AB125" i="3"/>
  <c r="AC125" i="3"/>
  <c r="AD125" i="3"/>
  <c r="AE125" i="3"/>
  <c r="AF125" i="3"/>
  <c r="AG125" i="3"/>
  <c r="AH125" i="3"/>
  <c r="AJ126" i="3"/>
  <c r="AJ125" i="3"/>
  <c r="AK126" i="3"/>
  <c r="AL126" i="3"/>
  <c r="AM126" i="3"/>
  <c r="AN126" i="3"/>
  <c r="AN125" i="3" s="1"/>
  <c r="AO126" i="3"/>
  <c r="AP126" i="3"/>
  <c r="AP125" i="3" s="1"/>
  <c r="AQ126" i="3"/>
  <c r="AR126" i="3"/>
  <c r="AR125" i="3" s="1"/>
  <c r="AS126" i="3"/>
  <c r="AS125" i="3" s="1"/>
  <c r="AT126" i="3"/>
  <c r="AU126" i="3"/>
  <c r="AV126" i="3"/>
  <c r="AV125" i="3" s="1"/>
  <c r="AW126" i="3"/>
  <c r="AW125" i="3" s="1"/>
  <c r="AX126" i="3"/>
  <c r="AY126" i="3"/>
  <c r="AY125" i="3" s="1"/>
  <c r="AJ127" i="3"/>
  <c r="AK127" i="3"/>
  <c r="AL127" i="3"/>
  <c r="AM127" i="3"/>
  <c r="AN127" i="3"/>
  <c r="AO127" i="3"/>
  <c r="AP127" i="3"/>
  <c r="AQ127" i="3"/>
  <c r="AR127" i="3"/>
  <c r="AS127" i="3"/>
  <c r="AT127" i="3"/>
  <c r="AT125" i="3" s="1"/>
  <c r="AU127" i="3"/>
  <c r="AV127" i="3"/>
  <c r="AW127" i="3"/>
  <c r="AX127" i="3"/>
  <c r="AY127" i="3"/>
  <c r="AJ128" i="3"/>
  <c r="AK128" i="3"/>
  <c r="AL128" i="3"/>
  <c r="AM128" i="3"/>
  <c r="AN128" i="3"/>
  <c r="AO128" i="3"/>
  <c r="AP128" i="3"/>
  <c r="AQ128" i="3"/>
  <c r="AQ125" i="3" s="1"/>
  <c r="AR128" i="3"/>
  <c r="AS128" i="3"/>
  <c r="AT128" i="3"/>
  <c r="AU128" i="3"/>
  <c r="AV128" i="3"/>
  <c r="AW128" i="3"/>
  <c r="AX128" i="3"/>
  <c r="AX125" i="3" s="1"/>
  <c r="AY128" i="3"/>
  <c r="AJ129" i="3"/>
  <c r="AK129" i="3"/>
  <c r="AL129" i="3"/>
  <c r="AM129" i="3"/>
  <c r="AN129" i="3"/>
  <c r="AO129" i="3"/>
  <c r="AP129" i="3"/>
  <c r="AQ129" i="3"/>
  <c r="AR129" i="3"/>
  <c r="AS129" i="3"/>
  <c r="AT129" i="3"/>
  <c r="AU129" i="3"/>
  <c r="AU125" i="3" s="1"/>
  <c r="AV129" i="3"/>
  <c r="AW129" i="3"/>
  <c r="AX129" i="3"/>
  <c r="AY129" i="3"/>
  <c r="E130" i="3"/>
  <c r="F130" i="3"/>
  <c r="G130" i="3"/>
  <c r="H130" i="3"/>
  <c r="I130" i="3"/>
  <c r="J130" i="3"/>
  <c r="K130" i="3"/>
  <c r="L130" i="3"/>
  <c r="M130" i="3"/>
  <c r="N130" i="3"/>
  <c r="O130" i="3"/>
  <c r="P130" i="3"/>
  <c r="Q130" i="3"/>
  <c r="R130" i="3"/>
  <c r="S130" i="3"/>
  <c r="T130" i="3"/>
  <c r="U130" i="3"/>
  <c r="V130" i="3"/>
  <c r="W130" i="3"/>
  <c r="X130" i="3"/>
  <c r="Y130" i="3"/>
  <c r="Z130" i="3"/>
  <c r="AA130" i="3"/>
  <c r="AB130" i="3"/>
  <c r="AC130" i="3"/>
  <c r="AD130" i="3"/>
  <c r="AE130" i="3"/>
  <c r="AF130" i="3"/>
  <c r="AG130" i="3"/>
  <c r="AH130" i="3"/>
  <c r="AJ131" i="3"/>
  <c r="AJ130" i="3" s="1"/>
  <c r="AK131" i="3"/>
  <c r="AK130" i="3"/>
  <c r="AL131" i="3"/>
  <c r="AL130" i="3" s="1"/>
  <c r="AM131" i="3"/>
  <c r="AM130" i="3" s="1"/>
  <c r="AN131" i="3"/>
  <c r="AN130" i="3"/>
  <c r="AO131" i="3"/>
  <c r="AO130" i="3" s="1"/>
  <c r="AP131" i="3"/>
  <c r="AQ131" i="3"/>
  <c r="AQ130" i="3" s="1"/>
  <c r="AR131" i="3"/>
  <c r="AR130" i="3" s="1"/>
  <c r="AS131" i="3"/>
  <c r="AT131" i="3"/>
  <c r="AU131" i="3"/>
  <c r="AU130" i="3" s="1"/>
  <c r="AV131" i="3"/>
  <c r="AV130" i="3" s="1"/>
  <c r="AW131" i="3"/>
  <c r="AW130" i="3" s="1"/>
  <c r="AX131" i="3"/>
  <c r="AX130" i="3"/>
  <c r="AY131" i="3"/>
  <c r="AY130" i="3" s="1"/>
  <c r="AJ132" i="3"/>
  <c r="AK132" i="3"/>
  <c r="AL132" i="3"/>
  <c r="AM132" i="3"/>
  <c r="AN132" i="3"/>
  <c r="AO132" i="3"/>
  <c r="AP132" i="3"/>
  <c r="AQ132" i="3"/>
  <c r="AR132" i="3"/>
  <c r="AS132" i="3"/>
  <c r="AS130" i="3"/>
  <c r="AT132" i="3"/>
  <c r="AU132" i="3"/>
  <c r="AV132" i="3"/>
  <c r="AW132" i="3"/>
  <c r="AX132" i="3"/>
  <c r="AY132" i="3"/>
  <c r="AJ133" i="3"/>
  <c r="AK133" i="3"/>
  <c r="AL133" i="3"/>
  <c r="AM133" i="3"/>
  <c r="AN133" i="3"/>
  <c r="AO133" i="3"/>
  <c r="AP133" i="3"/>
  <c r="AQ133" i="3"/>
  <c r="AR133" i="3"/>
  <c r="AS133" i="3"/>
  <c r="AT133" i="3"/>
  <c r="AU133" i="3"/>
  <c r="AV133" i="3"/>
  <c r="AW133" i="3"/>
  <c r="AX133" i="3"/>
  <c r="AY133" i="3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J20" i="2"/>
  <c r="AK20" i="2"/>
  <c r="AL20" i="2"/>
  <c r="AM20" i="2"/>
  <c r="AM19" i="2" s="1"/>
  <c r="AN20" i="2"/>
  <c r="AO20" i="2"/>
  <c r="AO19" i="2" s="1"/>
  <c r="AP20" i="2"/>
  <c r="AQ20" i="2"/>
  <c r="AR20" i="2"/>
  <c r="AS20" i="2"/>
  <c r="AT20" i="2"/>
  <c r="AU20" i="2"/>
  <c r="AU19" i="2" s="1"/>
  <c r="AV20" i="2"/>
  <c r="AW20" i="2"/>
  <c r="AX20" i="2"/>
  <c r="AY20" i="2"/>
  <c r="AY19" i="2" s="1"/>
  <c r="AJ21" i="2"/>
  <c r="AK21" i="2"/>
  <c r="AL21" i="2"/>
  <c r="AM21" i="2"/>
  <c r="AN21" i="2"/>
  <c r="AO21" i="2"/>
  <c r="AP21" i="2"/>
  <c r="AQ21" i="2"/>
  <c r="AQ19" i="2" s="1"/>
  <c r="AR21" i="2"/>
  <c r="AS21" i="2"/>
  <c r="AT21" i="2"/>
  <c r="AU21" i="2"/>
  <c r="AV21" i="2"/>
  <c r="AW21" i="2"/>
  <c r="AX21" i="2"/>
  <c r="AY21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AV22" i="2"/>
  <c r="AW22" i="2"/>
  <c r="AX22" i="2"/>
  <c r="AY22" i="2"/>
  <c r="AJ23" i="2"/>
  <c r="AK23" i="2"/>
  <c r="AL23" i="2"/>
  <c r="AM23" i="2"/>
  <c r="AN23" i="2"/>
  <c r="AN19" i="2" s="1"/>
  <c r="AO23" i="2"/>
  <c r="AP23" i="2"/>
  <c r="AQ23" i="2"/>
  <c r="AR23" i="2"/>
  <c r="AS23" i="2"/>
  <c r="AT23" i="2"/>
  <c r="AU23" i="2"/>
  <c r="AV23" i="2"/>
  <c r="AW23" i="2"/>
  <c r="AX23" i="2"/>
  <c r="AY23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AW24" i="2"/>
  <c r="AX24" i="2"/>
  <c r="AY24" i="2"/>
  <c r="AJ25" i="2"/>
  <c r="AK25" i="2"/>
  <c r="AL25" i="2"/>
  <c r="AM25" i="2"/>
  <c r="AN25" i="2"/>
  <c r="AO25" i="2"/>
  <c r="AP25" i="2"/>
  <c r="AQ25" i="2"/>
  <c r="AR25" i="2"/>
  <c r="AS25" i="2"/>
  <c r="AT25" i="2"/>
  <c r="AU25" i="2"/>
  <c r="AV25" i="2"/>
  <c r="AW25" i="2"/>
  <c r="AX25" i="2"/>
  <c r="AY25" i="2"/>
  <c r="AJ26" i="2"/>
  <c r="AK26" i="2"/>
  <c r="AL26" i="2"/>
  <c r="AM26" i="2"/>
  <c r="AN26" i="2"/>
  <c r="AO26" i="2"/>
  <c r="AP26" i="2"/>
  <c r="AQ26" i="2"/>
  <c r="AR26" i="2"/>
  <c r="AS26" i="2"/>
  <c r="AT26" i="2"/>
  <c r="AU26" i="2"/>
  <c r="AV26" i="2"/>
  <c r="AW26" i="2"/>
  <c r="AX26" i="2"/>
  <c r="AY26" i="2"/>
  <c r="AJ27" i="2"/>
  <c r="AK27" i="2"/>
  <c r="AL27" i="2"/>
  <c r="AM27" i="2"/>
  <c r="AN27" i="2"/>
  <c r="AO27" i="2"/>
  <c r="AP27" i="2"/>
  <c r="AQ27" i="2"/>
  <c r="AR27" i="2"/>
  <c r="AS27" i="2"/>
  <c r="AT27" i="2"/>
  <c r="AU27" i="2"/>
  <c r="AV27" i="2"/>
  <c r="AW27" i="2"/>
  <c r="AX27" i="2"/>
  <c r="AY27" i="2"/>
  <c r="AJ28" i="2"/>
  <c r="AK28" i="2"/>
  <c r="AL28" i="2"/>
  <c r="AM28" i="2"/>
  <c r="AN28" i="2"/>
  <c r="AO28" i="2"/>
  <c r="AP28" i="2"/>
  <c r="AQ28" i="2"/>
  <c r="AR28" i="2"/>
  <c r="AS28" i="2"/>
  <c r="AT28" i="2"/>
  <c r="AU28" i="2"/>
  <c r="AV28" i="2"/>
  <c r="AW28" i="2"/>
  <c r="AX28" i="2"/>
  <c r="AY28" i="2"/>
  <c r="AJ29" i="2"/>
  <c r="AK29" i="2"/>
  <c r="AL29" i="2"/>
  <c r="AM29" i="2"/>
  <c r="AN29" i="2"/>
  <c r="AO29" i="2"/>
  <c r="AP29" i="2"/>
  <c r="AQ29" i="2"/>
  <c r="AR29" i="2"/>
  <c r="AS29" i="2"/>
  <c r="AT29" i="2"/>
  <c r="AU29" i="2"/>
  <c r="AV29" i="2"/>
  <c r="AW29" i="2"/>
  <c r="AX29" i="2"/>
  <c r="AY29" i="2"/>
  <c r="AJ30" i="2"/>
  <c r="AK30" i="2"/>
  <c r="AL30" i="2"/>
  <c r="AM30" i="2"/>
  <c r="AN30" i="2"/>
  <c r="AO30" i="2"/>
  <c r="AP30" i="2"/>
  <c r="AQ30" i="2"/>
  <c r="AR30" i="2"/>
  <c r="AS30" i="2"/>
  <c r="AT30" i="2"/>
  <c r="AU30" i="2"/>
  <c r="AV30" i="2"/>
  <c r="AW30" i="2"/>
  <c r="AX30" i="2"/>
  <c r="AY30" i="2"/>
  <c r="AJ31" i="2"/>
  <c r="AK31" i="2"/>
  <c r="AL31" i="2"/>
  <c r="AM31" i="2"/>
  <c r="AN31" i="2"/>
  <c r="AO31" i="2"/>
  <c r="AP31" i="2"/>
  <c r="AQ31" i="2"/>
  <c r="AR31" i="2"/>
  <c r="AS31" i="2"/>
  <c r="AT31" i="2"/>
  <c r="AU31" i="2"/>
  <c r="AV31" i="2"/>
  <c r="AW31" i="2"/>
  <c r="AX31" i="2"/>
  <c r="AY31" i="2"/>
  <c r="AJ32" i="2"/>
  <c r="AK32" i="2"/>
  <c r="AL32" i="2"/>
  <c r="AM32" i="2"/>
  <c r="AN32" i="2"/>
  <c r="AO32" i="2"/>
  <c r="AP32" i="2"/>
  <c r="AQ32" i="2"/>
  <c r="AR32" i="2"/>
  <c r="AS32" i="2"/>
  <c r="AT32" i="2"/>
  <c r="AU32" i="2"/>
  <c r="AV32" i="2"/>
  <c r="AW32" i="2"/>
  <c r="AX32" i="2"/>
  <c r="AY32" i="2"/>
  <c r="AJ33" i="2"/>
  <c r="AK33" i="2"/>
  <c r="AL33" i="2"/>
  <c r="AM33" i="2"/>
  <c r="AN33" i="2"/>
  <c r="AO33" i="2"/>
  <c r="AP33" i="2"/>
  <c r="AQ33" i="2"/>
  <c r="AR33" i="2"/>
  <c r="AS33" i="2"/>
  <c r="AT33" i="2"/>
  <c r="AU33" i="2"/>
  <c r="AV33" i="2"/>
  <c r="AW33" i="2"/>
  <c r="AX33" i="2"/>
  <c r="AY33" i="2"/>
  <c r="AJ34" i="2"/>
  <c r="AK34" i="2"/>
  <c r="AL34" i="2"/>
  <c r="AM34" i="2"/>
  <c r="AN34" i="2"/>
  <c r="AO34" i="2"/>
  <c r="AP34" i="2"/>
  <c r="AQ34" i="2"/>
  <c r="AR34" i="2"/>
  <c r="AS34" i="2"/>
  <c r="AT34" i="2"/>
  <c r="AU34" i="2"/>
  <c r="AV34" i="2"/>
  <c r="AW34" i="2"/>
  <c r="AX34" i="2"/>
  <c r="AY34" i="2"/>
  <c r="AJ35" i="2"/>
  <c r="AK35" i="2"/>
  <c r="AL35" i="2"/>
  <c r="AM35" i="2"/>
  <c r="AN35" i="2"/>
  <c r="AO35" i="2"/>
  <c r="AP35" i="2"/>
  <c r="AQ35" i="2"/>
  <c r="AR35" i="2"/>
  <c r="AS35" i="2"/>
  <c r="AT35" i="2"/>
  <c r="AU35" i="2"/>
  <c r="AV35" i="2"/>
  <c r="AW35" i="2"/>
  <c r="AX35" i="2"/>
  <c r="AY35" i="2"/>
  <c r="AJ36" i="2"/>
  <c r="AK36" i="2"/>
  <c r="AL36" i="2"/>
  <c r="AM36" i="2"/>
  <c r="AN36" i="2"/>
  <c r="AO36" i="2"/>
  <c r="AP36" i="2"/>
  <c r="AQ36" i="2"/>
  <c r="AR36" i="2"/>
  <c r="AS36" i="2"/>
  <c r="AT36" i="2"/>
  <c r="AU36" i="2"/>
  <c r="AV36" i="2"/>
  <c r="AW36" i="2"/>
  <c r="AX36" i="2"/>
  <c r="AY36" i="2"/>
  <c r="AJ37" i="2"/>
  <c r="AK37" i="2"/>
  <c r="AL37" i="2"/>
  <c r="AM37" i="2"/>
  <c r="AN37" i="2"/>
  <c r="AO37" i="2"/>
  <c r="AP37" i="2"/>
  <c r="AQ37" i="2"/>
  <c r="AR37" i="2"/>
  <c r="AS37" i="2"/>
  <c r="AT37" i="2"/>
  <c r="AU37" i="2"/>
  <c r="AV37" i="2"/>
  <c r="AW37" i="2"/>
  <c r="AX37" i="2"/>
  <c r="AY37" i="2"/>
  <c r="AJ38" i="2"/>
  <c r="AK38" i="2"/>
  <c r="AL38" i="2"/>
  <c r="AM38" i="2"/>
  <c r="AN38" i="2"/>
  <c r="AO38" i="2"/>
  <c r="AP38" i="2"/>
  <c r="AQ38" i="2"/>
  <c r="AR38" i="2"/>
  <c r="AS38" i="2"/>
  <c r="AT38" i="2"/>
  <c r="AU38" i="2"/>
  <c r="AV38" i="2"/>
  <c r="AW38" i="2"/>
  <c r="AX38" i="2"/>
  <c r="AY38" i="2"/>
  <c r="E39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AF39" i="2"/>
  <c r="AG39" i="2"/>
  <c r="AH39" i="2"/>
  <c r="AJ40" i="2"/>
  <c r="AK40" i="2"/>
  <c r="AL40" i="2"/>
  <c r="AM40" i="2"/>
  <c r="AN40" i="2"/>
  <c r="AN39" i="2" s="1"/>
  <c r="AO40" i="2"/>
  <c r="AP40" i="2"/>
  <c r="AP39" i="2"/>
  <c r="AQ40" i="2"/>
  <c r="AQ39" i="2"/>
  <c r="AR40" i="2"/>
  <c r="AS40" i="2"/>
  <c r="AT40" i="2"/>
  <c r="AU40" i="2"/>
  <c r="AV40" i="2"/>
  <c r="AV39" i="2"/>
  <c r="AW40" i="2"/>
  <c r="AX40" i="2"/>
  <c r="AX39" i="2" s="1"/>
  <c r="AY40" i="2"/>
  <c r="AJ41" i="2"/>
  <c r="AK41" i="2"/>
  <c r="AL41" i="2"/>
  <c r="AM41" i="2"/>
  <c r="AN41" i="2"/>
  <c r="AO41" i="2"/>
  <c r="AP41" i="2"/>
  <c r="AQ41" i="2"/>
  <c r="AR41" i="2"/>
  <c r="AS41" i="2"/>
  <c r="AT41" i="2"/>
  <c r="AU41" i="2"/>
  <c r="AV41" i="2"/>
  <c r="AW41" i="2"/>
  <c r="AX41" i="2"/>
  <c r="AY41" i="2"/>
  <c r="AJ42" i="2"/>
  <c r="AK42" i="2"/>
  <c r="AK39" i="2" s="1"/>
  <c r="AL42" i="2"/>
  <c r="AM42" i="2"/>
  <c r="AN42" i="2"/>
  <c r="AO42" i="2"/>
  <c r="AP42" i="2"/>
  <c r="AQ42" i="2"/>
  <c r="AR42" i="2"/>
  <c r="AS42" i="2"/>
  <c r="AT42" i="2"/>
  <c r="AU42" i="2"/>
  <c r="AV42" i="2"/>
  <c r="AW42" i="2"/>
  <c r="AW39" i="2" s="1"/>
  <c r="AX42" i="2"/>
  <c r="AY42" i="2"/>
  <c r="AJ43" i="2"/>
  <c r="AJ39" i="2" s="1"/>
  <c r="AK43" i="2"/>
  <c r="AL43" i="2"/>
  <c r="AM43" i="2"/>
  <c r="AN43" i="2"/>
  <c r="AO43" i="2"/>
  <c r="AP43" i="2"/>
  <c r="AQ43" i="2"/>
  <c r="AR43" i="2"/>
  <c r="AS43" i="2"/>
  <c r="AT43" i="2"/>
  <c r="AU43" i="2"/>
  <c r="AU39" i="2" s="1"/>
  <c r="AV43" i="2"/>
  <c r="AW43" i="2"/>
  <c r="AX43" i="2"/>
  <c r="AY43" i="2"/>
  <c r="AJ44" i="2"/>
  <c r="AK44" i="2"/>
  <c r="AL44" i="2"/>
  <c r="AM44" i="2"/>
  <c r="AN44" i="2"/>
  <c r="AO44" i="2"/>
  <c r="AO39" i="2" s="1"/>
  <c r="AP44" i="2"/>
  <c r="AQ44" i="2"/>
  <c r="AR44" i="2"/>
  <c r="AS44" i="2"/>
  <c r="AT44" i="2"/>
  <c r="AU44" i="2"/>
  <c r="AV44" i="2"/>
  <c r="AW44" i="2"/>
  <c r="AX44" i="2"/>
  <c r="AY44" i="2"/>
  <c r="AJ45" i="2"/>
  <c r="AK45" i="2"/>
  <c r="AL45" i="2"/>
  <c r="AM45" i="2"/>
  <c r="AN45" i="2"/>
  <c r="AO45" i="2"/>
  <c r="AP45" i="2"/>
  <c r="AQ45" i="2"/>
  <c r="AR45" i="2"/>
  <c r="AS45" i="2"/>
  <c r="AT45" i="2"/>
  <c r="AU45" i="2"/>
  <c r="AV45" i="2"/>
  <c r="AW45" i="2"/>
  <c r="AX45" i="2"/>
  <c r="AY45" i="2"/>
  <c r="AJ46" i="2"/>
  <c r="AK46" i="2"/>
  <c r="AL46" i="2"/>
  <c r="AM46" i="2"/>
  <c r="AN46" i="2"/>
  <c r="AO46" i="2"/>
  <c r="AP46" i="2"/>
  <c r="AQ46" i="2"/>
  <c r="AR46" i="2"/>
  <c r="AS46" i="2"/>
  <c r="AT46" i="2"/>
  <c r="AU46" i="2"/>
  <c r="AV46" i="2"/>
  <c r="AW46" i="2"/>
  <c r="AX46" i="2"/>
  <c r="AY46" i="2"/>
  <c r="AJ47" i="2"/>
  <c r="AK47" i="2"/>
  <c r="AL47" i="2"/>
  <c r="AM47" i="2"/>
  <c r="AN47" i="2"/>
  <c r="AO47" i="2"/>
  <c r="AP47" i="2"/>
  <c r="AQ47" i="2"/>
  <c r="AR47" i="2"/>
  <c r="AS47" i="2"/>
  <c r="AT47" i="2"/>
  <c r="AU47" i="2"/>
  <c r="AV47" i="2"/>
  <c r="AW47" i="2"/>
  <c r="AX47" i="2"/>
  <c r="AY47" i="2"/>
  <c r="AJ48" i="2"/>
  <c r="AK48" i="2"/>
  <c r="AL48" i="2"/>
  <c r="AM48" i="2"/>
  <c r="AN48" i="2"/>
  <c r="AO48" i="2"/>
  <c r="AP48" i="2"/>
  <c r="AQ48" i="2"/>
  <c r="AR48" i="2"/>
  <c r="AS48" i="2"/>
  <c r="AT48" i="2"/>
  <c r="AU48" i="2"/>
  <c r="AV48" i="2"/>
  <c r="AW48" i="2"/>
  <c r="AX48" i="2"/>
  <c r="AY48" i="2"/>
  <c r="AJ49" i="2"/>
  <c r="AK49" i="2"/>
  <c r="AL49" i="2"/>
  <c r="AM49" i="2"/>
  <c r="AN49" i="2"/>
  <c r="AO49" i="2"/>
  <c r="AP49" i="2"/>
  <c r="AQ49" i="2"/>
  <c r="AR49" i="2"/>
  <c r="AS49" i="2"/>
  <c r="AT49" i="2"/>
  <c r="AU49" i="2"/>
  <c r="AV49" i="2"/>
  <c r="AW49" i="2"/>
  <c r="AX49" i="2"/>
  <c r="AY49" i="2"/>
  <c r="AJ50" i="2"/>
  <c r="AK50" i="2"/>
  <c r="AL50" i="2"/>
  <c r="AM50" i="2"/>
  <c r="AN50" i="2"/>
  <c r="AO50" i="2"/>
  <c r="AP50" i="2"/>
  <c r="AQ50" i="2"/>
  <c r="AR50" i="2"/>
  <c r="AS50" i="2"/>
  <c r="AT50" i="2"/>
  <c r="AU50" i="2"/>
  <c r="AV50" i="2"/>
  <c r="AW50" i="2"/>
  <c r="AX50" i="2"/>
  <c r="AY50" i="2"/>
  <c r="E51" i="2"/>
  <c r="F51" i="2"/>
  <c r="G51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U51" i="2"/>
  <c r="V51" i="2"/>
  <c r="W51" i="2"/>
  <c r="X51" i="2"/>
  <c r="Y51" i="2"/>
  <c r="Z51" i="2"/>
  <c r="AA51" i="2"/>
  <c r="AB51" i="2"/>
  <c r="AC51" i="2"/>
  <c r="AD51" i="2"/>
  <c r="AE51" i="2"/>
  <c r="AF51" i="2"/>
  <c r="AG51" i="2"/>
  <c r="AH51" i="2"/>
  <c r="AJ52" i="2"/>
  <c r="AJ51" i="2" s="1"/>
  <c r="AK52" i="2"/>
  <c r="AK51" i="2" s="1"/>
  <c r="AL52" i="2"/>
  <c r="AL51" i="2" s="1"/>
  <c r="AM52" i="2"/>
  <c r="AM51" i="2" s="1"/>
  <c r="AN52" i="2"/>
  <c r="AO52" i="2"/>
  <c r="AP52" i="2"/>
  <c r="AP51" i="2" s="1"/>
  <c r="AQ52" i="2"/>
  <c r="AR52" i="2"/>
  <c r="AS52" i="2"/>
  <c r="AT52" i="2"/>
  <c r="AU52" i="2"/>
  <c r="AU51" i="2" s="1"/>
  <c r="AV52" i="2"/>
  <c r="AW52" i="2"/>
  <c r="AX52" i="2"/>
  <c r="AX51" i="2" s="1"/>
  <c r="AY52" i="2"/>
  <c r="AJ53" i="2"/>
  <c r="AK53" i="2"/>
  <c r="AL53" i="2"/>
  <c r="AM53" i="2"/>
  <c r="AN53" i="2"/>
  <c r="AO53" i="2"/>
  <c r="AO51" i="2"/>
  <c r="AP53" i="2"/>
  <c r="AQ53" i="2"/>
  <c r="AR53" i="2"/>
  <c r="AS53" i="2"/>
  <c r="AT53" i="2"/>
  <c r="AU53" i="2"/>
  <c r="AV53" i="2"/>
  <c r="AW53" i="2"/>
  <c r="AW51" i="2" s="1"/>
  <c r="AX53" i="2"/>
  <c r="AY53" i="2"/>
  <c r="AJ54" i="2"/>
  <c r="AK54" i="2"/>
  <c r="AL54" i="2"/>
  <c r="AM54" i="2"/>
  <c r="AN54" i="2"/>
  <c r="AO54" i="2"/>
  <c r="AP54" i="2"/>
  <c r="AQ54" i="2"/>
  <c r="AR54" i="2"/>
  <c r="AS54" i="2"/>
  <c r="AT54" i="2"/>
  <c r="AU54" i="2"/>
  <c r="AV54" i="2"/>
  <c r="AW54" i="2"/>
  <c r="AX54" i="2"/>
  <c r="AY54" i="2"/>
  <c r="AJ55" i="2"/>
  <c r="AK55" i="2"/>
  <c r="AL55" i="2"/>
  <c r="AM55" i="2"/>
  <c r="AN55" i="2"/>
  <c r="AO55" i="2"/>
  <c r="AP55" i="2"/>
  <c r="AQ55" i="2"/>
  <c r="AR55" i="2"/>
  <c r="AS55" i="2"/>
  <c r="AT55" i="2"/>
  <c r="AU55" i="2"/>
  <c r="AV55" i="2"/>
  <c r="AW55" i="2"/>
  <c r="AX55" i="2"/>
  <c r="AY55" i="2"/>
  <c r="AJ56" i="2"/>
  <c r="AK56" i="2"/>
  <c r="AL56" i="2"/>
  <c r="AM56" i="2"/>
  <c r="AN56" i="2"/>
  <c r="AO56" i="2"/>
  <c r="AP56" i="2"/>
  <c r="AQ56" i="2"/>
  <c r="AR56" i="2"/>
  <c r="AS56" i="2"/>
  <c r="AS51" i="2" s="1"/>
  <c r="AT56" i="2"/>
  <c r="AU56" i="2"/>
  <c r="AV56" i="2"/>
  <c r="AV51" i="2" s="1"/>
  <c r="AW56" i="2"/>
  <c r="AX56" i="2"/>
  <c r="AY56" i="2"/>
  <c r="AJ57" i="2"/>
  <c r="AK57" i="2"/>
  <c r="AL57" i="2"/>
  <c r="AM57" i="2"/>
  <c r="AN57" i="2"/>
  <c r="AO57" i="2"/>
  <c r="AP57" i="2"/>
  <c r="AQ57" i="2"/>
  <c r="AR57" i="2"/>
  <c r="AS57" i="2"/>
  <c r="AT57" i="2"/>
  <c r="AU57" i="2"/>
  <c r="AV57" i="2"/>
  <c r="AW57" i="2"/>
  <c r="AX57" i="2"/>
  <c r="AY57" i="2"/>
  <c r="AJ58" i="2"/>
  <c r="AK58" i="2"/>
  <c r="AL58" i="2"/>
  <c r="AM58" i="2"/>
  <c r="AN58" i="2"/>
  <c r="AO58" i="2"/>
  <c r="AP58" i="2"/>
  <c r="AQ58" i="2"/>
  <c r="AR58" i="2"/>
  <c r="AS58" i="2"/>
  <c r="AT58" i="2"/>
  <c r="AU58" i="2"/>
  <c r="AV58" i="2"/>
  <c r="AW58" i="2"/>
  <c r="AX58" i="2"/>
  <c r="AY58" i="2"/>
  <c r="E59" i="2"/>
  <c r="E59" i="18" s="1"/>
  <c r="F59" i="2"/>
  <c r="G59" i="2"/>
  <c r="H59" i="2"/>
  <c r="I59" i="2"/>
  <c r="J59" i="2"/>
  <c r="K59" i="2"/>
  <c r="L59" i="2"/>
  <c r="M59" i="2"/>
  <c r="N59" i="2"/>
  <c r="O59" i="2"/>
  <c r="P59" i="2"/>
  <c r="Q59" i="2"/>
  <c r="R59" i="2"/>
  <c r="S59" i="2"/>
  <c r="T59" i="2"/>
  <c r="U59" i="2"/>
  <c r="V59" i="2"/>
  <c r="W59" i="2"/>
  <c r="X59" i="2"/>
  <c r="Y59" i="2"/>
  <c r="Z59" i="2"/>
  <c r="AA59" i="2"/>
  <c r="AB59" i="2"/>
  <c r="AC59" i="2"/>
  <c r="AD59" i="2"/>
  <c r="AE59" i="2"/>
  <c r="AF59" i="2"/>
  <c r="AG59" i="2"/>
  <c r="AH59" i="2"/>
  <c r="AJ60" i="2"/>
  <c r="AK60" i="2"/>
  <c r="AL60" i="2"/>
  <c r="AM60" i="2"/>
  <c r="AM59" i="2" s="1"/>
  <c r="AN60" i="2"/>
  <c r="AO60" i="2"/>
  <c r="AP60" i="2"/>
  <c r="AP59" i="2" s="1"/>
  <c r="AQ60" i="2"/>
  <c r="AQ59" i="2" s="1"/>
  <c r="AR60" i="2"/>
  <c r="AS60" i="2"/>
  <c r="AT60" i="2"/>
  <c r="AU60" i="2"/>
  <c r="AU59" i="2" s="1"/>
  <c r="AV60" i="2"/>
  <c r="AW60" i="2"/>
  <c r="AX60" i="2"/>
  <c r="AY60" i="2"/>
  <c r="AJ61" i="2"/>
  <c r="AK61" i="2"/>
  <c r="AK59" i="2"/>
  <c r="AL61" i="2"/>
  <c r="AM61" i="2"/>
  <c r="AN61" i="2"/>
  <c r="AO61" i="2"/>
  <c r="AP61" i="2"/>
  <c r="AQ61" i="2"/>
  <c r="AR61" i="2"/>
  <c r="AS61" i="2"/>
  <c r="AS59" i="2"/>
  <c r="AT61" i="2"/>
  <c r="AU61" i="2"/>
  <c r="AV61" i="2"/>
  <c r="AW61" i="2"/>
  <c r="AX61" i="2"/>
  <c r="AY61" i="2"/>
  <c r="AJ62" i="2"/>
  <c r="AK62" i="2"/>
  <c r="AL62" i="2"/>
  <c r="AM62" i="2"/>
  <c r="AN62" i="2"/>
  <c r="AO62" i="2"/>
  <c r="AP62" i="2"/>
  <c r="AQ62" i="2"/>
  <c r="AR62" i="2"/>
  <c r="AS62" i="2"/>
  <c r="AT62" i="2"/>
  <c r="AU62" i="2"/>
  <c r="AV62" i="2"/>
  <c r="AW62" i="2"/>
  <c r="AX62" i="2"/>
  <c r="AY62" i="2"/>
  <c r="AJ63" i="2"/>
  <c r="AK63" i="2"/>
  <c r="AL63" i="2"/>
  <c r="AM63" i="2"/>
  <c r="AN63" i="2"/>
  <c r="AO63" i="2"/>
  <c r="AP63" i="2"/>
  <c r="AQ63" i="2"/>
  <c r="AR63" i="2"/>
  <c r="AS63" i="2"/>
  <c r="AT63" i="2"/>
  <c r="AU63" i="2"/>
  <c r="AV63" i="2"/>
  <c r="AW63" i="2"/>
  <c r="AX63" i="2"/>
  <c r="AY63" i="2"/>
  <c r="AJ64" i="2"/>
  <c r="AK64" i="2"/>
  <c r="AL64" i="2"/>
  <c r="AM64" i="2"/>
  <c r="AN64" i="2"/>
  <c r="AO64" i="2"/>
  <c r="AP64" i="2"/>
  <c r="AQ64" i="2"/>
  <c r="AR64" i="2"/>
  <c r="AS64" i="2"/>
  <c r="AT64" i="2"/>
  <c r="AU64" i="2"/>
  <c r="AV64" i="2"/>
  <c r="AW64" i="2"/>
  <c r="AX64" i="2"/>
  <c r="AY64" i="2"/>
  <c r="AY59" i="2" s="1"/>
  <c r="AJ65" i="2"/>
  <c r="AK65" i="2"/>
  <c r="AL65" i="2"/>
  <c r="AM65" i="2"/>
  <c r="AN65" i="2"/>
  <c r="AO65" i="2"/>
  <c r="AP65" i="2"/>
  <c r="AQ65" i="2"/>
  <c r="AR65" i="2"/>
  <c r="AS65" i="2"/>
  <c r="AT65" i="2"/>
  <c r="AU65" i="2"/>
  <c r="AV65" i="2"/>
  <c r="AW65" i="2"/>
  <c r="AX65" i="2"/>
  <c r="AY65" i="2"/>
  <c r="AJ66" i="2"/>
  <c r="AK66" i="2"/>
  <c r="AL66" i="2"/>
  <c r="AM66" i="2"/>
  <c r="AN66" i="2"/>
  <c r="AO66" i="2"/>
  <c r="AP66" i="2"/>
  <c r="AQ66" i="2"/>
  <c r="AR66" i="2"/>
  <c r="AS66" i="2"/>
  <c r="AT66" i="2"/>
  <c r="AU66" i="2"/>
  <c r="AV66" i="2"/>
  <c r="AW66" i="2"/>
  <c r="AX66" i="2"/>
  <c r="AY66" i="2"/>
  <c r="AJ67" i="2"/>
  <c r="AK67" i="2"/>
  <c r="AL67" i="2"/>
  <c r="AM67" i="2"/>
  <c r="AN67" i="2"/>
  <c r="AO67" i="2"/>
  <c r="AP67" i="2"/>
  <c r="AQ67" i="2"/>
  <c r="AR67" i="2"/>
  <c r="AS67" i="2"/>
  <c r="AT67" i="2"/>
  <c r="AU67" i="2"/>
  <c r="AV67" i="2"/>
  <c r="AW67" i="2"/>
  <c r="AX67" i="2"/>
  <c r="AY67" i="2"/>
  <c r="AJ68" i="2"/>
  <c r="AK68" i="2"/>
  <c r="AL68" i="2"/>
  <c r="AM68" i="2"/>
  <c r="AN68" i="2"/>
  <c r="AO68" i="2"/>
  <c r="AP68" i="2"/>
  <c r="AQ68" i="2"/>
  <c r="AR68" i="2"/>
  <c r="AS68" i="2"/>
  <c r="AT68" i="2"/>
  <c r="AU68" i="2"/>
  <c r="AV68" i="2"/>
  <c r="AW68" i="2"/>
  <c r="AX68" i="2"/>
  <c r="AY68" i="2"/>
  <c r="AJ69" i="2"/>
  <c r="AK69" i="2"/>
  <c r="AL69" i="2"/>
  <c r="AM69" i="2"/>
  <c r="AN69" i="2"/>
  <c r="AO69" i="2"/>
  <c r="AO59" i="2" s="1"/>
  <c r="AP69" i="2"/>
  <c r="AQ69" i="2"/>
  <c r="AR69" i="2"/>
  <c r="AS69" i="2"/>
  <c r="AT69" i="2"/>
  <c r="AU69" i="2"/>
  <c r="AV69" i="2"/>
  <c r="AW69" i="2"/>
  <c r="AX69" i="2"/>
  <c r="AY69" i="2"/>
  <c r="AJ70" i="2"/>
  <c r="AK70" i="2"/>
  <c r="AL70" i="2"/>
  <c r="AM70" i="2"/>
  <c r="AN70" i="2"/>
  <c r="AO70" i="2"/>
  <c r="AP70" i="2"/>
  <c r="AQ70" i="2"/>
  <c r="AR70" i="2"/>
  <c r="AS70" i="2"/>
  <c r="AT70" i="2"/>
  <c r="AU70" i="2"/>
  <c r="AV70" i="2"/>
  <c r="AW70" i="2"/>
  <c r="AW59" i="2" s="1"/>
  <c r="AX70" i="2"/>
  <c r="AY70" i="2"/>
  <c r="AJ71" i="2"/>
  <c r="AK71" i="2"/>
  <c r="AL71" i="2"/>
  <c r="AM71" i="2"/>
  <c r="AN71" i="2"/>
  <c r="AO71" i="2"/>
  <c r="AP71" i="2"/>
  <c r="AQ71" i="2"/>
  <c r="AR71" i="2"/>
  <c r="AS71" i="2"/>
  <c r="AT71" i="2"/>
  <c r="AU71" i="2"/>
  <c r="AV71" i="2"/>
  <c r="AW71" i="2"/>
  <c r="AX71" i="2"/>
  <c r="AY71" i="2"/>
  <c r="AJ72" i="2"/>
  <c r="AK72" i="2"/>
  <c r="AL72" i="2"/>
  <c r="AM72" i="2"/>
  <c r="AN72" i="2"/>
  <c r="AO72" i="2"/>
  <c r="AP72" i="2"/>
  <c r="AQ72" i="2"/>
  <c r="AR72" i="2"/>
  <c r="AS72" i="2"/>
  <c r="AT72" i="2"/>
  <c r="AU72" i="2"/>
  <c r="AV72" i="2"/>
  <c r="AW72" i="2"/>
  <c r="AX72" i="2"/>
  <c r="AY72" i="2"/>
  <c r="E73" i="2"/>
  <c r="F73" i="2"/>
  <c r="G73" i="2"/>
  <c r="H73" i="2"/>
  <c r="I73" i="2"/>
  <c r="I73" i="18" s="1"/>
  <c r="J73" i="2"/>
  <c r="K73" i="2"/>
  <c r="L73" i="2"/>
  <c r="M73" i="2"/>
  <c r="N73" i="2"/>
  <c r="O73" i="2"/>
  <c r="P73" i="2"/>
  <c r="Q73" i="2"/>
  <c r="R73" i="2"/>
  <c r="S73" i="2"/>
  <c r="T73" i="2"/>
  <c r="U73" i="2"/>
  <c r="U73" i="18" s="1"/>
  <c r="V73" i="2"/>
  <c r="W73" i="2"/>
  <c r="X73" i="2"/>
  <c r="Y73" i="2"/>
  <c r="Z73" i="2"/>
  <c r="AA73" i="2"/>
  <c r="AB73" i="2"/>
  <c r="AC73" i="2"/>
  <c r="AD73" i="2"/>
  <c r="AE73" i="2"/>
  <c r="AF73" i="2"/>
  <c r="AY73" i="2"/>
  <c r="AG73" i="2"/>
  <c r="AH73" i="2"/>
  <c r="AH73" i="18" s="1"/>
  <c r="AJ74" i="2"/>
  <c r="AK74" i="2"/>
  <c r="AL74" i="2"/>
  <c r="AM74" i="2"/>
  <c r="AM73" i="2" s="1"/>
  <c r="AN74" i="2"/>
  <c r="AO74" i="2"/>
  <c r="AP74" i="2"/>
  <c r="AP73" i="2" s="1"/>
  <c r="AQ74" i="2"/>
  <c r="AR74" i="2"/>
  <c r="AS74" i="2"/>
  <c r="AT74" i="2"/>
  <c r="AT73" i="2" s="1"/>
  <c r="AU74" i="2"/>
  <c r="AU73" i="2"/>
  <c r="AV74" i="2"/>
  <c r="AW74" i="2"/>
  <c r="AX74" i="2"/>
  <c r="AY74" i="2"/>
  <c r="AJ75" i="2"/>
  <c r="AK75" i="2"/>
  <c r="AL75" i="2"/>
  <c r="AM75" i="2"/>
  <c r="AN75" i="2"/>
  <c r="AO75" i="2"/>
  <c r="AO73" i="2" s="1"/>
  <c r="AP75" i="2"/>
  <c r="AQ75" i="2"/>
  <c r="AR75" i="2"/>
  <c r="AS75" i="2"/>
  <c r="AT75" i="2"/>
  <c r="AU75" i="2"/>
  <c r="AV75" i="2"/>
  <c r="AW75" i="2"/>
  <c r="AW73" i="2" s="1"/>
  <c r="AX75" i="2"/>
  <c r="AY75" i="2"/>
  <c r="AJ76" i="2"/>
  <c r="AK76" i="2"/>
  <c r="AL76" i="2"/>
  <c r="AM76" i="2"/>
  <c r="AN76" i="2"/>
  <c r="AO76" i="2"/>
  <c r="AP76" i="2"/>
  <c r="AQ76" i="2"/>
  <c r="AQ73" i="2" s="1"/>
  <c r="AR76" i="2"/>
  <c r="AS76" i="2"/>
  <c r="AS73" i="2" s="1"/>
  <c r="AT76" i="2"/>
  <c r="AU76" i="2"/>
  <c r="AV76" i="2"/>
  <c r="AV73" i="2" s="1"/>
  <c r="AW76" i="2"/>
  <c r="AX76" i="2"/>
  <c r="AY76" i="2"/>
  <c r="AJ77" i="2"/>
  <c r="AK77" i="2"/>
  <c r="AL77" i="2"/>
  <c r="AM77" i="2"/>
  <c r="AN77" i="2"/>
  <c r="AO77" i="2"/>
  <c r="AP77" i="2"/>
  <c r="AQ77" i="2"/>
  <c r="AR77" i="2"/>
  <c r="AS77" i="2"/>
  <c r="AT77" i="2"/>
  <c r="AU77" i="2"/>
  <c r="AV77" i="2"/>
  <c r="AW77" i="2"/>
  <c r="AX77" i="2"/>
  <c r="AY77" i="2"/>
  <c r="AJ78" i="2"/>
  <c r="AK78" i="2"/>
  <c r="AL78" i="2"/>
  <c r="AM78" i="2"/>
  <c r="AN78" i="2"/>
  <c r="AO78" i="2"/>
  <c r="AP78" i="2"/>
  <c r="AQ78" i="2"/>
  <c r="AR78" i="2"/>
  <c r="AS78" i="2"/>
  <c r="AT78" i="2"/>
  <c r="AU78" i="2"/>
  <c r="AV78" i="2"/>
  <c r="AW78" i="2"/>
  <c r="AX78" i="2"/>
  <c r="AY78" i="2"/>
  <c r="AJ79" i="2"/>
  <c r="AK79" i="2"/>
  <c r="AL79" i="2"/>
  <c r="AM79" i="2"/>
  <c r="AN79" i="2"/>
  <c r="AO79" i="2"/>
  <c r="AP79" i="2"/>
  <c r="AQ79" i="2"/>
  <c r="AR79" i="2"/>
  <c r="AS79" i="2"/>
  <c r="AT79" i="2"/>
  <c r="AU79" i="2"/>
  <c r="AV79" i="2"/>
  <c r="AW79" i="2"/>
  <c r="AX79" i="2"/>
  <c r="AY79" i="2"/>
  <c r="E80" i="2"/>
  <c r="F80" i="2"/>
  <c r="G80" i="2"/>
  <c r="H80" i="2"/>
  <c r="I80" i="2"/>
  <c r="J80" i="2"/>
  <c r="K80" i="2"/>
  <c r="L80" i="2"/>
  <c r="M80" i="2"/>
  <c r="N80" i="2"/>
  <c r="O80" i="2"/>
  <c r="O80" i="18" s="1"/>
  <c r="P80" i="2"/>
  <c r="Q80" i="2"/>
  <c r="R80" i="2"/>
  <c r="S80" i="2"/>
  <c r="T80" i="2"/>
  <c r="U80" i="2"/>
  <c r="V80" i="2"/>
  <c r="W80" i="2"/>
  <c r="X80" i="2"/>
  <c r="Y80" i="2"/>
  <c r="Y134" i="2" s="1"/>
  <c r="Z80" i="2"/>
  <c r="AA80" i="2"/>
  <c r="AA80" i="18" s="1"/>
  <c r="AB80" i="2"/>
  <c r="AC80" i="2"/>
  <c r="AD80" i="2"/>
  <c r="AE80" i="2"/>
  <c r="AF80" i="2"/>
  <c r="AG80" i="2"/>
  <c r="AH80" i="2"/>
  <c r="AJ81" i="2"/>
  <c r="AJ80" i="2" s="1"/>
  <c r="AK81" i="2"/>
  <c r="AK80" i="2" s="1"/>
  <c r="AL81" i="2"/>
  <c r="AL80" i="2" s="1"/>
  <c r="AM81" i="2"/>
  <c r="AN81" i="2"/>
  <c r="AO81" i="2"/>
  <c r="AP81" i="2"/>
  <c r="AQ81" i="2"/>
  <c r="AR81" i="2"/>
  <c r="AR80" i="2" s="1"/>
  <c r="AS81" i="2"/>
  <c r="AS80" i="2" s="1"/>
  <c r="AT81" i="2"/>
  <c r="AT80" i="2"/>
  <c r="AU81" i="2"/>
  <c r="AV81" i="2"/>
  <c r="AV80" i="2" s="1"/>
  <c r="AW81" i="2"/>
  <c r="AX81" i="2"/>
  <c r="AY81" i="2"/>
  <c r="AJ82" i="2"/>
  <c r="AK82" i="2"/>
  <c r="AL82" i="2"/>
  <c r="AM82" i="2"/>
  <c r="AM80" i="2" s="1"/>
  <c r="AN82" i="2"/>
  <c r="AO82" i="2"/>
  <c r="AO80" i="2" s="1"/>
  <c r="AP82" i="2"/>
  <c r="AQ82" i="2"/>
  <c r="AR82" i="2"/>
  <c r="AS82" i="2"/>
  <c r="AT82" i="2"/>
  <c r="AU82" i="2"/>
  <c r="AU80" i="2" s="1"/>
  <c r="AV82" i="2"/>
  <c r="AW82" i="2"/>
  <c r="AW80" i="2" s="1"/>
  <c r="AX82" i="2"/>
  <c r="AY82" i="2"/>
  <c r="AJ83" i="2"/>
  <c r="AK83" i="2"/>
  <c r="AL83" i="2"/>
  <c r="AM83" i="2"/>
  <c r="AN83" i="2"/>
  <c r="AO83" i="2"/>
  <c r="AP83" i="2"/>
  <c r="AQ83" i="2"/>
  <c r="AR83" i="2"/>
  <c r="AS83" i="2"/>
  <c r="AT83" i="2"/>
  <c r="AU83" i="2"/>
  <c r="AV83" i="2"/>
  <c r="AW83" i="2"/>
  <c r="AX83" i="2"/>
  <c r="AY83" i="2"/>
  <c r="AJ84" i="2"/>
  <c r="AK84" i="2"/>
  <c r="AL84" i="2"/>
  <c r="AM84" i="2"/>
  <c r="AN84" i="2"/>
  <c r="AO84" i="2"/>
  <c r="AP84" i="2"/>
  <c r="AQ84" i="2"/>
  <c r="AQ80" i="2" s="1"/>
  <c r="AR84" i="2"/>
  <c r="AS84" i="2"/>
  <c r="AT84" i="2"/>
  <c r="AU84" i="2"/>
  <c r="AV84" i="2"/>
  <c r="AW84" i="2"/>
  <c r="AX84" i="2"/>
  <c r="AY84" i="2"/>
  <c r="AJ85" i="2"/>
  <c r="AK85" i="2"/>
  <c r="AL85" i="2"/>
  <c r="AM85" i="2"/>
  <c r="AN85" i="2"/>
  <c r="AO85" i="2"/>
  <c r="AP85" i="2"/>
  <c r="AQ85" i="2"/>
  <c r="AR85" i="2"/>
  <c r="AS85" i="2"/>
  <c r="AT85" i="2"/>
  <c r="AU85" i="2"/>
  <c r="AV85" i="2"/>
  <c r="AW85" i="2"/>
  <c r="AX85" i="2"/>
  <c r="AY85" i="2"/>
  <c r="AJ86" i="2"/>
  <c r="AK86" i="2"/>
  <c r="AL86" i="2"/>
  <c r="AM86" i="2"/>
  <c r="AN86" i="2"/>
  <c r="AO86" i="2"/>
  <c r="AP86" i="2"/>
  <c r="AQ86" i="2"/>
  <c r="AR86" i="2"/>
  <c r="AS86" i="2"/>
  <c r="AT86" i="2"/>
  <c r="AU86" i="2"/>
  <c r="AV86" i="2"/>
  <c r="AW86" i="2"/>
  <c r="AX86" i="2"/>
  <c r="AY86" i="2"/>
  <c r="E87" i="2"/>
  <c r="F87" i="2"/>
  <c r="G87" i="2"/>
  <c r="H87" i="2"/>
  <c r="I87" i="2"/>
  <c r="J87" i="2"/>
  <c r="K87" i="2"/>
  <c r="L87" i="2"/>
  <c r="M87" i="2"/>
  <c r="N87" i="2"/>
  <c r="O87" i="2"/>
  <c r="O87" i="18" s="1"/>
  <c r="P87" i="2"/>
  <c r="Q87" i="2"/>
  <c r="R87" i="2"/>
  <c r="S87" i="2"/>
  <c r="T87" i="2"/>
  <c r="U87" i="2"/>
  <c r="V87" i="2"/>
  <c r="W87" i="2"/>
  <c r="X87" i="2"/>
  <c r="Y87" i="2"/>
  <c r="Z87" i="2"/>
  <c r="AA87" i="2"/>
  <c r="AB87" i="2"/>
  <c r="AC87" i="2"/>
  <c r="AD87" i="2"/>
  <c r="AE87" i="2"/>
  <c r="AF87" i="2"/>
  <c r="AG87" i="2"/>
  <c r="AH87" i="2"/>
  <c r="AI87" i="2"/>
  <c r="AJ88" i="2"/>
  <c r="AJ87" i="2" s="1"/>
  <c r="AK88" i="2"/>
  <c r="AK87" i="2"/>
  <c r="AL88" i="2"/>
  <c r="AL87" i="2" s="1"/>
  <c r="AM88" i="2"/>
  <c r="AN88" i="2"/>
  <c r="AN87" i="2" s="1"/>
  <c r="AO88" i="2"/>
  <c r="AO87" i="2"/>
  <c r="AP88" i="2"/>
  <c r="AP87" i="2" s="1"/>
  <c r="AQ88" i="2"/>
  <c r="AR88" i="2"/>
  <c r="AR87" i="2"/>
  <c r="AS88" i="2"/>
  <c r="AT88" i="2"/>
  <c r="AT87" i="2" s="1"/>
  <c r="AU88" i="2"/>
  <c r="AU87" i="2"/>
  <c r="AV88" i="2"/>
  <c r="AV87" i="2" s="1"/>
  <c r="AW88" i="2"/>
  <c r="AW87" i="2"/>
  <c r="AX88" i="2"/>
  <c r="AX87" i="2"/>
  <c r="AY88" i="2"/>
  <c r="AJ89" i="2"/>
  <c r="AK89" i="2"/>
  <c r="AL89" i="2"/>
  <c r="AM89" i="2"/>
  <c r="AM87" i="2" s="1"/>
  <c r="AN89" i="2"/>
  <c r="AO89" i="2"/>
  <c r="AP89" i="2"/>
  <c r="AQ89" i="2"/>
  <c r="AQ87" i="2" s="1"/>
  <c r="AR89" i="2"/>
  <c r="AS89" i="2"/>
  <c r="AS87" i="2" s="1"/>
  <c r="AT89" i="2"/>
  <c r="AU89" i="2"/>
  <c r="AV89" i="2"/>
  <c r="AW89" i="2"/>
  <c r="AX89" i="2"/>
  <c r="AY89" i="2"/>
  <c r="AY87" i="2" s="1"/>
  <c r="E90" i="2"/>
  <c r="F90" i="2"/>
  <c r="G90" i="2"/>
  <c r="H90" i="2"/>
  <c r="I90" i="2"/>
  <c r="J90" i="2"/>
  <c r="K90" i="2"/>
  <c r="L90" i="2"/>
  <c r="M90" i="2"/>
  <c r="N90" i="2"/>
  <c r="O90" i="2"/>
  <c r="P90" i="2"/>
  <c r="Q90" i="2"/>
  <c r="R90" i="2"/>
  <c r="S90" i="2"/>
  <c r="T90" i="2"/>
  <c r="T134" i="2" s="1"/>
  <c r="U90" i="2"/>
  <c r="V90" i="2"/>
  <c r="W90" i="2"/>
  <c r="X90" i="2"/>
  <c r="Y90" i="2"/>
  <c r="Z90" i="2"/>
  <c r="AA90" i="2"/>
  <c r="AB90" i="2"/>
  <c r="AC90" i="2"/>
  <c r="AD90" i="2"/>
  <c r="AE90" i="2"/>
  <c r="AF90" i="2"/>
  <c r="AG90" i="2"/>
  <c r="AH90" i="2"/>
  <c r="AJ91" i="2"/>
  <c r="AK91" i="2"/>
  <c r="AL91" i="2"/>
  <c r="AM91" i="2"/>
  <c r="AM90" i="2" s="1"/>
  <c r="AN91" i="2"/>
  <c r="AN90" i="2"/>
  <c r="AO91" i="2"/>
  <c r="AP91" i="2"/>
  <c r="AQ91" i="2"/>
  <c r="AQ90" i="2" s="1"/>
  <c r="AR91" i="2"/>
  <c r="AR90" i="2"/>
  <c r="AS91" i="2"/>
  <c r="AT91" i="2"/>
  <c r="AT90" i="2"/>
  <c r="AU91" i="2"/>
  <c r="AU90" i="2" s="1"/>
  <c r="AV91" i="2"/>
  <c r="AW91" i="2"/>
  <c r="AX91" i="2"/>
  <c r="AY91" i="2"/>
  <c r="AJ92" i="2"/>
  <c r="AK92" i="2"/>
  <c r="AL92" i="2"/>
  <c r="AM92" i="2"/>
  <c r="AN92" i="2"/>
  <c r="AO92" i="2"/>
  <c r="AP92" i="2"/>
  <c r="AQ92" i="2"/>
  <c r="AR92" i="2"/>
  <c r="AS92" i="2"/>
  <c r="AT92" i="2"/>
  <c r="AU92" i="2"/>
  <c r="AV92" i="2"/>
  <c r="AW92" i="2"/>
  <c r="AX92" i="2"/>
  <c r="AY92" i="2"/>
  <c r="AJ93" i="2"/>
  <c r="AK93" i="2"/>
  <c r="AL93" i="2"/>
  <c r="AM93" i="2"/>
  <c r="AN93" i="2"/>
  <c r="AO93" i="2"/>
  <c r="AP93" i="2"/>
  <c r="AP90" i="2" s="1"/>
  <c r="AQ93" i="2"/>
  <c r="AR93" i="2"/>
  <c r="AS93" i="2"/>
  <c r="AT93" i="2"/>
  <c r="AU93" i="2"/>
  <c r="AV93" i="2"/>
  <c r="AW93" i="2"/>
  <c r="AX93" i="2"/>
  <c r="AY93" i="2"/>
  <c r="AJ94" i="2"/>
  <c r="AJ90" i="2" s="1"/>
  <c r="AK94" i="2"/>
  <c r="AL94" i="2"/>
  <c r="AM94" i="2"/>
  <c r="AN94" i="2"/>
  <c r="AO94" i="2"/>
  <c r="AO90" i="2" s="1"/>
  <c r="AP94" i="2"/>
  <c r="AQ94" i="2"/>
  <c r="AR94" i="2"/>
  <c r="AS94" i="2"/>
  <c r="AT94" i="2"/>
  <c r="AU94" i="2"/>
  <c r="AV94" i="2"/>
  <c r="AV90" i="2" s="1"/>
  <c r="AW94" i="2"/>
  <c r="AX94" i="2"/>
  <c r="AY94" i="2"/>
  <c r="AJ95" i="2"/>
  <c r="AK95" i="2"/>
  <c r="AL95" i="2"/>
  <c r="AM95" i="2"/>
  <c r="AN95" i="2"/>
  <c r="AO95" i="2"/>
  <c r="AP95" i="2"/>
  <c r="AQ95" i="2"/>
  <c r="AR95" i="2"/>
  <c r="AS95" i="2"/>
  <c r="AT95" i="2"/>
  <c r="AU95" i="2"/>
  <c r="AV95" i="2"/>
  <c r="AW95" i="2"/>
  <c r="AX95" i="2"/>
  <c r="AY95" i="2"/>
  <c r="AJ96" i="2"/>
  <c r="AK96" i="2"/>
  <c r="AL96" i="2"/>
  <c r="AM96" i="2"/>
  <c r="AN96" i="2"/>
  <c r="AO96" i="2"/>
  <c r="AP96" i="2"/>
  <c r="AQ96" i="2"/>
  <c r="AR96" i="2"/>
  <c r="AS96" i="2"/>
  <c r="AT96" i="2"/>
  <c r="AU96" i="2"/>
  <c r="AV96" i="2"/>
  <c r="AW96" i="2"/>
  <c r="AX96" i="2"/>
  <c r="AY96" i="2"/>
  <c r="AJ97" i="2"/>
  <c r="AK97" i="2"/>
  <c r="AL97" i="2"/>
  <c r="AM97" i="2"/>
  <c r="AN97" i="2"/>
  <c r="AO97" i="2"/>
  <c r="AP97" i="2"/>
  <c r="AQ97" i="2"/>
  <c r="AR97" i="2"/>
  <c r="AS97" i="2"/>
  <c r="AT97" i="2"/>
  <c r="AU97" i="2"/>
  <c r="AV97" i="2"/>
  <c r="AW97" i="2"/>
  <c r="AX97" i="2"/>
  <c r="AY97" i="2"/>
  <c r="AJ98" i="2"/>
  <c r="AK98" i="2"/>
  <c r="AL98" i="2"/>
  <c r="AM98" i="2"/>
  <c r="AN98" i="2"/>
  <c r="AO98" i="2"/>
  <c r="AP98" i="2"/>
  <c r="AQ98" i="2"/>
  <c r="AR98" i="2"/>
  <c r="AS98" i="2"/>
  <c r="AT98" i="2"/>
  <c r="AU98" i="2"/>
  <c r="AV98" i="2"/>
  <c r="AW98" i="2"/>
  <c r="AX98" i="2"/>
  <c r="AY98" i="2"/>
  <c r="AJ99" i="2"/>
  <c r="AK99" i="2"/>
  <c r="AL99" i="2"/>
  <c r="AM99" i="2"/>
  <c r="AN99" i="2"/>
  <c r="AO99" i="2"/>
  <c r="AP99" i="2"/>
  <c r="AQ99" i="2"/>
  <c r="AR99" i="2"/>
  <c r="AS99" i="2"/>
  <c r="AT99" i="2"/>
  <c r="AU99" i="2"/>
  <c r="AV99" i="2"/>
  <c r="AW99" i="2"/>
  <c r="AX99" i="2"/>
  <c r="AY99" i="2"/>
  <c r="AJ100" i="2"/>
  <c r="AK100" i="2"/>
  <c r="AL100" i="2"/>
  <c r="AM100" i="2"/>
  <c r="AN100" i="2"/>
  <c r="AO100" i="2"/>
  <c r="AP100" i="2"/>
  <c r="AQ100" i="2"/>
  <c r="AR100" i="2"/>
  <c r="AS100" i="2"/>
  <c r="AT100" i="2"/>
  <c r="AU100" i="2"/>
  <c r="AV100" i="2"/>
  <c r="AW100" i="2"/>
  <c r="AX100" i="2"/>
  <c r="AY100" i="2"/>
  <c r="AJ101" i="2"/>
  <c r="AK101" i="2"/>
  <c r="AL101" i="2"/>
  <c r="AM101" i="2"/>
  <c r="AN101" i="2"/>
  <c r="AO101" i="2"/>
  <c r="AP101" i="2"/>
  <c r="AQ101" i="2"/>
  <c r="AR101" i="2"/>
  <c r="AS101" i="2"/>
  <c r="AT101" i="2"/>
  <c r="AU101" i="2"/>
  <c r="AV101" i="2"/>
  <c r="AW101" i="2"/>
  <c r="AX101" i="2"/>
  <c r="AY101" i="2"/>
  <c r="AJ102" i="2"/>
  <c r="AK102" i="2"/>
  <c r="AL102" i="2"/>
  <c r="AM102" i="2"/>
  <c r="AN102" i="2"/>
  <c r="AO102" i="2"/>
  <c r="AP102" i="2"/>
  <c r="AQ102" i="2"/>
  <c r="AR102" i="2"/>
  <c r="AS102" i="2"/>
  <c r="AT102" i="2"/>
  <c r="AU102" i="2"/>
  <c r="AV102" i="2"/>
  <c r="AW102" i="2"/>
  <c r="AX102" i="2"/>
  <c r="AY102" i="2"/>
  <c r="AJ103" i="2"/>
  <c r="AK103" i="2"/>
  <c r="AL103" i="2"/>
  <c r="AM103" i="2"/>
  <c r="AN103" i="2"/>
  <c r="AO103" i="2"/>
  <c r="AP103" i="2"/>
  <c r="AQ103" i="2"/>
  <c r="AR103" i="2"/>
  <c r="AS103" i="2"/>
  <c r="AT103" i="2"/>
  <c r="AU103" i="2"/>
  <c r="AV103" i="2"/>
  <c r="AW103" i="2"/>
  <c r="AX103" i="2"/>
  <c r="AY103" i="2"/>
  <c r="AJ104" i="2"/>
  <c r="AK104" i="2"/>
  <c r="AL104" i="2"/>
  <c r="AM104" i="2"/>
  <c r="AN104" i="2"/>
  <c r="AO104" i="2"/>
  <c r="AP104" i="2"/>
  <c r="AQ104" i="2"/>
  <c r="AR104" i="2"/>
  <c r="AS104" i="2"/>
  <c r="AT104" i="2"/>
  <c r="AU104" i="2"/>
  <c r="AV104" i="2"/>
  <c r="AW104" i="2"/>
  <c r="AX104" i="2"/>
  <c r="AY104" i="2"/>
  <c r="AJ105" i="2"/>
  <c r="AK105" i="2"/>
  <c r="AL105" i="2"/>
  <c r="AM105" i="2"/>
  <c r="AN105" i="2"/>
  <c r="AO105" i="2"/>
  <c r="AP105" i="2"/>
  <c r="AQ105" i="2"/>
  <c r="AR105" i="2"/>
  <c r="AS105" i="2"/>
  <c r="AT105" i="2"/>
  <c r="AU105" i="2"/>
  <c r="AV105" i="2"/>
  <c r="AW105" i="2"/>
  <c r="AX105" i="2"/>
  <c r="AY105" i="2"/>
  <c r="AJ106" i="2"/>
  <c r="AK106" i="2"/>
  <c r="AL106" i="2"/>
  <c r="AM106" i="2"/>
  <c r="AN106" i="2"/>
  <c r="AO106" i="2"/>
  <c r="AP106" i="2"/>
  <c r="AQ106" i="2"/>
  <c r="AR106" i="2"/>
  <c r="AS106" i="2"/>
  <c r="AT106" i="2"/>
  <c r="AU106" i="2"/>
  <c r="AV106" i="2"/>
  <c r="AW106" i="2"/>
  <c r="AX106" i="2"/>
  <c r="AY106" i="2"/>
  <c r="AJ107" i="2"/>
  <c r="AK107" i="2"/>
  <c r="AL107" i="2"/>
  <c r="AM107" i="2"/>
  <c r="AN107" i="2"/>
  <c r="AO107" i="2"/>
  <c r="AP107" i="2"/>
  <c r="AQ107" i="2"/>
  <c r="AR107" i="2"/>
  <c r="AS107" i="2"/>
  <c r="AT107" i="2"/>
  <c r="AU107" i="2"/>
  <c r="AV107" i="2"/>
  <c r="AW107" i="2"/>
  <c r="AX107" i="2"/>
  <c r="AY107" i="2"/>
  <c r="AJ108" i="2"/>
  <c r="AK108" i="2"/>
  <c r="AL108" i="2"/>
  <c r="AM108" i="2"/>
  <c r="AN108" i="2"/>
  <c r="AO108" i="2"/>
  <c r="AP108" i="2"/>
  <c r="AQ108" i="2"/>
  <c r="AR108" i="2"/>
  <c r="AS108" i="2"/>
  <c r="AT108" i="2"/>
  <c r="AU108" i="2"/>
  <c r="AV108" i="2"/>
  <c r="AW108" i="2"/>
  <c r="AX108" i="2"/>
  <c r="AY108" i="2"/>
  <c r="AJ109" i="2"/>
  <c r="AK109" i="2"/>
  <c r="AL109" i="2"/>
  <c r="AM109" i="2"/>
  <c r="AN109" i="2"/>
  <c r="AO109" i="2"/>
  <c r="AP109" i="2"/>
  <c r="AQ109" i="2"/>
  <c r="AR109" i="2"/>
  <c r="AS109" i="2"/>
  <c r="AT109" i="2"/>
  <c r="AU109" i="2"/>
  <c r="AV109" i="2"/>
  <c r="AW109" i="2"/>
  <c r="AX109" i="2"/>
  <c r="AY109" i="2"/>
  <c r="AJ110" i="2"/>
  <c r="AK110" i="2"/>
  <c r="AL110" i="2"/>
  <c r="AM110" i="2"/>
  <c r="AN110" i="2"/>
  <c r="AO110" i="2"/>
  <c r="AP110" i="2"/>
  <c r="AQ110" i="2"/>
  <c r="AR110" i="2"/>
  <c r="AS110" i="2"/>
  <c r="AT110" i="2"/>
  <c r="AU110" i="2"/>
  <c r="AV110" i="2"/>
  <c r="AW110" i="2"/>
  <c r="AX110" i="2"/>
  <c r="AY110" i="2"/>
  <c r="AJ111" i="2"/>
  <c r="AK111" i="2"/>
  <c r="AL111" i="2"/>
  <c r="AM111" i="2"/>
  <c r="AN111" i="2"/>
  <c r="AO111" i="2"/>
  <c r="AP111" i="2"/>
  <c r="AQ111" i="2"/>
  <c r="AR111" i="2"/>
  <c r="AS111" i="2"/>
  <c r="AT111" i="2"/>
  <c r="AU111" i="2"/>
  <c r="AV111" i="2"/>
  <c r="AW111" i="2"/>
  <c r="AX111" i="2"/>
  <c r="AY111" i="2"/>
  <c r="E112" i="2"/>
  <c r="F112" i="2"/>
  <c r="G112" i="2"/>
  <c r="H112" i="2"/>
  <c r="I112" i="2"/>
  <c r="J112" i="2"/>
  <c r="K112" i="2"/>
  <c r="L112" i="2"/>
  <c r="L134" i="2" s="1"/>
  <c r="M112" i="2"/>
  <c r="N112" i="2"/>
  <c r="O112" i="2"/>
  <c r="P112" i="2"/>
  <c r="Q112" i="2"/>
  <c r="R112" i="2"/>
  <c r="S112" i="2"/>
  <c r="T112" i="2"/>
  <c r="U112" i="2"/>
  <c r="V112" i="2"/>
  <c r="W112" i="2"/>
  <c r="W112" i="18" s="1"/>
  <c r="X112" i="2"/>
  <c r="Y112" i="2"/>
  <c r="Z112" i="2"/>
  <c r="AA112" i="2"/>
  <c r="AB112" i="2"/>
  <c r="AC112" i="2"/>
  <c r="AD112" i="2"/>
  <c r="AE112" i="2"/>
  <c r="AF112" i="2"/>
  <c r="AG112" i="2"/>
  <c r="AH112" i="2"/>
  <c r="AH134" i="2" s="1"/>
  <c r="AJ113" i="2"/>
  <c r="AJ112" i="2"/>
  <c r="AK113" i="2"/>
  <c r="AL113" i="2"/>
  <c r="AM113" i="2"/>
  <c r="AN113" i="2"/>
  <c r="AN112" i="2" s="1"/>
  <c r="AO113" i="2"/>
  <c r="AP113" i="2"/>
  <c r="AP112" i="2" s="1"/>
  <c r="AQ113" i="2"/>
  <c r="AR113" i="2"/>
  <c r="AS113" i="2"/>
  <c r="AS112" i="2"/>
  <c r="AT113" i="2"/>
  <c r="AT112" i="2" s="1"/>
  <c r="AU113" i="2"/>
  <c r="AU112" i="2"/>
  <c r="AV113" i="2"/>
  <c r="AV112" i="2"/>
  <c r="AW113" i="2"/>
  <c r="AX113" i="2"/>
  <c r="AY113" i="2"/>
  <c r="AJ114" i="2"/>
  <c r="AK114" i="2"/>
  <c r="AK112" i="2" s="1"/>
  <c r="AL114" i="2"/>
  <c r="AM114" i="2"/>
  <c r="AM112" i="2" s="1"/>
  <c r="AN114" i="2"/>
  <c r="AO114" i="2"/>
  <c r="AO112" i="2" s="1"/>
  <c r="AP114" i="2"/>
  <c r="AQ114" i="2"/>
  <c r="AQ112" i="2" s="1"/>
  <c r="AR114" i="2"/>
  <c r="AS114" i="2"/>
  <c r="AT114" i="2"/>
  <c r="AU114" i="2"/>
  <c r="AV114" i="2"/>
  <c r="AW114" i="2"/>
  <c r="AW112" i="2" s="1"/>
  <c r="AX114" i="2"/>
  <c r="AY114" i="2"/>
  <c r="AY112" i="2" s="1"/>
  <c r="AJ115" i="2"/>
  <c r="AK115" i="2"/>
  <c r="AL115" i="2"/>
  <c r="AL112" i="2" s="1"/>
  <c r="AM115" i="2"/>
  <c r="AN115" i="2"/>
  <c r="AO115" i="2"/>
  <c r="AP115" i="2"/>
  <c r="AQ115" i="2"/>
  <c r="AR115" i="2"/>
  <c r="AR112" i="2" s="1"/>
  <c r="AS115" i="2"/>
  <c r="AT115" i="2"/>
  <c r="AU115" i="2"/>
  <c r="AV115" i="2"/>
  <c r="AW115" i="2"/>
  <c r="AX115" i="2"/>
  <c r="AX112" i="2" s="1"/>
  <c r="AY115" i="2"/>
  <c r="E116" i="2"/>
  <c r="F116" i="2"/>
  <c r="G116" i="2"/>
  <c r="H116" i="2"/>
  <c r="I116" i="2"/>
  <c r="J116" i="2"/>
  <c r="K116" i="2"/>
  <c r="L116" i="2"/>
  <c r="M116" i="2"/>
  <c r="N116" i="2"/>
  <c r="O116" i="2"/>
  <c r="P116" i="2"/>
  <c r="Q116" i="2"/>
  <c r="R116" i="2"/>
  <c r="S116" i="2"/>
  <c r="T116" i="2"/>
  <c r="U116" i="2"/>
  <c r="V116" i="2"/>
  <c r="W116" i="2"/>
  <c r="X116" i="2"/>
  <c r="Y116" i="2"/>
  <c r="Z116" i="2"/>
  <c r="AA116" i="2"/>
  <c r="AB116" i="2"/>
  <c r="AC116" i="2"/>
  <c r="AD116" i="2"/>
  <c r="AE116" i="2"/>
  <c r="AF116" i="2"/>
  <c r="AG116" i="2"/>
  <c r="AH116" i="2"/>
  <c r="AJ117" i="2"/>
  <c r="AJ116" i="2"/>
  <c r="AK117" i="2"/>
  <c r="AL117" i="2"/>
  <c r="AM117" i="2"/>
  <c r="AN117" i="2"/>
  <c r="AN116" i="2"/>
  <c r="AO117" i="2"/>
  <c r="AP117" i="2"/>
  <c r="AP116" i="2"/>
  <c r="AQ117" i="2"/>
  <c r="AQ116" i="2" s="1"/>
  <c r="AR117" i="2"/>
  <c r="AS117" i="2"/>
  <c r="AT117" i="2"/>
  <c r="AU117" i="2"/>
  <c r="AU116" i="2" s="1"/>
  <c r="AV117" i="2"/>
  <c r="AV116" i="2"/>
  <c r="AW117" i="2"/>
  <c r="AX117" i="2"/>
  <c r="AY117" i="2"/>
  <c r="AJ118" i="2"/>
  <c r="AK118" i="2"/>
  <c r="AL118" i="2"/>
  <c r="AL116" i="2" s="1"/>
  <c r="AM118" i="2"/>
  <c r="AN118" i="2"/>
  <c r="AO118" i="2"/>
  <c r="AP118" i="2"/>
  <c r="AQ118" i="2"/>
  <c r="AR118" i="2"/>
  <c r="AS118" i="2"/>
  <c r="AT118" i="2"/>
  <c r="AU118" i="2"/>
  <c r="AV118" i="2"/>
  <c r="AW118" i="2"/>
  <c r="AX118" i="2"/>
  <c r="AX116" i="2" s="1"/>
  <c r="AY118" i="2"/>
  <c r="AJ119" i="2"/>
  <c r="AK119" i="2"/>
  <c r="AK116" i="2" s="1"/>
  <c r="AL119" i="2"/>
  <c r="AM119" i="2"/>
  <c r="AN119" i="2"/>
  <c r="AO119" i="2"/>
  <c r="AP119" i="2"/>
  <c r="AQ119" i="2"/>
  <c r="AR119" i="2"/>
  <c r="AR116" i="2" s="1"/>
  <c r="AS119" i="2"/>
  <c r="AT119" i="2"/>
  <c r="AT116" i="2" s="1"/>
  <c r="AU119" i="2"/>
  <c r="AV119" i="2"/>
  <c r="AW119" i="2"/>
  <c r="AW116" i="2" s="1"/>
  <c r="AX119" i="2"/>
  <c r="AY119" i="2"/>
  <c r="AJ120" i="2"/>
  <c r="AK120" i="2"/>
  <c r="AL120" i="2"/>
  <c r="AM120" i="2"/>
  <c r="AN120" i="2"/>
  <c r="AO120" i="2"/>
  <c r="AP120" i="2"/>
  <c r="AQ120" i="2"/>
  <c r="AR120" i="2"/>
  <c r="AS120" i="2"/>
  <c r="AT120" i="2"/>
  <c r="AU120" i="2"/>
  <c r="AV120" i="2"/>
  <c r="AW120" i="2"/>
  <c r="AX120" i="2"/>
  <c r="AY120" i="2"/>
  <c r="AJ121" i="2"/>
  <c r="AK121" i="2"/>
  <c r="AL121" i="2"/>
  <c r="AM121" i="2"/>
  <c r="AN121" i="2"/>
  <c r="AO121" i="2"/>
  <c r="AP121" i="2"/>
  <c r="AQ121" i="2"/>
  <c r="AR121" i="2"/>
  <c r="AS121" i="2"/>
  <c r="AT121" i="2"/>
  <c r="AU121" i="2"/>
  <c r="AV121" i="2"/>
  <c r="AW121" i="2"/>
  <c r="AX121" i="2"/>
  <c r="AY121" i="2"/>
  <c r="AJ122" i="2"/>
  <c r="AK122" i="2"/>
  <c r="AL122" i="2"/>
  <c r="AM122" i="2"/>
  <c r="AN122" i="2"/>
  <c r="AO122" i="2"/>
  <c r="AP122" i="2"/>
  <c r="AQ122" i="2"/>
  <c r="AR122" i="2"/>
  <c r="AS122" i="2"/>
  <c r="AT122" i="2"/>
  <c r="AU122" i="2"/>
  <c r="AV122" i="2"/>
  <c r="AW122" i="2"/>
  <c r="AX122" i="2"/>
  <c r="AY122" i="2"/>
  <c r="AJ123" i="2"/>
  <c r="AK123" i="2"/>
  <c r="AL123" i="2"/>
  <c r="AM123" i="2"/>
  <c r="AN123" i="2"/>
  <c r="AO123" i="2"/>
  <c r="AP123" i="2"/>
  <c r="AQ123" i="2"/>
  <c r="AR123" i="2"/>
  <c r="AS123" i="2"/>
  <c r="AT123" i="2"/>
  <c r="AU123" i="2"/>
  <c r="AV123" i="2"/>
  <c r="AW123" i="2"/>
  <c r="AX123" i="2"/>
  <c r="AY123" i="2"/>
  <c r="AJ124" i="2"/>
  <c r="AK124" i="2"/>
  <c r="AL124" i="2"/>
  <c r="AM124" i="2"/>
  <c r="AN124" i="2"/>
  <c r="AO124" i="2"/>
  <c r="AP124" i="2"/>
  <c r="AQ124" i="2"/>
  <c r="AR124" i="2"/>
  <c r="AS124" i="2"/>
  <c r="AT124" i="2"/>
  <c r="AU124" i="2"/>
  <c r="AV124" i="2"/>
  <c r="AW124" i="2"/>
  <c r="AX124" i="2"/>
  <c r="AY124" i="2"/>
  <c r="E125" i="2"/>
  <c r="F125" i="2"/>
  <c r="G125" i="2"/>
  <c r="H125" i="2"/>
  <c r="I125" i="2"/>
  <c r="J125" i="2"/>
  <c r="K125" i="2"/>
  <c r="L125" i="2"/>
  <c r="M125" i="2"/>
  <c r="N125" i="2"/>
  <c r="O125" i="2"/>
  <c r="P125" i="2"/>
  <c r="Q125" i="2"/>
  <c r="R125" i="2"/>
  <c r="S125" i="2"/>
  <c r="T125" i="2"/>
  <c r="U125" i="2"/>
  <c r="V125" i="2"/>
  <c r="W125" i="2"/>
  <c r="X125" i="2"/>
  <c r="Y125" i="2"/>
  <c r="Z125" i="2"/>
  <c r="AA125" i="2"/>
  <c r="AB125" i="2"/>
  <c r="AC125" i="2"/>
  <c r="AD125" i="2"/>
  <c r="AD125" i="18" s="1"/>
  <c r="AE125" i="2"/>
  <c r="AF125" i="2"/>
  <c r="AG125" i="2"/>
  <c r="AH125" i="2"/>
  <c r="AJ126" i="2"/>
  <c r="AK126" i="2"/>
  <c r="AL126" i="2"/>
  <c r="AL125" i="2" s="1"/>
  <c r="AM126" i="2"/>
  <c r="AM125" i="2"/>
  <c r="AN126" i="2"/>
  <c r="AO126" i="2"/>
  <c r="AP126" i="2"/>
  <c r="AQ126" i="2"/>
  <c r="AR126" i="2"/>
  <c r="AS126" i="2"/>
  <c r="AT126" i="2"/>
  <c r="AT125" i="2"/>
  <c r="AU126" i="2"/>
  <c r="AV126" i="2"/>
  <c r="AW126" i="2"/>
  <c r="AX126" i="2"/>
  <c r="AX125" i="2" s="1"/>
  <c r="AY126" i="2"/>
  <c r="AJ127" i="2"/>
  <c r="AJ125" i="2" s="1"/>
  <c r="AK127" i="2"/>
  <c r="AK125" i="2" s="1"/>
  <c r="AL127" i="2"/>
  <c r="AM127" i="2"/>
  <c r="AN127" i="2"/>
  <c r="AO127" i="2"/>
  <c r="AP127" i="2"/>
  <c r="AP125" i="2" s="1"/>
  <c r="AQ127" i="2"/>
  <c r="AQ125" i="2" s="1"/>
  <c r="AR127" i="2"/>
  <c r="AS127" i="2"/>
  <c r="AT127" i="2"/>
  <c r="AU127" i="2"/>
  <c r="AU125" i="2" s="1"/>
  <c r="AV127" i="2"/>
  <c r="AV125" i="2" s="1"/>
  <c r="AW127" i="2"/>
  <c r="AW125" i="2" s="1"/>
  <c r="AX127" i="2"/>
  <c r="AY127" i="2"/>
  <c r="AJ128" i="2"/>
  <c r="AK128" i="2"/>
  <c r="AL128" i="2"/>
  <c r="AM128" i="2"/>
  <c r="AN128" i="2"/>
  <c r="AO128" i="2"/>
  <c r="AO125" i="2" s="1"/>
  <c r="AP128" i="2"/>
  <c r="AQ128" i="2"/>
  <c r="AR128" i="2"/>
  <c r="AS128" i="2"/>
  <c r="AS125" i="2" s="1"/>
  <c r="AT128" i="2"/>
  <c r="AU128" i="2"/>
  <c r="AV128" i="2"/>
  <c r="AW128" i="2"/>
  <c r="AX128" i="2"/>
  <c r="AY128" i="2"/>
  <c r="AJ129" i="2"/>
  <c r="AK129" i="2"/>
  <c r="AL129" i="2"/>
  <c r="AM129" i="2"/>
  <c r="AN129" i="2"/>
  <c r="AN125" i="2" s="1"/>
  <c r="AO129" i="2"/>
  <c r="AP129" i="2"/>
  <c r="AQ129" i="2"/>
  <c r="AR129" i="2"/>
  <c r="AS129" i="2"/>
  <c r="AT129" i="2"/>
  <c r="AU129" i="2"/>
  <c r="AV129" i="2"/>
  <c r="AW129" i="2"/>
  <c r="AX129" i="2"/>
  <c r="AY129" i="2"/>
  <c r="AY125" i="2" s="1"/>
  <c r="E130" i="2"/>
  <c r="F130" i="2"/>
  <c r="G130" i="2"/>
  <c r="H130" i="2"/>
  <c r="I130" i="2"/>
  <c r="J130" i="2"/>
  <c r="K130" i="2"/>
  <c r="L130" i="2"/>
  <c r="M130" i="2"/>
  <c r="N130" i="2"/>
  <c r="O130" i="2"/>
  <c r="P130" i="2"/>
  <c r="P134" i="2"/>
  <c r="Q130" i="2"/>
  <c r="R130" i="2"/>
  <c r="S130" i="2"/>
  <c r="T130" i="2"/>
  <c r="U130" i="2"/>
  <c r="V130" i="2"/>
  <c r="W130" i="2"/>
  <c r="X130" i="2"/>
  <c r="Y130" i="2"/>
  <c r="Z130" i="2"/>
  <c r="AA130" i="2"/>
  <c r="AB130" i="2"/>
  <c r="AB134" i="2" s="1"/>
  <c r="AC130" i="2"/>
  <c r="AD130" i="2"/>
  <c r="AE130" i="2"/>
  <c r="AF130" i="2"/>
  <c r="AG130" i="2"/>
  <c r="AH130" i="2"/>
  <c r="AJ131" i="2"/>
  <c r="AK131" i="2"/>
  <c r="AK130" i="2" s="1"/>
  <c r="AL131" i="2"/>
  <c r="AM131" i="2"/>
  <c r="AM130" i="2" s="1"/>
  <c r="AN131" i="2"/>
  <c r="AN130" i="2" s="1"/>
  <c r="AO131" i="2"/>
  <c r="AP131" i="2"/>
  <c r="AQ131" i="2"/>
  <c r="AQ130" i="2"/>
  <c r="AR131" i="2"/>
  <c r="AS131" i="2"/>
  <c r="AT131" i="2"/>
  <c r="AT130" i="2" s="1"/>
  <c r="AU131" i="2"/>
  <c r="AU130" i="2" s="1"/>
  <c r="AV131" i="2"/>
  <c r="AV130" i="2" s="1"/>
  <c r="AW131" i="2"/>
  <c r="AW130" i="2"/>
  <c r="AX131" i="2"/>
  <c r="AX130" i="2"/>
  <c r="AY131" i="2"/>
  <c r="AY130" i="2" s="1"/>
  <c r="AJ132" i="2"/>
  <c r="AJ130" i="2"/>
  <c r="AK132" i="2"/>
  <c r="AL132" i="2"/>
  <c r="AL130" i="2"/>
  <c r="AM132" i="2"/>
  <c r="AN132" i="2"/>
  <c r="AO132" i="2"/>
  <c r="AO130" i="2" s="1"/>
  <c r="AP132" i="2"/>
  <c r="AP130" i="2" s="1"/>
  <c r="AQ132" i="2"/>
  <c r="AR132" i="2"/>
  <c r="AR130" i="2" s="1"/>
  <c r="AS132" i="2"/>
  <c r="AT132" i="2"/>
  <c r="AU132" i="2"/>
  <c r="AV132" i="2"/>
  <c r="AW132" i="2"/>
  <c r="AX132" i="2"/>
  <c r="AY132" i="2"/>
  <c r="AJ133" i="2"/>
  <c r="AK133" i="2"/>
  <c r="AL133" i="2"/>
  <c r="AM133" i="2"/>
  <c r="AN133" i="2"/>
  <c r="AO133" i="2"/>
  <c r="AP133" i="2"/>
  <c r="AQ133" i="2"/>
  <c r="AR133" i="2"/>
  <c r="AS133" i="2"/>
  <c r="AT133" i="2"/>
  <c r="AU133" i="2"/>
  <c r="AV133" i="2"/>
  <c r="AW133" i="2"/>
  <c r="AX133" i="2"/>
  <c r="AY133" i="2"/>
  <c r="AV38" i="1"/>
  <c r="AV37" i="1"/>
  <c r="AV35" i="1"/>
  <c r="AV34" i="1"/>
  <c r="AV32" i="1"/>
  <c r="AV31" i="1"/>
  <c r="AL31" i="1"/>
  <c r="AV29" i="1"/>
  <c r="AL29" i="1"/>
  <c r="AV25" i="1"/>
  <c r="AL25" i="1"/>
  <c r="G19" i="1"/>
  <c r="G19" i="18" s="1"/>
  <c r="E130" i="1"/>
  <c r="E19" i="1"/>
  <c r="E19" i="18"/>
  <c r="F19" i="1"/>
  <c r="F19" i="18"/>
  <c r="H19" i="1"/>
  <c r="H19" i="18" s="1"/>
  <c r="I19" i="1"/>
  <c r="L19" i="1"/>
  <c r="M19" i="1"/>
  <c r="O19" i="1"/>
  <c r="P19" i="1"/>
  <c r="P19" i="18"/>
  <c r="Q19" i="1"/>
  <c r="Q19" i="18"/>
  <c r="R19" i="1"/>
  <c r="R19" i="18" s="1"/>
  <c r="T19" i="1"/>
  <c r="T19" i="18"/>
  <c r="U19" i="1"/>
  <c r="U19" i="18" s="1"/>
  <c r="V19" i="1"/>
  <c r="V19" i="18" s="1"/>
  <c r="Y19" i="1"/>
  <c r="Z19" i="1"/>
  <c r="AA19" i="1"/>
  <c r="AB19" i="1"/>
  <c r="AC19" i="1"/>
  <c r="AC19" i="18"/>
  <c r="AD19" i="1"/>
  <c r="AD19" i="18" s="1"/>
  <c r="AF19" i="1"/>
  <c r="AG19" i="1"/>
  <c r="AG19" i="18"/>
  <c r="AH19" i="1"/>
  <c r="AH19" i="18"/>
  <c r="AJ20" i="1"/>
  <c r="AK20" i="1"/>
  <c r="AL20" i="1"/>
  <c r="AM20" i="1"/>
  <c r="AN20" i="1"/>
  <c r="AP20" i="1"/>
  <c r="AS20" i="1"/>
  <c r="AU20" i="1"/>
  <c r="AW20" i="1"/>
  <c r="AX20" i="1"/>
  <c r="AY20" i="1"/>
  <c r="AY19" i="1" s="1"/>
  <c r="AJ21" i="1"/>
  <c r="AJ19" i="1" s="1"/>
  <c r="AK21" i="1"/>
  <c r="AM21" i="1"/>
  <c r="AN21" i="1"/>
  <c r="AS21" i="1"/>
  <c r="AV21" i="1"/>
  <c r="AW21" i="1"/>
  <c r="AX21" i="1"/>
  <c r="AY21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J24" i="1"/>
  <c r="AK24" i="1"/>
  <c r="AL24" i="1"/>
  <c r="AM24" i="1"/>
  <c r="AN24" i="1"/>
  <c r="AO24" i="1"/>
  <c r="AP24" i="1"/>
  <c r="AQ24" i="1"/>
  <c r="AR24" i="1"/>
  <c r="AS24" i="1"/>
  <c r="AT24" i="1"/>
  <c r="AV24" i="1"/>
  <c r="AW24" i="1"/>
  <c r="AX24" i="1"/>
  <c r="AY24" i="1"/>
  <c r="AJ25" i="1"/>
  <c r="AK25" i="1"/>
  <c r="AM25" i="1"/>
  <c r="AN25" i="1"/>
  <c r="AS25" i="1"/>
  <c r="AW25" i="1"/>
  <c r="AX25" i="1"/>
  <c r="AY25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J29" i="1"/>
  <c r="AK29" i="1"/>
  <c r="AM29" i="1"/>
  <c r="AN29" i="1"/>
  <c r="AS29" i="1"/>
  <c r="AW29" i="1"/>
  <c r="AX29" i="1"/>
  <c r="AY29" i="1"/>
  <c r="AN30" i="1"/>
  <c r="K19" i="1"/>
  <c r="AJ30" i="1"/>
  <c r="AK30" i="1"/>
  <c r="AL30" i="1"/>
  <c r="AM30" i="1"/>
  <c r="AO30" i="1"/>
  <c r="AP30" i="1"/>
  <c r="AQ30" i="1"/>
  <c r="AR30" i="1"/>
  <c r="AS30" i="1"/>
  <c r="AT30" i="1"/>
  <c r="AU30" i="1"/>
  <c r="AV30" i="1"/>
  <c r="AW30" i="1"/>
  <c r="AX30" i="1"/>
  <c r="AY30" i="1"/>
  <c r="AJ31" i="1"/>
  <c r="AK31" i="1"/>
  <c r="AM31" i="1"/>
  <c r="AN31" i="1"/>
  <c r="AS31" i="1"/>
  <c r="AW31" i="1"/>
  <c r="AX31" i="1"/>
  <c r="AY31" i="1"/>
  <c r="AJ32" i="1"/>
  <c r="AK32" i="1"/>
  <c r="AL32" i="1"/>
  <c r="AM32" i="1"/>
  <c r="AN32" i="1"/>
  <c r="AS32" i="1"/>
  <c r="AW32" i="1"/>
  <c r="AX32" i="1"/>
  <c r="AY32" i="1"/>
  <c r="AJ33" i="1"/>
  <c r="AK33" i="1"/>
  <c r="AL33" i="1"/>
  <c r="AM33" i="1"/>
  <c r="AN33" i="1"/>
  <c r="AO33" i="1"/>
  <c r="AP33" i="1"/>
  <c r="AQ33" i="1"/>
  <c r="AR33" i="1"/>
  <c r="AS33" i="1"/>
  <c r="AT33" i="1"/>
  <c r="AT19" i="1" s="1"/>
  <c r="AU33" i="1"/>
  <c r="AV33" i="1"/>
  <c r="AW33" i="1"/>
  <c r="AX33" i="1"/>
  <c r="AY33" i="1"/>
  <c r="AJ34" i="1"/>
  <c r="AK34" i="1"/>
  <c r="AL34" i="1"/>
  <c r="AM34" i="1"/>
  <c r="AN34" i="1"/>
  <c r="AP34" i="1"/>
  <c r="AQ34" i="1"/>
  <c r="AR34" i="1"/>
  <c r="AS34" i="1"/>
  <c r="AU34" i="1"/>
  <c r="AW34" i="1"/>
  <c r="AX34" i="1"/>
  <c r="AY34" i="1"/>
  <c r="AJ35" i="1"/>
  <c r="AK35" i="1"/>
  <c r="AL35" i="1"/>
  <c r="AM35" i="1"/>
  <c r="AN35" i="1"/>
  <c r="AP35" i="1"/>
  <c r="AQ35" i="1"/>
  <c r="AR35" i="1"/>
  <c r="AS35" i="1"/>
  <c r="AU35" i="1"/>
  <c r="AW35" i="1"/>
  <c r="AX35" i="1"/>
  <c r="AY35" i="1"/>
  <c r="AJ36" i="1"/>
  <c r="AK36" i="1"/>
  <c r="AL36" i="1"/>
  <c r="AM36" i="1"/>
  <c r="AN36" i="1"/>
  <c r="AP36" i="1"/>
  <c r="AQ36" i="1"/>
  <c r="AR36" i="1"/>
  <c r="AS36" i="1"/>
  <c r="AU36" i="1"/>
  <c r="AW36" i="1"/>
  <c r="AX36" i="1"/>
  <c r="AY36" i="1"/>
  <c r="AJ37" i="1"/>
  <c r="AK37" i="1"/>
  <c r="AL37" i="1"/>
  <c r="AM37" i="1"/>
  <c r="AN37" i="1"/>
  <c r="AP37" i="1"/>
  <c r="AQ37" i="1"/>
  <c r="AR37" i="1"/>
  <c r="AS37" i="1"/>
  <c r="AU37" i="1"/>
  <c r="AW37" i="1"/>
  <c r="AX37" i="1"/>
  <c r="AY37" i="1"/>
  <c r="AJ38" i="1"/>
  <c r="AK38" i="1"/>
  <c r="AL38" i="1"/>
  <c r="AM38" i="1"/>
  <c r="AN38" i="1"/>
  <c r="AP38" i="1"/>
  <c r="AQ38" i="1"/>
  <c r="AR38" i="1"/>
  <c r="AS38" i="1"/>
  <c r="AU38" i="1"/>
  <c r="AW38" i="1"/>
  <c r="AX38" i="1"/>
  <c r="AY38" i="1"/>
  <c r="E39" i="1"/>
  <c r="E39" i="18"/>
  <c r="F39" i="1"/>
  <c r="F39" i="18" s="1"/>
  <c r="G39" i="1"/>
  <c r="G39" i="18" s="1"/>
  <c r="H39" i="1"/>
  <c r="H39" i="18"/>
  <c r="I39" i="1"/>
  <c r="J39" i="1"/>
  <c r="J39" i="18" s="1"/>
  <c r="K39" i="1"/>
  <c r="K39" i="18" s="1"/>
  <c r="L39" i="1"/>
  <c r="L39" i="18" s="1"/>
  <c r="M39" i="1"/>
  <c r="M39" i="18" s="1"/>
  <c r="N39" i="1"/>
  <c r="O39" i="1"/>
  <c r="O39" i="18"/>
  <c r="P39" i="1"/>
  <c r="P39" i="18" s="1"/>
  <c r="Q39" i="1"/>
  <c r="Q39" i="18"/>
  <c r="R39" i="1"/>
  <c r="S39" i="1"/>
  <c r="S39" i="18" s="1"/>
  <c r="T39" i="1"/>
  <c r="T39" i="18" s="1"/>
  <c r="U39" i="1"/>
  <c r="V39" i="1"/>
  <c r="V39" i="18"/>
  <c r="W39" i="1"/>
  <c r="W39" i="18" s="1"/>
  <c r="X39" i="1"/>
  <c r="Y39" i="1"/>
  <c r="Z39" i="1"/>
  <c r="Z39" i="18" s="1"/>
  <c r="AA39" i="1"/>
  <c r="AA39" i="18" s="1"/>
  <c r="AB39" i="1"/>
  <c r="AB39" i="18"/>
  <c r="AC39" i="1"/>
  <c r="AC39" i="18"/>
  <c r="AD39" i="1"/>
  <c r="AD39" i="18" s="1"/>
  <c r="AE39" i="1"/>
  <c r="AE39" i="18" s="1"/>
  <c r="AF39" i="1"/>
  <c r="AG39" i="1"/>
  <c r="AG39" i="18" s="1"/>
  <c r="AH39" i="1"/>
  <c r="AJ40" i="1"/>
  <c r="AK40" i="1"/>
  <c r="AL40" i="1"/>
  <c r="AL39" i="1" s="1"/>
  <c r="AM40" i="1"/>
  <c r="AN40" i="1"/>
  <c r="AO40" i="1"/>
  <c r="AO39" i="1" s="1"/>
  <c r="AP40" i="1"/>
  <c r="AQ40" i="1"/>
  <c r="AR40" i="1"/>
  <c r="AS40" i="1"/>
  <c r="AT40" i="1"/>
  <c r="AT39" i="1" s="1"/>
  <c r="AU40" i="1"/>
  <c r="AV40" i="1"/>
  <c r="AW40" i="1"/>
  <c r="AX40" i="1"/>
  <c r="AY40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W39" i="1" s="1"/>
  <c r="AX42" i="1"/>
  <c r="AY42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X39" i="1" s="1"/>
  <c r="AY43" i="1"/>
  <c r="AJ44" i="1"/>
  <c r="AK44" i="1"/>
  <c r="AL44" i="1"/>
  <c r="AM44" i="1"/>
  <c r="AN44" i="1"/>
  <c r="AN39" i="1" s="1"/>
  <c r="AO44" i="1"/>
  <c r="AP44" i="1"/>
  <c r="AQ44" i="1"/>
  <c r="AR44" i="1"/>
  <c r="AS44" i="1"/>
  <c r="AT44" i="1"/>
  <c r="AU44" i="1"/>
  <c r="AV44" i="1"/>
  <c r="AW44" i="1"/>
  <c r="AX44" i="1"/>
  <c r="AY44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E51" i="1"/>
  <c r="E51" i="18" s="1"/>
  <c r="F51" i="1"/>
  <c r="F51" i="18"/>
  <c r="G51" i="1"/>
  <c r="G51" i="18"/>
  <c r="H51" i="1"/>
  <c r="H51" i="18"/>
  <c r="I51" i="1"/>
  <c r="I51" i="18" s="1"/>
  <c r="J51" i="1"/>
  <c r="K51" i="1"/>
  <c r="K51" i="18"/>
  <c r="L51" i="1"/>
  <c r="L51" i="18" s="1"/>
  <c r="M51" i="1"/>
  <c r="M51" i="18"/>
  <c r="N51" i="1"/>
  <c r="O51" i="1"/>
  <c r="O51" i="18"/>
  <c r="P51" i="1"/>
  <c r="P51" i="18" s="1"/>
  <c r="Q51" i="1"/>
  <c r="Q51" i="18"/>
  <c r="R51" i="1"/>
  <c r="R51" i="18" s="1"/>
  <c r="S51" i="1"/>
  <c r="T51" i="1"/>
  <c r="U51" i="1"/>
  <c r="U51" i="18"/>
  <c r="V51" i="1"/>
  <c r="V51" i="18"/>
  <c r="W51" i="1"/>
  <c r="W51" i="18" s="1"/>
  <c r="X51" i="1"/>
  <c r="Y51" i="1"/>
  <c r="Y51" i="18" s="1"/>
  <c r="Z51" i="1"/>
  <c r="AA51" i="1"/>
  <c r="AA51" i="18"/>
  <c r="AB51" i="1"/>
  <c r="AC51" i="1"/>
  <c r="AC51" i="18"/>
  <c r="AD51" i="1"/>
  <c r="AE51" i="1"/>
  <c r="AE51" i="18" s="1"/>
  <c r="AF51" i="1"/>
  <c r="AF51" i="18"/>
  <c r="AG51" i="1"/>
  <c r="AG51" i="18" s="1"/>
  <c r="AH51" i="1"/>
  <c r="AH51" i="18"/>
  <c r="AJ52" i="1"/>
  <c r="AK52" i="1"/>
  <c r="AL52" i="1"/>
  <c r="AM52" i="1"/>
  <c r="AM51" i="1" s="1"/>
  <c r="AN52" i="1"/>
  <c r="AO52" i="1"/>
  <c r="AP52" i="1"/>
  <c r="AQ52" i="1"/>
  <c r="AR52" i="1"/>
  <c r="AR51" i="1" s="1"/>
  <c r="AS52" i="1"/>
  <c r="AT52" i="1"/>
  <c r="AU52" i="1"/>
  <c r="AV52" i="1"/>
  <c r="AV51" i="1" s="1"/>
  <c r="AW52" i="1"/>
  <c r="AW51" i="1" s="1"/>
  <c r="AX52" i="1"/>
  <c r="AY52" i="1"/>
  <c r="AJ53" i="1"/>
  <c r="AK53" i="1"/>
  <c r="AL53" i="1"/>
  <c r="AM53" i="1"/>
  <c r="AN53" i="1"/>
  <c r="AO53" i="1"/>
  <c r="AP53" i="1"/>
  <c r="AQ53" i="1"/>
  <c r="AQ51" i="1" s="1"/>
  <c r="AR53" i="1"/>
  <c r="AS53" i="1"/>
  <c r="AT53" i="1"/>
  <c r="AU53" i="1"/>
  <c r="AV53" i="1"/>
  <c r="AW53" i="1"/>
  <c r="AX53" i="1"/>
  <c r="AY53" i="1"/>
  <c r="AJ54" i="1"/>
  <c r="AK54" i="1"/>
  <c r="AL54" i="1"/>
  <c r="AM54" i="1"/>
  <c r="AN54" i="1"/>
  <c r="AN51" i="1" s="1"/>
  <c r="AO54" i="1"/>
  <c r="AO51" i="1" s="1"/>
  <c r="AP54" i="1"/>
  <c r="AQ54" i="1"/>
  <c r="AR54" i="1"/>
  <c r="AS54" i="1"/>
  <c r="AT54" i="1"/>
  <c r="AU54" i="1"/>
  <c r="AV54" i="1"/>
  <c r="AW54" i="1"/>
  <c r="AX54" i="1"/>
  <c r="AY54" i="1"/>
  <c r="AY51" i="1" s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J56" i="1"/>
  <c r="AK56" i="1"/>
  <c r="AL56" i="1"/>
  <c r="AM56" i="1"/>
  <c r="AN56" i="1"/>
  <c r="AO56" i="1"/>
  <c r="AP56" i="1"/>
  <c r="AP51" i="1" s="1"/>
  <c r="AQ56" i="1"/>
  <c r="AR56" i="1"/>
  <c r="AS56" i="1"/>
  <c r="AT56" i="1"/>
  <c r="AU56" i="1"/>
  <c r="AV56" i="1"/>
  <c r="AW56" i="1"/>
  <c r="AX56" i="1"/>
  <c r="AY56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X51" i="1" s="1"/>
  <c r="AY57" i="1"/>
  <c r="AJ58" i="1"/>
  <c r="AK58" i="1"/>
  <c r="AL58" i="1"/>
  <c r="AM58" i="1"/>
  <c r="AN58" i="1"/>
  <c r="AO58" i="1"/>
  <c r="AP58" i="1"/>
  <c r="AQ58" i="1"/>
  <c r="AR58" i="1"/>
  <c r="AS58" i="1"/>
  <c r="AT58" i="1"/>
  <c r="AT51" i="1" s="1"/>
  <c r="AU58" i="1"/>
  <c r="AV58" i="1"/>
  <c r="AW58" i="1"/>
  <c r="AX58" i="1"/>
  <c r="AY58" i="1"/>
  <c r="E59" i="1"/>
  <c r="F59" i="1"/>
  <c r="F59" i="18" s="1"/>
  <c r="G59" i="1"/>
  <c r="G59" i="18"/>
  <c r="H59" i="1"/>
  <c r="I59" i="1"/>
  <c r="I59" i="18" s="1"/>
  <c r="J59" i="1"/>
  <c r="J59" i="18"/>
  <c r="K59" i="1"/>
  <c r="K59" i="18"/>
  <c r="L59" i="1"/>
  <c r="L59" i="18" s="1"/>
  <c r="M59" i="1"/>
  <c r="M59" i="18"/>
  <c r="N59" i="1"/>
  <c r="O59" i="1"/>
  <c r="O59" i="18"/>
  <c r="P59" i="1"/>
  <c r="P59" i="18"/>
  <c r="Q59" i="1"/>
  <c r="R59" i="1"/>
  <c r="R59" i="18" s="1"/>
  <c r="S59" i="1"/>
  <c r="S59" i="18"/>
  <c r="T59" i="1"/>
  <c r="T59" i="18" s="1"/>
  <c r="U59" i="1"/>
  <c r="U59" i="18"/>
  <c r="V59" i="1"/>
  <c r="V59" i="18"/>
  <c r="W59" i="1"/>
  <c r="W59" i="18"/>
  <c r="X59" i="1"/>
  <c r="Y59" i="1"/>
  <c r="Y59" i="18" s="1"/>
  <c r="Z59" i="1"/>
  <c r="Z59" i="18" s="1"/>
  <c r="AA59" i="1"/>
  <c r="AA59" i="18" s="1"/>
  <c r="AB59" i="1"/>
  <c r="AB59" i="18" s="1"/>
  <c r="AC59" i="1"/>
  <c r="AC59" i="18"/>
  <c r="AD59" i="1"/>
  <c r="AD59" i="18"/>
  <c r="AE59" i="1"/>
  <c r="AE59" i="18" s="1"/>
  <c r="AF59" i="1"/>
  <c r="AF59" i="18"/>
  <c r="AG59" i="1"/>
  <c r="AG59" i="18" s="1"/>
  <c r="AH59" i="1"/>
  <c r="AH59" i="18" s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V60" i="1"/>
  <c r="AW60" i="1"/>
  <c r="AX60" i="1"/>
  <c r="AY60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V61" i="1"/>
  <c r="AW61" i="1"/>
  <c r="AX61" i="1"/>
  <c r="AY61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V62" i="1"/>
  <c r="AW62" i="1"/>
  <c r="AX62" i="1"/>
  <c r="AY62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V63" i="1"/>
  <c r="AW63" i="1"/>
  <c r="AX63" i="1"/>
  <c r="AY63" i="1"/>
  <c r="AJ64" i="1"/>
  <c r="AK64" i="1"/>
  <c r="AL64" i="1"/>
  <c r="AL59" i="1" s="1"/>
  <c r="AM64" i="1"/>
  <c r="AN64" i="1"/>
  <c r="AN59" i="1" s="1"/>
  <c r="AO64" i="1"/>
  <c r="AP64" i="1"/>
  <c r="AQ64" i="1"/>
  <c r="AR64" i="1"/>
  <c r="AS64" i="1"/>
  <c r="AT64" i="1"/>
  <c r="AU64" i="1"/>
  <c r="AV64" i="1"/>
  <c r="AW64" i="1"/>
  <c r="AX64" i="1"/>
  <c r="AY64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V65" i="1"/>
  <c r="AW65" i="1"/>
  <c r="AX65" i="1"/>
  <c r="AY65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J67" i="1"/>
  <c r="AK67" i="1"/>
  <c r="AL67" i="1"/>
  <c r="AM67" i="1"/>
  <c r="AM59" i="1" s="1"/>
  <c r="AN67" i="1"/>
  <c r="AO67" i="1"/>
  <c r="AP67" i="1"/>
  <c r="AQ67" i="1"/>
  <c r="AR67" i="1"/>
  <c r="AS67" i="1"/>
  <c r="AT67" i="1"/>
  <c r="AU67" i="1"/>
  <c r="AV67" i="1"/>
  <c r="AW67" i="1"/>
  <c r="AX67" i="1"/>
  <c r="AY67" i="1"/>
  <c r="AJ68" i="1"/>
  <c r="AK68" i="1"/>
  <c r="AL68" i="1"/>
  <c r="AM68" i="1"/>
  <c r="AN68" i="1"/>
  <c r="AO68" i="1"/>
  <c r="AP68" i="1"/>
  <c r="AQ68" i="1"/>
  <c r="AR68" i="1"/>
  <c r="AS68" i="1"/>
  <c r="AS59" i="1" s="1"/>
  <c r="AT68" i="1"/>
  <c r="AU68" i="1"/>
  <c r="AV68" i="1"/>
  <c r="AW68" i="1"/>
  <c r="AX68" i="1"/>
  <c r="AY68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V69" i="1"/>
  <c r="AW69" i="1"/>
  <c r="AX69" i="1"/>
  <c r="AY69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X70" i="1"/>
  <c r="AY70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X71" i="1"/>
  <c r="AY71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E73" i="1"/>
  <c r="F73" i="1"/>
  <c r="F73" i="18" s="1"/>
  <c r="G73" i="1"/>
  <c r="G73" i="18" s="1"/>
  <c r="H73" i="1"/>
  <c r="H73" i="18" s="1"/>
  <c r="I73" i="1"/>
  <c r="J73" i="1"/>
  <c r="K73" i="1"/>
  <c r="K73" i="18" s="1"/>
  <c r="L73" i="1"/>
  <c r="L73" i="18" s="1"/>
  <c r="M73" i="1"/>
  <c r="N73" i="1"/>
  <c r="O73" i="1"/>
  <c r="O73" i="18"/>
  <c r="P73" i="1"/>
  <c r="P73" i="18" s="1"/>
  <c r="Q73" i="1"/>
  <c r="Q73" i="18"/>
  <c r="R73" i="1"/>
  <c r="R73" i="18" s="1"/>
  <c r="S73" i="1"/>
  <c r="S73" i="18"/>
  <c r="T73" i="1"/>
  <c r="T73" i="18"/>
  <c r="U73" i="1"/>
  <c r="V73" i="1"/>
  <c r="V73" i="18" s="1"/>
  <c r="W73" i="1"/>
  <c r="W73" i="18"/>
  <c r="X73" i="1"/>
  <c r="Y73" i="1"/>
  <c r="Y73" i="18" s="1"/>
  <c r="Z73" i="1"/>
  <c r="Z73" i="18" s="1"/>
  <c r="AA73" i="1"/>
  <c r="AA73" i="18"/>
  <c r="AB73" i="1"/>
  <c r="AB73" i="18"/>
  <c r="AC73" i="1"/>
  <c r="AC73" i="18" s="1"/>
  <c r="AD73" i="1"/>
  <c r="AD73" i="18"/>
  <c r="AE73" i="1"/>
  <c r="AF73" i="1"/>
  <c r="AG73" i="1"/>
  <c r="AH73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AV73" i="1"/>
  <c r="AW74" i="1"/>
  <c r="AX74" i="1"/>
  <c r="AY74" i="1"/>
  <c r="AJ75" i="1"/>
  <c r="AK75" i="1"/>
  <c r="AL75" i="1"/>
  <c r="AL73" i="1" s="1"/>
  <c r="AM75" i="1"/>
  <c r="AN75" i="1"/>
  <c r="AN73" i="1" s="1"/>
  <c r="AO75" i="1"/>
  <c r="AP75" i="1"/>
  <c r="AQ75" i="1"/>
  <c r="AR75" i="1"/>
  <c r="AS75" i="1"/>
  <c r="AT75" i="1"/>
  <c r="AU75" i="1"/>
  <c r="AV75" i="1"/>
  <c r="AW75" i="1"/>
  <c r="AW73" i="1" s="1"/>
  <c r="AX75" i="1"/>
  <c r="AX73" i="1" s="1"/>
  <c r="AY75" i="1"/>
  <c r="AJ76" i="1"/>
  <c r="AK76" i="1"/>
  <c r="AL76" i="1"/>
  <c r="AM76" i="1"/>
  <c r="AN76" i="1"/>
  <c r="AO76" i="1"/>
  <c r="AP76" i="1"/>
  <c r="AQ76" i="1"/>
  <c r="AR76" i="1"/>
  <c r="AS76" i="1"/>
  <c r="AS73" i="1" s="1"/>
  <c r="AT76" i="1"/>
  <c r="AU76" i="1"/>
  <c r="AV76" i="1"/>
  <c r="AW76" i="1"/>
  <c r="AX76" i="1"/>
  <c r="AY76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U73" i="1" s="1"/>
  <c r="AV77" i="1"/>
  <c r="AW77" i="1"/>
  <c r="AX77" i="1"/>
  <c r="AY77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V78" i="1"/>
  <c r="AW78" i="1"/>
  <c r="AX78" i="1"/>
  <c r="AY78" i="1"/>
  <c r="AJ79" i="1"/>
  <c r="AK79" i="1"/>
  <c r="AL79" i="1"/>
  <c r="AM79" i="1"/>
  <c r="AN79" i="1"/>
  <c r="AO79" i="1"/>
  <c r="AP79" i="1"/>
  <c r="AQ79" i="1"/>
  <c r="AR79" i="1"/>
  <c r="AS79" i="1"/>
  <c r="AT79" i="1"/>
  <c r="AU79" i="1"/>
  <c r="AV79" i="1"/>
  <c r="AW79" i="1"/>
  <c r="AX79" i="1"/>
  <c r="AY79" i="1"/>
  <c r="E80" i="1"/>
  <c r="E80" i="18" s="1"/>
  <c r="F80" i="1"/>
  <c r="F80" i="18"/>
  <c r="G80" i="1"/>
  <c r="H80" i="1"/>
  <c r="H80" i="18" s="1"/>
  <c r="I80" i="1"/>
  <c r="I80" i="18"/>
  <c r="J80" i="1"/>
  <c r="J80" i="18"/>
  <c r="K80" i="1"/>
  <c r="K80" i="18" s="1"/>
  <c r="L80" i="1"/>
  <c r="L80" i="18"/>
  <c r="M80" i="1"/>
  <c r="M80" i="18" s="1"/>
  <c r="N80" i="1"/>
  <c r="O80" i="1"/>
  <c r="P80" i="1"/>
  <c r="P80" i="18"/>
  <c r="Q80" i="1"/>
  <c r="Q80" i="18" s="1"/>
  <c r="R80" i="1"/>
  <c r="R80" i="18"/>
  <c r="S80" i="1"/>
  <c r="T80" i="1"/>
  <c r="T80" i="18" s="1"/>
  <c r="U80" i="1"/>
  <c r="U80" i="18"/>
  <c r="V80" i="1"/>
  <c r="V80" i="18"/>
  <c r="W80" i="1"/>
  <c r="W80" i="18" s="1"/>
  <c r="X80" i="1"/>
  <c r="Y80" i="1"/>
  <c r="Y80" i="18" s="1"/>
  <c r="Z80" i="1"/>
  <c r="Z80" i="18" s="1"/>
  <c r="AA80" i="1"/>
  <c r="AB80" i="1"/>
  <c r="AB80" i="18"/>
  <c r="AC80" i="1"/>
  <c r="AC80" i="18" s="1"/>
  <c r="AD80" i="1"/>
  <c r="AD80" i="18"/>
  <c r="AE80" i="1"/>
  <c r="AF80" i="1"/>
  <c r="AF80" i="18" s="1"/>
  <c r="AG80" i="1"/>
  <c r="AH80" i="1"/>
  <c r="AJ81" i="1"/>
  <c r="AJ80" i="1" s="1"/>
  <c r="AK81" i="1"/>
  <c r="AK80" i="1" s="1"/>
  <c r="AL81" i="1"/>
  <c r="AM81" i="1"/>
  <c r="AM80" i="1" s="1"/>
  <c r="AN81" i="1"/>
  <c r="AO81" i="1"/>
  <c r="AP81" i="1"/>
  <c r="AP80" i="1" s="1"/>
  <c r="AQ81" i="1"/>
  <c r="AR81" i="1"/>
  <c r="AS81" i="1"/>
  <c r="AT81" i="1"/>
  <c r="AU81" i="1"/>
  <c r="AV81" i="1"/>
  <c r="AW81" i="1"/>
  <c r="AW80" i="1"/>
  <c r="AX81" i="1"/>
  <c r="AY81" i="1"/>
  <c r="AJ82" i="1"/>
  <c r="AK82" i="1"/>
  <c r="AL82" i="1"/>
  <c r="AL80" i="1" s="1"/>
  <c r="AM82" i="1"/>
  <c r="AN82" i="1"/>
  <c r="AO82" i="1"/>
  <c r="AP82" i="1"/>
  <c r="AQ82" i="1"/>
  <c r="AR82" i="1"/>
  <c r="AS82" i="1"/>
  <c r="AT82" i="1"/>
  <c r="AU82" i="1"/>
  <c r="AV82" i="1"/>
  <c r="AW82" i="1"/>
  <c r="AX82" i="1"/>
  <c r="AY82" i="1"/>
  <c r="AJ83" i="1"/>
  <c r="AK83" i="1"/>
  <c r="AL83" i="1"/>
  <c r="AM83" i="1"/>
  <c r="AN83" i="1"/>
  <c r="AO83" i="1"/>
  <c r="AP83" i="1"/>
  <c r="AQ83" i="1"/>
  <c r="AR83" i="1"/>
  <c r="AS83" i="1"/>
  <c r="AT83" i="1"/>
  <c r="AU83" i="1"/>
  <c r="AV83" i="1"/>
  <c r="AW83" i="1"/>
  <c r="AX83" i="1"/>
  <c r="AY83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V84" i="1"/>
  <c r="AW84" i="1"/>
  <c r="AX84" i="1"/>
  <c r="AY84" i="1"/>
  <c r="AY80" i="1"/>
  <c r="AJ85" i="1"/>
  <c r="AK85" i="1"/>
  <c r="AL85" i="1"/>
  <c r="AM85" i="1"/>
  <c r="AN85" i="1"/>
  <c r="AO85" i="1"/>
  <c r="AP85" i="1"/>
  <c r="AQ85" i="1"/>
  <c r="AR85" i="1"/>
  <c r="AS85" i="1"/>
  <c r="AT85" i="1"/>
  <c r="AU85" i="1"/>
  <c r="AV85" i="1"/>
  <c r="AW85" i="1"/>
  <c r="AX85" i="1"/>
  <c r="AY85" i="1"/>
  <c r="AJ86" i="1"/>
  <c r="AK86" i="1"/>
  <c r="AL86" i="1"/>
  <c r="AM86" i="1"/>
  <c r="AN86" i="1"/>
  <c r="AO86" i="1"/>
  <c r="AP86" i="1"/>
  <c r="AQ86" i="1"/>
  <c r="AR86" i="1"/>
  <c r="AS86" i="1"/>
  <c r="AT86" i="1"/>
  <c r="AU86" i="1"/>
  <c r="AV86" i="1"/>
  <c r="AV80" i="1" s="1"/>
  <c r="AW86" i="1"/>
  <c r="AX86" i="1"/>
  <c r="AY86" i="1"/>
  <c r="E87" i="1"/>
  <c r="E87" i="18"/>
  <c r="F87" i="1"/>
  <c r="F87" i="18"/>
  <c r="G87" i="1"/>
  <c r="G87" i="18"/>
  <c r="H87" i="1"/>
  <c r="H87" i="18"/>
  <c r="I87" i="1"/>
  <c r="I87" i="18"/>
  <c r="J87" i="1"/>
  <c r="J87" i="18" s="1"/>
  <c r="K87" i="1"/>
  <c r="K87" i="18"/>
  <c r="L87" i="1"/>
  <c r="L87" i="18" s="1"/>
  <c r="M87" i="1"/>
  <c r="N87" i="1"/>
  <c r="O87" i="1"/>
  <c r="P87" i="1"/>
  <c r="P87" i="18" s="1"/>
  <c r="Q87" i="1"/>
  <c r="Q87" i="18" s="1"/>
  <c r="R87" i="1"/>
  <c r="R87" i="18" s="1"/>
  <c r="S87" i="1"/>
  <c r="S87" i="18" s="1"/>
  <c r="T87" i="1"/>
  <c r="T87" i="18" s="1"/>
  <c r="U87" i="1"/>
  <c r="U87" i="18"/>
  <c r="V87" i="1"/>
  <c r="V87" i="18" s="1"/>
  <c r="W87" i="1"/>
  <c r="W87" i="18" s="1"/>
  <c r="X87" i="1"/>
  <c r="X87" i="18" s="1"/>
  <c r="Y87" i="1"/>
  <c r="Y87" i="18" s="1"/>
  <c r="Z87" i="1"/>
  <c r="Z87" i="18" s="1"/>
  <c r="AA87" i="1"/>
  <c r="AA87" i="18"/>
  <c r="AB87" i="1"/>
  <c r="AB87" i="18"/>
  <c r="AC87" i="1"/>
  <c r="AC87" i="18" s="1"/>
  <c r="AD87" i="1"/>
  <c r="AD87" i="18" s="1"/>
  <c r="AE87" i="1"/>
  <c r="AE87" i="18" s="1"/>
  <c r="AF87" i="1"/>
  <c r="AF87" i="18" s="1"/>
  <c r="AG87" i="1"/>
  <c r="AG87" i="18"/>
  <c r="AH87" i="1"/>
  <c r="AI87" i="1"/>
  <c r="AJ88" i="1"/>
  <c r="AJ87" i="1"/>
  <c r="AK88" i="1"/>
  <c r="AK87" i="1"/>
  <c r="AL88" i="1"/>
  <c r="AM88" i="1"/>
  <c r="AN88" i="1"/>
  <c r="AN87" i="1"/>
  <c r="AO88" i="1"/>
  <c r="AO87" i="1" s="1"/>
  <c r="AP88" i="1"/>
  <c r="AP87" i="1" s="1"/>
  <c r="AQ88" i="1"/>
  <c r="AR88" i="1"/>
  <c r="AR87" i="1" s="1"/>
  <c r="AS88" i="1"/>
  <c r="AS87" i="1"/>
  <c r="AT88" i="1"/>
  <c r="AU88" i="1"/>
  <c r="AV88" i="1"/>
  <c r="AV87" i="1"/>
  <c r="AW88" i="1"/>
  <c r="AX88" i="1"/>
  <c r="AX87" i="1" s="1"/>
  <c r="AY88" i="1"/>
  <c r="AY87" i="1" s="1"/>
  <c r="AJ89" i="1"/>
  <c r="AK89" i="1"/>
  <c r="AL89" i="1"/>
  <c r="AL87" i="1" s="1"/>
  <c r="AM89" i="1"/>
  <c r="AM87" i="1" s="1"/>
  <c r="AN89" i="1"/>
  <c r="AO89" i="1"/>
  <c r="AP89" i="1"/>
  <c r="AQ89" i="1"/>
  <c r="AR89" i="1"/>
  <c r="AS89" i="1"/>
  <c r="AT89" i="1"/>
  <c r="AT87" i="1"/>
  <c r="AU89" i="1"/>
  <c r="AU87" i="1" s="1"/>
  <c r="AV89" i="1"/>
  <c r="AW89" i="1"/>
  <c r="AX89" i="1"/>
  <c r="AY89" i="1"/>
  <c r="E90" i="1"/>
  <c r="E90" i="18"/>
  <c r="F90" i="1"/>
  <c r="F90" i="18" s="1"/>
  <c r="G90" i="1"/>
  <c r="G90" i="18"/>
  <c r="H90" i="1"/>
  <c r="I90" i="1"/>
  <c r="I90" i="18" s="1"/>
  <c r="J90" i="1"/>
  <c r="J90" i="18"/>
  <c r="K90" i="1"/>
  <c r="K90" i="18" s="1"/>
  <c r="L90" i="1"/>
  <c r="L90" i="18" s="1"/>
  <c r="M90" i="1"/>
  <c r="M90" i="18"/>
  <c r="N90" i="1"/>
  <c r="O90" i="1"/>
  <c r="O90" i="18" s="1"/>
  <c r="P90" i="1"/>
  <c r="P90" i="18"/>
  <c r="Q90" i="1"/>
  <c r="Q90" i="18"/>
  <c r="R90" i="1"/>
  <c r="R90" i="18" s="1"/>
  <c r="S90" i="1"/>
  <c r="S90" i="18" s="1"/>
  <c r="T90" i="1"/>
  <c r="T90" i="18" s="1"/>
  <c r="U90" i="1"/>
  <c r="V90" i="1"/>
  <c r="V90" i="18"/>
  <c r="W90" i="1"/>
  <c r="W90" i="18"/>
  <c r="X90" i="1"/>
  <c r="Y90" i="1"/>
  <c r="Y90" i="18"/>
  <c r="Z90" i="1"/>
  <c r="Z90" i="18" s="1"/>
  <c r="AA90" i="1"/>
  <c r="AA90" i="18" s="1"/>
  <c r="AB90" i="1"/>
  <c r="AB90" i="18"/>
  <c r="AC90" i="1"/>
  <c r="AC90" i="18"/>
  <c r="AD90" i="1"/>
  <c r="AD90" i="18" s="1"/>
  <c r="AE90" i="1"/>
  <c r="AE90" i="18"/>
  <c r="AF90" i="1"/>
  <c r="AG90" i="1"/>
  <c r="AH90" i="1"/>
  <c r="AJ91" i="1"/>
  <c r="AK91" i="1"/>
  <c r="AK90" i="1" s="1"/>
  <c r="AL91" i="1"/>
  <c r="AM91" i="1"/>
  <c r="AN91" i="1"/>
  <c r="AO91" i="1"/>
  <c r="AO90" i="1" s="1"/>
  <c r="AP91" i="1"/>
  <c r="AQ91" i="1"/>
  <c r="AR91" i="1"/>
  <c r="AS91" i="1"/>
  <c r="AT91" i="1"/>
  <c r="AU91" i="1"/>
  <c r="AU90" i="1" s="1"/>
  <c r="AV91" i="1"/>
  <c r="AW91" i="1"/>
  <c r="AX91" i="1"/>
  <c r="AY91" i="1"/>
  <c r="AJ92" i="1"/>
  <c r="AK92" i="1"/>
  <c r="AL92" i="1"/>
  <c r="AM92" i="1"/>
  <c r="AN92" i="1"/>
  <c r="AO92" i="1"/>
  <c r="AP92" i="1"/>
  <c r="AQ92" i="1"/>
  <c r="AR92" i="1"/>
  <c r="AS92" i="1"/>
  <c r="AT92" i="1"/>
  <c r="AU92" i="1"/>
  <c r="AV92" i="1"/>
  <c r="AW92" i="1"/>
  <c r="AX92" i="1"/>
  <c r="AY92" i="1"/>
  <c r="AJ93" i="1"/>
  <c r="AK93" i="1"/>
  <c r="AL93" i="1"/>
  <c r="AM93" i="1"/>
  <c r="AN93" i="1"/>
  <c r="AO93" i="1"/>
  <c r="AP93" i="1"/>
  <c r="AQ93" i="1"/>
  <c r="AR93" i="1"/>
  <c r="AS93" i="1"/>
  <c r="AT93" i="1"/>
  <c r="AU93" i="1"/>
  <c r="AV93" i="1"/>
  <c r="AW93" i="1"/>
  <c r="AX93" i="1"/>
  <c r="AY93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Y94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V95" i="1"/>
  <c r="AW95" i="1"/>
  <c r="AX95" i="1"/>
  <c r="AY95" i="1"/>
  <c r="AJ96" i="1"/>
  <c r="AK96" i="1"/>
  <c r="AL96" i="1"/>
  <c r="AM96" i="1"/>
  <c r="AN96" i="1"/>
  <c r="AO96" i="1"/>
  <c r="AP96" i="1"/>
  <c r="AQ96" i="1"/>
  <c r="AR96" i="1"/>
  <c r="AS96" i="1"/>
  <c r="AT96" i="1"/>
  <c r="AU96" i="1"/>
  <c r="AV96" i="1"/>
  <c r="AW96" i="1"/>
  <c r="AX96" i="1"/>
  <c r="AY96" i="1"/>
  <c r="AJ97" i="1"/>
  <c r="AK97" i="1"/>
  <c r="AL97" i="1"/>
  <c r="AM97" i="1"/>
  <c r="AN97" i="1"/>
  <c r="AO97" i="1"/>
  <c r="AP97" i="1"/>
  <c r="AQ97" i="1"/>
  <c r="AR97" i="1"/>
  <c r="AS97" i="1"/>
  <c r="AT97" i="1"/>
  <c r="AU97" i="1"/>
  <c r="AV97" i="1"/>
  <c r="AW97" i="1"/>
  <c r="AX97" i="1"/>
  <c r="AY97" i="1"/>
  <c r="AJ98" i="1"/>
  <c r="AK98" i="1"/>
  <c r="AL98" i="1"/>
  <c r="AM98" i="1"/>
  <c r="AN98" i="1"/>
  <c r="AO98" i="1"/>
  <c r="AP98" i="1"/>
  <c r="AQ98" i="1"/>
  <c r="AR98" i="1"/>
  <c r="AS98" i="1"/>
  <c r="AT98" i="1"/>
  <c r="AU98" i="1"/>
  <c r="AV98" i="1"/>
  <c r="AV90" i="1" s="1"/>
  <c r="AW98" i="1"/>
  <c r="AX98" i="1"/>
  <c r="AX90" i="1" s="1"/>
  <c r="AY98" i="1"/>
  <c r="AJ99" i="1"/>
  <c r="AK99" i="1"/>
  <c r="AL99" i="1"/>
  <c r="AM99" i="1"/>
  <c r="AN99" i="1"/>
  <c r="AO99" i="1"/>
  <c r="AP99" i="1"/>
  <c r="AQ99" i="1"/>
  <c r="AR99" i="1"/>
  <c r="AS99" i="1"/>
  <c r="AT99" i="1"/>
  <c r="AU99" i="1"/>
  <c r="AV99" i="1"/>
  <c r="AW99" i="1"/>
  <c r="AX99" i="1"/>
  <c r="AY99" i="1"/>
  <c r="AJ100" i="1"/>
  <c r="AK100" i="1"/>
  <c r="AL100" i="1"/>
  <c r="AM100" i="1"/>
  <c r="AN100" i="1"/>
  <c r="AO100" i="1"/>
  <c r="AP100" i="1"/>
  <c r="AQ100" i="1"/>
  <c r="AR100" i="1"/>
  <c r="AS100" i="1"/>
  <c r="AT100" i="1"/>
  <c r="AU100" i="1"/>
  <c r="AV100" i="1"/>
  <c r="AW100" i="1"/>
  <c r="AX100" i="1"/>
  <c r="AY100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V101" i="1"/>
  <c r="AW101" i="1"/>
  <c r="AX101" i="1"/>
  <c r="AY101" i="1"/>
  <c r="AJ102" i="1"/>
  <c r="AK102" i="1"/>
  <c r="AL102" i="1"/>
  <c r="AM102" i="1"/>
  <c r="AN102" i="1"/>
  <c r="AO102" i="1"/>
  <c r="AP102" i="1"/>
  <c r="AQ102" i="1"/>
  <c r="AR102" i="1"/>
  <c r="AS102" i="1"/>
  <c r="AT102" i="1"/>
  <c r="AU102" i="1"/>
  <c r="AV102" i="1"/>
  <c r="AW102" i="1"/>
  <c r="AX102" i="1"/>
  <c r="AY102" i="1"/>
  <c r="AJ103" i="1"/>
  <c r="AK103" i="1"/>
  <c r="AL103" i="1"/>
  <c r="AM103" i="1"/>
  <c r="AN103" i="1"/>
  <c r="AO103" i="1"/>
  <c r="AP103" i="1"/>
  <c r="AQ103" i="1"/>
  <c r="AR103" i="1"/>
  <c r="AS103" i="1"/>
  <c r="AT103" i="1"/>
  <c r="AU103" i="1"/>
  <c r="AV103" i="1"/>
  <c r="AW103" i="1"/>
  <c r="AX103" i="1"/>
  <c r="AY103" i="1"/>
  <c r="AJ104" i="1"/>
  <c r="AK104" i="1"/>
  <c r="AL104" i="1"/>
  <c r="AM104" i="1"/>
  <c r="AN104" i="1"/>
  <c r="AO104" i="1"/>
  <c r="AP104" i="1"/>
  <c r="AQ104" i="1"/>
  <c r="AR104" i="1"/>
  <c r="AS104" i="1"/>
  <c r="AT104" i="1"/>
  <c r="AU104" i="1"/>
  <c r="AV104" i="1"/>
  <c r="AW104" i="1"/>
  <c r="AX104" i="1"/>
  <c r="AY104" i="1"/>
  <c r="AJ105" i="1"/>
  <c r="AK105" i="1"/>
  <c r="AL105" i="1"/>
  <c r="AM105" i="1"/>
  <c r="AN105" i="1"/>
  <c r="AO105" i="1"/>
  <c r="AP105" i="1"/>
  <c r="AQ105" i="1"/>
  <c r="AR105" i="1"/>
  <c r="AS105" i="1"/>
  <c r="AT105" i="1"/>
  <c r="AU105" i="1"/>
  <c r="AV105" i="1"/>
  <c r="AW105" i="1"/>
  <c r="AX105" i="1"/>
  <c r="AY105" i="1"/>
  <c r="AJ106" i="1"/>
  <c r="AK106" i="1"/>
  <c r="AL106" i="1"/>
  <c r="AM106" i="1"/>
  <c r="AN106" i="1"/>
  <c r="AO106" i="1"/>
  <c r="AP106" i="1"/>
  <c r="AQ106" i="1"/>
  <c r="AR106" i="1"/>
  <c r="AS106" i="1"/>
  <c r="AT106" i="1"/>
  <c r="AU106" i="1"/>
  <c r="AV106" i="1"/>
  <c r="AW106" i="1"/>
  <c r="AX106" i="1"/>
  <c r="AY106" i="1"/>
  <c r="AJ107" i="1"/>
  <c r="AK107" i="1"/>
  <c r="AL107" i="1"/>
  <c r="AM107" i="1"/>
  <c r="AN107" i="1"/>
  <c r="AO107" i="1"/>
  <c r="AP107" i="1"/>
  <c r="AQ107" i="1"/>
  <c r="AR107" i="1"/>
  <c r="AS107" i="1"/>
  <c r="AT107" i="1"/>
  <c r="AU107" i="1"/>
  <c r="AV107" i="1"/>
  <c r="AW107" i="1"/>
  <c r="AX107" i="1"/>
  <c r="AY107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X108" i="1"/>
  <c r="AY108" i="1"/>
  <c r="AJ109" i="1"/>
  <c r="AK109" i="1"/>
  <c r="AL109" i="1"/>
  <c r="AM109" i="1"/>
  <c r="AN109" i="1"/>
  <c r="AO109" i="1"/>
  <c r="AP109" i="1"/>
  <c r="AQ109" i="1"/>
  <c r="AR109" i="1"/>
  <c r="AS109" i="1"/>
  <c r="AT109" i="1"/>
  <c r="AU109" i="1"/>
  <c r="AV109" i="1"/>
  <c r="AW109" i="1"/>
  <c r="AX109" i="1"/>
  <c r="AY109" i="1"/>
  <c r="AJ110" i="1"/>
  <c r="AK110" i="1"/>
  <c r="AL110" i="1"/>
  <c r="AM110" i="1"/>
  <c r="AN110" i="1"/>
  <c r="AO110" i="1"/>
  <c r="AP110" i="1"/>
  <c r="AQ110" i="1"/>
  <c r="AR110" i="1"/>
  <c r="AS110" i="1"/>
  <c r="AT110" i="1"/>
  <c r="AU110" i="1"/>
  <c r="AV110" i="1"/>
  <c r="AW110" i="1"/>
  <c r="AX110" i="1"/>
  <c r="AY110" i="1"/>
  <c r="AJ111" i="1"/>
  <c r="AK111" i="1"/>
  <c r="AL111" i="1"/>
  <c r="AM111" i="1"/>
  <c r="AN111" i="1"/>
  <c r="AO111" i="1"/>
  <c r="AP111" i="1"/>
  <c r="AQ111" i="1"/>
  <c r="AR111" i="1"/>
  <c r="AS111" i="1"/>
  <c r="AT111" i="1"/>
  <c r="AU111" i="1"/>
  <c r="AV111" i="1"/>
  <c r="AW111" i="1"/>
  <c r="AX111" i="1"/>
  <c r="AY111" i="1"/>
  <c r="E112" i="1"/>
  <c r="E112" i="18"/>
  <c r="F112" i="1"/>
  <c r="F112" i="18" s="1"/>
  <c r="G112" i="1"/>
  <c r="G112" i="18"/>
  <c r="H112" i="1"/>
  <c r="H112" i="18"/>
  <c r="I112" i="1"/>
  <c r="I112" i="18"/>
  <c r="J112" i="1"/>
  <c r="K112" i="1"/>
  <c r="K112" i="18"/>
  <c r="L112" i="1"/>
  <c r="L112" i="18"/>
  <c r="M112" i="1"/>
  <c r="M112" i="18" s="1"/>
  <c r="N112" i="1"/>
  <c r="O112" i="1"/>
  <c r="O112" i="18" s="1"/>
  <c r="P112" i="1"/>
  <c r="P112" i="18"/>
  <c r="Q112" i="1"/>
  <c r="Q112" i="18"/>
  <c r="R112" i="1"/>
  <c r="R112" i="18"/>
  <c r="S112" i="1"/>
  <c r="S112" i="18" s="1"/>
  <c r="T112" i="1"/>
  <c r="T112" i="18"/>
  <c r="U112" i="1"/>
  <c r="U112" i="18"/>
  <c r="V112" i="1"/>
  <c r="V112" i="18"/>
  <c r="W112" i="1"/>
  <c r="X112" i="1"/>
  <c r="Y112" i="1"/>
  <c r="Y112" i="18" s="1"/>
  <c r="Z112" i="1"/>
  <c r="Z112" i="18" s="1"/>
  <c r="AA112" i="1"/>
  <c r="AA112" i="18"/>
  <c r="AB112" i="1"/>
  <c r="AC112" i="1"/>
  <c r="AC112" i="18" s="1"/>
  <c r="AD112" i="1"/>
  <c r="AD112" i="18" s="1"/>
  <c r="AE112" i="1"/>
  <c r="AE112" i="18" s="1"/>
  <c r="AF112" i="1"/>
  <c r="AF112" i="18" s="1"/>
  <c r="AG112" i="1"/>
  <c r="AG112" i="18" s="1"/>
  <c r="AH112" i="1"/>
  <c r="AH112" i="18" s="1"/>
  <c r="AJ113" i="1"/>
  <c r="AK113" i="1"/>
  <c r="AL113" i="1"/>
  <c r="AL112" i="1" s="1"/>
  <c r="AM113" i="1"/>
  <c r="AM112" i="1" s="1"/>
  <c r="AN113" i="1"/>
  <c r="AO113" i="1"/>
  <c r="AP113" i="1"/>
  <c r="AP112" i="1" s="1"/>
  <c r="AQ113" i="1"/>
  <c r="AR113" i="1"/>
  <c r="AR112" i="1" s="1"/>
  <c r="AS113" i="1"/>
  <c r="AS112" i="1"/>
  <c r="AT113" i="1"/>
  <c r="AU113" i="1"/>
  <c r="AU112" i="1" s="1"/>
  <c r="AV113" i="1"/>
  <c r="AW113" i="1"/>
  <c r="AX113" i="1"/>
  <c r="AX112" i="1" s="1"/>
  <c r="AY113" i="1"/>
  <c r="AY112" i="1" s="1"/>
  <c r="AJ114" i="1"/>
  <c r="AK114" i="1"/>
  <c r="AK112" i="1" s="1"/>
  <c r="AL114" i="1"/>
  <c r="AM114" i="1"/>
  <c r="AN114" i="1"/>
  <c r="AO114" i="1"/>
  <c r="AO112" i="1" s="1"/>
  <c r="AP114" i="1"/>
  <c r="AQ114" i="1"/>
  <c r="AR114" i="1"/>
  <c r="AS114" i="1"/>
  <c r="AT114" i="1"/>
  <c r="AU114" i="1"/>
  <c r="AV114" i="1"/>
  <c r="AW114" i="1"/>
  <c r="AX114" i="1"/>
  <c r="AY114" i="1"/>
  <c r="AJ115" i="1"/>
  <c r="AJ112" i="1"/>
  <c r="AK115" i="1"/>
  <c r="AL115" i="1"/>
  <c r="AM115" i="1"/>
  <c r="AN115" i="1"/>
  <c r="AO115" i="1"/>
  <c r="AP115" i="1"/>
  <c r="AQ115" i="1"/>
  <c r="AR115" i="1"/>
  <c r="AS115" i="1"/>
  <c r="AT115" i="1"/>
  <c r="AU115" i="1"/>
  <c r="AV115" i="1"/>
  <c r="AW115" i="1"/>
  <c r="AX115" i="1"/>
  <c r="AY115" i="1"/>
  <c r="E116" i="1"/>
  <c r="E116" i="18"/>
  <c r="F116" i="1"/>
  <c r="F116" i="18"/>
  <c r="G116" i="1"/>
  <c r="G116" i="18" s="1"/>
  <c r="H116" i="1"/>
  <c r="H116" i="18"/>
  <c r="I116" i="1"/>
  <c r="I116" i="18" s="1"/>
  <c r="J116" i="1"/>
  <c r="K116" i="1"/>
  <c r="K116" i="18"/>
  <c r="L116" i="1"/>
  <c r="L116" i="18"/>
  <c r="M116" i="1"/>
  <c r="M116" i="18" s="1"/>
  <c r="N116" i="1"/>
  <c r="O116" i="1"/>
  <c r="O116" i="18" s="1"/>
  <c r="P116" i="1"/>
  <c r="P116" i="18" s="1"/>
  <c r="Q116" i="1"/>
  <c r="Q116" i="18" s="1"/>
  <c r="R116" i="1"/>
  <c r="R116" i="18" s="1"/>
  <c r="S116" i="1"/>
  <c r="S116" i="18" s="1"/>
  <c r="T116" i="1"/>
  <c r="T116" i="18"/>
  <c r="U116" i="1"/>
  <c r="U116" i="18" s="1"/>
  <c r="V116" i="1"/>
  <c r="V116" i="18" s="1"/>
  <c r="W116" i="1"/>
  <c r="W116" i="18" s="1"/>
  <c r="X116" i="1"/>
  <c r="Y116" i="1"/>
  <c r="Y116" i="18" s="1"/>
  <c r="Z116" i="1"/>
  <c r="Z116" i="18"/>
  <c r="AA116" i="1"/>
  <c r="AA116" i="18"/>
  <c r="AB116" i="1"/>
  <c r="AB116" i="18"/>
  <c r="AC116" i="1"/>
  <c r="AC116" i="18"/>
  <c r="AD116" i="1"/>
  <c r="AD116" i="18" s="1"/>
  <c r="AE116" i="1"/>
  <c r="AE116" i="18" s="1"/>
  <c r="AF116" i="1"/>
  <c r="AF116" i="18"/>
  <c r="AG116" i="1"/>
  <c r="AG116" i="18" s="1"/>
  <c r="AH116" i="1"/>
  <c r="AJ117" i="1"/>
  <c r="AK117" i="1"/>
  <c r="AL117" i="1"/>
  <c r="AM117" i="1"/>
  <c r="AN117" i="1"/>
  <c r="AN116" i="1"/>
  <c r="AO117" i="1"/>
  <c r="AP117" i="1"/>
  <c r="AQ117" i="1"/>
  <c r="AR117" i="1"/>
  <c r="AS117" i="1"/>
  <c r="AT117" i="1"/>
  <c r="AU117" i="1"/>
  <c r="AU116" i="1" s="1"/>
  <c r="AV117" i="1"/>
  <c r="AW117" i="1"/>
  <c r="AW116" i="1"/>
  <c r="AX117" i="1"/>
  <c r="AY117" i="1"/>
  <c r="AY116" i="1" s="1"/>
  <c r="AJ118" i="1"/>
  <c r="AK118" i="1"/>
  <c r="AL118" i="1"/>
  <c r="AM118" i="1"/>
  <c r="AN118" i="1"/>
  <c r="AO118" i="1"/>
  <c r="AP118" i="1"/>
  <c r="AQ118" i="1"/>
  <c r="AR118" i="1"/>
  <c r="AS118" i="1"/>
  <c r="AT118" i="1"/>
  <c r="AU118" i="1"/>
  <c r="AV118" i="1"/>
  <c r="AW118" i="1"/>
  <c r="AX118" i="1"/>
  <c r="AY118" i="1"/>
  <c r="AJ119" i="1"/>
  <c r="AK119" i="1"/>
  <c r="AL119" i="1"/>
  <c r="AL116" i="1" s="1"/>
  <c r="AM119" i="1"/>
  <c r="AN119" i="1"/>
  <c r="AO119" i="1"/>
  <c r="AP119" i="1"/>
  <c r="AQ119" i="1"/>
  <c r="AQ116" i="1" s="1"/>
  <c r="AR119" i="1"/>
  <c r="AS119" i="1"/>
  <c r="AT119" i="1"/>
  <c r="AU119" i="1"/>
  <c r="AV119" i="1"/>
  <c r="AV116" i="1" s="1"/>
  <c r="AW119" i="1"/>
  <c r="AX119" i="1"/>
  <c r="AX116" i="1" s="1"/>
  <c r="AY119" i="1"/>
  <c r="AJ120" i="1"/>
  <c r="AK120" i="1"/>
  <c r="AL120" i="1"/>
  <c r="AM120" i="1"/>
  <c r="AN120" i="1"/>
  <c r="AO120" i="1"/>
  <c r="AP120" i="1"/>
  <c r="AQ120" i="1"/>
  <c r="AR120" i="1"/>
  <c r="AR116" i="1" s="1"/>
  <c r="AS120" i="1"/>
  <c r="AT120" i="1"/>
  <c r="AU120" i="1"/>
  <c r="AV120" i="1"/>
  <c r="AW120" i="1"/>
  <c r="AX120" i="1"/>
  <c r="AY120" i="1"/>
  <c r="AJ121" i="1"/>
  <c r="AK121" i="1"/>
  <c r="AL121" i="1"/>
  <c r="AM121" i="1"/>
  <c r="AN121" i="1"/>
  <c r="AO121" i="1"/>
  <c r="AP121" i="1"/>
  <c r="AQ121" i="1"/>
  <c r="AR121" i="1"/>
  <c r="AS121" i="1"/>
  <c r="AT121" i="1"/>
  <c r="AU121" i="1"/>
  <c r="AV121" i="1"/>
  <c r="AW121" i="1"/>
  <c r="AX121" i="1"/>
  <c r="AY121" i="1"/>
  <c r="AJ122" i="1"/>
  <c r="AK122" i="1"/>
  <c r="AL122" i="1"/>
  <c r="AM122" i="1"/>
  <c r="AN122" i="1"/>
  <c r="AO122" i="1"/>
  <c r="AP122" i="1"/>
  <c r="AQ122" i="1"/>
  <c r="AR122" i="1"/>
  <c r="AS122" i="1"/>
  <c r="AT122" i="1"/>
  <c r="AU122" i="1"/>
  <c r="AV122" i="1"/>
  <c r="AW122" i="1"/>
  <c r="AX122" i="1"/>
  <c r="AY122" i="1"/>
  <c r="AJ123" i="1"/>
  <c r="AK123" i="1"/>
  <c r="AK116" i="1" s="1"/>
  <c r="AL123" i="1"/>
  <c r="AM123" i="1"/>
  <c r="AN123" i="1"/>
  <c r="AO123" i="1"/>
  <c r="AP123" i="1"/>
  <c r="AQ123" i="1"/>
  <c r="AR123" i="1"/>
  <c r="AS123" i="1"/>
  <c r="AT123" i="1"/>
  <c r="AU123" i="1"/>
  <c r="AV123" i="1"/>
  <c r="AW123" i="1"/>
  <c r="AX123" i="1"/>
  <c r="AY123" i="1"/>
  <c r="AJ124" i="1"/>
  <c r="AK124" i="1"/>
  <c r="AL124" i="1"/>
  <c r="AM124" i="1"/>
  <c r="AN124" i="1"/>
  <c r="AO124" i="1"/>
  <c r="AP124" i="1"/>
  <c r="AQ124" i="1"/>
  <c r="AR124" i="1"/>
  <c r="AS124" i="1"/>
  <c r="AT124" i="1"/>
  <c r="AU124" i="1"/>
  <c r="AV124" i="1"/>
  <c r="AW124" i="1"/>
  <c r="AX124" i="1"/>
  <c r="AY124" i="1"/>
  <c r="E125" i="1"/>
  <c r="E125" i="18" s="1"/>
  <c r="F125" i="1"/>
  <c r="G125" i="1"/>
  <c r="G125" i="18"/>
  <c r="H125" i="1"/>
  <c r="H125" i="18"/>
  <c r="I125" i="1"/>
  <c r="I125" i="18" s="1"/>
  <c r="J125" i="1"/>
  <c r="J125" i="18" s="1"/>
  <c r="K125" i="1"/>
  <c r="K125" i="18" s="1"/>
  <c r="L125" i="1"/>
  <c r="L125" i="18" s="1"/>
  <c r="M125" i="1"/>
  <c r="M125" i="18"/>
  <c r="N125" i="1"/>
  <c r="O125" i="1"/>
  <c r="O125" i="18" s="1"/>
  <c r="P125" i="1"/>
  <c r="P125" i="18"/>
  <c r="Q125" i="1"/>
  <c r="Q125" i="18" s="1"/>
  <c r="R125" i="1"/>
  <c r="S125" i="1"/>
  <c r="S125" i="18"/>
  <c r="T125" i="1"/>
  <c r="T125" i="18" s="1"/>
  <c r="U125" i="1"/>
  <c r="U125" i="18" s="1"/>
  <c r="V125" i="1"/>
  <c r="V125" i="18"/>
  <c r="W125" i="1"/>
  <c r="W125" i="18" s="1"/>
  <c r="X125" i="1"/>
  <c r="Y125" i="1"/>
  <c r="Y125" i="18"/>
  <c r="Z125" i="1"/>
  <c r="Z125" i="18" s="1"/>
  <c r="AA125" i="1"/>
  <c r="AA125" i="18"/>
  <c r="AB125" i="1"/>
  <c r="AB125" i="18"/>
  <c r="AC125" i="1"/>
  <c r="AC125" i="18"/>
  <c r="AD125" i="1"/>
  <c r="AE125" i="1"/>
  <c r="AE125" i="18"/>
  <c r="AF125" i="1"/>
  <c r="AG125" i="1"/>
  <c r="AG125" i="18"/>
  <c r="AH125" i="1"/>
  <c r="AJ126" i="1"/>
  <c r="AK126" i="1"/>
  <c r="AL126" i="1"/>
  <c r="AM126" i="1"/>
  <c r="AN126" i="1"/>
  <c r="AO126" i="1"/>
  <c r="AO125" i="1" s="1"/>
  <c r="AP126" i="1"/>
  <c r="AQ126" i="1"/>
  <c r="AR126" i="1"/>
  <c r="AS126" i="1"/>
  <c r="AT126" i="1"/>
  <c r="AT125" i="1" s="1"/>
  <c r="AU126" i="1"/>
  <c r="AV126" i="1"/>
  <c r="AW126" i="1"/>
  <c r="AX126" i="1"/>
  <c r="AY126" i="1"/>
  <c r="AJ127" i="1"/>
  <c r="AJ125" i="1" s="1"/>
  <c r="AK127" i="1"/>
  <c r="AK125" i="1" s="1"/>
  <c r="AL127" i="1"/>
  <c r="AM127" i="1"/>
  <c r="AN127" i="1"/>
  <c r="AO127" i="1"/>
  <c r="AP127" i="1"/>
  <c r="AQ127" i="1"/>
  <c r="AR127" i="1"/>
  <c r="AS127" i="1"/>
  <c r="AT127" i="1"/>
  <c r="AU127" i="1"/>
  <c r="AU125" i="1" s="1"/>
  <c r="AV127" i="1"/>
  <c r="AW127" i="1"/>
  <c r="AX127" i="1"/>
  <c r="AY127" i="1"/>
  <c r="AJ128" i="1"/>
  <c r="AK128" i="1"/>
  <c r="AL128" i="1"/>
  <c r="AM128" i="1"/>
  <c r="AN128" i="1"/>
  <c r="AO128" i="1"/>
  <c r="AP128" i="1"/>
  <c r="AQ128" i="1"/>
  <c r="AR128" i="1"/>
  <c r="AR125" i="1"/>
  <c r="AS128" i="1"/>
  <c r="AT128" i="1"/>
  <c r="AU128" i="1"/>
  <c r="AV128" i="1"/>
  <c r="AV125" i="1"/>
  <c r="AW128" i="1"/>
  <c r="AW125" i="1" s="1"/>
  <c r="AX128" i="1"/>
  <c r="AY128" i="1"/>
  <c r="AJ129" i="1"/>
  <c r="AK129" i="1"/>
  <c r="AL129" i="1"/>
  <c r="AM129" i="1"/>
  <c r="AN129" i="1"/>
  <c r="AO129" i="1"/>
  <c r="AP129" i="1"/>
  <c r="AQ129" i="1"/>
  <c r="AR129" i="1"/>
  <c r="AS129" i="1"/>
  <c r="AS125" i="1" s="1"/>
  <c r="AT129" i="1"/>
  <c r="AU129" i="1"/>
  <c r="AV129" i="1"/>
  <c r="AW129" i="1"/>
  <c r="AX129" i="1"/>
  <c r="AY129" i="1"/>
  <c r="F130" i="1"/>
  <c r="F130" i="18"/>
  <c r="G130" i="1"/>
  <c r="G130" i="18" s="1"/>
  <c r="H130" i="1"/>
  <c r="H130" i="18"/>
  <c r="I130" i="1"/>
  <c r="I130" i="18"/>
  <c r="J130" i="1"/>
  <c r="J130" i="18"/>
  <c r="K130" i="1"/>
  <c r="K130" i="18"/>
  <c r="L130" i="1"/>
  <c r="L130" i="18"/>
  <c r="M130" i="1"/>
  <c r="M130" i="18" s="1"/>
  <c r="N130" i="1"/>
  <c r="O130" i="1"/>
  <c r="O130" i="18" s="1"/>
  <c r="P130" i="1"/>
  <c r="P130" i="18"/>
  <c r="Q130" i="1"/>
  <c r="Q130" i="18"/>
  <c r="R130" i="1"/>
  <c r="R130" i="18" s="1"/>
  <c r="S130" i="1"/>
  <c r="S130" i="18" s="1"/>
  <c r="T130" i="1"/>
  <c r="T130" i="18"/>
  <c r="U130" i="1"/>
  <c r="U130" i="18" s="1"/>
  <c r="V130" i="1"/>
  <c r="V130" i="18"/>
  <c r="W130" i="1"/>
  <c r="W130" i="18"/>
  <c r="X130" i="1"/>
  <c r="Y130" i="1"/>
  <c r="Y130" i="18" s="1"/>
  <c r="Z130" i="1"/>
  <c r="Z130" i="18"/>
  <c r="AA130" i="1"/>
  <c r="AA130" i="18"/>
  <c r="AB130" i="1"/>
  <c r="AB130" i="18"/>
  <c r="AC130" i="1"/>
  <c r="AC130" i="18" s="1"/>
  <c r="AD130" i="1"/>
  <c r="AD130" i="18" s="1"/>
  <c r="AE130" i="1"/>
  <c r="AE130" i="18" s="1"/>
  <c r="AF130" i="1"/>
  <c r="AF130" i="18"/>
  <c r="AG130" i="1"/>
  <c r="AH130" i="1"/>
  <c r="AJ131" i="1"/>
  <c r="AJ130" i="1"/>
  <c r="AK131" i="1"/>
  <c r="AK130" i="1" s="1"/>
  <c r="AL131" i="1"/>
  <c r="AL130" i="1" s="1"/>
  <c r="AM131" i="1"/>
  <c r="AM130" i="1" s="1"/>
  <c r="AN131" i="1"/>
  <c r="AN130" i="1"/>
  <c r="AO131" i="1"/>
  <c r="AO130" i="1" s="1"/>
  <c r="AP131" i="1"/>
  <c r="AP130" i="1" s="1"/>
  <c r="AQ131" i="1"/>
  <c r="AQ130" i="1" s="1"/>
  <c r="AR131" i="1"/>
  <c r="AR130" i="1" s="1"/>
  <c r="AS131" i="1"/>
  <c r="AS130" i="1" s="1"/>
  <c r="AT131" i="1"/>
  <c r="AT130" i="1" s="1"/>
  <c r="AU131" i="1"/>
  <c r="AU130" i="1"/>
  <c r="AV131" i="1"/>
  <c r="AW131" i="1"/>
  <c r="AX131" i="1"/>
  <c r="AX130" i="1" s="1"/>
  <c r="AY131" i="1"/>
  <c r="AY130" i="1" s="1"/>
  <c r="AJ132" i="1"/>
  <c r="AK132" i="1"/>
  <c r="AL132" i="1"/>
  <c r="AM132" i="1"/>
  <c r="AN132" i="1"/>
  <c r="AO132" i="1"/>
  <c r="AP132" i="1"/>
  <c r="AQ132" i="1"/>
  <c r="AR132" i="1"/>
  <c r="AS132" i="1"/>
  <c r="AT132" i="1"/>
  <c r="AU132" i="1"/>
  <c r="AV132" i="1"/>
  <c r="AV130" i="1" s="1"/>
  <c r="AW132" i="1"/>
  <c r="AW130" i="1" s="1"/>
  <c r="AX132" i="1"/>
  <c r="AY132" i="1"/>
  <c r="AJ133" i="1"/>
  <c r="AK133" i="1"/>
  <c r="AL133" i="1"/>
  <c r="AM133" i="1"/>
  <c r="AN133" i="1"/>
  <c r="AO133" i="1"/>
  <c r="AP133" i="1"/>
  <c r="AQ133" i="1"/>
  <c r="AR133" i="1"/>
  <c r="AS133" i="1"/>
  <c r="AT133" i="1"/>
  <c r="AU133" i="1"/>
  <c r="AV133" i="1"/>
  <c r="AW133" i="1"/>
  <c r="AX133" i="1"/>
  <c r="AY133" i="1"/>
  <c r="AU39" i="1"/>
  <c r="AM39" i="1"/>
  <c r="AQ39" i="1"/>
  <c r="AP39" i="1"/>
  <c r="AS51" i="1"/>
  <c r="AJ51" i="1"/>
  <c r="AR59" i="1"/>
  <c r="AJ59" i="1"/>
  <c r="AO73" i="1"/>
  <c r="AT80" i="1"/>
  <c r="AW87" i="1"/>
  <c r="AW90" i="1"/>
  <c r="AP90" i="1"/>
  <c r="AV112" i="1"/>
  <c r="AW112" i="1"/>
  <c r="AN125" i="1"/>
  <c r="AT35" i="1"/>
  <c r="AO35" i="1"/>
  <c r="AT34" i="1"/>
  <c r="AO34" i="1"/>
  <c r="AQ32" i="1"/>
  <c r="AR32" i="1"/>
  <c r="AQ31" i="1"/>
  <c r="AR31" i="1"/>
  <c r="AU31" i="1"/>
  <c r="AP31" i="1"/>
  <c r="AR29" i="1"/>
  <c r="AQ29" i="1"/>
  <c r="AP29" i="1"/>
  <c r="AU29" i="1"/>
  <c r="AR25" i="1"/>
  <c r="AQ25" i="1"/>
  <c r="W19" i="1"/>
  <c r="W19" i="18"/>
  <c r="AU24" i="1"/>
  <c r="J19" i="1"/>
  <c r="J19" i="18" s="1"/>
  <c r="J134" i="1"/>
  <c r="AL21" i="1"/>
  <c r="AL19" i="1" s="1"/>
  <c r="AR21" i="1"/>
  <c r="AQ21" i="1"/>
  <c r="AO20" i="1"/>
  <c r="AT20" i="1"/>
  <c r="AV20" i="1"/>
  <c r="S19" i="1"/>
  <c r="S19" i="18"/>
  <c r="S134" i="1"/>
  <c r="AR20" i="1"/>
  <c r="AQ20" i="1"/>
  <c r="AU32" i="1"/>
  <c r="AU19" i="1" s="1"/>
  <c r="AP32" i="1"/>
  <c r="AO31" i="1"/>
  <c r="AT31" i="1"/>
  <c r="AT29" i="1"/>
  <c r="AO29" i="1"/>
  <c r="AP25" i="1"/>
  <c r="AU25" i="1"/>
  <c r="AP21" i="1"/>
  <c r="N19" i="1"/>
  <c r="N134" i="1" s="1"/>
  <c r="AU21" i="1"/>
  <c r="AO32" i="1"/>
  <c r="AT32" i="1"/>
  <c r="AT25" i="1"/>
  <c r="AO25" i="1"/>
  <c r="AT21" i="1"/>
  <c r="AO21" i="1"/>
  <c r="AU80" i="1"/>
  <c r="AO38" i="1"/>
  <c r="AT38" i="1"/>
  <c r="AO37" i="1"/>
  <c r="AT37" i="1"/>
  <c r="AV36" i="1"/>
  <c r="AV19" i="1"/>
  <c r="AE19" i="1"/>
  <c r="AO36" i="1"/>
  <c r="AT36" i="1"/>
  <c r="X19" i="1"/>
  <c r="AO134" i="5"/>
  <c r="AH134" i="10"/>
  <c r="AM87" i="10"/>
  <c r="AP130" i="10"/>
  <c r="Z134" i="10"/>
  <c r="J134" i="10"/>
  <c r="R134" i="10"/>
  <c r="AX125" i="10"/>
  <c r="AP125" i="10"/>
  <c r="AY116" i="10"/>
  <c r="AQ116" i="10"/>
  <c r="AY73" i="10"/>
  <c r="AM90" i="10"/>
  <c r="AK87" i="10"/>
  <c r="AJ80" i="10"/>
  <c r="AN59" i="10"/>
  <c r="AQ125" i="10"/>
  <c r="AJ116" i="10"/>
  <c r="AP112" i="10"/>
  <c r="AN90" i="10"/>
  <c r="AL87" i="10"/>
  <c r="AO59" i="10"/>
  <c r="T134" i="10"/>
  <c r="AW39" i="10"/>
  <c r="AC134" i="10"/>
  <c r="K134" i="10"/>
  <c r="AK116" i="10"/>
  <c r="AQ112" i="10"/>
  <c r="AQ73" i="10"/>
  <c r="AN51" i="10"/>
  <c r="AX39" i="10"/>
  <c r="I134" i="10"/>
  <c r="AU19" i="10"/>
  <c r="AU134" i="10" s="1"/>
  <c r="F134" i="10"/>
  <c r="AJ112" i="10"/>
  <c r="AX90" i="10"/>
  <c r="AM80" i="10"/>
  <c r="AJ73" i="10"/>
  <c r="AO51" i="10"/>
  <c r="AY39" i="10"/>
  <c r="AQ39" i="10"/>
  <c r="AV19" i="10"/>
  <c r="AN19" i="10"/>
  <c r="AN134" i="10" s="1"/>
  <c r="G134" i="10"/>
  <c r="AY130" i="10"/>
  <c r="AQ130" i="10"/>
  <c r="AT125" i="10"/>
  <c r="AL125" i="10"/>
  <c r="AU116" i="10"/>
  <c r="AM116" i="10"/>
  <c r="AS112" i="10"/>
  <c r="AK112" i="10"/>
  <c r="AY90" i="10"/>
  <c r="AQ90" i="10"/>
  <c r="AW87" i="10"/>
  <c r="AO87" i="10"/>
  <c r="AV80" i="10"/>
  <c r="AN80" i="10"/>
  <c r="AS73" i="10"/>
  <c r="AK73" i="10"/>
  <c r="AR59" i="10"/>
  <c r="AJ59" i="10"/>
  <c r="AX51" i="10"/>
  <c r="AP51" i="10"/>
  <c r="AR39" i="10"/>
  <c r="AJ39" i="10"/>
  <c r="AW19" i="10"/>
  <c r="AO19" i="10"/>
  <c r="AO134" i="10" s="1"/>
  <c r="AF134" i="10"/>
  <c r="X134" i="10"/>
  <c r="H134" i="10"/>
  <c r="AU130" i="10"/>
  <c r="AR80" i="10"/>
  <c r="AW73" i="10"/>
  <c r="AT51" i="10"/>
  <c r="AK19" i="10"/>
  <c r="AS80" i="10"/>
  <c r="AP73" i="10"/>
  <c r="AU51" i="10"/>
  <c r="M134" i="10"/>
  <c r="AW130" i="10"/>
  <c r="AR125" i="10"/>
  <c r="AS116" i="10"/>
  <c r="AY112" i="10"/>
  <c r="AT80" i="10"/>
  <c r="AP39" i="10"/>
  <c r="Y134" i="10"/>
  <c r="V134" i="10"/>
  <c r="AU80" i="10"/>
  <c r="AR73" i="10"/>
  <c r="AQ59" i="10"/>
  <c r="O134" i="10"/>
  <c r="AR130" i="10"/>
  <c r="AJ130" i="10"/>
  <c r="AU125" i="10"/>
  <c r="AM125" i="10"/>
  <c r="AV116" i="10"/>
  <c r="AN116" i="10"/>
  <c r="AT112" i="10"/>
  <c r="AL112" i="10"/>
  <c r="AR90" i="10"/>
  <c r="AJ90" i="10"/>
  <c r="AX87" i="10"/>
  <c r="AP87" i="10"/>
  <c r="AW80" i="10"/>
  <c r="AO80" i="10"/>
  <c r="AT73" i="10"/>
  <c r="AL73" i="10"/>
  <c r="AS59" i="10"/>
  <c r="AK59" i="10"/>
  <c r="AY51" i="10"/>
  <c r="AQ51" i="10"/>
  <c r="AS39" i="10"/>
  <c r="AK39" i="10"/>
  <c r="AX19" i="10"/>
  <c r="AX134" i="10" s="1"/>
  <c r="AP19" i="10"/>
  <c r="AO112" i="10"/>
  <c r="AU90" i="10"/>
  <c r="AV59" i="10"/>
  <c r="AN39" i="10"/>
  <c r="AV130" i="10"/>
  <c r="AY125" i="10"/>
  <c r="AX112" i="10"/>
  <c r="AV90" i="10"/>
  <c r="AX73" i="10"/>
  <c r="AM51" i="10"/>
  <c r="AT19" i="10"/>
  <c r="U134" i="10"/>
  <c r="S134" i="10"/>
  <c r="AB134" i="10"/>
  <c r="AW90" i="10"/>
  <c r="AU87" i="10"/>
  <c r="AL80" i="10"/>
  <c r="AL134" i="10" s="1"/>
  <c r="AP59" i="10"/>
  <c r="Q134" i="10"/>
  <c r="N134" i="10"/>
  <c r="AS125" i="10"/>
  <c r="AL116" i="10"/>
  <c r="AP90" i="10"/>
  <c r="AN87" i="10"/>
  <c r="AW51" i="10"/>
  <c r="W134" i="10"/>
  <c r="AS130" i="10"/>
  <c r="AK130" i="10"/>
  <c r="AV125" i="10"/>
  <c r="AN125" i="10"/>
  <c r="AW116" i="10"/>
  <c r="AO116" i="10"/>
  <c r="AU112" i="10"/>
  <c r="AM112" i="10"/>
  <c r="AS90" i="10"/>
  <c r="AS134" i="10" s="1"/>
  <c r="AK90" i="10"/>
  <c r="AY87" i="10"/>
  <c r="AQ87" i="10"/>
  <c r="AX80" i="10"/>
  <c r="AP80" i="10"/>
  <c r="AU73" i="10"/>
  <c r="AM73" i="10"/>
  <c r="AT59" i="10"/>
  <c r="AL59" i="10"/>
  <c r="AR51" i="10"/>
  <c r="AJ51" i="10"/>
  <c r="AT39" i="10"/>
  <c r="AL39" i="10"/>
  <c r="AY19" i="10"/>
  <c r="AY134" i="10" s="1"/>
  <c r="AQ19" i="10"/>
  <c r="AQ134" i="10" s="1"/>
  <c r="AM130" i="10"/>
  <c r="AW112" i="10"/>
  <c r="AS87" i="10"/>
  <c r="AO73" i="10"/>
  <c r="AL51" i="10"/>
  <c r="AV39" i="10"/>
  <c r="AS19" i="10"/>
  <c r="AN130" i="10"/>
  <c r="AR116" i="10"/>
  <c r="AT87" i="10"/>
  <c r="AK80" i="10"/>
  <c r="AW59" i="10"/>
  <c r="AO39" i="10"/>
  <c r="AL19" i="10"/>
  <c r="E134" i="10"/>
  <c r="AO130" i="10"/>
  <c r="AA134" i="10"/>
  <c r="L134" i="10"/>
  <c r="AO90" i="10"/>
  <c r="AX59" i="10"/>
  <c r="AV51" i="10"/>
  <c r="AG134" i="10"/>
  <c r="AM19" i="10"/>
  <c r="AD134" i="10"/>
  <c r="AK125" i="10"/>
  <c r="AT116" i="10"/>
  <c r="AR112" i="10"/>
  <c r="AV87" i="10"/>
  <c r="AY59" i="10"/>
  <c r="AE134" i="10"/>
  <c r="AT130" i="10"/>
  <c r="AL130" i="10"/>
  <c r="AW125" i="10"/>
  <c r="AO125" i="10"/>
  <c r="AX116" i="10"/>
  <c r="AP116" i="10"/>
  <c r="AV112" i="10"/>
  <c r="AN112" i="10"/>
  <c r="AT90" i="10"/>
  <c r="AL90" i="10"/>
  <c r="AR87" i="10"/>
  <c r="AJ87" i="10"/>
  <c r="AY80" i="10"/>
  <c r="AQ80" i="10"/>
  <c r="AV73" i="10"/>
  <c r="AN73" i="10"/>
  <c r="AU59" i="10"/>
  <c r="AM59" i="10"/>
  <c r="AS51" i="10"/>
  <c r="AK51" i="10"/>
  <c r="AU39" i="10"/>
  <c r="AM39" i="10"/>
  <c r="AM134" i="10" s="1"/>
  <c r="AR19" i="10"/>
  <c r="AJ19" i="10"/>
  <c r="AK134" i="10"/>
  <c r="AJ134" i="10"/>
  <c r="AM87" i="14"/>
  <c r="AP85" i="14"/>
  <c r="AU52" i="14"/>
  <c r="AP123" i="14"/>
  <c r="AP105" i="14"/>
  <c r="AP79" i="14"/>
  <c r="AP67" i="14"/>
  <c r="AU71" i="14"/>
  <c r="N105" i="18"/>
  <c r="AU105" i="18"/>
  <c r="N67" i="18"/>
  <c r="AP67" i="18"/>
  <c r="AU88" i="14"/>
  <c r="AP97" i="14"/>
  <c r="AP31" i="14"/>
  <c r="N123" i="18"/>
  <c r="AU79" i="14"/>
  <c r="AP41" i="14"/>
  <c r="N87" i="14"/>
  <c r="AN87" i="14"/>
  <c r="AV130" i="14"/>
  <c r="AP49" i="14"/>
  <c r="AU34" i="14"/>
  <c r="N127" i="18"/>
  <c r="AL125" i="14"/>
  <c r="AW125" i="14"/>
  <c r="AP81" i="14"/>
  <c r="AP78" i="14"/>
  <c r="AP75" i="14"/>
  <c r="AU98" i="14"/>
  <c r="AX87" i="14"/>
  <c r="AL87" i="14"/>
  <c r="AL134" i="14" s="1"/>
  <c r="AP68" i="14"/>
  <c r="AY125" i="14"/>
  <c r="AU106" i="14"/>
  <c r="AU26" i="14"/>
  <c r="X72" i="18"/>
  <c r="AO72" i="18"/>
  <c r="AP118" i="14"/>
  <c r="AU109" i="14"/>
  <c r="N111" i="18"/>
  <c r="AU111" i="18" s="1"/>
  <c r="AS130" i="14"/>
  <c r="AS112" i="14"/>
  <c r="AS134" i="14" s="1"/>
  <c r="AK87" i="14"/>
  <c r="N23" i="18"/>
  <c r="AU23" i="18" s="1"/>
  <c r="AN130" i="14"/>
  <c r="X126" i="14"/>
  <c r="AT126" i="14"/>
  <c r="AU78" i="14"/>
  <c r="AT72" i="14"/>
  <c r="AP38" i="14"/>
  <c r="AP26" i="14"/>
  <c r="AP23" i="14"/>
  <c r="N35" i="18"/>
  <c r="AU35" i="18"/>
  <c r="AK112" i="14"/>
  <c r="AP109" i="14"/>
  <c r="AP63" i="14"/>
  <c r="X55" i="14"/>
  <c r="X55" i="18"/>
  <c r="N55" i="18"/>
  <c r="AU55" i="18"/>
  <c r="AR116" i="14"/>
  <c r="AR80" i="14"/>
  <c r="N81" i="18"/>
  <c r="X118" i="14"/>
  <c r="AT118" i="14" s="1"/>
  <c r="X85" i="14"/>
  <c r="X85" i="18"/>
  <c r="X81" i="14"/>
  <c r="AT81" i="14"/>
  <c r="J117" i="18"/>
  <c r="AL117" i="18"/>
  <c r="AL116" i="18"/>
  <c r="AC134" i="14"/>
  <c r="AK130" i="14"/>
  <c r="AR130" i="14"/>
  <c r="AP129" i="14"/>
  <c r="AP126" i="14"/>
  <c r="AU115" i="14"/>
  <c r="X105" i="14"/>
  <c r="AT105" i="14" s="1"/>
  <c r="X97" i="14"/>
  <c r="AU94" i="14"/>
  <c r="AS87" i="14"/>
  <c r="AU64" i="14"/>
  <c r="AP55" i="14"/>
  <c r="AU50" i="14"/>
  <c r="AU46" i="14"/>
  <c r="AU45" i="14"/>
  <c r="AU42" i="14"/>
  <c r="X38" i="14"/>
  <c r="AT38" i="14"/>
  <c r="AU35" i="14"/>
  <c r="N91" i="18"/>
  <c r="AP91" i="18" s="1"/>
  <c r="X64" i="14"/>
  <c r="AO64" i="14"/>
  <c r="X50" i="14"/>
  <c r="AO50" i="14"/>
  <c r="X42" i="14"/>
  <c r="AO42" i="14"/>
  <c r="AR87" i="14"/>
  <c r="X68" i="14"/>
  <c r="AT68" i="14"/>
  <c r="N85" i="18"/>
  <c r="AP85" i="18" s="1"/>
  <c r="AU85" i="18"/>
  <c r="AJ130" i="14"/>
  <c r="AU118" i="14"/>
  <c r="AV112" i="14"/>
  <c r="AY112" i="14"/>
  <c r="AJ87" i="14"/>
  <c r="AU68" i="14"/>
  <c r="AU67" i="14"/>
  <c r="AU31" i="14"/>
  <c r="N95" i="18"/>
  <c r="AU95" i="18" s="1"/>
  <c r="N43" i="18"/>
  <c r="AU43" i="18" s="1"/>
  <c r="AP43" i="18"/>
  <c r="X46" i="14"/>
  <c r="AK51" i="14"/>
  <c r="AL130" i="14"/>
  <c r="AM112" i="14"/>
  <c r="AQ112" i="14"/>
  <c r="X71" i="14"/>
  <c r="AT71" i="14"/>
  <c r="N99" i="18"/>
  <c r="AP99" i="18" s="1"/>
  <c r="AU99" i="18"/>
  <c r="N79" i="18"/>
  <c r="AU79" i="18"/>
  <c r="N47" i="18"/>
  <c r="AP47" i="18"/>
  <c r="N31" i="18"/>
  <c r="AP31" i="18"/>
  <c r="AL112" i="14"/>
  <c r="AV87" i="14"/>
  <c r="AP71" i="14"/>
  <c r="AU38" i="14"/>
  <c r="N97" i="18"/>
  <c r="AU97" i="18" s="1"/>
  <c r="AP97" i="18"/>
  <c r="N45" i="18"/>
  <c r="AX130" i="14"/>
  <c r="AM130" i="14"/>
  <c r="AU129" i="14"/>
  <c r="AK125" i="14"/>
  <c r="AP91" i="14"/>
  <c r="X78" i="14"/>
  <c r="X78" i="18"/>
  <c r="AP64" i="14"/>
  <c r="AP50" i="14"/>
  <c r="AP46" i="14"/>
  <c r="AP42" i="14"/>
  <c r="AP35" i="14"/>
  <c r="AP22" i="14"/>
  <c r="N103" i="18"/>
  <c r="AP103" i="18" s="1"/>
  <c r="AU103" i="18"/>
  <c r="N89" i="18"/>
  <c r="AP89" i="18" s="1"/>
  <c r="AP87" i="18" s="1"/>
  <c r="N33" i="18"/>
  <c r="AU33" i="18"/>
  <c r="AO74" i="14"/>
  <c r="AO73" i="14" s="1"/>
  <c r="AT74" i="14"/>
  <c r="X74" i="18"/>
  <c r="AO74" i="18" s="1"/>
  <c r="AO67" i="14"/>
  <c r="X67" i="18"/>
  <c r="X56" i="14"/>
  <c r="X56" i="18"/>
  <c r="N56" i="18"/>
  <c r="AU56" i="18"/>
  <c r="AP56" i="14"/>
  <c r="AU56" i="14"/>
  <c r="X119" i="14"/>
  <c r="AP119" i="14"/>
  <c r="AU119" i="14"/>
  <c r="X133" i="14"/>
  <c r="X133" i="18" s="1"/>
  <c r="AT133" i="18" s="1"/>
  <c r="N133" i="18"/>
  <c r="AJ116" i="14"/>
  <c r="AS80" i="14"/>
  <c r="AW73" i="14"/>
  <c r="AM39" i="14"/>
  <c r="X120" i="14"/>
  <c r="N120" i="18"/>
  <c r="X110" i="14"/>
  <c r="X110" i="18" s="1"/>
  <c r="AO110" i="18" s="1"/>
  <c r="N110" i="18"/>
  <c r="AP110" i="18" s="1"/>
  <c r="AP110" i="14"/>
  <c r="X109" i="18"/>
  <c r="AO109" i="14"/>
  <c r="AT109" i="14"/>
  <c r="N101" i="18"/>
  <c r="AU101" i="18" s="1"/>
  <c r="AU101" i="14"/>
  <c r="N82" i="18"/>
  <c r="AP82" i="18"/>
  <c r="AP82" i="14"/>
  <c r="AU82" i="14"/>
  <c r="X66" i="14"/>
  <c r="X66" i="18" s="1"/>
  <c r="N66" i="18"/>
  <c r="AU25" i="14"/>
  <c r="AP25" i="14"/>
  <c r="N25" i="18"/>
  <c r="AU25" i="18" s="1"/>
  <c r="T134" i="14"/>
  <c r="T51" i="18"/>
  <c r="AT117" i="14"/>
  <c r="X117" i="18"/>
  <c r="AT117" i="18" s="1"/>
  <c r="AO117" i="14"/>
  <c r="AU108" i="14"/>
  <c r="N108" i="18"/>
  <c r="AU108" i="18"/>
  <c r="AP76" i="14"/>
  <c r="N76" i="18"/>
  <c r="N30" i="18"/>
  <c r="AP30" i="18"/>
  <c r="AU30" i="14"/>
  <c r="X30" i="14"/>
  <c r="AM80" i="14"/>
  <c r="AT67" i="14"/>
  <c r="X101" i="14"/>
  <c r="X82" i="14"/>
  <c r="AN39" i="14"/>
  <c r="N93" i="18"/>
  <c r="AU93" i="18" s="1"/>
  <c r="AU93" i="14"/>
  <c r="X93" i="14"/>
  <c r="X83" i="14"/>
  <c r="X83" i="18" s="1"/>
  <c r="AO83" i="18" s="1"/>
  <c r="N83" i="18"/>
  <c r="AP83" i="18" s="1"/>
  <c r="AU122" i="14"/>
  <c r="N122" i="18"/>
  <c r="X122" i="14"/>
  <c r="AB134" i="14"/>
  <c r="AB51" i="18"/>
  <c r="AP128" i="14"/>
  <c r="AP125" i="14" s="1"/>
  <c r="N128" i="18"/>
  <c r="AU128" i="18"/>
  <c r="X132" i="14"/>
  <c r="X132" i="18"/>
  <c r="N132" i="18"/>
  <c r="AP132" i="18"/>
  <c r="AU132" i="14"/>
  <c r="AP57" i="14"/>
  <c r="N57" i="18"/>
  <c r="AP57" i="18" s="1"/>
  <c r="AO45" i="14"/>
  <c r="X45" i="18"/>
  <c r="AO45" i="18"/>
  <c r="X27" i="14"/>
  <c r="X27" i="18"/>
  <c r="N27" i="18"/>
  <c r="AU27" i="18" s="1"/>
  <c r="AP27" i="14"/>
  <c r="AU27" i="14"/>
  <c r="N19" i="14"/>
  <c r="N19" i="18"/>
  <c r="N20" i="18"/>
  <c r="AU20" i="18"/>
  <c r="AU110" i="14"/>
  <c r="AS116" i="14"/>
  <c r="AU66" i="14"/>
  <c r="N74" i="18"/>
  <c r="AU74" i="18"/>
  <c r="AU74" i="14"/>
  <c r="AP44" i="14"/>
  <c r="N44" i="18"/>
  <c r="AU44" i="18"/>
  <c r="N113" i="18"/>
  <c r="AU113" i="18" s="1"/>
  <c r="AU113" i="14"/>
  <c r="AU112" i="14" s="1"/>
  <c r="X113" i="14"/>
  <c r="AU114" i="14"/>
  <c r="N114" i="18"/>
  <c r="S134" i="14"/>
  <c r="K134" i="14"/>
  <c r="AA134" i="14"/>
  <c r="AQ130" i="14"/>
  <c r="AP113" i="14"/>
  <c r="AP93" i="14"/>
  <c r="AP74" i="14"/>
  <c r="AP73" i="14" s="1"/>
  <c r="AM59" i="14"/>
  <c r="AT45" i="14"/>
  <c r="X102" i="14"/>
  <c r="X102" i="18"/>
  <c r="AT102" i="18" s="1"/>
  <c r="N102" i="18"/>
  <c r="AU102" i="18"/>
  <c r="AU54" i="14"/>
  <c r="N54" i="18"/>
  <c r="AP54" i="18" s="1"/>
  <c r="U134" i="14"/>
  <c r="L134" i="14"/>
  <c r="AP32" i="14"/>
  <c r="N32" i="18"/>
  <c r="AP32" i="18"/>
  <c r="AU100" i="14"/>
  <c r="N100" i="18"/>
  <c r="AP100" i="18" s="1"/>
  <c r="AU100" i="18"/>
  <c r="X94" i="14"/>
  <c r="X94" i="18" s="1"/>
  <c r="AO94" i="18" s="1"/>
  <c r="N94" i="18"/>
  <c r="M134" i="14"/>
  <c r="E134" i="14"/>
  <c r="P134" i="14"/>
  <c r="AP24" i="14"/>
  <c r="N24" i="18"/>
  <c r="AN80" i="14"/>
  <c r="AJ80" i="14"/>
  <c r="AK80" i="14"/>
  <c r="AR73" i="14"/>
  <c r="AJ73" i="14"/>
  <c r="AN59" i="14"/>
  <c r="W134" i="14"/>
  <c r="O134" i="14"/>
  <c r="AQ125" i="14"/>
  <c r="AX116" i="14"/>
  <c r="AK116" i="14"/>
  <c r="AR112" i="14"/>
  <c r="AR90" i="14"/>
  <c r="AN90" i="14"/>
  <c r="AW87" i="14"/>
  <c r="AP86" i="14"/>
  <c r="AL80" i="14"/>
  <c r="AN73" i="14"/>
  <c r="AS73" i="14"/>
  <c r="AQ59" i="14"/>
  <c r="X63" i="14"/>
  <c r="AL51" i="14"/>
  <c r="AQ51" i="14"/>
  <c r="V134" i="14"/>
  <c r="X49" i="14"/>
  <c r="X49" i="18" s="1"/>
  <c r="AT49" i="18" s="1"/>
  <c r="AQ39" i="14"/>
  <c r="X41" i="14"/>
  <c r="Y134" i="14"/>
  <c r="G134" i="14"/>
  <c r="X22" i="14"/>
  <c r="N126" i="18"/>
  <c r="AU126" i="18"/>
  <c r="AP62" i="14"/>
  <c r="N62" i="18"/>
  <c r="AU62" i="18" s="1"/>
  <c r="AT61" i="14"/>
  <c r="X61" i="18"/>
  <c r="AT61" i="18" s="1"/>
  <c r="X106" i="14"/>
  <c r="X106" i="18" s="1"/>
  <c r="N106" i="18"/>
  <c r="AU106" i="18"/>
  <c r="X84" i="14"/>
  <c r="X84" i="18"/>
  <c r="N84" i="18"/>
  <c r="AP84" i="18"/>
  <c r="AU58" i="14"/>
  <c r="N58" i="18"/>
  <c r="AU58" i="18"/>
  <c r="AP36" i="14"/>
  <c r="N36" i="18"/>
  <c r="AU36" i="18" s="1"/>
  <c r="AM116" i="14"/>
  <c r="AW116" i="14"/>
  <c r="AN116" i="14"/>
  <c r="AN112" i="14"/>
  <c r="AJ112" i="14"/>
  <c r="AJ90" i="14"/>
  <c r="AK73" i="14"/>
  <c r="AL73" i="14"/>
  <c r="AW51" i="14"/>
  <c r="AS39" i="14"/>
  <c r="Q134" i="14"/>
  <c r="AR19" i="14"/>
  <c r="N75" i="18"/>
  <c r="AP75" i="18" s="1"/>
  <c r="AU75" i="18"/>
  <c r="AN125" i="14"/>
  <c r="AJ125" i="14"/>
  <c r="AX112" i="14"/>
  <c r="AK90" i="14"/>
  <c r="AL90" i="14"/>
  <c r="AQ90" i="14"/>
  <c r="AY87" i="14"/>
  <c r="AP88" i="14"/>
  <c r="X86" i="14"/>
  <c r="AT86" i="14"/>
  <c r="AM73" i="14"/>
  <c r="AM134" i="14" s="1"/>
  <c r="AJ59" i="14"/>
  <c r="AK59" i="14"/>
  <c r="AU62" i="14"/>
  <c r="AP45" i="14"/>
  <c r="AJ39" i="14"/>
  <c r="R134" i="14"/>
  <c r="I134" i="14"/>
  <c r="X34" i="14"/>
  <c r="AS19" i="14"/>
  <c r="AJ19" i="14"/>
  <c r="AN19" i="14"/>
  <c r="N129" i="18"/>
  <c r="AU129" i="18" s="1"/>
  <c r="N121" i="18"/>
  <c r="AU121" i="18"/>
  <c r="N63" i="18"/>
  <c r="AU63" i="18"/>
  <c r="AU92" i="14"/>
  <c r="N92" i="18"/>
  <c r="X48" i="14"/>
  <c r="AO48" i="14" s="1"/>
  <c r="N48" i="18"/>
  <c r="AP48" i="18" s="1"/>
  <c r="N39" i="14"/>
  <c r="N40" i="18"/>
  <c r="AP40" i="18" s="1"/>
  <c r="AU104" i="14"/>
  <c r="N104" i="18"/>
  <c r="AU104" i="18" s="1"/>
  <c r="AP104" i="18"/>
  <c r="AU70" i="14"/>
  <c r="N70" i="18"/>
  <c r="AU70" i="18"/>
  <c r="X52" i="14"/>
  <c r="X52" i="18"/>
  <c r="N52" i="18"/>
  <c r="AR125" i="14"/>
  <c r="AU102" i="14"/>
  <c r="AS90" i="14"/>
  <c r="AU75" i="14"/>
  <c r="AR59" i="14"/>
  <c r="AS59" i="14"/>
  <c r="F134" i="14"/>
  <c r="AY19" i="14"/>
  <c r="N107" i="18"/>
  <c r="AU107" i="18"/>
  <c r="AU123" i="14"/>
  <c r="AQ116" i="14"/>
  <c r="AM90" i="14"/>
  <c r="AQ87" i="14"/>
  <c r="AL59" i="14"/>
  <c r="AR51" i="14"/>
  <c r="AU49" i="14"/>
  <c r="AU41" i="14"/>
  <c r="AL39" i="14"/>
  <c r="AK39" i="14"/>
  <c r="AU23" i="14"/>
  <c r="AK19" i="14"/>
  <c r="AK134" i="14" s="1"/>
  <c r="AL19" i="14"/>
  <c r="AQ19" i="14"/>
  <c r="AQ134" i="14" s="1"/>
  <c r="N115" i="18"/>
  <c r="AU115" i="18" s="1"/>
  <c r="AP115" i="18"/>
  <c r="N109" i="18"/>
  <c r="N77" i="18"/>
  <c r="N53" i="18"/>
  <c r="AU53" i="18"/>
  <c r="N37" i="18"/>
  <c r="N29" i="18"/>
  <c r="AP29" i="18" s="1"/>
  <c r="N21" i="18"/>
  <c r="AP21" i="18" s="1"/>
  <c r="H134" i="14"/>
  <c r="X98" i="14"/>
  <c r="AT98" i="14" s="1"/>
  <c r="N98" i="18"/>
  <c r="AP98" i="18"/>
  <c r="AU96" i="14"/>
  <c r="N96" i="18"/>
  <c r="AP96" i="18" s="1"/>
  <c r="AU96" i="18"/>
  <c r="AO69" i="14"/>
  <c r="X69" i="18"/>
  <c r="AT69" i="18"/>
  <c r="AP28" i="14"/>
  <c r="N28" i="18"/>
  <c r="AU28" i="18"/>
  <c r="AM125" i="14"/>
  <c r="AM51" i="14"/>
  <c r="AR39" i="14"/>
  <c r="Z134" i="14"/>
  <c r="AP34" i="14"/>
  <c r="AS125" i="14"/>
  <c r="AL116" i="14"/>
  <c r="AW112" i="14"/>
  <c r="X88" i="14"/>
  <c r="AT88" i="14" s="1"/>
  <c r="AO88" i="14"/>
  <c r="AU86" i="14"/>
  <c r="AQ80" i="14"/>
  <c r="AV73" i="14"/>
  <c r="AQ73" i="14"/>
  <c r="AN51" i="14"/>
  <c r="AS51" i="14"/>
  <c r="AJ51" i="14"/>
  <c r="X26" i="14"/>
  <c r="AU22" i="14"/>
  <c r="AM19" i="14"/>
  <c r="N124" i="18"/>
  <c r="AU124" i="18"/>
  <c r="N65" i="18"/>
  <c r="AP65" i="18"/>
  <c r="AM116" i="17"/>
  <c r="AN80" i="17"/>
  <c r="AJ59" i="17"/>
  <c r="AX51" i="17"/>
  <c r="AC134" i="17"/>
  <c r="AR130" i="17"/>
  <c r="AJ130" i="17"/>
  <c r="AX125" i="17"/>
  <c r="AP125" i="17"/>
  <c r="AV116" i="17"/>
  <c r="AN116" i="17"/>
  <c r="AT112" i="17"/>
  <c r="AL112" i="17"/>
  <c r="AR90" i="17"/>
  <c r="AJ90" i="17"/>
  <c r="AX87" i="17"/>
  <c r="AP87" i="17"/>
  <c r="AW80" i="17"/>
  <c r="AO80" i="17"/>
  <c r="AU73" i="17"/>
  <c r="AM73" i="17"/>
  <c r="AS59" i="17"/>
  <c r="AK59" i="17"/>
  <c r="AY51" i="17"/>
  <c r="AQ51" i="17"/>
  <c r="AH134" i="17"/>
  <c r="Z134" i="17"/>
  <c r="R134" i="17"/>
  <c r="J134" i="17"/>
  <c r="AW39" i="17"/>
  <c r="AO39" i="17"/>
  <c r="AF134" i="17"/>
  <c r="X134" i="17"/>
  <c r="H134" i="17"/>
  <c r="AU19" i="17"/>
  <c r="AM19" i="17"/>
  <c r="F134" i="17"/>
  <c r="AS130" i="17"/>
  <c r="AK130" i="17"/>
  <c r="AY125" i="17"/>
  <c r="AQ125" i="17"/>
  <c r="AW116" i="17"/>
  <c r="AO116" i="17"/>
  <c r="AU112" i="17"/>
  <c r="AM112" i="17"/>
  <c r="AS90" i="17"/>
  <c r="AK90" i="17"/>
  <c r="AY87" i="17"/>
  <c r="AQ87" i="17"/>
  <c r="AX80" i="17"/>
  <c r="AP80" i="17"/>
  <c r="AV73" i="17"/>
  <c r="AN73" i="17"/>
  <c r="AT59" i="17"/>
  <c r="AL59" i="17"/>
  <c r="AR51" i="17"/>
  <c r="AJ51" i="17"/>
  <c r="AX39" i="17"/>
  <c r="AX134" i="17" s="1"/>
  <c r="AP39" i="17"/>
  <c r="AV19" i="17"/>
  <c r="AV134" i="17" s="1"/>
  <c r="AN19" i="17"/>
  <c r="AE134" i="17"/>
  <c r="W134" i="17"/>
  <c r="O134" i="17"/>
  <c r="G134" i="17"/>
  <c r="AT130" i="17"/>
  <c r="AL130" i="17"/>
  <c r="AR125" i="17"/>
  <c r="AJ125" i="17"/>
  <c r="AX116" i="17"/>
  <c r="AP116" i="17"/>
  <c r="AV112" i="17"/>
  <c r="AN112" i="17"/>
  <c r="AT90" i="17"/>
  <c r="AL90" i="17"/>
  <c r="AR87" i="17"/>
  <c r="AJ87" i="17"/>
  <c r="AY80" i="17"/>
  <c r="AQ80" i="17"/>
  <c r="AW73" i="17"/>
  <c r="AO73" i="17"/>
  <c r="AU59" i="17"/>
  <c r="AM59" i="17"/>
  <c r="AS51" i="17"/>
  <c r="AK51" i="17"/>
  <c r="AY39" i="17"/>
  <c r="AQ39" i="17"/>
  <c r="AW19" i="17"/>
  <c r="AO19" i="17"/>
  <c r="AO125" i="17"/>
  <c r="AO87" i="17"/>
  <c r="AV80" i="17"/>
  <c r="AP51" i="17"/>
  <c r="AV39" i="17"/>
  <c r="AT19" i="17"/>
  <c r="AL19" i="17"/>
  <c r="E134" i="17"/>
  <c r="V134" i="17"/>
  <c r="AU130" i="17"/>
  <c r="AY116" i="17"/>
  <c r="AW112" i="17"/>
  <c r="AM90" i="17"/>
  <c r="AK87" i="17"/>
  <c r="AJ80" i="17"/>
  <c r="AX73" i="17"/>
  <c r="AV59" i="17"/>
  <c r="AL51" i="17"/>
  <c r="AA134" i="17"/>
  <c r="I134" i="17"/>
  <c r="AV130" i="17"/>
  <c r="AN130" i="17"/>
  <c r="AT125" i="17"/>
  <c r="AL125" i="17"/>
  <c r="AR116" i="17"/>
  <c r="AJ116" i="17"/>
  <c r="AX112" i="17"/>
  <c r="AP112" i="17"/>
  <c r="AV90" i="17"/>
  <c r="AN90" i="17"/>
  <c r="AT87" i="17"/>
  <c r="AL87" i="17"/>
  <c r="AS80" i="17"/>
  <c r="AK80" i="17"/>
  <c r="AQ73" i="17"/>
  <c r="AW59" i="17"/>
  <c r="AO59" i="17"/>
  <c r="AU51" i="17"/>
  <c r="AM51" i="17"/>
  <c r="AS39" i="17"/>
  <c r="AK39" i="17"/>
  <c r="AY19" i="17"/>
  <c r="AQ19" i="17"/>
  <c r="AW125" i="17"/>
  <c r="AU116" i="17"/>
  <c r="AK112" i="17"/>
  <c r="AQ90" i="17"/>
  <c r="AT73" i="17"/>
  <c r="AR59" i="17"/>
  <c r="AN39" i="17"/>
  <c r="AN134" i="17"/>
  <c r="M134" i="17"/>
  <c r="N134" i="17"/>
  <c r="AM130" i="17"/>
  <c r="AK125" i="17"/>
  <c r="AO112" i="17"/>
  <c r="AU90" i="17"/>
  <c r="AS87" i="17"/>
  <c r="AN59" i="17"/>
  <c r="AT51" i="17"/>
  <c r="AJ39" i="17"/>
  <c r="K134" i="17"/>
  <c r="AP19" i="17"/>
  <c r="Q134" i="17"/>
  <c r="AW130" i="17"/>
  <c r="AO130" i="17"/>
  <c r="AU125" i="17"/>
  <c r="AM125" i="17"/>
  <c r="AS116" i="17"/>
  <c r="AK116" i="17"/>
  <c r="AY112" i="17"/>
  <c r="AQ112" i="17"/>
  <c r="AW90" i="17"/>
  <c r="AO90" i="17"/>
  <c r="AU87" i="17"/>
  <c r="AM87" i="17"/>
  <c r="AT80" i="17"/>
  <c r="AL80" i="17"/>
  <c r="AR73" i="17"/>
  <c r="AR134" i="17" s="1"/>
  <c r="AJ73" i="17"/>
  <c r="AX59" i="17"/>
  <c r="AP59" i="17"/>
  <c r="AV51" i="17"/>
  <c r="AN51" i="17"/>
  <c r="AT39" i="17"/>
  <c r="AT134" i="17"/>
  <c r="AL39" i="17"/>
  <c r="AR19" i="17"/>
  <c r="AJ19" i="17"/>
  <c r="AY130" i="17"/>
  <c r="AS112" i="17"/>
  <c r="AY90" i="17"/>
  <c r="AL73" i="17"/>
  <c r="U134" i="17"/>
  <c r="AD134" i="17"/>
  <c r="AS125" i="17"/>
  <c r="AQ116" i="17"/>
  <c r="AR80" i="17"/>
  <c r="AP73" i="17"/>
  <c r="AR39" i="17"/>
  <c r="S134" i="17"/>
  <c r="AX19" i="17"/>
  <c r="AG134" i="17"/>
  <c r="Y134" i="17"/>
  <c r="AX130" i="17"/>
  <c r="AP130" i="17"/>
  <c r="AV125" i="17"/>
  <c r="AN125" i="17"/>
  <c r="AT116" i="17"/>
  <c r="AL116" i="17"/>
  <c r="AR112" i="17"/>
  <c r="AJ112" i="17"/>
  <c r="AX90" i="17"/>
  <c r="AP90" i="17"/>
  <c r="AV87" i="17"/>
  <c r="AN87" i="17"/>
  <c r="AU80" i="17"/>
  <c r="AM80" i="17"/>
  <c r="AM134" i="17" s="1"/>
  <c r="AS73" i="17"/>
  <c r="AK73" i="17"/>
  <c r="AY59" i="17"/>
  <c r="AQ59" i="17"/>
  <c r="AW51" i="17"/>
  <c r="AO51" i="17"/>
  <c r="AU39" i="17"/>
  <c r="AM39" i="17"/>
  <c r="AS19" i="17"/>
  <c r="AS134" i="17" s="1"/>
  <c r="AK19" i="17"/>
  <c r="AK134" i="17" s="1"/>
  <c r="AQ130" i="16"/>
  <c r="AO125" i="16"/>
  <c r="AY90" i="16"/>
  <c r="AW87" i="16"/>
  <c r="AV80" i="16"/>
  <c r="AJ59" i="16"/>
  <c r="AV39" i="16"/>
  <c r="AN39" i="16"/>
  <c r="AT19" i="16"/>
  <c r="AT134" i="16" s="1"/>
  <c r="AL19" i="16"/>
  <c r="AL134" i="16" s="1"/>
  <c r="E134" i="16"/>
  <c r="AR130" i="16"/>
  <c r="AJ130" i="16"/>
  <c r="AX125" i="16"/>
  <c r="AP125" i="16"/>
  <c r="AV116" i="16"/>
  <c r="AN116" i="16"/>
  <c r="AL112" i="16"/>
  <c r="AT112" i="16"/>
  <c r="AR90" i="16"/>
  <c r="AJ90" i="16"/>
  <c r="AX87" i="16"/>
  <c r="AP87" i="16"/>
  <c r="AW80" i="16"/>
  <c r="AO80" i="16"/>
  <c r="AU73" i="16"/>
  <c r="AM73" i="16"/>
  <c r="AS59" i="16"/>
  <c r="AK59" i="16"/>
  <c r="AY51" i="16"/>
  <c r="AQ51" i="16"/>
  <c r="AH134" i="16"/>
  <c r="Z134" i="16"/>
  <c r="R134" i="16"/>
  <c r="J134" i="16"/>
  <c r="AW39" i="16"/>
  <c r="AO39" i="16"/>
  <c r="AF134" i="16"/>
  <c r="X134" i="16"/>
  <c r="P134" i="16"/>
  <c r="H134" i="16"/>
  <c r="AU19" i="16"/>
  <c r="AU134" i="16" s="1"/>
  <c r="AM19" i="16"/>
  <c r="F134" i="16"/>
  <c r="AS130" i="16"/>
  <c r="AK130" i="16"/>
  <c r="AY125" i="16"/>
  <c r="AQ125" i="16"/>
  <c r="AW116" i="16"/>
  <c r="AO116" i="16"/>
  <c r="AU112" i="16"/>
  <c r="AM112" i="16"/>
  <c r="AS90" i="16"/>
  <c r="AK90" i="16"/>
  <c r="AY87" i="16"/>
  <c r="AQ87" i="16"/>
  <c r="AX80" i="16"/>
  <c r="AX134" i="16" s="1"/>
  <c r="AP80" i="16"/>
  <c r="AV73" i="16"/>
  <c r="AN73" i="16"/>
  <c r="AT59" i="16"/>
  <c r="AL59" i="16"/>
  <c r="AR51" i="16"/>
  <c r="AJ51" i="16"/>
  <c r="AX39" i="16"/>
  <c r="AP39" i="16"/>
  <c r="AV19" i="16"/>
  <c r="AN19" i="16"/>
  <c r="AE134" i="16"/>
  <c r="W134" i="16"/>
  <c r="O134" i="16"/>
  <c r="G134" i="16"/>
  <c r="AT130" i="16"/>
  <c r="AL130" i="16"/>
  <c r="AR125" i="16"/>
  <c r="AJ125" i="16"/>
  <c r="AX116" i="16"/>
  <c r="AP116" i="16"/>
  <c r="AV112" i="16"/>
  <c r="AN112" i="16"/>
  <c r="AT90" i="16"/>
  <c r="AL90" i="16"/>
  <c r="AR87" i="16"/>
  <c r="AJ87" i="16"/>
  <c r="AY80" i="16"/>
  <c r="AQ80" i="16"/>
  <c r="AW73" i="16"/>
  <c r="AO73" i="16"/>
  <c r="AU59" i="16"/>
  <c r="AM59" i="16"/>
  <c r="AS51" i="16"/>
  <c r="AK51" i="16"/>
  <c r="AY39" i="16"/>
  <c r="AQ39" i="16"/>
  <c r="AW19" i="16"/>
  <c r="AO19" i="16"/>
  <c r="AY130" i="16"/>
  <c r="AK112" i="16"/>
  <c r="AP51" i="16"/>
  <c r="AC134" i="16"/>
  <c r="V134" i="16"/>
  <c r="AU130" i="16"/>
  <c r="AS125" i="16"/>
  <c r="AQ116" i="16"/>
  <c r="AU90" i="16"/>
  <c r="AJ80" i="16"/>
  <c r="AR39" i="16"/>
  <c r="K134" i="16"/>
  <c r="AX19" i="16"/>
  <c r="AP19" i="16"/>
  <c r="AP134" i="16" s="1"/>
  <c r="AG134" i="16"/>
  <c r="I134" i="16"/>
  <c r="AV130" i="16"/>
  <c r="AN130" i="16"/>
  <c r="AT125" i="16"/>
  <c r="AL125" i="16"/>
  <c r="AR116" i="16"/>
  <c r="AJ116" i="16"/>
  <c r="AX112" i="16"/>
  <c r="AP112" i="16"/>
  <c r="AV90" i="16"/>
  <c r="AN90" i="16"/>
  <c r="AT87" i="16"/>
  <c r="AL87" i="16"/>
  <c r="AS80" i="16"/>
  <c r="AK80" i="16"/>
  <c r="AQ73" i="16"/>
  <c r="AW59" i="16"/>
  <c r="AO59" i="16"/>
  <c r="AU51" i="16"/>
  <c r="AM51" i="16"/>
  <c r="AS39" i="16"/>
  <c r="AK39" i="16"/>
  <c r="AY19" i="16"/>
  <c r="AQ19" i="16"/>
  <c r="AW125" i="16"/>
  <c r="AU116" i="16"/>
  <c r="AS112" i="16"/>
  <c r="AQ90" i="16"/>
  <c r="AO87" i="16"/>
  <c r="AT73" i="16"/>
  <c r="AR59" i="16"/>
  <c r="AX51" i="16"/>
  <c r="M134" i="16"/>
  <c r="N134" i="16"/>
  <c r="AM130" i="16"/>
  <c r="AW112" i="16"/>
  <c r="AK87" i="16"/>
  <c r="AX73" i="16"/>
  <c r="AN59" i="16"/>
  <c r="AL51" i="16"/>
  <c r="AJ39" i="16"/>
  <c r="S134" i="16"/>
  <c r="Y134" i="16"/>
  <c r="AW130" i="16"/>
  <c r="AO130" i="16"/>
  <c r="AU125" i="16"/>
  <c r="AM125" i="16"/>
  <c r="AS116" i="16"/>
  <c r="AK116" i="16"/>
  <c r="AY112" i="16"/>
  <c r="AQ112" i="16"/>
  <c r="AW90" i="16"/>
  <c r="AO90" i="16"/>
  <c r="AU87" i="16"/>
  <c r="AM87" i="16"/>
  <c r="AT80" i="16"/>
  <c r="AL80" i="16"/>
  <c r="AR73" i="16"/>
  <c r="AJ73" i="16"/>
  <c r="AJ134" i="16" s="1"/>
  <c r="AX59" i="16"/>
  <c r="AP59" i="16"/>
  <c r="AV51" i="16"/>
  <c r="AN51" i="16"/>
  <c r="AT39" i="16"/>
  <c r="AL39" i="16"/>
  <c r="AR19" i="16"/>
  <c r="AJ19" i="16"/>
  <c r="AM116" i="16"/>
  <c r="AN80" i="16"/>
  <c r="AL73" i="16"/>
  <c r="U134" i="16"/>
  <c r="AD134" i="16"/>
  <c r="AK125" i="16"/>
  <c r="AY116" i="16"/>
  <c r="AO112" i="16"/>
  <c r="AM90" i="16"/>
  <c r="AS87" i="16"/>
  <c r="AR80" i="16"/>
  <c r="AP73" i="16"/>
  <c r="AV59" i="16"/>
  <c r="AT51" i="16"/>
  <c r="AA134" i="16"/>
  <c r="Q134" i="16"/>
  <c r="AX130" i="16"/>
  <c r="AP130" i="16"/>
  <c r="AV125" i="16"/>
  <c r="AN125" i="16"/>
  <c r="AT116" i="16"/>
  <c r="AL116" i="16"/>
  <c r="AR112" i="16"/>
  <c r="AJ112" i="16"/>
  <c r="AX90" i="16"/>
  <c r="AP90" i="16"/>
  <c r="AV87" i="16"/>
  <c r="AN87" i="16"/>
  <c r="AU80" i="16"/>
  <c r="AM80" i="16"/>
  <c r="AS73" i="16"/>
  <c r="AS134" i="16" s="1"/>
  <c r="AK73" i="16"/>
  <c r="AY59" i="16"/>
  <c r="AQ59" i="16"/>
  <c r="AW51" i="16"/>
  <c r="AO51" i="16"/>
  <c r="AU39" i="16"/>
  <c r="AM39" i="16"/>
  <c r="AS19" i="16"/>
  <c r="AK19" i="16"/>
  <c r="AK134" i="16"/>
  <c r="AT123" i="14"/>
  <c r="AO123" i="14"/>
  <c r="AT23" i="14"/>
  <c r="AO23" i="14"/>
  <c r="AT35" i="14"/>
  <c r="AO35" i="14"/>
  <c r="AO111" i="14"/>
  <c r="AT111" i="14"/>
  <c r="AO79" i="14"/>
  <c r="AT79" i="14"/>
  <c r="AO129" i="14"/>
  <c r="AT129" i="14"/>
  <c r="AO107" i="14"/>
  <c r="AT107" i="14"/>
  <c r="AO53" i="14"/>
  <c r="AT53" i="14"/>
  <c r="AO75" i="14"/>
  <c r="AT75" i="14"/>
  <c r="AO124" i="14"/>
  <c r="AT124" i="14"/>
  <c r="AO65" i="14"/>
  <c r="AT65" i="14"/>
  <c r="AO43" i="14"/>
  <c r="AT43" i="14"/>
  <c r="AT31" i="14"/>
  <c r="AO31" i="14"/>
  <c r="AP133" i="14"/>
  <c r="AP124" i="14"/>
  <c r="AP120" i="14"/>
  <c r="AP116" i="14" s="1"/>
  <c r="AP99" i="14"/>
  <c r="N73" i="14"/>
  <c r="N73" i="18" s="1"/>
  <c r="X103" i="14"/>
  <c r="AP89" i="14"/>
  <c r="AP87" i="14" s="1"/>
  <c r="AP65" i="14"/>
  <c r="X57" i="14"/>
  <c r="X57" i="18" s="1"/>
  <c r="AO57" i="18" s="1"/>
  <c r="X36" i="14"/>
  <c r="X32" i="14"/>
  <c r="AT32" i="14" s="1"/>
  <c r="X24" i="14"/>
  <c r="X24" i="18"/>
  <c r="X127" i="14"/>
  <c r="AT127" i="14" s="1"/>
  <c r="AP121" i="14"/>
  <c r="J116" i="14"/>
  <c r="AP92" i="14"/>
  <c r="X89" i="14"/>
  <c r="AT89" i="14" s="1"/>
  <c r="AP58" i="14"/>
  <c r="X108" i="14"/>
  <c r="X108" i="18"/>
  <c r="X100" i="14"/>
  <c r="X100" i="18"/>
  <c r="AT100" i="18" s="1"/>
  <c r="AO100" i="18"/>
  <c r="AP84" i="14"/>
  <c r="AP66" i="14"/>
  <c r="AP59" i="14" s="1"/>
  <c r="X58" i="14"/>
  <c r="X58" i="18"/>
  <c r="AO58" i="18" s="1"/>
  <c r="AP48" i="14"/>
  <c r="X37" i="14"/>
  <c r="X37" i="18" s="1"/>
  <c r="AT37" i="18" s="1"/>
  <c r="X29" i="14"/>
  <c r="X29" i="18"/>
  <c r="X25" i="14"/>
  <c r="X21" i="14"/>
  <c r="X21" i="18" s="1"/>
  <c r="X128" i="14"/>
  <c r="X128" i="18" s="1"/>
  <c r="X115" i="14"/>
  <c r="AT115" i="14" s="1"/>
  <c r="AT112" i="14" s="1"/>
  <c r="X115" i="18"/>
  <c r="N90" i="14"/>
  <c r="AT69" i="14"/>
  <c r="X62" i="14"/>
  <c r="X62" i="18"/>
  <c r="AT62" i="18" s="1"/>
  <c r="AO62" i="18"/>
  <c r="AT60" i="14"/>
  <c r="X44" i="14"/>
  <c r="X44" i="18" s="1"/>
  <c r="AO44" i="18" s="1"/>
  <c r="X40" i="14"/>
  <c r="X40" i="18"/>
  <c r="X99" i="14"/>
  <c r="X95" i="14"/>
  <c r="X95" i="18" s="1"/>
  <c r="AO95" i="18" s="1"/>
  <c r="X91" i="14"/>
  <c r="N80" i="14"/>
  <c r="X76" i="14"/>
  <c r="X76" i="18"/>
  <c r="AO76" i="18" s="1"/>
  <c r="X28" i="14"/>
  <c r="AT28" i="14" s="1"/>
  <c r="X28" i="18"/>
  <c r="X114" i="14"/>
  <c r="X114" i="18"/>
  <c r="AT114" i="18" s="1"/>
  <c r="AP100" i="14"/>
  <c r="N51" i="14"/>
  <c r="AP29" i="14"/>
  <c r="AP21" i="14"/>
  <c r="X121" i="14"/>
  <c r="X121" i="18"/>
  <c r="X96" i="14"/>
  <c r="X96" i="18"/>
  <c r="X92" i="14"/>
  <c r="X77" i="14"/>
  <c r="AT77" i="14" s="1"/>
  <c r="X70" i="14"/>
  <c r="X59" i="14" s="1"/>
  <c r="X59" i="18" s="1"/>
  <c r="X70" i="18"/>
  <c r="X54" i="14"/>
  <c r="X54" i="18"/>
  <c r="AO54" i="18" s="1"/>
  <c r="AU133" i="14"/>
  <c r="AU124" i="14"/>
  <c r="AU120" i="14"/>
  <c r="AU111" i="14"/>
  <c r="AU107" i="14"/>
  <c r="AU103" i="14"/>
  <c r="AU95" i="14"/>
  <c r="AU90" i="14" s="1"/>
  <c r="AU76" i="14"/>
  <c r="N59" i="14"/>
  <c r="AU57" i="14"/>
  <c r="AU53" i="14"/>
  <c r="AU36" i="14"/>
  <c r="AU32" i="14"/>
  <c r="AU28" i="14"/>
  <c r="AU24" i="14"/>
  <c r="AU20" i="14"/>
  <c r="AP111" i="14"/>
  <c r="AP107" i="14"/>
  <c r="AP53" i="14"/>
  <c r="AP114" i="14"/>
  <c r="AP112" i="14" s="1"/>
  <c r="AP108" i="14"/>
  <c r="AP77" i="14"/>
  <c r="AP70" i="14"/>
  <c r="AP54" i="14"/>
  <c r="X47" i="14"/>
  <c r="AT47" i="14" s="1"/>
  <c r="X47" i="18"/>
  <c r="AP33" i="14"/>
  <c r="N125" i="14"/>
  <c r="N125" i="18" s="1"/>
  <c r="N112" i="14"/>
  <c r="AP40" i="14"/>
  <c r="AP39" i="14" s="1"/>
  <c r="X33" i="14"/>
  <c r="AU127" i="14"/>
  <c r="N116" i="14"/>
  <c r="N116" i="18" s="1"/>
  <c r="AU89" i="14"/>
  <c r="AU83" i="14"/>
  <c r="AU65" i="14"/>
  <c r="AU47" i="14"/>
  <c r="AU39" i="14" s="1"/>
  <c r="AU43" i="14"/>
  <c r="AP20" i="14"/>
  <c r="AP19" i="14" s="1"/>
  <c r="AP83" i="14"/>
  <c r="AP43" i="14"/>
  <c r="X20" i="14"/>
  <c r="AP104" i="14"/>
  <c r="AP37" i="14"/>
  <c r="X104" i="14"/>
  <c r="X104" i="18"/>
  <c r="AO60" i="14"/>
  <c r="AO59" i="14" s="1"/>
  <c r="AO133" i="14"/>
  <c r="AT133" i="14"/>
  <c r="AO68" i="14"/>
  <c r="AT83" i="14"/>
  <c r="AT66" i="14"/>
  <c r="AO66" i="14"/>
  <c r="AO52" i="14"/>
  <c r="AO51" i="14" s="1"/>
  <c r="AO118" i="14"/>
  <c r="X42" i="18"/>
  <c r="AU87" i="14"/>
  <c r="X118" i="18"/>
  <c r="AT84" i="14"/>
  <c r="AO55" i="14"/>
  <c r="AO38" i="14"/>
  <c r="AO56" i="14"/>
  <c r="AO126" i="14"/>
  <c r="AT55" i="14"/>
  <c r="AT64" i="14"/>
  <c r="AT48" i="14"/>
  <c r="X68" i="18"/>
  <c r="AO68" i="18" s="1"/>
  <c r="AU80" i="14"/>
  <c r="AT85" i="14"/>
  <c r="X126" i="18"/>
  <c r="AO126" i="18" s="1"/>
  <c r="AO85" i="14"/>
  <c r="AT106" i="14"/>
  <c r="AU73" i="14"/>
  <c r="AO83" i="14"/>
  <c r="AO80" i="14" s="1"/>
  <c r="AT42" i="14"/>
  <c r="AT56" i="14"/>
  <c r="AU125" i="14"/>
  <c r="AT50" i="14"/>
  <c r="AT52" i="14"/>
  <c r="X71" i="18"/>
  <c r="AT71" i="18"/>
  <c r="AO71" i="14"/>
  <c r="X38" i="18"/>
  <c r="AO38" i="18" s="1"/>
  <c r="AJ134" i="14"/>
  <c r="AR134" i="14"/>
  <c r="J134" i="14"/>
  <c r="AT102" i="14"/>
  <c r="AO27" i="14"/>
  <c r="X50" i="18"/>
  <c r="AO81" i="14"/>
  <c r="AU116" i="14"/>
  <c r="X97" i="18"/>
  <c r="AT97" i="18"/>
  <c r="AO97" i="14"/>
  <c r="AT97" i="14"/>
  <c r="AO102" i="14"/>
  <c r="AT27" i="14"/>
  <c r="X64" i="18"/>
  <c r="AT64" i="18" s="1"/>
  <c r="X81" i="18"/>
  <c r="AO81" i="18" s="1"/>
  <c r="AT78" i="14"/>
  <c r="AO78" i="14"/>
  <c r="X105" i="18"/>
  <c r="AO105" i="18"/>
  <c r="AO105" i="14"/>
  <c r="X112" i="14"/>
  <c r="AO82" i="14"/>
  <c r="X82" i="18"/>
  <c r="AT82" i="18" s="1"/>
  <c r="AO82" i="18"/>
  <c r="AO49" i="14"/>
  <c r="AT49" i="14"/>
  <c r="AT122" i="14"/>
  <c r="X122" i="18"/>
  <c r="AO122" i="18"/>
  <c r="AO122" i="14"/>
  <c r="X30" i="18"/>
  <c r="AO30" i="18" s="1"/>
  <c r="AT30" i="14"/>
  <c r="AO30" i="14"/>
  <c r="AP80" i="14"/>
  <c r="X80" i="14"/>
  <c r="X80" i="18" s="1"/>
  <c r="AP90" i="14"/>
  <c r="AO94" i="14"/>
  <c r="AO106" i="14"/>
  <c r="X127" i="18"/>
  <c r="AO127" i="18"/>
  <c r="AO26" i="14"/>
  <c r="AT26" i="14"/>
  <c r="X26" i="18"/>
  <c r="AO26" i="18"/>
  <c r="AO113" i="14"/>
  <c r="X113" i="18"/>
  <c r="AO113" i="18"/>
  <c r="X88" i="18"/>
  <c r="AO88" i="18" s="1"/>
  <c r="AP44" i="18"/>
  <c r="X93" i="18"/>
  <c r="AT93" i="14"/>
  <c r="AO93" i="14"/>
  <c r="AT94" i="14"/>
  <c r="AO84" i="14"/>
  <c r="AO86" i="14"/>
  <c r="X86" i="18"/>
  <c r="AO41" i="14"/>
  <c r="X41" i="18"/>
  <c r="AT41" i="18" s="1"/>
  <c r="AO41" i="18"/>
  <c r="AT41" i="14"/>
  <c r="AO63" i="14"/>
  <c r="X63" i="18"/>
  <c r="AT63" i="18"/>
  <c r="AT63" i="14"/>
  <c r="AO34" i="14"/>
  <c r="X34" i="18"/>
  <c r="AT34" i="18" s="1"/>
  <c r="AT34" i="14"/>
  <c r="AU51" i="14"/>
  <c r="AT113" i="14"/>
  <c r="AT132" i="14"/>
  <c r="AO110" i="14"/>
  <c r="X87" i="14"/>
  <c r="X89" i="18"/>
  <c r="AO89" i="18" s="1"/>
  <c r="X101" i="18"/>
  <c r="AO101" i="14"/>
  <c r="AT101" i="14"/>
  <c r="AT82" i="14"/>
  <c r="AT80" i="14" s="1"/>
  <c r="AO132" i="14"/>
  <c r="AT110" i="14"/>
  <c r="AO54" i="14"/>
  <c r="AT54" i="14"/>
  <c r="AO95" i="14"/>
  <c r="AT95" i="14"/>
  <c r="AO24" i="14"/>
  <c r="AT24" i="14"/>
  <c r="AT121" i="14"/>
  <c r="AO121" i="14"/>
  <c r="AT37" i="14"/>
  <c r="X51" i="14"/>
  <c r="AT40" i="14"/>
  <c r="AO40" i="14"/>
  <c r="AT108" i="14"/>
  <c r="AO108" i="14"/>
  <c r="AT100" i="14"/>
  <c r="AO100" i="14"/>
  <c r="AT104" i="14"/>
  <c r="AO104" i="14"/>
  <c r="AT96" i="14"/>
  <c r="AO96" i="14"/>
  <c r="AO76" i="14"/>
  <c r="AT76" i="14"/>
  <c r="AT62" i="14"/>
  <c r="AO62" i="14"/>
  <c r="AT29" i="14"/>
  <c r="AO29" i="14"/>
  <c r="X73" i="14"/>
  <c r="AO70" i="14"/>
  <c r="AO99" i="14"/>
  <c r="AT58" i="14"/>
  <c r="AO58" i="14"/>
  <c r="AO32" i="14"/>
  <c r="AO20" i="14"/>
  <c r="AO92" i="14"/>
  <c r="AO28" i="14"/>
  <c r="AT25" i="14"/>
  <c r="AT128" i="14"/>
  <c r="AO128" i="14"/>
  <c r="AO77" i="14"/>
  <c r="AT114" i="14"/>
  <c r="AO114" i="14"/>
  <c r="AT44" i="14"/>
  <c r="AO44" i="14"/>
  <c r="AO21" i="14"/>
  <c r="AO89" i="14"/>
  <c r="AO87" i="14"/>
  <c r="AO57" i="14"/>
  <c r="AT57" i="14"/>
  <c r="AU73" i="19"/>
  <c r="J78" i="18"/>
  <c r="AL78" i="18"/>
  <c r="J114" i="18"/>
  <c r="AL114" i="18"/>
  <c r="AS73" i="19"/>
  <c r="AT73" i="19"/>
  <c r="AM73" i="19"/>
  <c r="AP112" i="19"/>
  <c r="S134" i="19"/>
  <c r="J112" i="19"/>
  <c r="AY40" i="18"/>
  <c r="AK73" i="19"/>
  <c r="K134" i="19"/>
  <c r="AU112" i="19"/>
  <c r="AM112" i="19"/>
  <c r="AY112" i="19"/>
  <c r="AL75" i="19"/>
  <c r="J115" i="18"/>
  <c r="AL115" i="18" s="1"/>
  <c r="AV112" i="19"/>
  <c r="AN112" i="19"/>
  <c r="AY87" i="19"/>
  <c r="AX112" i="19"/>
  <c r="AA134" i="19"/>
  <c r="AQ112" i="19"/>
  <c r="AU130" i="19"/>
  <c r="AX73" i="19"/>
  <c r="AP73" i="19"/>
  <c r="AS125" i="19"/>
  <c r="AQ116" i="19"/>
  <c r="AB134" i="19"/>
  <c r="AP80" i="19"/>
  <c r="AN51" i="19"/>
  <c r="AL39" i="19"/>
  <c r="AV130" i="19"/>
  <c r="AN130" i="19"/>
  <c r="AT125" i="19"/>
  <c r="AL125" i="19"/>
  <c r="AR116" i="19"/>
  <c r="AJ116" i="19"/>
  <c r="AT90" i="19"/>
  <c r="AL90" i="19"/>
  <c r="AR87" i="19"/>
  <c r="AJ87" i="19"/>
  <c r="AY80" i="19"/>
  <c r="AQ80" i="19"/>
  <c r="AW73" i="19"/>
  <c r="AO73" i="19"/>
  <c r="AC134" i="19"/>
  <c r="U134" i="19"/>
  <c r="M134" i="19"/>
  <c r="AY59" i="19"/>
  <c r="AQ59" i="19"/>
  <c r="AW51" i="19"/>
  <c r="AO51" i="19"/>
  <c r="AU39" i="19"/>
  <c r="AM39" i="19"/>
  <c r="AS19" i="19"/>
  <c r="AK19" i="19"/>
  <c r="AM34" i="18"/>
  <c r="AW130" i="19"/>
  <c r="AO130" i="19"/>
  <c r="AU125" i="19"/>
  <c r="AM125" i="19"/>
  <c r="AS116" i="19"/>
  <c r="AK116" i="19"/>
  <c r="AU90" i="19"/>
  <c r="AM90" i="19"/>
  <c r="AS87" i="19"/>
  <c r="AK87" i="19"/>
  <c r="AR80" i="19"/>
  <c r="AJ80" i="19"/>
  <c r="E134" i="19"/>
  <c r="AR59" i="19"/>
  <c r="AJ59" i="19"/>
  <c r="AX51" i="19"/>
  <c r="AP51" i="19"/>
  <c r="AV39" i="19"/>
  <c r="AN39" i="19"/>
  <c r="AT19" i="19"/>
  <c r="AL19" i="19"/>
  <c r="E73" i="18"/>
  <c r="J74" i="18"/>
  <c r="AL74" i="18"/>
  <c r="AL73" i="18" s="1"/>
  <c r="AX130" i="19"/>
  <c r="AP130" i="19"/>
  <c r="AV125" i="19"/>
  <c r="AN125" i="19"/>
  <c r="AT116" i="19"/>
  <c r="AL116" i="19"/>
  <c r="AR112" i="19"/>
  <c r="AJ112" i="19"/>
  <c r="AS112" i="19"/>
  <c r="AK112" i="19"/>
  <c r="AT112" i="19"/>
  <c r="AL113" i="19"/>
  <c r="AL112" i="19" s="1"/>
  <c r="AV90" i="19"/>
  <c r="AN90" i="19"/>
  <c r="AT87" i="19"/>
  <c r="AL87" i="19"/>
  <c r="AS80" i="19"/>
  <c r="AK80" i="19"/>
  <c r="AQ73" i="19"/>
  <c r="AQ134" i="19" s="1"/>
  <c r="AR73" i="19"/>
  <c r="AJ73" i="19"/>
  <c r="AS59" i="19"/>
  <c r="AK59" i="19"/>
  <c r="AY51" i="19"/>
  <c r="AQ51" i="19"/>
  <c r="AW39" i="19"/>
  <c r="AO39" i="19"/>
  <c r="AU19" i="19"/>
  <c r="AM19" i="19"/>
  <c r="AK125" i="19"/>
  <c r="AS90" i="19"/>
  <c r="AK90" i="19"/>
  <c r="AX80" i="19"/>
  <c r="AX59" i="19"/>
  <c r="AV51" i="19"/>
  <c r="AW125" i="19"/>
  <c r="AU116" i="19"/>
  <c r="AO90" i="19"/>
  <c r="AM87" i="19"/>
  <c r="AL59" i="19"/>
  <c r="AP39" i="19"/>
  <c r="I134" i="19"/>
  <c r="AN19" i="19"/>
  <c r="W134" i="19"/>
  <c r="AU31" i="18"/>
  <c r="AR130" i="19"/>
  <c r="AJ130" i="19"/>
  <c r="AX125" i="19"/>
  <c r="AP125" i="19"/>
  <c r="AV116" i="19"/>
  <c r="AN116" i="19"/>
  <c r="AX90" i="19"/>
  <c r="AP90" i="19"/>
  <c r="AV87" i="19"/>
  <c r="AN87" i="19"/>
  <c r="AU80" i="19"/>
  <c r="AM80" i="19"/>
  <c r="AU59" i="19"/>
  <c r="AM59" i="19"/>
  <c r="AM134" i="19" s="1"/>
  <c r="AS51" i="19"/>
  <c r="AS134" i="19" s="1"/>
  <c r="AK51" i="19"/>
  <c r="AY39" i="19"/>
  <c r="AQ39" i="19"/>
  <c r="AH134" i="19"/>
  <c r="Z134" i="19"/>
  <c r="R134" i="19"/>
  <c r="AW19" i="19"/>
  <c r="AO19" i="19"/>
  <c r="AF134" i="19"/>
  <c r="X134" i="19"/>
  <c r="P134" i="19"/>
  <c r="H134" i="19"/>
  <c r="F134" i="19"/>
  <c r="L134" i="19"/>
  <c r="AQ87" i="19"/>
  <c r="AP59" i="19"/>
  <c r="AJ19" i="19"/>
  <c r="AW90" i="19"/>
  <c r="AU87" i="19"/>
  <c r="AT80" i="19"/>
  <c r="AR51" i="19"/>
  <c r="AX39" i="19"/>
  <c r="Y134" i="19"/>
  <c r="AV19" i="19"/>
  <c r="G134" i="19"/>
  <c r="AS130" i="19"/>
  <c r="AK130" i="19"/>
  <c r="AY125" i="19"/>
  <c r="AQ125" i="19"/>
  <c r="AW116" i="19"/>
  <c r="AO116" i="19"/>
  <c r="AW112" i="19"/>
  <c r="AO112" i="19"/>
  <c r="AY90" i="19"/>
  <c r="AQ90" i="19"/>
  <c r="AW87" i="19"/>
  <c r="AO87" i="19"/>
  <c r="AV80" i="19"/>
  <c r="AN80" i="19"/>
  <c r="AV59" i="19"/>
  <c r="AN59" i="19"/>
  <c r="AT51" i="19"/>
  <c r="AL51" i="19"/>
  <c r="AR39" i="19"/>
  <c r="AJ39" i="19"/>
  <c r="AX19" i="19"/>
  <c r="AX134" i="19" s="1"/>
  <c r="AP19" i="19"/>
  <c r="AM130" i="19"/>
  <c r="AY116" i="19"/>
  <c r="T134" i="19"/>
  <c r="AT39" i="19"/>
  <c r="AR19" i="19"/>
  <c r="J113" i="18"/>
  <c r="AL113" i="18"/>
  <c r="AL112" i="18" s="1"/>
  <c r="AY130" i="19"/>
  <c r="AO125" i="19"/>
  <c r="AM116" i="19"/>
  <c r="AL80" i="19"/>
  <c r="J73" i="19"/>
  <c r="J73" i="18" s="1"/>
  <c r="AT59" i="19"/>
  <c r="AJ51" i="19"/>
  <c r="AJ134" i="19" s="1"/>
  <c r="AG134" i="19"/>
  <c r="Q134" i="19"/>
  <c r="AE134" i="19"/>
  <c r="O134" i="19"/>
  <c r="AY68" i="18"/>
  <c r="AT130" i="19"/>
  <c r="AL130" i="19"/>
  <c r="AR125" i="19"/>
  <c r="AJ125" i="19"/>
  <c r="AX116" i="19"/>
  <c r="AP116" i="19"/>
  <c r="AD134" i="19"/>
  <c r="V134" i="19"/>
  <c r="N134" i="19"/>
  <c r="AR90" i="19"/>
  <c r="AJ90" i="19"/>
  <c r="AX87" i="19"/>
  <c r="AP87" i="19"/>
  <c r="AW80" i="19"/>
  <c r="AO80" i="19"/>
  <c r="AV73" i="19"/>
  <c r="AN73" i="19"/>
  <c r="AW59" i="19"/>
  <c r="AO59" i="19"/>
  <c r="AU51" i="19"/>
  <c r="AM51" i="19"/>
  <c r="AS39" i="19"/>
  <c r="AK39" i="19"/>
  <c r="AY19" i="19"/>
  <c r="AQ19" i="19"/>
  <c r="AM128" i="18"/>
  <c r="AM33" i="18"/>
  <c r="AY117" i="18"/>
  <c r="AN99" i="18"/>
  <c r="AW44" i="18"/>
  <c r="AU122" i="18"/>
  <c r="AP20" i="18"/>
  <c r="AS52" i="18"/>
  <c r="AM28" i="18"/>
  <c r="AU30" i="18"/>
  <c r="AS115" i="18"/>
  <c r="AM115" i="18"/>
  <c r="AN21" i="18"/>
  <c r="AT85" i="18"/>
  <c r="AP128" i="18"/>
  <c r="AY122" i="18"/>
  <c r="AP53" i="18"/>
  <c r="AS89" i="18"/>
  <c r="AQ113" i="18"/>
  <c r="AM98" i="18"/>
  <c r="AU24" i="18"/>
  <c r="AP24" i="18"/>
  <c r="AY123" i="18"/>
  <c r="AP55" i="18"/>
  <c r="AT113" i="18"/>
  <c r="AP122" i="18"/>
  <c r="AT68" i="18"/>
  <c r="AP42" i="18"/>
  <c r="AN94" i="18"/>
  <c r="AL76" i="19"/>
  <c r="AL73" i="19"/>
  <c r="J134" i="19"/>
  <c r="AO134" i="19"/>
  <c r="AP134" i="19"/>
  <c r="AT130" i="13"/>
  <c r="AW116" i="13"/>
  <c r="AY112" i="13"/>
  <c r="AV59" i="13"/>
  <c r="AX51" i="13"/>
  <c r="AP27" i="18"/>
  <c r="AN130" i="13"/>
  <c r="AX125" i="13"/>
  <c r="AY87" i="13"/>
  <c r="AQ87" i="13"/>
  <c r="AP59" i="13"/>
  <c r="AJ51" i="13"/>
  <c r="AQ90" i="13"/>
  <c r="AQ59" i="13"/>
  <c r="AQ43" i="18"/>
  <c r="AT116" i="13"/>
  <c r="AJ112" i="13"/>
  <c r="AS87" i="13"/>
  <c r="AY80" i="13"/>
  <c r="AQ80" i="13"/>
  <c r="AS73" i="13"/>
  <c r="AR59" i="13"/>
  <c r="AJ59" i="13"/>
  <c r="AW19" i="13"/>
  <c r="AQ106" i="18"/>
  <c r="AM99" i="18"/>
  <c r="AU40" i="18"/>
  <c r="AP73" i="13"/>
  <c r="AW59" i="13"/>
  <c r="AY115" i="18"/>
  <c r="AR76" i="18"/>
  <c r="AQ73" i="13"/>
  <c r="AR51" i="13"/>
  <c r="G134" i="13"/>
  <c r="AY125" i="13"/>
  <c r="AR87" i="13"/>
  <c r="AP108" i="18"/>
  <c r="AN24" i="18"/>
  <c r="AY130" i="13"/>
  <c r="AS125" i="13"/>
  <c r="M134" i="13"/>
  <c r="E134" i="13"/>
  <c r="AS90" i="13"/>
  <c r="AT87" i="13"/>
  <c r="U134" i="13"/>
  <c r="AR80" i="13"/>
  <c r="AT73" i="13"/>
  <c r="AS59" i="13"/>
  <c r="AW39" i="13"/>
  <c r="AR19" i="13"/>
  <c r="AU117" i="18"/>
  <c r="AS93" i="18"/>
  <c r="AU89" i="18"/>
  <c r="AQ112" i="13"/>
  <c r="AP51" i="13"/>
  <c r="AW90" i="13"/>
  <c r="AX87" i="13"/>
  <c r="AO59" i="13"/>
  <c r="AY51" i="13"/>
  <c r="Q134" i="13"/>
  <c r="AM30" i="18"/>
  <c r="AY116" i="13"/>
  <c r="AQ116" i="13"/>
  <c r="AX90" i="13"/>
  <c r="AO130" i="13"/>
  <c r="AY90" i="13"/>
  <c r="AP80" i="13"/>
  <c r="AC134" i="13"/>
  <c r="AO102" i="18"/>
  <c r="AP95" i="18"/>
  <c r="AU132" i="18"/>
  <c r="AU133" i="18"/>
  <c r="AR130" i="13"/>
  <c r="AK130" i="13"/>
  <c r="AT125" i="13"/>
  <c r="AV116" i="13"/>
  <c r="AO112" i="13"/>
  <c r="AU87" i="13"/>
  <c r="AU73" i="13"/>
  <c r="AM73" i="13"/>
  <c r="AL59" i="13"/>
  <c r="AX39" i="13"/>
  <c r="AY19" i="13"/>
  <c r="AW79" i="18"/>
  <c r="AO31" i="18"/>
  <c r="AU21" i="18"/>
  <c r="AN90" i="13"/>
  <c r="AX73" i="13"/>
  <c r="AX59" i="13"/>
  <c r="AV19" i="13"/>
  <c r="AN68" i="18"/>
  <c r="AU114" i="18"/>
  <c r="AS130" i="13"/>
  <c r="AL130" i="13"/>
  <c r="AU125" i="13"/>
  <c r="AP116" i="13"/>
  <c r="AO90" i="13"/>
  <c r="AV73" i="13"/>
  <c r="AN73" i="13"/>
  <c r="AM59" i="13"/>
  <c r="AO51" i="13"/>
  <c r="AQ51" i="13"/>
  <c r="AY39" i="13"/>
  <c r="AR39" i="13"/>
  <c r="AM19" i="13"/>
  <c r="AY113" i="18"/>
  <c r="AY112" i="18"/>
  <c r="AM71" i="18"/>
  <c r="AN64" i="18"/>
  <c r="AO34" i="18"/>
  <c r="AS33" i="18"/>
  <c r="AE134" i="13"/>
  <c r="AK107" i="18"/>
  <c r="F134" i="13"/>
  <c r="R39" i="18"/>
  <c r="R134" i="13"/>
  <c r="AU86" i="18"/>
  <c r="AP86" i="18"/>
  <c r="AV51" i="13"/>
  <c r="AT39" i="13"/>
  <c r="AL39" i="13"/>
  <c r="H134" i="13"/>
  <c r="AP133" i="18"/>
  <c r="L134" i="13"/>
  <c r="AR25" i="18"/>
  <c r="AP124" i="18"/>
  <c r="AK80" i="13"/>
  <c r="AJ73" i="13"/>
  <c r="AO73" i="13"/>
  <c r="AG134" i="13"/>
  <c r="AR93" i="18"/>
  <c r="AL80" i="13"/>
  <c r="AX19" i="13"/>
  <c r="AR37" i="18"/>
  <c r="AN51" i="13"/>
  <c r="AN134" i="13" s="1"/>
  <c r="AY73" i="13"/>
  <c r="AD134" i="13"/>
  <c r="AR126" i="18"/>
  <c r="AR125" i="18"/>
  <c r="AM27" i="18"/>
  <c r="AM90" i="13"/>
  <c r="AR73" i="13"/>
  <c r="AP19" i="13"/>
  <c r="AP114" i="18"/>
  <c r="AW125" i="13"/>
  <c r="AU116" i="13"/>
  <c r="AM116" i="13"/>
  <c r="AM134" i="13" s="1"/>
  <c r="AS112" i="13"/>
  <c r="AK112" i="13"/>
  <c r="AU51" i="13"/>
  <c r="Z134" i="13"/>
  <c r="K134" i="13"/>
  <c r="AH134" i="13"/>
  <c r="AB134" i="13"/>
  <c r="AQ104" i="18"/>
  <c r="AR43" i="18"/>
  <c r="AM43" i="18"/>
  <c r="AT105" i="18"/>
  <c r="AO117" i="18"/>
  <c r="Y134" i="13"/>
  <c r="Y39" i="18"/>
  <c r="N134" i="13"/>
  <c r="AQ50" i="18"/>
  <c r="AU88" i="18"/>
  <c r="AU87" i="18" s="1"/>
  <c r="W134" i="13"/>
  <c r="J134" i="13"/>
  <c r="AN71" i="18"/>
  <c r="AU90" i="13"/>
  <c r="AF134" i="13"/>
  <c r="AT80" i="13"/>
  <c r="AN113" i="18"/>
  <c r="AN40" i="18"/>
  <c r="AW130" i="13"/>
  <c r="AP130" i="13"/>
  <c r="AV125" i="13"/>
  <c r="AN125" i="13"/>
  <c r="AL116" i="13"/>
  <c r="AL112" i="13"/>
  <c r="S134" i="13"/>
  <c r="AJ19" i="13"/>
  <c r="AM78" i="18"/>
  <c r="AK45" i="18"/>
  <c r="AN48" i="18"/>
  <c r="AT123" i="18"/>
  <c r="AU91" i="18"/>
  <c r="AL90" i="13"/>
  <c r="AK61" i="18"/>
  <c r="AK84" i="18"/>
  <c r="AU60" i="18"/>
  <c r="AU67" i="18"/>
  <c r="AX130" i="13"/>
  <c r="AS80" i="13"/>
  <c r="AW73" i="13"/>
  <c r="V134" i="13"/>
  <c r="AK39" i="13"/>
  <c r="T134" i="13"/>
  <c r="AS19" i="13"/>
  <c r="AK19" i="13"/>
  <c r="I134" i="13"/>
  <c r="AM65" i="18"/>
  <c r="AN34" i="18"/>
  <c r="AT59" i="13"/>
  <c r="AU39" i="13"/>
  <c r="AP39" i="13"/>
  <c r="AU59" i="13"/>
  <c r="AQ39" i="13"/>
  <c r="X134" i="13"/>
  <c r="AO19" i="13"/>
  <c r="AO116" i="13"/>
  <c r="AA134" i="13"/>
  <c r="O134" i="13"/>
  <c r="AK133" i="18"/>
  <c r="AO129" i="18"/>
  <c r="AR127" i="18"/>
  <c r="AN127" i="18"/>
  <c r="AT122" i="18"/>
  <c r="AP121" i="18"/>
  <c r="AK117" i="18"/>
  <c r="AK122" i="18"/>
  <c r="AR119" i="18"/>
  <c r="AN119" i="18"/>
  <c r="AT124" i="18"/>
  <c r="AP106" i="18"/>
  <c r="AN108" i="18"/>
  <c r="AN101" i="18"/>
  <c r="AP111" i="18"/>
  <c r="AN96" i="18"/>
  <c r="AN92" i="18"/>
  <c r="AQ94" i="18"/>
  <c r="AO97" i="18"/>
  <c r="AP105" i="18"/>
  <c r="AL80" i="18"/>
  <c r="AK82" i="18"/>
  <c r="AU82" i="18"/>
  <c r="R134" i="3"/>
  <c r="S134" i="3"/>
  <c r="AT79" i="18"/>
  <c r="AN78" i="18"/>
  <c r="AP78" i="18"/>
  <c r="T134" i="3"/>
  <c r="AT76" i="18"/>
  <c r="AK79" i="18"/>
  <c r="Z134" i="3"/>
  <c r="AO75" i="18"/>
  <c r="AY73" i="3"/>
  <c r="AN70" i="18"/>
  <c r="AP61" i="18"/>
  <c r="AP59" i="18" s="1"/>
  <c r="AP62" i="18"/>
  <c r="AP64" i="18"/>
  <c r="AO71" i="18"/>
  <c r="AP69" i="18"/>
  <c r="AD134" i="3"/>
  <c r="AT60" i="18"/>
  <c r="AE134" i="3"/>
  <c r="AF134" i="3"/>
  <c r="N134" i="3"/>
  <c r="AU54" i="18"/>
  <c r="AP58" i="18"/>
  <c r="AH134" i="3"/>
  <c r="S51" i="18"/>
  <c r="AN58" i="18"/>
  <c r="AR57" i="18"/>
  <c r="AR51" i="18" s="1"/>
  <c r="AK57" i="18"/>
  <c r="AK55" i="18"/>
  <c r="M134" i="3"/>
  <c r="V134" i="3"/>
  <c r="AR48" i="18"/>
  <c r="W134" i="3"/>
  <c r="AT50" i="18"/>
  <c r="Y134" i="3"/>
  <c r="AU47" i="18"/>
  <c r="X134" i="3"/>
  <c r="AP46" i="18"/>
  <c r="AK44" i="18"/>
  <c r="O134" i="3"/>
  <c r="Q134" i="3"/>
  <c r="H134" i="3"/>
  <c r="AU50" i="18"/>
  <c r="AT45" i="18"/>
  <c r="AG134" i="3"/>
  <c r="AA134" i="3"/>
  <c r="U134" i="3"/>
  <c r="AB134" i="3"/>
  <c r="L134" i="3"/>
  <c r="AP23" i="18"/>
  <c r="E134" i="3"/>
  <c r="AP33" i="18"/>
  <c r="AU32" i="18"/>
  <c r="AP34" i="18"/>
  <c r="AQ33" i="18"/>
  <c r="AT38" i="18"/>
  <c r="AN31" i="18"/>
  <c r="AU38" i="18"/>
  <c r="AT23" i="18"/>
  <c r="AA19" i="18"/>
  <c r="AK33" i="18"/>
  <c r="K134" i="3"/>
  <c r="I134" i="3"/>
  <c r="AK30" i="18"/>
  <c r="AN37" i="18"/>
  <c r="AO35" i="18"/>
  <c r="AU26" i="18"/>
  <c r="AK26" i="18"/>
  <c r="J134" i="3"/>
  <c r="AC134" i="3"/>
  <c r="G134" i="3"/>
  <c r="AT26" i="18"/>
  <c r="F134" i="3"/>
  <c r="AB19" i="18"/>
  <c r="O19" i="18"/>
  <c r="AR59" i="18"/>
  <c r="AY87" i="18"/>
  <c r="AL19" i="18"/>
  <c r="AO87" i="18"/>
  <c r="AL39" i="18"/>
  <c r="AR39" i="18"/>
  <c r="AJ59" i="18"/>
  <c r="AJ51" i="18"/>
  <c r="AK85" i="18"/>
  <c r="AN85" i="18"/>
  <c r="AP120" i="18"/>
  <c r="AU120" i="18"/>
  <c r="AO55" i="18"/>
  <c r="AT55" i="18"/>
  <c r="L19" i="18"/>
  <c r="L134" i="8"/>
  <c r="AK104" i="18"/>
  <c r="AN104" i="18"/>
  <c r="AK88" i="18"/>
  <c r="AK87" i="18"/>
  <c r="AN88" i="18"/>
  <c r="AN87" i="18" s="1"/>
  <c r="AN83" i="18"/>
  <c r="AK83" i="18"/>
  <c r="AN49" i="18"/>
  <c r="AM49" i="18"/>
  <c r="AO93" i="18"/>
  <c r="AT93" i="18"/>
  <c r="AO49" i="18"/>
  <c r="AP119" i="18"/>
  <c r="AP116" i="18"/>
  <c r="AU119" i="18"/>
  <c r="AN118" i="18"/>
  <c r="AK118" i="18"/>
  <c r="AN95" i="18"/>
  <c r="AK95" i="18"/>
  <c r="AN52" i="18"/>
  <c r="AN51" i="18" s="1"/>
  <c r="AK52" i="18"/>
  <c r="AY125" i="8"/>
  <c r="AL112" i="8"/>
  <c r="AM41" i="18"/>
  <c r="AT88" i="18"/>
  <c r="AT58" i="18"/>
  <c r="AO133" i="18"/>
  <c r="AR100" i="18"/>
  <c r="AR90" i="18"/>
  <c r="AK76" i="18"/>
  <c r="AN53" i="18"/>
  <c r="AK86" i="18"/>
  <c r="AT111" i="18"/>
  <c r="AN114" i="18"/>
  <c r="AP56" i="18"/>
  <c r="AO50" i="18"/>
  <c r="AT57" i="18"/>
  <c r="AU65" i="18"/>
  <c r="AP63" i="18"/>
  <c r="AP36" i="18"/>
  <c r="AU83" i="18"/>
  <c r="AY130" i="8"/>
  <c r="AV73" i="8"/>
  <c r="W134" i="8"/>
  <c r="Q134" i="8"/>
  <c r="AT107" i="18"/>
  <c r="AR117" i="18"/>
  <c r="AR116" i="18"/>
  <c r="AN100" i="18"/>
  <c r="AL90" i="18"/>
  <c r="AM89" i="18"/>
  <c r="AM87" i="18"/>
  <c r="AJ73" i="18"/>
  <c r="AN66" i="18"/>
  <c r="AN50" i="18"/>
  <c r="AS49" i="18"/>
  <c r="AK32" i="18"/>
  <c r="AK31" i="18"/>
  <c r="AK69" i="18"/>
  <c r="AP28" i="18"/>
  <c r="AU98" i="18"/>
  <c r="AP93" i="18"/>
  <c r="AT74" i="18"/>
  <c r="T134" i="8"/>
  <c r="H134" i="8"/>
  <c r="AV116" i="8"/>
  <c r="AO116" i="8"/>
  <c r="AT51" i="8"/>
  <c r="AV39" i="8"/>
  <c r="AO60" i="18"/>
  <c r="AO23" i="18"/>
  <c r="AQ131" i="18"/>
  <c r="AL125" i="18"/>
  <c r="AQ123" i="18"/>
  <c r="AN121" i="18"/>
  <c r="AQ119" i="18"/>
  <c r="AS117" i="18"/>
  <c r="AJ116" i="18"/>
  <c r="AQ107" i="18"/>
  <c r="AS99" i="18"/>
  <c r="AR87" i="18"/>
  <c r="AQ85" i="18"/>
  <c r="AQ80" i="18" s="1"/>
  <c r="AS83" i="18"/>
  <c r="AK81" i="18"/>
  <c r="AQ69" i="18"/>
  <c r="AQ66" i="18"/>
  <c r="AS64" i="18"/>
  <c r="AO63" i="18"/>
  <c r="AM60" i="18"/>
  <c r="AS53" i="18"/>
  <c r="AS51" i="18"/>
  <c r="AK37" i="18"/>
  <c r="AQ32" i="18"/>
  <c r="AQ21" i="18"/>
  <c r="AK20" i="18"/>
  <c r="AU77" i="18"/>
  <c r="AP77" i="18"/>
  <c r="AK124" i="18"/>
  <c r="AN124" i="18"/>
  <c r="AM81" i="18"/>
  <c r="AN81" i="18"/>
  <c r="AN80" i="18" s="1"/>
  <c r="Y134" i="8"/>
  <c r="Y19" i="18"/>
  <c r="AP76" i="18"/>
  <c r="AU76" i="18"/>
  <c r="AU73" i="18"/>
  <c r="AO67" i="18"/>
  <c r="AT67" i="18"/>
  <c r="AP127" i="18"/>
  <c r="AU127" i="18"/>
  <c r="AU123" i="18"/>
  <c r="AP123" i="18"/>
  <c r="Z51" i="18"/>
  <c r="Z134" i="8"/>
  <c r="AP41" i="18"/>
  <c r="AU41" i="18"/>
  <c r="AY51" i="8"/>
  <c r="AY134" i="8" s="1"/>
  <c r="AJ39" i="18"/>
  <c r="AQ115" i="18"/>
  <c r="AQ112" i="18" s="1"/>
  <c r="AT30" i="18"/>
  <c r="AU48" i="18"/>
  <c r="AR51" i="8"/>
  <c r="AR112" i="18"/>
  <c r="AL59" i="18"/>
  <c r="AL134" i="18" s="1"/>
  <c r="AW39" i="8"/>
  <c r="AQ82" i="18"/>
  <c r="AN25" i="18"/>
  <c r="AP126" i="18"/>
  <c r="AO61" i="18"/>
  <c r="AP101" i="18"/>
  <c r="X134" i="8"/>
  <c r="AX116" i="8"/>
  <c r="AQ80" i="8"/>
  <c r="AR73" i="8"/>
  <c r="R134" i="8"/>
  <c r="S134" i="8"/>
  <c r="AY19" i="8"/>
  <c r="G134" i="8"/>
  <c r="AJ125" i="18"/>
  <c r="AY121" i="18"/>
  <c r="AQ118" i="18"/>
  <c r="AQ116" i="18"/>
  <c r="AN111" i="18"/>
  <c r="AQ103" i="18"/>
  <c r="AQ101" i="18"/>
  <c r="AQ99" i="18"/>
  <c r="AS98" i="18"/>
  <c r="AK98" i="18"/>
  <c r="AN93" i="18"/>
  <c r="AK92" i="18"/>
  <c r="AO85" i="18"/>
  <c r="AY83" i="18"/>
  <c r="AQ83" i="18"/>
  <c r="AQ79" i="18"/>
  <c r="AK78" i="18"/>
  <c r="AM75" i="18"/>
  <c r="AY70" i="18"/>
  <c r="AK66" i="18"/>
  <c r="AN63" i="18"/>
  <c r="AN61" i="18"/>
  <c r="AK60" i="18"/>
  <c r="AW58" i="18"/>
  <c r="AK58" i="18"/>
  <c r="AM57" i="18"/>
  <c r="AQ49" i="18"/>
  <c r="AM47" i="18"/>
  <c r="AQ41" i="18"/>
  <c r="AQ39" i="18"/>
  <c r="AN35" i="18"/>
  <c r="AK34" i="18"/>
  <c r="AR29" i="18"/>
  <c r="AM23" i="18"/>
  <c r="AP49" i="18"/>
  <c r="AU49" i="18"/>
  <c r="AU92" i="18"/>
  <c r="AP92" i="18"/>
  <c r="AU66" i="18"/>
  <c r="AP66" i="18"/>
  <c r="AU71" i="18"/>
  <c r="AP71" i="18"/>
  <c r="AM84" i="18"/>
  <c r="AN84" i="18"/>
  <c r="AL51" i="18"/>
  <c r="AN132" i="18"/>
  <c r="AN130" i="18" s="1"/>
  <c r="AP74" i="18"/>
  <c r="AM19" i="8"/>
  <c r="E134" i="8"/>
  <c r="P134" i="8"/>
  <c r="AX112" i="8"/>
  <c r="AP112" i="8"/>
  <c r="AQ133" i="18"/>
  <c r="AU84" i="18"/>
  <c r="AQ78" i="18"/>
  <c r="AK75" i="18"/>
  <c r="AM55" i="18"/>
  <c r="AT81" i="18"/>
  <c r="AP102" i="18"/>
  <c r="AN123" i="18"/>
  <c r="AN116" i="18" s="1"/>
  <c r="AT126" i="18"/>
  <c r="AT125" i="18" s="1"/>
  <c r="AO130" i="8"/>
  <c r="AR125" i="8"/>
  <c r="AP51" i="8"/>
  <c r="AY39" i="8"/>
  <c r="AA134" i="8"/>
  <c r="AR19" i="8"/>
  <c r="U134" i="8"/>
  <c r="N134" i="8"/>
  <c r="AL130" i="18"/>
  <c r="AK128" i="18"/>
  <c r="AK125" i="18" s="1"/>
  <c r="AM127" i="18"/>
  <c r="AM125" i="18" s="1"/>
  <c r="AY118" i="18"/>
  <c r="AV112" i="18"/>
  <c r="AS111" i="18"/>
  <c r="AW110" i="18"/>
  <c r="AS109" i="18"/>
  <c r="AM108" i="18"/>
  <c r="AY101" i="18"/>
  <c r="AQ97" i="18"/>
  <c r="AK97" i="18"/>
  <c r="AS96" i="18"/>
  <c r="AS90" i="18"/>
  <c r="AQ91" i="18"/>
  <c r="AM86" i="18"/>
  <c r="AM80" i="18" s="1"/>
  <c r="AY79" i="18"/>
  <c r="AS77" i="18"/>
  <c r="AS73" i="18" s="1"/>
  <c r="AY72" i="18"/>
  <c r="AQ72" i="18"/>
  <c r="AM69" i="18"/>
  <c r="AM68" i="18"/>
  <c r="AQ64" i="18"/>
  <c r="AQ63" i="18"/>
  <c r="AQ60" i="18"/>
  <c r="AQ58" i="18"/>
  <c r="AQ55" i="18"/>
  <c r="AS48" i="18"/>
  <c r="AN45" i="18"/>
  <c r="AN44" i="18"/>
  <c r="AO37" i="18"/>
  <c r="AN36" i="18"/>
  <c r="AK35" i="18"/>
  <c r="AK67" i="18"/>
  <c r="AN67" i="18"/>
  <c r="AT118" i="18"/>
  <c r="AO118" i="18"/>
  <c r="AO109" i="18"/>
  <c r="AT109" i="18"/>
  <c r="AO42" i="18"/>
  <c r="AT42" i="18"/>
  <c r="J51" i="18"/>
  <c r="J134" i="8"/>
  <c r="AU68" i="18"/>
  <c r="AP68" i="18"/>
  <c r="AO101" i="18"/>
  <c r="AT101" i="18"/>
  <c r="AU109" i="18"/>
  <c r="AP109" i="18"/>
  <c r="AY73" i="8"/>
  <c r="AF73" i="18"/>
  <c r="AY73" i="18" s="1"/>
  <c r="I19" i="18"/>
  <c r="I134" i="8"/>
  <c r="AN47" i="18"/>
  <c r="AK47" i="18"/>
  <c r="AR80" i="18"/>
  <c r="AP70" i="18"/>
  <c r="AX130" i="8"/>
  <c r="AJ51" i="8"/>
  <c r="AN43" i="18"/>
  <c r="AW116" i="8"/>
  <c r="M134" i="8"/>
  <c r="AK115" i="18"/>
  <c r="AK112" i="18"/>
  <c r="AQ95" i="18"/>
  <c r="AN79" i="18"/>
  <c r="AU29" i="18"/>
  <c r="AU57" i="18"/>
  <c r="AP130" i="8"/>
  <c r="AY80" i="8"/>
  <c r="AS73" i="8"/>
  <c r="AK73" i="8"/>
  <c r="AN73" i="8"/>
  <c r="AU59" i="8"/>
  <c r="AM59" i="8"/>
  <c r="AP59" i="8"/>
  <c r="AX51" i="8"/>
  <c r="AQ51" i="8"/>
  <c r="AB134" i="8"/>
  <c r="O134" i="8"/>
  <c r="AK129" i="18"/>
  <c r="AW128" i="18"/>
  <c r="AW125" i="18" s="1"/>
  <c r="AQ128" i="18"/>
  <c r="AK126" i="18"/>
  <c r="AS124" i="18"/>
  <c r="AM122" i="18"/>
  <c r="AK120" i="18"/>
  <c r="AK116" i="18"/>
  <c r="AO114" i="18"/>
  <c r="AK109" i="18"/>
  <c r="AW108" i="18"/>
  <c r="AM106" i="18"/>
  <c r="AW105" i="18"/>
  <c r="AW76" i="18"/>
  <c r="AW73" i="18" s="1"/>
  <c r="AM74" i="18"/>
  <c r="AQ70" i="18"/>
  <c r="AQ61" i="18"/>
  <c r="AK49" i="18"/>
  <c r="AK39" i="18" s="1"/>
  <c r="AK46" i="18"/>
  <c r="AM40" i="18"/>
  <c r="AS28" i="18"/>
  <c r="AM26" i="18"/>
  <c r="AW22" i="18"/>
  <c r="AS22" i="18"/>
  <c r="AK22" i="18"/>
  <c r="AY116" i="8"/>
  <c r="AX39" i="8"/>
  <c r="AD51" i="18"/>
  <c r="AK131" i="18"/>
  <c r="AW120" i="18"/>
  <c r="AY99" i="18"/>
  <c r="AW97" i="18"/>
  <c r="AW78" i="18"/>
  <c r="AY74" i="18"/>
  <c r="AN74" i="18"/>
  <c r="AN73" i="18"/>
  <c r="AW68" i="18"/>
  <c r="AW60" i="18"/>
  <c r="AW59" i="18" s="1"/>
  <c r="AY53" i="18"/>
  <c r="AW50" i="18"/>
  <c r="AY49" i="18"/>
  <c r="AW40" i="18"/>
  <c r="AW39" i="18" s="1"/>
  <c r="AW29" i="18"/>
  <c r="AY22" i="18"/>
  <c r="AV125" i="8"/>
  <c r="AW73" i="8"/>
  <c r="AY59" i="8"/>
  <c r="AV19" i="8"/>
  <c r="AY84" i="18"/>
  <c r="AY80" i="18" s="1"/>
  <c r="AW82" i="18"/>
  <c r="AW80" i="18" s="1"/>
  <c r="AW72" i="18"/>
  <c r="AY69" i="18"/>
  <c r="AK38" i="18"/>
  <c r="AN20" i="18"/>
  <c r="AW125" i="8"/>
  <c r="AV80" i="8"/>
  <c r="AX73" i="8"/>
  <c r="AV51" i="8"/>
  <c r="AW19" i="8"/>
  <c r="AY126" i="18"/>
  <c r="AW121" i="18"/>
  <c r="AW118" i="18"/>
  <c r="AW116" i="18" s="1"/>
  <c r="AW98" i="18"/>
  <c r="AY97" i="18"/>
  <c r="AW85" i="18"/>
  <c r="AO69" i="18"/>
  <c r="AW48" i="18"/>
  <c r="AV130" i="8"/>
  <c r="AX125" i="8"/>
  <c r="AW80" i="8"/>
  <c r="AW51" i="8"/>
  <c r="AX19" i="8"/>
  <c r="AN19" i="8"/>
  <c r="K134" i="8"/>
  <c r="AT65" i="18"/>
  <c r="AF19" i="18"/>
  <c r="AY133" i="18"/>
  <c r="AY131" i="18"/>
  <c r="AY130" i="18"/>
  <c r="AW124" i="18"/>
  <c r="AW119" i="18"/>
  <c r="AY82" i="18"/>
  <c r="AW63" i="18"/>
  <c r="AW61" i="18"/>
  <c r="AW45" i="18"/>
  <c r="AY44" i="18"/>
  <c r="AW38" i="18"/>
  <c r="AY36" i="18"/>
  <c r="AY33" i="18"/>
  <c r="AY32" i="18"/>
  <c r="AW28" i="18"/>
  <c r="AW25" i="18"/>
  <c r="K19" i="18"/>
  <c r="AM20" i="18"/>
  <c r="AG130" i="18"/>
  <c r="AH130" i="18"/>
  <c r="AW133" i="18"/>
  <c r="AV130" i="18"/>
  <c r="AW129" i="18"/>
  <c r="AF125" i="18"/>
  <c r="AY129" i="18"/>
  <c r="AH125" i="18"/>
  <c r="AX125" i="18"/>
  <c r="AV116" i="18"/>
  <c r="AY124" i="18"/>
  <c r="AY120" i="18"/>
  <c r="AH116" i="18"/>
  <c r="AV90" i="8"/>
  <c r="AW90" i="8"/>
  <c r="AX90" i="8"/>
  <c r="AY90" i="8"/>
  <c r="AH134" i="8"/>
  <c r="AG90" i="18"/>
  <c r="AW95" i="18"/>
  <c r="AH90" i="18"/>
  <c r="AY109" i="18"/>
  <c r="AY100" i="18"/>
  <c r="AW96" i="18"/>
  <c r="AW93" i="18"/>
  <c r="AW106" i="18"/>
  <c r="AY96" i="18"/>
  <c r="AY90" i="18" s="1"/>
  <c r="AW104" i="18"/>
  <c r="AY103" i="18"/>
  <c r="AY111" i="18"/>
  <c r="AG80" i="18"/>
  <c r="AG134" i="8"/>
  <c r="AY78" i="18"/>
  <c r="AY77" i="18"/>
  <c r="AW74" i="18"/>
  <c r="AW70" i="18"/>
  <c r="AW67" i="18"/>
  <c r="AY66" i="18"/>
  <c r="AY64" i="18"/>
  <c r="AY62" i="18"/>
  <c r="AW62" i="18"/>
  <c r="AW64" i="18"/>
  <c r="AY55" i="18"/>
  <c r="AY58" i="18"/>
  <c r="AW52" i="18"/>
  <c r="AW51" i="18" s="1"/>
  <c r="AW57" i="18"/>
  <c r="AY56" i="18"/>
  <c r="AW53" i="18"/>
  <c r="AY52" i="18"/>
  <c r="AD134" i="8"/>
  <c r="AE134" i="8"/>
  <c r="AY42" i="18"/>
  <c r="AW41" i="18"/>
  <c r="AF134" i="8"/>
  <c r="AH39" i="18"/>
  <c r="AC134" i="8"/>
  <c r="AY50" i="18"/>
  <c r="AY46" i="18"/>
  <c r="AY43" i="18"/>
  <c r="AE19" i="18"/>
  <c r="AY27" i="18"/>
  <c r="AY37" i="18"/>
  <c r="AW35" i="18"/>
  <c r="AW27" i="18"/>
  <c r="AY26" i="18"/>
  <c r="AW24" i="18"/>
  <c r="AY23" i="18"/>
  <c r="AY21" i="18"/>
  <c r="AY19" i="18" s="1"/>
  <c r="AX130" i="18"/>
  <c r="AV125" i="18"/>
  <c r="AY125" i="18"/>
  <c r="AX116" i="18"/>
  <c r="AX90" i="18"/>
  <c r="AV90" i="18"/>
  <c r="AH134" i="14"/>
  <c r="AV80" i="18"/>
  <c r="AV134" i="18" s="1"/>
  <c r="AX80" i="18"/>
  <c r="AX73" i="18"/>
  <c r="AV73" i="18"/>
  <c r="AG73" i="18"/>
  <c r="AV59" i="18"/>
  <c r="AX59" i="18"/>
  <c r="AV51" i="18"/>
  <c r="AX51" i="18"/>
  <c r="AD134" i="14"/>
  <c r="AX39" i="18"/>
  <c r="AV39" i="18"/>
  <c r="AG134" i="14"/>
  <c r="AV19" i="18"/>
  <c r="AX19" i="18"/>
  <c r="AF134" i="14"/>
  <c r="AE134" i="14"/>
  <c r="AY39" i="18"/>
  <c r="AK80" i="18"/>
  <c r="AM73" i="18"/>
  <c r="AY116" i="18"/>
  <c r="AU131" i="18"/>
  <c r="AU130" i="18"/>
  <c r="AP131" i="18"/>
  <c r="AP130" i="18"/>
  <c r="N130" i="14"/>
  <c r="N130" i="18" s="1"/>
  <c r="AP131" i="14"/>
  <c r="AP130" i="14" s="1"/>
  <c r="X131" i="14"/>
  <c r="X131" i="18" s="1"/>
  <c r="AU131" i="14"/>
  <c r="AU130" i="14"/>
  <c r="AT131" i="14"/>
  <c r="AT130" i="14"/>
  <c r="AO131" i="14"/>
  <c r="AO130" i="14"/>
  <c r="X130" i="14"/>
  <c r="X130" i="18"/>
  <c r="AO104" i="18"/>
  <c r="AT104" i="18"/>
  <c r="AT121" i="18"/>
  <c r="AO121" i="18"/>
  <c r="AT128" i="18"/>
  <c r="AO128" i="18"/>
  <c r="AO125" i="18"/>
  <c r="AO84" i="18"/>
  <c r="AT84" i="18"/>
  <c r="AO106" i="18"/>
  <c r="AT106" i="18"/>
  <c r="AO132" i="18"/>
  <c r="AT132" i="18"/>
  <c r="AO56" i="18"/>
  <c r="AT56" i="18"/>
  <c r="AT78" i="18"/>
  <c r="AO78" i="18"/>
  <c r="AU134" i="2"/>
  <c r="AO47" i="18"/>
  <c r="AT47" i="18"/>
  <c r="AT96" i="18"/>
  <c r="AO96" i="18"/>
  <c r="AO28" i="18"/>
  <c r="AT28" i="18"/>
  <c r="AO40" i="18"/>
  <c r="AT40" i="18"/>
  <c r="AO115" i="18"/>
  <c r="AO112" i="18"/>
  <c r="AT115" i="18"/>
  <c r="AT112" i="18"/>
  <c r="AO21" i="18"/>
  <c r="AT21" i="18"/>
  <c r="AO29" i="18"/>
  <c r="AT29" i="18"/>
  <c r="AO108" i="18"/>
  <c r="AT108" i="18"/>
  <c r="AT52" i="18"/>
  <c r="AT51" i="18" s="1"/>
  <c r="AO52" i="18"/>
  <c r="AO51" i="18" s="1"/>
  <c r="AO27" i="18"/>
  <c r="AT27" i="18"/>
  <c r="AT66" i="18"/>
  <c r="AO66" i="18"/>
  <c r="AT83" i="18"/>
  <c r="AP25" i="18"/>
  <c r="AT110" i="18"/>
  <c r="AP79" i="18"/>
  <c r="AP73" i="18"/>
  <c r="AT72" i="18"/>
  <c r="N87" i="18"/>
  <c r="X73" i="18"/>
  <c r="E134" i="1"/>
  <c r="R134" i="1"/>
  <c r="K134" i="1"/>
  <c r="X51" i="18"/>
  <c r="P134" i="1"/>
  <c r="F134" i="1"/>
  <c r="AC134" i="1"/>
  <c r="O134" i="1"/>
  <c r="N39" i="18"/>
  <c r="AG134" i="1"/>
  <c r="Z134" i="1"/>
  <c r="V134" i="1"/>
  <c r="Q134" i="1"/>
  <c r="M73" i="18"/>
  <c r="AX59" i="3"/>
  <c r="AV59" i="3"/>
  <c r="AT59" i="3"/>
  <c r="AR59" i="3"/>
  <c r="AP59" i="3"/>
  <c r="AN59" i="3"/>
  <c r="AL59" i="3"/>
  <c r="AJ59" i="3"/>
  <c r="H59" i="18"/>
  <c r="AX39" i="3"/>
  <c r="AV39" i="3"/>
  <c r="AT39" i="3"/>
  <c r="AR39" i="3"/>
  <c r="AT89" i="18"/>
  <c r="AT87" i="18"/>
  <c r="AT127" i="18"/>
  <c r="AT54" i="18"/>
  <c r="AT44" i="18"/>
  <c r="AQ134" i="17"/>
  <c r="AP107" i="18"/>
  <c r="AT94" i="18"/>
  <c r="AP113" i="18"/>
  <c r="AP112" i="18"/>
  <c r="AP35" i="18"/>
  <c r="W134" i="1"/>
  <c r="X112" i="18"/>
  <c r="N112" i="18"/>
  <c r="J112" i="18"/>
  <c r="AY73" i="1"/>
  <c r="N59" i="18"/>
  <c r="AD134" i="1"/>
  <c r="U134" i="1"/>
  <c r="G134" i="1"/>
  <c r="T134" i="1"/>
  <c r="L134" i="1"/>
  <c r="I134" i="1"/>
  <c r="AU80" i="8"/>
  <c r="AS80" i="8"/>
  <c r="AO80" i="8"/>
  <c r="AK80" i="8"/>
  <c r="AP73" i="8"/>
  <c r="AJ73" i="8"/>
  <c r="AL59" i="8"/>
  <c r="AJ59" i="8"/>
  <c r="V134" i="8"/>
  <c r="AL51" i="8"/>
  <c r="AU19" i="8"/>
  <c r="AS19" i="8"/>
  <c r="AQ19" i="8"/>
  <c r="AO19" i="8"/>
  <c r="AK19" i="8"/>
  <c r="AX87" i="8"/>
  <c r="AV87" i="8"/>
  <c r="AX80" i="8"/>
  <c r="AX134" i="8" s="1"/>
  <c r="AT80" i="8"/>
  <c r="AQ73" i="8"/>
  <c r="AO73" i="8"/>
  <c r="AX59" i="8"/>
  <c r="AQ59" i="8"/>
  <c r="AK59" i="8"/>
  <c r="AM51" i="8"/>
  <c r="AK51" i="8"/>
  <c r="AX19" i="11"/>
  <c r="AV19" i="11"/>
  <c r="AT19" i="11"/>
  <c r="AR19" i="11"/>
  <c r="AP19" i="11"/>
  <c r="AN19" i="11"/>
  <c r="AL19" i="11"/>
  <c r="AJ19" i="11"/>
  <c r="AE134" i="11"/>
  <c r="AC134" i="11"/>
  <c r="W134" i="11"/>
  <c r="U134" i="11"/>
  <c r="AX125" i="12"/>
  <c r="AV125" i="12"/>
  <c r="AT125" i="12"/>
  <c r="AR125" i="12"/>
  <c r="AP125" i="12"/>
  <c r="AN125" i="12"/>
  <c r="AL125" i="12"/>
  <c r="AJ125" i="12"/>
  <c r="AX116" i="12"/>
  <c r="AV116" i="12"/>
  <c r="AT116" i="12"/>
  <c r="AR116" i="12"/>
  <c r="AP116" i="12"/>
  <c r="AN116" i="12"/>
  <c r="AL116" i="12"/>
  <c r="AJ116" i="12"/>
  <c r="AX112" i="12"/>
  <c r="AV112" i="12"/>
  <c r="AT112" i="12"/>
  <c r="AR112" i="12"/>
  <c r="AP112" i="12"/>
  <c r="AN112" i="12"/>
  <c r="AL112" i="12"/>
  <c r="AJ112" i="12"/>
  <c r="AX90" i="12"/>
  <c r="AV90" i="12"/>
  <c r="AT90" i="12"/>
  <c r="AR90" i="12"/>
  <c r="AP90" i="12"/>
  <c r="AN90" i="12"/>
  <c r="AL90" i="12"/>
  <c r="AJ90" i="12"/>
  <c r="AG134" i="12"/>
  <c r="U134" i="12"/>
  <c r="Q134" i="12"/>
  <c r="E134" i="12"/>
  <c r="AX87" i="12"/>
  <c r="AV87" i="12"/>
  <c r="AT87" i="12"/>
  <c r="AR87" i="12"/>
  <c r="AP87" i="12"/>
  <c r="AN87" i="12"/>
  <c r="AL87" i="12"/>
  <c r="AJ87" i="12"/>
  <c r="AU80" i="12"/>
  <c r="AS80" i="12"/>
  <c r="AQ80" i="12"/>
  <c r="AO80" i="12"/>
  <c r="AM80" i="12"/>
  <c r="AK80" i="12"/>
  <c r="AD134" i="12"/>
  <c r="N134" i="12"/>
  <c r="AH134" i="12"/>
  <c r="X134" i="12"/>
  <c r="T134" i="12"/>
  <c r="R134" i="12"/>
  <c r="L134" i="12"/>
  <c r="J134" i="12"/>
  <c r="F134" i="12"/>
  <c r="AF134" i="12"/>
  <c r="AB134" i="12"/>
  <c r="Z134" i="12"/>
  <c r="V134" i="12"/>
  <c r="H134" i="12"/>
  <c r="AT53" i="18"/>
  <c r="AO53" i="18"/>
  <c r="AU22" i="18"/>
  <c r="AP22" i="18"/>
  <c r="AR130" i="18"/>
  <c r="AM130" i="18"/>
  <c r="AJ130" i="18"/>
  <c r="AY19" i="11"/>
  <c r="AW19" i="11"/>
  <c r="AU19" i="11"/>
  <c r="AS19" i="11"/>
  <c r="AQ19" i="11"/>
  <c r="AO19" i="11"/>
  <c r="AM19" i="11"/>
  <c r="AK19" i="11"/>
  <c r="AF134" i="11"/>
  <c r="AD134" i="11"/>
  <c r="X134" i="11"/>
  <c r="V134" i="11"/>
  <c r="AX130" i="12"/>
  <c r="AV130" i="12"/>
  <c r="AT130" i="12"/>
  <c r="AR130" i="12"/>
  <c r="S134" i="12"/>
  <c r="O134" i="12"/>
  <c r="W134" i="12"/>
  <c r="K134" i="12"/>
  <c r="AE134" i="12"/>
  <c r="AA134" i="12"/>
  <c r="G134" i="12"/>
  <c r="AO43" i="18"/>
  <c r="AT43" i="18"/>
  <c r="AU118" i="18"/>
  <c r="AU116" i="18" s="1"/>
  <c r="AM118" i="18"/>
  <c r="AJ112" i="18"/>
  <c r="AS87" i="18"/>
  <c r="AJ80" i="18"/>
  <c r="AX112" i="18"/>
  <c r="AX134" i="18"/>
  <c r="AM112" i="18"/>
  <c r="AJ90" i="18"/>
  <c r="AL87" i="18"/>
  <c r="AR73" i="18"/>
  <c r="AM109" i="18"/>
  <c r="AN106" i="18"/>
  <c r="AN65" i="18"/>
  <c r="AN62" i="18"/>
  <c r="AN59" i="18" s="1"/>
  <c r="AR36" i="18"/>
  <c r="AS35" i="18"/>
  <c r="AY34" i="18"/>
  <c r="AN42" i="18"/>
  <c r="AN39" i="18"/>
  <c r="AM36" i="18"/>
  <c r="AJ19" i="18"/>
  <c r="AJ134" i="18" s="1"/>
  <c r="AM32" i="18"/>
  <c r="AR30" i="18"/>
  <c r="AR27" i="18"/>
  <c r="AO59" i="18" l="1"/>
  <c r="AO131" i="18"/>
  <c r="AO130" i="18" s="1"/>
  <c r="AT131" i="18"/>
  <c r="AT130" i="18" s="1"/>
  <c r="G134" i="18"/>
  <c r="AP129" i="18"/>
  <c r="AP125" i="18" s="1"/>
  <c r="AO37" i="14"/>
  <c r="AT70" i="18"/>
  <c r="AT59" i="18" s="1"/>
  <c r="AO70" i="18"/>
  <c r="AP52" i="18"/>
  <c r="AP51" i="18" s="1"/>
  <c r="AU52" i="18"/>
  <c r="AU51" i="18" s="1"/>
  <c r="AU125" i="18"/>
  <c r="AV134" i="10"/>
  <c r="AR19" i="1"/>
  <c r="AT90" i="1"/>
  <c r="AL90" i="1"/>
  <c r="AH87" i="18"/>
  <c r="AH134" i="1"/>
  <c r="AH134" i="18" s="1"/>
  <c r="AO59" i="1"/>
  <c r="AV134" i="19"/>
  <c r="AP94" i="18"/>
  <c r="AP90" i="18" s="1"/>
  <c r="AU94" i="18"/>
  <c r="X120" i="18"/>
  <c r="AO120" i="14"/>
  <c r="AT120" i="14"/>
  <c r="AT46" i="14"/>
  <c r="AT39" i="14" s="1"/>
  <c r="X46" i="18"/>
  <c r="AT51" i="14"/>
  <c r="X103" i="18"/>
  <c r="AO103" i="14"/>
  <c r="AT103" i="14"/>
  <c r="AR134" i="16"/>
  <c r="AW134" i="16"/>
  <c r="AT22" i="14"/>
  <c r="X22" i="18"/>
  <c r="AO22" i="14"/>
  <c r="AQ19" i="1"/>
  <c r="AB112" i="18"/>
  <c r="AB134" i="1"/>
  <c r="AE73" i="18"/>
  <c r="AE134" i="1"/>
  <c r="AE134" i="18" s="1"/>
  <c r="AL134" i="13"/>
  <c r="AL134" i="19"/>
  <c r="X33" i="18"/>
  <c r="AO33" i="14"/>
  <c r="AP51" i="14"/>
  <c r="AP134" i="14" s="1"/>
  <c r="X92" i="18"/>
  <c r="AT92" i="14"/>
  <c r="AO134" i="16"/>
  <c r="AL134" i="17"/>
  <c r="AT33" i="14"/>
  <c r="X20" i="18"/>
  <c r="AT20" i="14"/>
  <c r="AJ134" i="17"/>
  <c r="AU134" i="17"/>
  <c r="AU45" i="18"/>
  <c r="AP45" i="18"/>
  <c r="AU81" i="18"/>
  <c r="AU80" i="18" s="1"/>
  <c r="AP81" i="18"/>
  <c r="AP80" i="18" s="1"/>
  <c r="N134" i="14"/>
  <c r="AY134" i="19"/>
  <c r="AW134" i="19"/>
  <c r="AN134" i="19"/>
  <c r="AT134" i="19"/>
  <c r="AN134" i="16"/>
  <c r="AT87" i="14"/>
  <c r="AP37" i="18"/>
  <c r="AP19" i="18" s="1"/>
  <c r="AP134" i="18" s="1"/>
  <c r="AU37" i="18"/>
  <c r="AU19" i="18" s="1"/>
  <c r="AR134" i="10"/>
  <c r="AM125" i="1"/>
  <c r="AK134" i="19"/>
  <c r="AR134" i="19"/>
  <c r="AU19" i="14"/>
  <c r="AT125" i="14"/>
  <c r="AV134" i="16"/>
  <c r="AM134" i="16"/>
  <c r="AP134" i="17"/>
  <c r="AU112" i="18"/>
  <c r="AN90" i="1"/>
  <c r="AR90" i="1"/>
  <c r="AW19" i="1"/>
  <c r="X91" i="18"/>
  <c r="AO91" i="14"/>
  <c r="X90" i="14"/>
  <c r="AT91" i="14"/>
  <c r="AT90" i="14" s="1"/>
  <c r="AO24" i="18"/>
  <c r="AT24" i="18"/>
  <c r="AU134" i="19"/>
  <c r="AT134" i="1"/>
  <c r="AT99" i="14"/>
  <c r="X99" i="18"/>
  <c r="AO134" i="17"/>
  <c r="AP39" i="18"/>
  <c r="AU59" i="14"/>
  <c r="X134" i="1"/>
  <c r="X19" i="18"/>
  <c r="AO19" i="1"/>
  <c r="AT95" i="18"/>
  <c r="AS134" i="13"/>
  <c r="X19" i="14"/>
  <c r="AT73" i="14"/>
  <c r="AO46" i="14"/>
  <c r="AO36" i="14"/>
  <c r="AT36" i="14"/>
  <c r="X36" i="18"/>
  <c r="AQ134" i="16"/>
  <c r="X119" i="18"/>
  <c r="AT119" i="14"/>
  <c r="AT116" i="14" s="1"/>
  <c r="AO119" i="14"/>
  <c r="AO116" i="14" s="1"/>
  <c r="X116" i="14"/>
  <c r="X116" i="18" s="1"/>
  <c r="AP134" i="10"/>
  <c r="AO134" i="13"/>
  <c r="AT86" i="18"/>
  <c r="AT80" i="18" s="1"/>
  <c r="AO86" i="18"/>
  <c r="AO80" i="18" s="1"/>
  <c r="X25" i="18"/>
  <c r="AO25" i="14"/>
  <c r="AO19" i="14" s="1"/>
  <c r="AN134" i="14"/>
  <c r="AT134" i="10"/>
  <c r="AW134" i="10"/>
  <c r="AY90" i="1"/>
  <c r="AW59" i="1"/>
  <c r="AR39" i="1"/>
  <c r="AJ39" i="1"/>
  <c r="AX73" i="4"/>
  <c r="AX125" i="1"/>
  <c r="AL125" i="1"/>
  <c r="AR73" i="1"/>
  <c r="AY39" i="1"/>
  <c r="AF39" i="18"/>
  <c r="AF134" i="1"/>
  <c r="AX19" i="1"/>
  <c r="X134" i="2"/>
  <c r="E134" i="2"/>
  <c r="AY90" i="3"/>
  <c r="AO64" i="18"/>
  <c r="AT70" i="14"/>
  <c r="AT59" i="14" s="1"/>
  <c r="AO115" i="14"/>
  <c r="AO112" i="14" s="1"/>
  <c r="X77" i="18"/>
  <c r="X32" i="18"/>
  <c r="F125" i="18"/>
  <c r="AM116" i="1"/>
  <c r="AF90" i="18"/>
  <c r="X90" i="18"/>
  <c r="H90" i="18"/>
  <c r="G80" i="18"/>
  <c r="AQ73" i="1"/>
  <c r="AP59" i="1"/>
  <c r="AU51" i="1"/>
  <c r="AU134" i="1" s="1"/>
  <c r="AY116" i="2"/>
  <c r="AM116" i="2"/>
  <c r="AK90" i="2"/>
  <c r="AP80" i="2"/>
  <c r="AJ73" i="2"/>
  <c r="AU90" i="3"/>
  <c r="AM51" i="3"/>
  <c r="M134" i="4"/>
  <c r="AO47" i="14"/>
  <c r="AO39" i="14" s="1"/>
  <c r="X39" i="14"/>
  <c r="X39" i="18" s="1"/>
  <c r="AU110" i="18"/>
  <c r="AQ90" i="1"/>
  <c r="AS80" i="1"/>
  <c r="AQ59" i="1"/>
  <c r="AK51" i="1"/>
  <c r="AS90" i="2"/>
  <c r="AT19" i="2"/>
  <c r="AX19" i="2"/>
  <c r="N51" i="18"/>
  <c r="X98" i="18"/>
  <c r="X48" i="18"/>
  <c r="AY125" i="1"/>
  <c r="AT116" i="1"/>
  <c r="AQ112" i="1"/>
  <c r="AJ90" i="1"/>
  <c r="AR80" i="1"/>
  <c r="AE80" i="18"/>
  <c r="N80" i="18"/>
  <c r="AT59" i="1"/>
  <c r="AY59" i="1"/>
  <c r="AS19" i="1"/>
  <c r="AS130" i="2"/>
  <c r="AX90" i="2"/>
  <c r="AL90" i="2"/>
  <c r="AX73" i="2"/>
  <c r="R134" i="2"/>
  <c r="N134" i="2"/>
  <c r="AS116" i="1"/>
  <c r="N90" i="18"/>
  <c r="AQ80" i="1"/>
  <c r="AM73" i="1"/>
  <c r="AX59" i="1"/>
  <c r="AL51" i="1"/>
  <c r="AL134" i="1" s="1"/>
  <c r="AP19" i="1"/>
  <c r="AP134" i="1" s="1"/>
  <c r="E130" i="18"/>
  <c r="Q134" i="2"/>
  <c r="Q59" i="18"/>
  <c r="AN51" i="2"/>
  <c r="AU51" i="3"/>
  <c r="AQ90" i="4"/>
  <c r="AQ134" i="4" s="1"/>
  <c r="AY90" i="4"/>
  <c r="H134" i="1"/>
  <c r="AN19" i="1"/>
  <c r="AR73" i="2"/>
  <c r="AN73" i="2"/>
  <c r="U134" i="4"/>
  <c r="U39" i="18"/>
  <c r="I134" i="4"/>
  <c r="I39" i="18"/>
  <c r="AV19" i="4"/>
  <c r="AJ19" i="4"/>
  <c r="X125" i="14"/>
  <c r="X125" i="18" s="1"/>
  <c r="AJ116" i="1"/>
  <c r="U90" i="18"/>
  <c r="AO80" i="1"/>
  <c r="AT73" i="1"/>
  <c r="AK73" i="1"/>
  <c r="AM19" i="1"/>
  <c r="AM134" i="1" s="1"/>
  <c r="AY90" i="2"/>
  <c r="AN80" i="2"/>
  <c r="AT116" i="3"/>
  <c r="AQ116" i="4"/>
  <c r="AF134" i="4"/>
  <c r="AH134" i="4"/>
  <c r="AO127" i="14"/>
  <c r="AO125" i="14" s="1"/>
  <c r="AQ125" i="1"/>
  <c r="R125" i="18"/>
  <c r="AN112" i="1"/>
  <c r="AN80" i="1"/>
  <c r="AP73" i="1"/>
  <c r="AJ73" i="1"/>
  <c r="AV59" i="1"/>
  <c r="AA134" i="1"/>
  <c r="AS116" i="2"/>
  <c r="AO116" i="2"/>
  <c r="AO134" i="2" s="1"/>
  <c r="AL73" i="2"/>
  <c r="AT21" i="14"/>
  <c r="AO98" i="14"/>
  <c r="AP125" i="1"/>
  <c r="AS90" i="1"/>
  <c r="AX80" i="1"/>
  <c r="S80" i="18"/>
  <c r="AK59" i="1"/>
  <c r="AK19" i="1"/>
  <c r="M19" i="18"/>
  <c r="M134" i="1"/>
  <c r="AR125" i="2"/>
  <c r="AW90" i="2"/>
  <c r="AY80" i="2"/>
  <c r="Z134" i="2"/>
  <c r="AF134" i="2"/>
  <c r="AJ80" i="3"/>
  <c r="AX73" i="3"/>
  <c r="AL73" i="3"/>
  <c r="AL134" i="3" s="1"/>
  <c r="AP73" i="4"/>
  <c r="AD134" i="4"/>
  <c r="R134" i="4"/>
  <c r="AP116" i="1"/>
  <c r="J116" i="18"/>
  <c r="AV39" i="1"/>
  <c r="AV134" i="1" s="1"/>
  <c r="Y134" i="1"/>
  <c r="AX80" i="2"/>
  <c r="M87" i="18"/>
  <c r="AV80" i="3"/>
  <c r="AO116" i="1"/>
  <c r="AT112" i="1"/>
  <c r="AM90" i="1"/>
  <c r="AQ87" i="1"/>
  <c r="AU59" i="1"/>
  <c r="AS39" i="1"/>
  <c r="AK39" i="1"/>
  <c r="AT59" i="2"/>
  <c r="AL59" i="2"/>
  <c r="AD134" i="2"/>
  <c r="AD134" i="18" s="1"/>
  <c r="AM90" i="3"/>
  <c r="AQ51" i="3"/>
  <c r="AS19" i="3"/>
  <c r="AS134" i="3" s="1"/>
  <c r="AW19" i="3"/>
  <c r="AS116" i="4"/>
  <c r="AK116" i="4"/>
  <c r="AT73" i="4"/>
  <c r="AL19" i="8"/>
  <c r="AT19" i="8"/>
  <c r="AT134" i="8" s="1"/>
  <c r="AN59" i="2"/>
  <c r="AQ51" i="2"/>
  <c r="AQ134" i="2" s="1"/>
  <c r="AT51" i="2"/>
  <c r="AG134" i="2"/>
  <c r="AK125" i="3"/>
  <c r="AU116" i="3"/>
  <c r="AL116" i="3"/>
  <c r="AO112" i="3"/>
  <c r="AT80" i="3"/>
  <c r="AT134" i="3" s="1"/>
  <c r="AV73" i="3"/>
  <c r="AV134" i="3" s="1"/>
  <c r="AJ73" i="3"/>
  <c r="AO90" i="4"/>
  <c r="AW90" i="4"/>
  <c r="V134" i="4"/>
  <c r="AR19" i="4"/>
  <c r="AR134" i="4" s="1"/>
  <c r="AX116" i="5"/>
  <c r="AQ116" i="5"/>
  <c r="G134" i="5"/>
  <c r="AA134" i="7"/>
  <c r="AT73" i="8"/>
  <c r="AM73" i="11"/>
  <c r="AX59" i="2"/>
  <c r="AV19" i="2"/>
  <c r="AV134" i="2" s="1"/>
  <c r="AL19" i="2"/>
  <c r="O134" i="2"/>
  <c r="AR80" i="3"/>
  <c r="AR134" i="3" s="1"/>
  <c r="AO39" i="3"/>
  <c r="AP19" i="3"/>
  <c r="AY116" i="4"/>
  <c r="AY134" i="4" s="1"/>
  <c r="AW59" i="4"/>
  <c r="AW134" i="4" s="1"/>
  <c r="F134" i="4"/>
  <c r="AP116" i="5"/>
  <c r="AP112" i="5"/>
  <c r="AP134" i="5" s="1"/>
  <c r="H134" i="5"/>
  <c r="AW73" i="7"/>
  <c r="AR51" i="2"/>
  <c r="H134" i="2"/>
  <c r="AS116" i="3"/>
  <c r="AJ116" i="3"/>
  <c r="AN80" i="3"/>
  <c r="AN134" i="3" s="1"/>
  <c r="AY51" i="3"/>
  <c r="AY134" i="3" s="1"/>
  <c r="AX130" i="4"/>
  <c r="AO112" i="4"/>
  <c r="AR80" i="4"/>
  <c r="AN80" i="4"/>
  <c r="H134" i="4"/>
  <c r="AT125" i="5"/>
  <c r="AJ90" i="13"/>
  <c r="AR90" i="13"/>
  <c r="AR134" i="13" s="1"/>
  <c r="AV59" i="2"/>
  <c r="AJ19" i="2"/>
  <c r="AJ134" i="2" s="1"/>
  <c r="M134" i="2"/>
  <c r="AT130" i="3"/>
  <c r="AM125" i="3"/>
  <c r="AK19" i="3"/>
  <c r="P134" i="3"/>
  <c r="AK125" i="4"/>
  <c r="AP125" i="4"/>
  <c r="AY112" i="4"/>
  <c r="AT112" i="4"/>
  <c r="AX87" i="4"/>
  <c r="P134" i="4"/>
  <c r="AL116" i="5"/>
  <c r="AL134" i="5" s="1"/>
  <c r="AM90" i="5"/>
  <c r="AT59" i="7"/>
  <c r="AT134" i="7" s="1"/>
  <c r="AY51" i="2"/>
  <c r="AS39" i="2"/>
  <c r="AC134" i="2"/>
  <c r="S134" i="2"/>
  <c r="I134" i="2"/>
  <c r="I134" i="18" s="1"/>
  <c r="AL125" i="3"/>
  <c r="AO59" i="3"/>
  <c r="AW59" i="3"/>
  <c r="AX19" i="3"/>
  <c r="AO116" i="4"/>
  <c r="AM90" i="4"/>
  <c r="AM134" i="4" s="1"/>
  <c r="Z134" i="4"/>
  <c r="AB134" i="4"/>
  <c r="AT116" i="5"/>
  <c r="AU73" i="11"/>
  <c r="AJ59" i="2"/>
  <c r="AL39" i="2"/>
  <c r="AS19" i="2"/>
  <c r="W134" i="2"/>
  <c r="K134" i="2"/>
  <c r="K134" i="18" s="1"/>
  <c r="AW116" i="3"/>
  <c r="AP116" i="3"/>
  <c r="AW39" i="3"/>
  <c r="AK39" i="3"/>
  <c r="AT116" i="4"/>
  <c r="AO59" i="4"/>
  <c r="AK59" i="4"/>
  <c r="AS51" i="4"/>
  <c r="AV39" i="4"/>
  <c r="AN19" i="4"/>
  <c r="AN134" i="4" s="1"/>
  <c r="AA134" i="4"/>
  <c r="P134" i="5"/>
  <c r="AM19" i="5"/>
  <c r="AQ19" i="5"/>
  <c r="AL51" i="7"/>
  <c r="AH134" i="7"/>
  <c r="V134" i="7"/>
  <c r="AK73" i="2"/>
  <c r="AY39" i="2"/>
  <c r="AM39" i="2"/>
  <c r="AT39" i="2"/>
  <c r="G134" i="2"/>
  <c r="AR19" i="2"/>
  <c r="V134" i="2"/>
  <c r="J134" i="2"/>
  <c r="AP112" i="3"/>
  <c r="AQ90" i="3"/>
  <c r="AN87" i="3"/>
  <c r="AP73" i="3"/>
  <c r="AK51" i="3"/>
  <c r="AQ19" i="3"/>
  <c r="AS125" i="4"/>
  <c r="AX125" i="4"/>
  <c r="AK90" i="4"/>
  <c r="AV80" i="4"/>
  <c r="AJ80" i="4"/>
  <c r="AW51" i="4"/>
  <c r="X134" i="4"/>
  <c r="U134" i="2"/>
  <c r="U134" i="18" s="1"/>
  <c r="AA134" i="2"/>
  <c r="F134" i="2"/>
  <c r="AU39" i="3"/>
  <c r="AW116" i="4"/>
  <c r="AU90" i="4"/>
  <c r="AU134" i="4" s="1"/>
  <c r="AS59" i="4"/>
  <c r="AY90" i="5"/>
  <c r="AS116" i="8"/>
  <c r="AP19" i="8"/>
  <c r="AS116" i="9"/>
  <c r="AR59" i="2"/>
  <c r="AR39" i="2"/>
  <c r="AW19" i="2"/>
  <c r="AW134" i="2" s="1"/>
  <c r="AK19" i="2"/>
  <c r="AK134" i="2" s="1"/>
  <c r="AP19" i="2"/>
  <c r="AE134" i="2"/>
  <c r="AP130" i="3"/>
  <c r="AO125" i="3"/>
  <c r="AK116" i="3"/>
  <c r="AS112" i="3"/>
  <c r="AX112" i="3"/>
  <c r="AS90" i="3"/>
  <c r="AK90" i="3"/>
  <c r="AM59" i="3"/>
  <c r="AO19" i="3"/>
  <c r="AO134" i="3" s="1"/>
  <c r="AL73" i="4"/>
  <c r="AL134" i="4" s="1"/>
  <c r="N134" i="4"/>
  <c r="AG134" i="4"/>
  <c r="AY112" i="5"/>
  <c r="AT80" i="5"/>
  <c r="AQ73" i="5"/>
  <c r="AG134" i="5"/>
  <c r="AG134" i="18" s="1"/>
  <c r="Y134" i="5"/>
  <c r="M134" i="5"/>
  <c r="S134" i="5"/>
  <c r="AY19" i="5"/>
  <c r="AY134" i="5" s="1"/>
  <c r="AF134" i="5"/>
  <c r="T134" i="5"/>
  <c r="T134" i="18" s="1"/>
  <c r="AQ90" i="7"/>
  <c r="AV80" i="7"/>
  <c r="AO73" i="7"/>
  <c r="AK51" i="7"/>
  <c r="M134" i="7"/>
  <c r="AV19" i="7"/>
  <c r="AV134" i="7" s="1"/>
  <c r="Y134" i="7"/>
  <c r="AJ116" i="8"/>
  <c r="AN112" i="5"/>
  <c r="AK90" i="5"/>
  <c r="AK134" i="5" s="1"/>
  <c r="AU39" i="5"/>
  <c r="AU134" i="5" s="1"/>
  <c r="R134" i="5"/>
  <c r="R134" i="18" s="1"/>
  <c r="F134" i="5"/>
  <c r="AW90" i="7"/>
  <c r="AU80" i="7"/>
  <c r="AQ116" i="8"/>
  <c r="AU116" i="8"/>
  <c r="AW112" i="8"/>
  <c r="AK39" i="8"/>
  <c r="AK134" i="8" s="1"/>
  <c r="AO39" i="8"/>
  <c r="AS39" i="8"/>
  <c r="AS134" i="8" s="1"/>
  <c r="AU51" i="9"/>
  <c r="AY51" i="9"/>
  <c r="AW90" i="5"/>
  <c r="AR80" i="5"/>
  <c r="AJ51" i="5"/>
  <c r="AN39" i="5"/>
  <c r="AO90" i="7"/>
  <c r="AR80" i="7"/>
  <c r="AX73" i="7"/>
  <c r="AU59" i="7"/>
  <c r="AU134" i="7" s="1"/>
  <c r="AJ19" i="7"/>
  <c r="W134" i="7"/>
  <c r="AL130" i="9"/>
  <c r="S134" i="9"/>
  <c r="AP51" i="9"/>
  <c r="AX51" i="9"/>
  <c r="AK90" i="13"/>
  <c r="AK134" i="13" s="1"/>
  <c r="AQ90" i="5"/>
  <c r="AR59" i="5"/>
  <c r="AV59" i="5"/>
  <c r="AJ59" i="5"/>
  <c r="AV51" i="5"/>
  <c r="AW39" i="5"/>
  <c r="O134" i="5"/>
  <c r="O134" i="18" s="1"/>
  <c r="AL73" i="7"/>
  <c r="AF134" i="7"/>
  <c r="I134" i="7"/>
  <c r="U134" i="7"/>
  <c r="AS90" i="12"/>
  <c r="AK90" i="12"/>
  <c r="AV51" i="12"/>
  <c r="AN51" i="12"/>
  <c r="AN19" i="12"/>
  <c r="AK112" i="5"/>
  <c r="AU59" i="5"/>
  <c r="AU51" i="5"/>
  <c r="AM39" i="5"/>
  <c r="AQ39" i="5"/>
  <c r="N134" i="5"/>
  <c r="AM80" i="7"/>
  <c r="AM134" i="7" s="1"/>
  <c r="AK73" i="7"/>
  <c r="AR59" i="7"/>
  <c r="AV59" i="7"/>
  <c r="AN59" i="7"/>
  <c r="AX51" i="7"/>
  <c r="AX134" i="7" s="1"/>
  <c r="AE134" i="7"/>
  <c r="AR19" i="7"/>
  <c r="H134" i="7"/>
  <c r="AJ90" i="8"/>
  <c r="AJ134" i="8" s="1"/>
  <c r="AN90" i="8"/>
  <c r="AE134" i="9"/>
  <c r="AD134" i="9"/>
  <c r="R134" i="9"/>
  <c r="H134" i="11"/>
  <c r="AT112" i="5"/>
  <c r="AJ112" i="5"/>
  <c r="AM73" i="5"/>
  <c r="AR51" i="5"/>
  <c r="X134" i="5"/>
  <c r="K134" i="7"/>
  <c r="AY59" i="7"/>
  <c r="AJ59" i="7"/>
  <c r="L134" i="7"/>
  <c r="AR51" i="7"/>
  <c r="AD134" i="7"/>
  <c r="S134" i="7"/>
  <c r="AQ19" i="7"/>
  <c r="AQ134" i="7" s="1"/>
  <c r="AL125" i="8"/>
  <c r="AR112" i="8"/>
  <c r="AQ90" i="8"/>
  <c r="AQ134" i="8" s="1"/>
  <c r="AM90" i="8"/>
  <c r="AM134" i="8" s="1"/>
  <c r="AU73" i="8"/>
  <c r="AU134" i="8" s="1"/>
  <c r="AR39" i="8"/>
  <c r="AR134" i="8" s="1"/>
  <c r="T134" i="11"/>
  <c r="AS112" i="5"/>
  <c r="AU90" i="5"/>
  <c r="AN80" i="5"/>
  <c r="Z134" i="5"/>
  <c r="W134" i="5"/>
  <c r="W134" i="18" s="1"/>
  <c r="AR19" i="5"/>
  <c r="AK90" i="7"/>
  <c r="AO87" i="7"/>
  <c r="AV51" i="7"/>
  <c r="X134" i="7"/>
  <c r="AO39" i="7"/>
  <c r="AO134" i="7" s="1"/>
  <c r="R134" i="7"/>
  <c r="AL90" i="8"/>
  <c r="AN80" i="8"/>
  <c r="AN51" i="8"/>
  <c r="AK112" i="9"/>
  <c r="AK73" i="9"/>
  <c r="AO19" i="12"/>
  <c r="AS19" i="12"/>
  <c r="AN59" i="5"/>
  <c r="AC134" i="5"/>
  <c r="AC134" i="18" s="1"/>
  <c r="AV19" i="5"/>
  <c r="AJ90" i="7"/>
  <c r="AN87" i="7"/>
  <c r="AS73" i="7"/>
  <c r="J134" i="7"/>
  <c r="AP51" i="7"/>
  <c r="AC134" i="7"/>
  <c r="Q134" i="7"/>
  <c r="F134" i="7"/>
  <c r="AN116" i="8"/>
  <c r="AP87" i="8"/>
  <c r="AO59" i="8"/>
  <c r="AW59" i="8"/>
  <c r="AW134" i="8" s="1"/>
  <c r="AS59" i="8"/>
  <c r="AK116" i="9"/>
  <c r="AP80" i="9"/>
  <c r="AT80" i="9"/>
  <c r="Y134" i="12"/>
  <c r="M134" i="12"/>
  <c r="AS90" i="5"/>
  <c r="AX90" i="5"/>
  <c r="AY80" i="5"/>
  <c r="AQ59" i="5"/>
  <c r="AB134" i="5"/>
  <c r="AY39" i="5"/>
  <c r="AS39" i="5"/>
  <c r="AS134" i="5" s="1"/>
  <c r="AP116" i="7"/>
  <c r="AS112" i="7"/>
  <c r="AW112" i="7"/>
  <c r="AY73" i="7"/>
  <c r="T134" i="7"/>
  <c r="AS39" i="7"/>
  <c r="AW39" i="7"/>
  <c r="AY19" i="7"/>
  <c r="P134" i="7"/>
  <c r="E134" i="7"/>
  <c r="AN130" i="8"/>
  <c r="AM116" i="8"/>
  <c r="AR116" i="8"/>
  <c r="AV112" i="8"/>
  <c r="AV134" i="8" s="1"/>
  <c r="AO87" i="8"/>
  <c r="AL80" i="8"/>
  <c r="AT39" i="8"/>
  <c r="AW73" i="9"/>
  <c r="J134" i="9"/>
  <c r="AY116" i="11"/>
  <c r="AM116" i="11"/>
  <c r="AQ116" i="11"/>
  <c r="AB134" i="11"/>
  <c r="P134" i="11"/>
  <c r="AN116" i="5"/>
  <c r="AH134" i="5"/>
  <c r="F134" i="8"/>
  <c r="AT116" i="9"/>
  <c r="AQ125" i="9"/>
  <c r="AO116" i="9"/>
  <c r="AS90" i="9"/>
  <c r="AQ51" i="9"/>
  <c r="AX39" i="9"/>
  <c r="AX134" i="9" s="1"/>
  <c r="AL39" i="9"/>
  <c r="AP39" i="9"/>
  <c r="N134" i="9"/>
  <c r="AN19" i="9"/>
  <c r="AB134" i="9"/>
  <c r="F134" i="9"/>
  <c r="AO116" i="11"/>
  <c r="AQ112" i="11"/>
  <c r="AL87" i="11"/>
  <c r="K134" i="11"/>
  <c r="AM125" i="12"/>
  <c r="AP80" i="12"/>
  <c r="AP73" i="12"/>
  <c r="AU59" i="12"/>
  <c r="AY39" i="12"/>
  <c r="AY134" i="12" s="1"/>
  <c r="AX116" i="13"/>
  <c r="AU64" i="18"/>
  <c r="AU59" i="18" s="1"/>
  <c r="AQ130" i="9"/>
  <c r="AN80" i="9"/>
  <c r="X134" i="9"/>
  <c r="AO19" i="9"/>
  <c r="O134" i="9"/>
  <c r="E134" i="9"/>
  <c r="AS90" i="11"/>
  <c r="AL80" i="11"/>
  <c r="AL59" i="11"/>
  <c r="AS39" i="11"/>
  <c r="AS134" i="11" s="1"/>
  <c r="AH134" i="11"/>
  <c r="AU90" i="12"/>
  <c r="AM39" i="12"/>
  <c r="AJ39" i="12"/>
  <c r="AV19" i="12"/>
  <c r="AT51" i="13"/>
  <c r="AW92" i="18"/>
  <c r="AY125" i="9"/>
  <c r="AL112" i="9"/>
  <c r="AW19" i="9"/>
  <c r="AO112" i="11"/>
  <c r="AV90" i="11"/>
  <c r="AN90" i="11"/>
  <c r="AR73" i="11"/>
  <c r="AX51" i="11"/>
  <c r="AX134" i="11" s="1"/>
  <c r="AR39" i="11"/>
  <c r="AG134" i="11"/>
  <c r="AJ130" i="12"/>
  <c r="AT59" i="12"/>
  <c r="AW19" i="12"/>
  <c r="AR116" i="13"/>
  <c r="AT19" i="13"/>
  <c r="AW116" i="9"/>
  <c r="AN90" i="9"/>
  <c r="AV90" i="9"/>
  <c r="AL90" i="9"/>
  <c r="AN73" i="9"/>
  <c r="AO51" i="9"/>
  <c r="AV19" i="9"/>
  <c r="Y134" i="9"/>
  <c r="M134" i="9"/>
  <c r="AT87" i="11"/>
  <c r="AO80" i="11"/>
  <c r="AQ73" i="11"/>
  <c r="AO59" i="11"/>
  <c r="AL51" i="11"/>
  <c r="AL134" i="11" s="1"/>
  <c r="Z134" i="11"/>
  <c r="J134" i="11"/>
  <c r="AU125" i="12"/>
  <c r="AO90" i="12"/>
  <c r="AY87" i="12"/>
  <c r="AV73" i="12"/>
  <c r="AN73" i="12"/>
  <c r="AJ51" i="12"/>
  <c r="AJ19" i="12"/>
  <c r="AJ116" i="13"/>
  <c r="AV90" i="13"/>
  <c r="AV134" i="13" s="1"/>
  <c r="AN130" i="9"/>
  <c r="AW112" i="9"/>
  <c r="AM80" i="9"/>
  <c r="AW59" i="9"/>
  <c r="AK59" i="9"/>
  <c r="AS51" i="9"/>
  <c r="V134" i="9"/>
  <c r="AK19" i="9"/>
  <c r="L134" i="9"/>
  <c r="AT59" i="11"/>
  <c r="AQ51" i="11"/>
  <c r="AQ134" i="11" s="1"/>
  <c r="AP39" i="11"/>
  <c r="AP134" i="11" s="1"/>
  <c r="AO116" i="12"/>
  <c r="AW112" i="12"/>
  <c r="AQ59" i="12"/>
  <c r="AQ134" i="12" s="1"/>
  <c r="AU39" i="12"/>
  <c r="AQ125" i="13"/>
  <c r="AQ134" i="13" s="1"/>
  <c r="P134" i="13"/>
  <c r="AT125" i="9"/>
  <c r="AU116" i="9"/>
  <c r="AO90" i="9"/>
  <c r="AJ90" i="9"/>
  <c r="AW51" i="9"/>
  <c r="AM51" i="9"/>
  <c r="AQ39" i="9"/>
  <c r="AQ134" i="9" s="1"/>
  <c r="AT19" i="9"/>
  <c r="AT134" i="9" s="1"/>
  <c r="AJ19" i="9"/>
  <c r="AJ134" i="9" s="1"/>
  <c r="AR116" i="11"/>
  <c r="AV116" i="11"/>
  <c r="AJ116" i="11"/>
  <c r="S134" i="11"/>
  <c r="AK112" i="12"/>
  <c r="AM87" i="12"/>
  <c r="AL80" i="12"/>
  <c r="AL134" i="12" s="1"/>
  <c r="AP125" i="13"/>
  <c r="AP134" i="13" s="1"/>
  <c r="AS116" i="13"/>
  <c r="AU80" i="13"/>
  <c r="AU134" i="13" s="1"/>
  <c r="AY116" i="14"/>
  <c r="AM67" i="18"/>
  <c r="AV130" i="9"/>
  <c r="AP116" i="9"/>
  <c r="AR39" i="9"/>
  <c r="AV39" i="9"/>
  <c r="AJ39" i="9"/>
  <c r="AS19" i="9"/>
  <c r="AS134" i="9" s="1"/>
  <c r="P134" i="10"/>
  <c r="AS125" i="11"/>
  <c r="AU116" i="11"/>
  <c r="AW112" i="11"/>
  <c r="AK112" i="11"/>
  <c r="AJ90" i="11"/>
  <c r="AJ134" i="11" s="1"/>
  <c r="AN73" i="11"/>
  <c r="AO51" i="11"/>
  <c r="AT51" i="11"/>
  <c r="R134" i="11"/>
  <c r="G134" i="11"/>
  <c r="AW116" i="12"/>
  <c r="AQ90" i="12"/>
  <c r="AT73" i="12"/>
  <c r="AP59" i="12"/>
  <c r="AS51" i="12"/>
  <c r="AR19" i="12"/>
  <c r="AR134" i="12" s="1"/>
  <c r="AW80" i="13"/>
  <c r="AW134" i="13" s="1"/>
  <c r="AW90" i="9"/>
  <c r="AR87" i="9"/>
  <c r="AS80" i="9"/>
  <c r="AM73" i="9"/>
  <c r="AT59" i="9"/>
  <c r="AK51" i="9"/>
  <c r="AU39" i="9"/>
  <c r="AY90" i="11"/>
  <c r="AM90" i="11"/>
  <c r="O134" i="11"/>
  <c r="AW90" i="12"/>
  <c r="AJ59" i="12"/>
  <c r="AR51" i="12"/>
  <c r="AY59" i="13"/>
  <c r="AY134" i="13" s="1"/>
  <c r="AK125" i="9"/>
  <c r="AV116" i="9"/>
  <c r="AN116" i="9"/>
  <c r="AX116" i="9"/>
  <c r="AR90" i="9"/>
  <c r="AN39" i="9"/>
  <c r="AF134" i="9"/>
  <c r="T134" i="9"/>
  <c r="AU125" i="11"/>
  <c r="AK80" i="11"/>
  <c r="AW73" i="11"/>
  <c r="AK59" i="11"/>
  <c r="AM51" i="11"/>
  <c r="AW39" i="11"/>
  <c r="AW130" i="12"/>
  <c r="AS112" i="12"/>
  <c r="AJ80" i="12"/>
  <c r="AT80" i="12"/>
  <c r="AY59" i="12"/>
  <c r="AM59" i="12"/>
  <c r="AN39" i="12"/>
  <c r="AK19" i="12"/>
  <c r="AJ87" i="13"/>
  <c r="AY90" i="14"/>
  <c r="AK130" i="9"/>
  <c r="AY116" i="9"/>
  <c r="I134" i="9"/>
  <c r="AT51" i="9"/>
  <c r="AH134" i="9"/>
  <c r="F134" i="11"/>
  <c r="AW51" i="11"/>
  <c r="AV39" i="11"/>
  <c r="AV134" i="11" s="1"/>
  <c r="AK116" i="12"/>
  <c r="AX59" i="12"/>
  <c r="AX19" i="12"/>
  <c r="AP19" i="12"/>
  <c r="AX80" i="13"/>
  <c r="AV80" i="14"/>
  <c r="AU42" i="18"/>
  <c r="AU39" i="18" s="1"/>
  <c r="AX19" i="14"/>
  <c r="T134" i="17"/>
  <c r="AW131" i="18"/>
  <c r="AW130" i="18" s="1"/>
  <c r="AM54" i="18"/>
  <c r="AM51" i="18" s="1"/>
  <c r="AS50" i="18"/>
  <c r="AS46" i="18"/>
  <c r="AW80" i="14"/>
  <c r="AM124" i="18"/>
  <c r="AM116" i="18" s="1"/>
  <c r="AQ105" i="18"/>
  <c r="AN91" i="18"/>
  <c r="AM91" i="18"/>
  <c r="AK77" i="18"/>
  <c r="AK73" i="18" s="1"/>
  <c r="AQ65" i="18"/>
  <c r="AQ59" i="18" s="1"/>
  <c r="AM24" i="18"/>
  <c r="AM19" i="18" s="1"/>
  <c r="AX73" i="14"/>
  <c r="AW39" i="14"/>
  <c r="AX39" i="14"/>
  <c r="AV19" i="14"/>
  <c r="AV134" i="14" s="1"/>
  <c r="AY73" i="17"/>
  <c r="AY134" i="17" s="1"/>
  <c r="AB134" i="17"/>
  <c r="AM101" i="18"/>
  <c r="AK72" i="18"/>
  <c r="AW30" i="18"/>
  <c r="AW19" i="18" s="1"/>
  <c r="AK23" i="18"/>
  <c r="AK19" i="18" s="1"/>
  <c r="AN23" i="18"/>
  <c r="AQ20" i="18"/>
  <c r="AV39" i="14"/>
  <c r="P134" i="17"/>
  <c r="AQ98" i="18"/>
  <c r="AQ90" i="18" s="1"/>
  <c r="AS70" i="18"/>
  <c r="AS59" i="18" s="1"/>
  <c r="AM62" i="18"/>
  <c r="AM59" i="18" s="1"/>
  <c r="AY59" i="14"/>
  <c r="AY51" i="14"/>
  <c r="L134" i="17"/>
  <c r="AK132" i="18"/>
  <c r="AK130" i="18" s="1"/>
  <c r="AW103" i="18"/>
  <c r="AS81" i="18"/>
  <c r="AS80" i="18" s="1"/>
  <c r="AY54" i="18"/>
  <c r="AY51" i="18" s="1"/>
  <c r="AY134" i="18" s="1"/>
  <c r="AM45" i="18"/>
  <c r="AM39" i="18" s="1"/>
  <c r="AV59" i="14"/>
  <c r="AX59" i="14"/>
  <c r="AS122" i="18"/>
  <c r="AS116" i="18" s="1"/>
  <c r="AN28" i="18"/>
  <c r="AQ75" i="18"/>
  <c r="AQ73" i="18" s="1"/>
  <c r="AK70" i="18"/>
  <c r="AQ37" i="18"/>
  <c r="AB134" i="16"/>
  <c r="AQ129" i="18"/>
  <c r="AQ125" i="18" s="1"/>
  <c r="AS113" i="18"/>
  <c r="AS112" i="18" s="1"/>
  <c r="AM96" i="18"/>
  <c r="AW91" i="18"/>
  <c r="AS71" i="18"/>
  <c r="AQ56" i="18"/>
  <c r="AQ51" i="18" s="1"/>
  <c r="AR34" i="18"/>
  <c r="AR19" i="18" s="1"/>
  <c r="AR134" i="18" s="1"/>
  <c r="AQ31" i="18"/>
  <c r="AQ132" i="18"/>
  <c r="AQ130" i="18" s="1"/>
  <c r="AS131" i="18"/>
  <c r="AS130" i="18" s="1"/>
  <c r="AN126" i="18"/>
  <c r="AN125" i="18" s="1"/>
  <c r="AN115" i="18"/>
  <c r="AN112" i="18" s="1"/>
  <c r="AY65" i="18"/>
  <c r="AY59" i="18" s="1"/>
  <c r="AY73" i="16"/>
  <c r="AY134" i="16" s="1"/>
  <c r="AW87" i="17"/>
  <c r="AW134" i="17" s="1"/>
  <c r="AS128" i="18"/>
  <c r="AS125" i="18" s="1"/>
  <c r="AN103" i="18"/>
  <c r="AM103" i="18"/>
  <c r="AK71" i="18"/>
  <c r="AS25" i="18"/>
  <c r="AS19" i="18" s="1"/>
  <c r="AU72" i="18"/>
  <c r="AK56" i="18"/>
  <c r="AK51" i="18" s="1"/>
  <c r="AK29" i="18"/>
  <c r="AK28" i="18"/>
  <c r="AK110" i="18"/>
  <c r="AK102" i="18"/>
  <c r="AK90" i="18" s="1"/>
  <c r="AW134" i="18" l="1"/>
  <c r="AW134" i="14"/>
  <c r="S134" i="18"/>
  <c r="AQ134" i="5"/>
  <c r="AP134" i="3"/>
  <c r="AS134" i="1"/>
  <c r="AM134" i="3"/>
  <c r="AX134" i="1"/>
  <c r="AO98" i="18"/>
  <c r="AT98" i="18"/>
  <c r="AM134" i="9"/>
  <c r="AP134" i="9"/>
  <c r="AV134" i="5"/>
  <c r="AW90" i="18"/>
  <c r="AY134" i="11"/>
  <c r="AT134" i="13"/>
  <c r="AW134" i="9"/>
  <c r="AL134" i="9"/>
  <c r="AR134" i="7"/>
  <c r="AW134" i="5"/>
  <c r="AJ134" i="7"/>
  <c r="AO134" i="8"/>
  <c r="J134" i="18"/>
  <c r="AM134" i="5"/>
  <c r="AX134" i="3"/>
  <c r="AX134" i="2"/>
  <c r="AF134" i="18"/>
  <c r="AO119" i="18"/>
  <c r="AT119" i="18"/>
  <c r="AT116" i="18" s="1"/>
  <c r="AB134" i="18"/>
  <c r="AP134" i="8"/>
  <c r="V134" i="18"/>
  <c r="P134" i="18"/>
  <c r="AN134" i="1"/>
  <c r="AT134" i="2"/>
  <c r="AO134" i="1"/>
  <c r="AO92" i="18"/>
  <c r="AT92" i="18"/>
  <c r="AT46" i="18"/>
  <c r="AO46" i="18"/>
  <c r="AS134" i="12"/>
  <c r="AN134" i="12"/>
  <c r="AR134" i="2"/>
  <c r="Y134" i="18"/>
  <c r="H134" i="18"/>
  <c r="AY134" i="1"/>
  <c r="AT36" i="18"/>
  <c r="AO36" i="18"/>
  <c r="AQ134" i="1"/>
  <c r="AR134" i="1"/>
  <c r="AK134" i="9"/>
  <c r="AT134" i="12"/>
  <c r="AW134" i="7"/>
  <c r="AX134" i="5"/>
  <c r="AO134" i="12"/>
  <c r="AR134" i="5"/>
  <c r="AN134" i="7"/>
  <c r="AS134" i="2"/>
  <c r="AL134" i="2"/>
  <c r="AO32" i="18"/>
  <c r="AT32" i="18"/>
  <c r="AO25" i="18"/>
  <c r="AT25" i="18"/>
  <c r="AO103" i="18"/>
  <c r="AT103" i="18"/>
  <c r="AN19" i="18"/>
  <c r="AW134" i="12"/>
  <c r="AT134" i="5"/>
  <c r="AO77" i="18"/>
  <c r="AO73" i="18" s="1"/>
  <c r="AT77" i="18"/>
  <c r="AT73" i="18" s="1"/>
  <c r="AO90" i="14"/>
  <c r="AO134" i="14" s="1"/>
  <c r="AU134" i="14"/>
  <c r="AT19" i="14"/>
  <c r="AT134" i="14" s="1"/>
  <c r="AT33" i="18"/>
  <c r="AO33" i="18"/>
  <c r="AO22" i="18"/>
  <c r="AT22" i="18"/>
  <c r="AQ19" i="18"/>
  <c r="AQ134" i="18" s="1"/>
  <c r="AJ134" i="12"/>
  <c r="AX134" i="14"/>
  <c r="AY134" i="7"/>
  <c r="AN90" i="18"/>
  <c r="AX134" i="13"/>
  <c r="AM134" i="11"/>
  <c r="AT134" i="11"/>
  <c r="AR134" i="9"/>
  <c r="AV134" i="9"/>
  <c r="AV134" i="12"/>
  <c r="Z134" i="18"/>
  <c r="AN134" i="5"/>
  <c r="AM134" i="2"/>
  <c r="AS134" i="4"/>
  <c r="AJ134" i="3"/>
  <c r="AL134" i="8"/>
  <c r="M134" i="18"/>
  <c r="AJ134" i="4"/>
  <c r="AT91" i="18"/>
  <c r="AO91" i="18"/>
  <c r="AT20" i="18"/>
  <c r="AT19" i="18" s="1"/>
  <c r="AO20" i="18"/>
  <c r="AO19" i="18" s="1"/>
  <c r="AT120" i="18"/>
  <c r="AO120" i="18"/>
  <c r="AU134" i="9"/>
  <c r="AW134" i="11"/>
  <c r="AS134" i="7"/>
  <c r="AK59" i="18"/>
  <c r="AK134" i="18" s="1"/>
  <c r="AY134" i="14"/>
  <c r="AP134" i="12"/>
  <c r="AK134" i="11"/>
  <c r="AO134" i="11"/>
  <c r="AR134" i="11"/>
  <c r="AP134" i="7"/>
  <c r="AN134" i="8"/>
  <c r="AJ134" i="5"/>
  <c r="AQ134" i="3"/>
  <c r="AY134" i="2"/>
  <c r="AK134" i="4"/>
  <c r="AU134" i="11"/>
  <c r="AT134" i="4"/>
  <c r="AA134" i="18"/>
  <c r="AV134" i="4"/>
  <c r="AN134" i="2"/>
  <c r="AX134" i="4"/>
  <c r="AU90" i="18"/>
  <c r="AU134" i="18" s="1"/>
  <c r="AL134" i="7"/>
  <c r="AM90" i="18"/>
  <c r="AM134" i="18" s="1"/>
  <c r="AO134" i="9"/>
  <c r="AK134" i="7"/>
  <c r="AX134" i="12"/>
  <c r="AJ134" i="13"/>
  <c r="AN134" i="11"/>
  <c r="AU134" i="12"/>
  <c r="AM134" i="12"/>
  <c r="F134" i="18"/>
  <c r="AP134" i="2"/>
  <c r="AU134" i="3"/>
  <c r="AO134" i="4"/>
  <c r="AK134" i="3"/>
  <c r="AK134" i="1"/>
  <c r="AJ134" i="1"/>
  <c r="AO99" i="18"/>
  <c r="AT99" i="18"/>
  <c r="AW134" i="1"/>
  <c r="AS134" i="18"/>
  <c r="AK134" i="12"/>
  <c r="L134" i="18"/>
  <c r="N134" i="18"/>
  <c r="AP134" i="4"/>
  <c r="Q134" i="18"/>
  <c r="X134" i="14"/>
  <c r="X134" i="18" s="1"/>
  <c r="AS39" i="18"/>
  <c r="AN134" i="9"/>
  <c r="AY134" i="9"/>
  <c r="AW134" i="3"/>
  <c r="AO48" i="18"/>
  <c r="AT48" i="18"/>
  <c r="E134" i="18"/>
  <c r="AN134" i="18" l="1"/>
  <c r="AO90" i="18"/>
  <c r="AO39" i="18"/>
  <c r="AO134" i="18" s="1"/>
  <c r="AO116" i="18"/>
  <c r="AT90" i="18"/>
  <c r="AT39" i="18"/>
  <c r="AT134" i="18" s="1"/>
</calcChain>
</file>

<file path=xl/sharedStrings.xml><?xml version="1.0" encoding="utf-8"?>
<sst xmlns="http://schemas.openxmlformats.org/spreadsheetml/2006/main" count="4778" uniqueCount="307">
  <si>
    <t>ÀÝ¹³Ù»ÝÁ</t>
  </si>
  <si>
    <t>²ÛÉ í»×»ñ</t>
  </si>
  <si>
    <t>13.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</si>
  <si>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</si>
  <si>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14.2</t>
  </si>
  <si>
    <t>ÐáÕ³Ù³ëÇ ÝÏ³ïÙ³Ùµ ·áõÛù³ÛÇÝ Çñ³íáõÝùÝ»ñÇ Ñ»ï Ï³åí³Í Çñ³í³Ñ³ñ³µ»ñáõÃÛáõÝÝ»ñÇ í»ñ³µ»ñÛ³É ¹³ï³Ï³Ý ·áñÍ»ñ</t>
  </si>
  <si>
    <t>14.1</t>
  </si>
  <si>
    <t>ÐáÕ³ÛÇÝ Çñ³í³Ñ³ñ³µ»ñáõÃÛáõÝÝ»ñÇ í»ñ³µ»ñÛ³É ¹³ï³Ï³Ý ·áñÍ»ñ</t>
  </si>
  <si>
    <t>14</t>
  </si>
  <si>
    <t>12.4</t>
  </si>
  <si>
    <t xml:space="preserve"> àã ÝÛáõÃ³Ï³Ý (µ³ñáÛ³Ï³Ý) íÝ³ëÇ í»ñ³µ»ñÛ³É</t>
  </si>
  <si>
    <t>12.3</t>
  </si>
  <si>
    <t>¶áñÍ³ñ³ñ Ñ³Ùµ³íÇ í»ñ³µ»ñÛ³É</t>
  </si>
  <si>
    <t>12.2</t>
  </si>
  <si>
    <t>ä³ïíÇ ¨ ³ñÅ³Ý³å³ïíáõÃÛ³Ý Çñ³íáõÝùÇ í»ñ³µ»ñÛ³É</t>
  </si>
  <si>
    <t>12.1</t>
  </si>
  <si>
    <t>²ÝÓÝ³Ï³Ý áã ·áõÛù³ÛÇÝ Çñ³í³Ñ³ñ³µ»ñáõÃÛáõÝÝ»ñÇ í»ñ³µ»ñÛ³É ¹³ï³Ï³Ý ·áñÍ»ñ</t>
  </si>
  <si>
    <t>12.</t>
  </si>
  <si>
    <t>11.8</t>
  </si>
  <si>
    <t>ØÇ³ÏáÕÙ³ÝÇ ·áñÍáÕáõÛÃáõÝÝ»ñÇó Í³·áÕ å³ñï³íáñáõÃÛáõÝÝ»ñ</t>
  </si>
  <si>
    <t>11.7</t>
  </si>
  <si>
    <t>²ÝÑÇÙÝ Ñ³ñëï³óÙ³Ý Ñ»ï¨³Ýùáí Í³·³Í å³ñï³íáñáõÃÛáõÝÝ»ñ</t>
  </si>
  <si>
    <t>11.6</t>
  </si>
  <si>
    <t>²åñ³ÝùÝ»ñÇ, ³ßË³ï³ÝùÝ»ñÇ Ï³Ù Í³é³ÛáõÃÛáõÝÝ»ñÇ Ã»ñáõÃÛáõÝÝ»ñÇ Ñ»ï¨³Ýùáí å³ï×³éí³Í íÝ³ëÝ»ñÇ Ñ³ïáõóÙ³Ý í»ñ³µ»ñÛ³É</t>
  </si>
  <si>
    <t>11.5</t>
  </si>
  <si>
    <t>ø³Õ³ù³óáõ ÏÛ³ÝùÇÝ Ï³Ù ³éáÕçáõÃÛ³ÝÁ å³ï×³éí³Í íÝ³ëÇ Ñ³ïáõóÙ³Ý í»ñ³µ»ñÛ³É</t>
  </si>
  <si>
    <t>11.4</t>
  </si>
  <si>
    <t>ìÝ³ëÁ ¨ µ³ó ÃáÕÝí³Í û·áõïÁ Ñ³ïáõó»Éáõ å³Ñ³ÝçÇ Ù³ëÇÝ</t>
  </si>
  <si>
    <t>11.3</t>
  </si>
  <si>
    <t>ä³ñï³íáñáõÃÛáõÝÁ µÝ»Õ»Ýáí Ï³ï³ñ»Éáõ å³Ñ³ÝçÇ Ù³ëÇÝ</t>
  </si>
  <si>
    <t>11.2</t>
  </si>
  <si>
    <t>¶áõÙ³ñÇ å³Ñ³ÝçÇ Ù³ëÇÝ</t>
  </si>
  <si>
    <t>11.1</t>
  </si>
  <si>
    <t>ä³ñï³íáñ³Ï³Ý Çñ³í³Ñ³ñ³µ»ñáõÃÛáõÝÝ»ñÇ í»ñ³µ»ñÛ³É ¹³ï³Ï³Ý ·áñÍ»ñ</t>
  </si>
  <si>
    <t>11.</t>
  </si>
  <si>
    <t>9.3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</si>
  <si>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</si>
  <si>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9.2</t>
  </si>
  <si>
    <t>ø³Õ³ù³óáõ ÏÛ³ÝùÇÝ Ï³Ù ³éáÕçáõÃÛ³ÝÝ ëå³éÝ³óáÕ íï³Ý·Ç í»ñ³µ»ñÛ³É</t>
  </si>
  <si>
    <t>9.1</t>
  </si>
  <si>
    <t>Ð³ïáõÏ Ñ³Ûó³ÛÇÝ í³ñáõÛÃÇ ¹³ï³Ï³Ý ·áñÍ»ñ</t>
  </si>
  <si>
    <t>9.</t>
  </si>
  <si>
    <t>8.10</t>
  </si>
  <si>
    <t xml:space="preserve">Àëï Ý»ñÏ³Û³óÝáÕÇ ¨ ûñ¹»ñ³ÛÇÝ Ïáñóñ³Í ³ñÅ»ÃÕÃ»ñáí Ñ³í³ëïí³Í Çñ³íáõÝùÝ»ñÁ í»ñ³Ï³Ý·Ý»Éáõ í»ñ³µ»ñÛ³É </t>
  </si>
  <si>
    <t>8.8</t>
  </si>
  <si>
    <t>úñ»Ýùáí Ý³Ë³ï»ëí³Í ³ÛÉ Çñ³í³µ³Ý³Ï³Ý ÷³ëï»ñÇ í»ñ³µ»ñÛ³É</t>
  </si>
  <si>
    <t>8.7.10</t>
  </si>
  <si>
    <t>²ÝÑ³ÕÃ³Ñ³ñ»ÉÇ áõÅÇ ³éÏ³ÛáõÃÛ³Ý í»ñ³µ»ñÛ³É</t>
  </si>
  <si>
    <t>8.7.9</t>
  </si>
  <si>
    <t>ê»÷³Ï³ÝáõÃÛ³Ý Çñ³íáõÝùáí ·áõÛùÇ ïÇñ³å»ïÙ³Ý í»ñ³µ»ñÛ³É</t>
  </si>
  <si>
    <t>8.7.8</t>
  </si>
  <si>
    <t>Æñ³íáõÝù ë³ÑÙ³ÝáÕ ÷³ëï³ÃÕÃ»ñÇ å³ïÏ³Ý»ÉáõÃÛ³Ý í»ñ³µ»ñÛ³É</t>
  </si>
  <si>
    <t>8.7.7</t>
  </si>
  <si>
    <t>¸Åµ³Ëï å³ï³Ñ³ñÇ í»ñ³µ»ñÛ³É</t>
  </si>
  <si>
    <t>8.7.6</t>
  </si>
  <si>
    <t>Ä³é³Ý·áõÃÛáõÝÝ ÁÝ¹áõÝ»Éáõ ¨ Å³é³Ý·áõÃÛ³Ý µ³óÙ³Ý í³ÛñÇ í»ñ³µ»ñÛ³É</t>
  </si>
  <si>
    <t>8.7.5</t>
  </si>
  <si>
    <t>²ÝÓÇª áñáß³ÏÇ Å³Ù³Ý³ÏáõÙ ¨ áñáß³ÏÇ Ñ³Ý·³Ù³ÝùÝ»ñáõÙ Ù³Ñí³Ý í»ñ³µ»ñÛ³É</t>
  </si>
  <si>
    <t>8.7.4</t>
  </si>
  <si>
    <t xml:space="preserve">ÌÝÝ¹Û³Ý, áñ¹»·ñÙ³Ý, ³ÙáõëÝáõÃÛ³Ý, ³å³Ñ³ñ½³ÝÇ ¨ Ù³Ñí³Ý ·ñ³ÝóÙ³Ý í»ñ³µ»ñÛ³É </t>
  </si>
  <si>
    <t>8.7.3</t>
  </si>
  <si>
    <t>²ÝÓÇª áõñÇßÇ ËÝ³ÙùÇ ï³Ï ·ïÝí»Éáõ í»ñ³µ»ñÛ³É</t>
  </si>
  <si>
    <t>8.7.2</t>
  </si>
  <si>
    <t>²ÝÓ³Ýó ³½·³Ïó³Ï³Ý Ï³åÁ Ñ³ëï³ï»Éáõ í»ñ³µ»ñÛ³É</t>
  </si>
  <si>
    <t>8.7.1</t>
  </si>
  <si>
    <t>Æñ³í³µ³Ý³Ï³Ý Ýß³Ý³ÏáõÃÛáõÝ áõÝ»óáÕ ÷³ëï»ñÇ Ñ³ëï³ïÙ³Ý í»ñ³µ»ñÛ³É</t>
  </si>
  <si>
    <t>8.7</t>
  </si>
  <si>
    <t>²Û¹ ÃíáõÙª ß³ñÅ³Ï³Ý ·áõÛùÁ</t>
  </si>
  <si>
    <t>8.6.2</t>
  </si>
  <si>
    <t>²Û¹ ÃíáõÙª ³Ýß³ñÅ ·áõÛùÁ</t>
  </si>
  <si>
    <t>8.6.1</t>
  </si>
  <si>
    <t>¶áõÛùÁ ïÇñ³½áõñÏ ×³Ý³ã»Éáõ í»ñ³µ»ñÛ³É</t>
  </si>
  <si>
    <t>8.6</t>
  </si>
  <si>
    <t>ø³Õ³ù³óÇ³Ï³Ý Ï³óáõÃÛ³Ý ³Ïï»ñÇ ·ñ³éáõÙÝ»ñÇ ³Ý×ßïáõÃÛáõÝÝ»ñÁ å³ñ½»Éáõ í»ñ³µ»ñÛ³É</t>
  </si>
  <si>
    <t>8.5</t>
  </si>
  <si>
    <t>ø³Õ³ù³óáõÝ ³ÝÑ³Ûï µ³ó³Ï³ÛáÕ Ï³Ù Ù³Ñ³ó³Í ×³Ý³ã»Éáõ í»ñ³µ»ñÛ³É</t>
  </si>
  <si>
    <t>8.4</t>
  </si>
  <si>
    <t>ø³Õ³ù³óáõÝ Ñá·»µáõÅ³Ï³Ý ÑÇí³Ý¹³Ýáó³ÛÇÝ Ñ³ñÏ³¹Çñ µáõÅÙ³Ý »ÝÃ³ñÏ»Éáõ í»ñ³µ»ñÛ³É</t>
  </si>
  <si>
    <t>8.3</t>
  </si>
  <si>
    <t>ø³Õ³ù³óáõÝ ³Ý·áñÍáõÝ³Ï Ï³Ù ë³ÑÙ³Ý³÷³Ï ·áñÍáõÝ³Ï ×³Ý³ã»Éáõ í»ñ³µ»ñÛ³É</t>
  </si>
  <si>
    <t>8.2</t>
  </si>
  <si>
    <t>²Ýã³÷³Ñ³ëÇÝ ÉñÇí ·áñÍáõÝ³Ï ×³Ý³ã»Éáõ /¿Ù³ÝëÇå³óÇ³/ í»ñ³µ»ñÛ³É</t>
  </si>
  <si>
    <t>8.1</t>
  </si>
  <si>
    <t>Ð³ïáõÏ í³ñáõÛÃÇ ¹³ï³Ï³Ý ·áñÍ»ñ</t>
  </si>
  <si>
    <t>8.</t>
  </si>
  <si>
    <t>7.2</t>
  </si>
  <si>
    <t>Îáñåáñ³ïÇí í»×»ñ</t>
  </si>
  <si>
    <t>7.1</t>
  </si>
  <si>
    <t>Æñ³í³µ³Ý³Ï³Ý ³ÝÓÇ ·áñÍáõÝ»áõÃÛáõÝÇó µËáÕ Çñ³í³Ñ³ñ³µ»ñáõÃÛáõÝÝ»ñÇ í»ñ³µ»ñÛ³É ¹³ï³Ï³Ý ·áñÍ»ñ</t>
  </si>
  <si>
    <t>7.</t>
  </si>
  <si>
    <t>6.6</t>
  </si>
  <si>
    <t>âí×³ñí³Í ³ßË³ï³í³ñÓÇ ¨/Ï³Ù ³ÛÉ í×³ñÝ»ñÇ µéÝ³·³ÝÓÙ³Ý í»ñ³µ»ñÛ³É</t>
  </si>
  <si>
    <t>6.5</t>
  </si>
  <si>
    <t>Ð³ñÏ³¹Çñ å³ñ³åáõñ¹Ç Ñ³ïáõóÙ³Ý í»ñ³µ»ñÛ³É</t>
  </si>
  <si>
    <t>6.4</t>
  </si>
  <si>
    <t>¶áñÍ³¹áõÉÝ ³ÝûñÇÝ³Ï³Ý ×³Ý³ã»Éáõ í»ñ³µ»ñÛ³É</t>
  </si>
  <si>
    <t>6.3</t>
  </si>
  <si>
    <t>²ßË³ï³ÝùáõÙ í»ñ³Ï³Ý·Ý»Éáõ í»ñ³µ»ñÛ³É</t>
  </si>
  <si>
    <t>6.2</t>
  </si>
  <si>
    <t>²ßË³ï³Ýù³ÛÇÝ å³ÛÙ³Ý³·ñ»ñÇ í»ñ³µ»ñÛ³É</t>
  </si>
  <si>
    <t>6.1</t>
  </si>
  <si>
    <t>²ßË³ï³Ýù³ÛÇÝ Çñ³í³Ñ³ñ³µ»ñáõÃÛáõÝÝ»ñÇ í»ñ³µ»ñÛ³É ¹³ï³Ï³Ý ·áñÍ»ñ</t>
  </si>
  <si>
    <t>6.</t>
  </si>
  <si>
    <t>5.6</t>
  </si>
  <si>
    <t>²åñ³Ýù³ÛÇÝ Ýß³ÝÇ í»ñ³µ»ñÛ³É</t>
  </si>
  <si>
    <t>5.5</t>
  </si>
  <si>
    <t>üÇñÙ³ÛÇÝ ³Ýí³ÝÙ³Ý í»ñ³µ»ñÛ³É</t>
  </si>
  <si>
    <t>5.4</t>
  </si>
  <si>
    <t>Ð»ÕÇÝ³Ï³ÛÇÝ ¨ Ñ³ñ³ÏÇó Çñ³íáõÝùÝ»ñÇ í»ñ³µ»ñÛ³É</t>
  </si>
  <si>
    <t>5.3</t>
  </si>
  <si>
    <t>Øï³íáñ ·áñÍáõÝ»áõÃÛ³Ý ³ñ¹ÛáõÝùÝ»ñ ëï»ÕÍ»Éáõ ¨ û·ï³·áñÍ»Éáõ å³ÛÙ³Ý³·ñÇ ÉáõÍÙ³Ý, ÷á÷áËÙ³Ý áõ ³Ýí³í»ñáõÃÛ³Ý í»ñ³µ»ñÛ³É</t>
  </si>
  <si>
    <t>5.2</t>
  </si>
  <si>
    <t>ÈÇó»Ý½³ÛÇÝ å³ÛÙ³Ý³·ñÇ ÉáõÍÙ³Ý, ÷á÷áËÙ³Ý ¨ ³Ýí³í»ñáõÃÛ³Ý í»ñ³µ»ñÛ³É</t>
  </si>
  <si>
    <t>5.1</t>
  </si>
  <si>
    <t>Øï³íáñ ë»÷³Ï³ÝáõÃÛ³Ý Ñ»ï Ï³åí³ÍÇñ³í³Ñ³ñ³µ»ñáõÃÛáõÝÝ»ñÇ í»ñ³µ»ñÛ³É ¹³ï³Ï³Ý ·áñÍ»ñ</t>
  </si>
  <si>
    <t>5.</t>
  </si>
  <si>
    <t>4.13</t>
  </si>
  <si>
    <t>²ÙáõëÝ³Ï³Ý å³ÛÙ³Ý³·ñÇ ÷á÷áËÙ³Ý Ï³Ù ÉáõÍÙ³Ý í»ñ³µ»ñÛ³É</t>
  </si>
  <si>
    <t>4.12</t>
  </si>
  <si>
    <t>²ÙáõëÇÝÝ»ñÇ ÁÝ¹Ñ³Ýáõñ ·áõÛùÁ µ³Å³Ý»Éáõ í»ñ³µ»ñÛ³É</t>
  </si>
  <si>
    <t>4.11</t>
  </si>
  <si>
    <t>ºñ»Ë³ÛÇ Ñ»ï ï»ë³ÏóáõÃÛ³Ý Ï³ñ· ë³ÑÙ³Ý»Éáõ í»ñ³µ»ñÛ³É</t>
  </si>
  <si>
    <t>4.10</t>
  </si>
  <si>
    <t>ºñ»Ë³ÛÇ µÝ³ÏáõÃÛ³Ý í³ÛñÁ áñáß»Éáõ í»ñ³µ»ñÛ³É</t>
  </si>
  <si>
    <t>4.9</t>
  </si>
  <si>
    <t>Ð³ÛñáõÃÛáõÝÁ ×³Ý³ã»Éáõ í»ñ³µ»ñÛ³É</t>
  </si>
  <si>
    <t>4.8</t>
  </si>
  <si>
    <t>ºñ»Ë³ÛÇ áñ¹»·ñáõÙÁ í»ñ³óÝ»Éáõ í»ñ³µ»ñÛ³É</t>
  </si>
  <si>
    <t>4.7</t>
  </si>
  <si>
    <t>ºñ»Ë³ÛÇ áñ¹»·ñÙ³Ý í»ñ³µ»ñÛ³É</t>
  </si>
  <si>
    <t>4.6</t>
  </si>
  <si>
    <t>ÌÝáÕ³Ï³Ý Çñ³íáõÝùÝ»ñÁ í»ñ³Ï³Ý·Ý»Éáõ í»ñ³µ»ñÛ³É</t>
  </si>
  <si>
    <t>4.5</t>
  </si>
  <si>
    <t>ÌÝáÕ³Ï³Ý Çñ³íáõÝùÝ»ñÇó ½ñÏ»Éáõ í»ñ³µ»ñÛ³É</t>
  </si>
  <si>
    <t>4.4</t>
  </si>
  <si>
    <t>²ÉÇÙ»ÝïÇ ã³÷Á ÷á÷áË»Éáõ í»ñ³µ»ñÛ³É</t>
  </si>
  <si>
    <t>4.3</t>
  </si>
  <si>
    <t>²ÉÇÙ»ÝïÇ å³Ñ³ÝçÇ í»ñ³µ»ñÛ³É</t>
  </si>
  <si>
    <t>4.2</t>
  </si>
  <si>
    <t>²ÙáõëÝ³ÉáõÍáõÃÛ³Ý í»ñ³µ»ñÛ³É</t>
  </si>
  <si>
    <t>4.1</t>
  </si>
  <si>
    <t>ÀÝï³Ý»Ï³Ý Çñ³í³Ñ³ñ³µ»ñáõÃÛáõÝÝ»ñÇ í»ñ³µ»ñÛ³É ¹³ï³Ï³Ý ·áñÍ»ñ</t>
  </si>
  <si>
    <t>4</t>
  </si>
  <si>
    <t>3.7</t>
  </si>
  <si>
    <t>Ä³é³Ý·áõÃÛáõÝÝ ÁÝ¹áõÝ»Éáõ µ³ó ÃáÕÝí³Í Å³ÙÏ»ïÁ Ñ³ñ·»ÉÇ Ñ³Ù³ñ»Éáõ í»ñ³µ»ñÛ³É</t>
  </si>
  <si>
    <t>3.6</t>
  </si>
  <si>
    <t>Àëï ûñ»ÝùÇ Å³é³Ý·áõÃÛ³Ý Çñ³íáõÝùÇ íÏ³Û³·ÇñÝ ³Ýí³í»ñ ×³Ý³ã»Éáõ í»ñ³µ»ñÛ³É</t>
  </si>
  <si>
    <t>3.5</t>
  </si>
  <si>
    <t>¶áõÛùÝ ³ÝÅ³é³Ý· ×³Ý³ã»Éáõ í»ñ³µ»ñÛ³É</t>
  </si>
  <si>
    <t>3.4</t>
  </si>
  <si>
    <t>Ä³é³Ý·áõÃÛáõÝÁ µ³Å³Ý»Éáõ í»ñ³µ»ñÛ³É</t>
  </si>
  <si>
    <t>3.3</t>
  </si>
  <si>
    <t>²Ý³ñÅ³Ý Å³é³Ý· ×³Ý³ã»Éáõ í»ñ³µ»ñÛ³É</t>
  </si>
  <si>
    <t>3.2</t>
  </si>
  <si>
    <t>Îï³ÏÝ ³Ýí³í»ñ ×³Ý³ã»Éáõ í»ñ³µ»ñÛ³É</t>
  </si>
  <si>
    <t>3.1</t>
  </si>
  <si>
    <t>Ä³é³Ý·áõÃÛ³Ý Ñ»ï Ï³åí³Í Çñ³í³Ñ³ñ³µ»ñáõÃÛáõÝÝ»ñÇ í»ñ³µ»ñÛ³É ¹³ï³Ï³Ý ·áñÍ»ñ</t>
  </si>
  <si>
    <t>3.</t>
  </si>
  <si>
    <t>2.9</t>
  </si>
  <si>
    <t>ä³ÛÙ³Ý³·Çñ ÏÝù»ÉáõÝ å³ñï³íáñ»óÝ»Éáõ í»ñ³µ»ñÛ³É</t>
  </si>
  <si>
    <t>2.8</t>
  </si>
  <si>
    <t>ä³ÛÙ³Ý³·ÇñÁ ÷á÷áË»Éáõ ¨ ÉáõÍ»Éáõ í»ñ³µ»ñÛ³É</t>
  </si>
  <si>
    <t>2.7</t>
  </si>
  <si>
    <t>ä³ÛÙ³Ý³·ñÇó Í³·áÕ Çñ³íáõÝùÝ»ñÁ  ·ñ³Ýó»Éáõ í»ñ³µ»ñÛ³É</t>
  </si>
  <si>
    <t>2.6</t>
  </si>
  <si>
    <t>ä³ÛÙ³Ý³·ñÇÁ í³í»ñ ×³Ý³ã»Éáõ í»ñ³µ»ñÛ³É</t>
  </si>
  <si>
    <t>2.5</t>
  </si>
  <si>
    <t>ä³ÛÙ³Ý³·ÇñÝ ³Ýí³í»ñ ×³Ý³ã»Éáõ í»ñ³µ»ñÛ³É</t>
  </si>
  <si>
    <t>2.4</t>
  </si>
  <si>
    <t>¶áñÍ³ñùÇó Í³·áÕ Çñ³íáõÝùÝ»ñÁ  ·ñ³Ýó»Éáõ í»ñ³µ»ñÛ³É</t>
  </si>
  <si>
    <t>2.3</t>
  </si>
  <si>
    <t>¶áñÍ³ñùÁ í³í»ñ ×³Ý³ã»Éáõ í»ñ³µ»ñÛ³É</t>
  </si>
  <si>
    <t>2.2</t>
  </si>
  <si>
    <t>³Û¹ ÃíáõÙ` ·áñÍ³ñùÇ ³éáãÝãáõÃÛ³Ý Ñ»ï¨³ÝùÝ»ñ ÏÇñ³é»Éáõ í»ñ³µ»ñÛ³É</t>
  </si>
  <si>
    <t>2.1.2</t>
  </si>
  <si>
    <t>³Û¹ ÃíáõÙ` íÇ×³Ñ³ñáõÛó ·áñÍ³ñùÝ»ñÝ ³Ýí³í»ñ ×³Ý³ã»Éáõ í»ñ³µ»ñÛ³É</t>
  </si>
  <si>
    <t>2.1.1</t>
  </si>
  <si>
    <t>·áñÍ³ñùÝ»ñÇ ³Ýí³í»ñáõÃÛ³Ý Ñ»ï Ï³åí³Í í»×»ñ</t>
  </si>
  <si>
    <t>2.1</t>
  </si>
  <si>
    <t>¶áñÍ³ñùÝ»ñÇ Ñ»ï Ï³åí³Í Çñ³í³Ñ³ñ³µ»ñáõÃÛáõÝÝ»ñÇ í»ñ³µ»ñÛ³É ¹³ï³Ï³Ý ·áñÍ»ñ</t>
  </si>
  <si>
    <t>2.</t>
  </si>
  <si>
    <t>1.9</t>
  </si>
  <si>
    <t>¶áõÛùÇ íñ³ µéÝ³·³ÝÓáõÙ ï³ñ³Í»Éáõ å³Ñ³ÝçÇ Ù³ëÇÝ</t>
  </si>
  <si>
    <t>1.8.3</t>
  </si>
  <si>
    <t>Ð³Ù³ï»Õ ë»÷³Ï³ÝáõÃÛ³Ý Ý»ñùá ·ïÝíáÕ ·áõÛùÁ µ³Å³Ý»Éáõ ¨ ¹ñ³ÝÇó µ³ÅÇÝÝ ³é³ÝÓÝ³óÝ»Éáõ í»ñ³µ»ñÛ³É</t>
  </si>
  <si>
    <t>1.8.1</t>
  </si>
  <si>
    <t>ÀÝ¹Ñ³Ýáõñ µ³ÅÝ³ÛÇÝ ë»÷³Ï³ÝáõÃÛáõÝÇó µ³ÅÇÝÝ ³é³ÝÓÝ³óÝ»Éáõ í»ñ³µ»ñÛ³É</t>
  </si>
  <si>
    <t>1.8</t>
  </si>
  <si>
    <t>îÇñ³å»ïáõÙÇó ½ñÏ»Éáõ Ñ»ï ãÏ³åí³Í Çñ³íáõÝùÝ»ñÇ Ë³ËïáõÙÁ í»ñ³óÝ»Éáõ í»ñ³µ»ñÛ³É</t>
  </si>
  <si>
    <t xml:space="preserve">1.7 </t>
  </si>
  <si>
    <t>´³ñ»ËÇÕ× Ó»éùµ»ñáÕÇó Çñ ·áõÛùÁ Ñ»ï å³Ñ³Ýç»Éáõ í»ñ³µ»ñÛ³É</t>
  </si>
  <si>
    <t>1.6.1</t>
  </si>
  <si>
    <t>¶áõÛùÝ áõñÇßÇ ³åûñÇÝÇ ïÇñ³å»ïáõÙÇó »ï í»ñ³¹³ñÓÝ»Éáõ í»ñ³µ»ñÛ³É</t>
  </si>
  <si>
    <t>1.6</t>
  </si>
  <si>
    <t>´Ý³Ï³ñ³ÝÇó/ ï³ñ³ÍùÇó/ íï³ñ»Éáõ í»ñ³µ»ñÛ³É</t>
  </si>
  <si>
    <t>1.5</t>
  </si>
  <si>
    <t>²Û¹ ÃíáõÙª ÷áËÑ³ïáõóÙ³Ùµ</t>
  </si>
  <si>
    <t>1.4.1/1</t>
  </si>
  <si>
    <t xml:space="preserve">²Û¹ ÃíáõÙª µÝ³Ïû·ï³·áñÍÙ³Ý Çñ³íáõÝùÁ ¹³¹³ñ»óÝ»Éáõ í»ñ³µ»ñÛ³É </t>
  </si>
  <si>
    <t>1.4.1</t>
  </si>
  <si>
    <t>¶áõÛùÇ ÝÏ³ïÙ³Ùµ  û·ï³·áñÍÙ³Ý Çñ³íáõÝùÁ ¹³¹³ñ»óÝ»Éáõ í»ñ³µ»ñÛ³É</t>
  </si>
  <si>
    <t>1.4</t>
  </si>
  <si>
    <t>²Û¹ ÃíáõÙª ÑáÕ³Ù³ëÇ ÝÏ³ïÙ³Ùµ û·ï³·áñÍÙ³Ý Çñ³íáõÝùÁ  ×³Ý³ã»Éáõ í»ñ³µ»ñÛ³É</t>
  </si>
  <si>
    <t>1.3.2</t>
  </si>
  <si>
    <t>²Û¹ ÃíáõÙª µÝ³Ïû·ï³·áñÍÙ³Ý Çñ³íáõÝùÁ  ×³Ý³ã»Éáõ í»ñ³µ»ñÛ³É</t>
  </si>
  <si>
    <t>1.3.1</t>
  </si>
  <si>
    <t>¶áõÛùÇ ÝÏ³ïÙ³Ùµ  û·ï³·áñÍÙ³Ý Çñ³íáõÝùÁ ×³Ý³ã»Éáõ í»ñ³µ»ñÛ³É</t>
  </si>
  <si>
    <t>1.3</t>
  </si>
  <si>
    <t>ê»÷³Ï³ÝáõÃÛ³Ý Çñ³íáõÝùÇ ¹³¹³ñ»óÙ³Ý í»ñ³µ»ñÛ³É</t>
  </si>
  <si>
    <t>²Û¹ ÃíáõÙª ÇÝùÝ³Ï³Ù Ï³éáõÛóÇ ÝÏ³ïÙ³Ùµ</t>
  </si>
  <si>
    <t>1.1.3</t>
  </si>
  <si>
    <t>²Û¹ ÃíáõÙª ïÇñ³½áõñÏ ·áõÛùÇ ÝÏ³ïÙ³Ùµ</t>
  </si>
  <si>
    <t>1.1.2</t>
  </si>
  <si>
    <t>²Û¹ ÃíáõÙª Ó»éùµ»ñÙ³Ý í³Õ»ÙáõÃÛ³Ý áõÅáí</t>
  </si>
  <si>
    <t>1.1.1</t>
  </si>
  <si>
    <t>¶áõÛùÇ ÝÏ³ïÙ³Ùµ ë»÷³Ï³ÝáõÃÛ³Ý Çñ³íáõÝùÁ ×³Ý³ã»Éáõ í»ñ³µ»ñÛ³É</t>
  </si>
  <si>
    <t>¶áõÛù³ÛÇÝ Çñ³í³Ñ³ñ³µ»ñáõÃÛáõÝÝ»ñÇ í»ñ³µ»ñÛ³É ¹³ï³Ï³Ý ·áñÍ»ñ</t>
  </si>
  <si>
    <t>1.</t>
  </si>
  <si>
    <t>30=28+29</t>
  </si>
  <si>
    <t>27=25+26</t>
  </si>
  <si>
    <t>20=10+19</t>
  </si>
  <si>
    <t>15=16+17+18</t>
  </si>
  <si>
    <t>10=11+12+13+14+15</t>
  </si>
  <si>
    <t>2+3+7=20+21+23</t>
  </si>
  <si>
    <t>6=7+8+9</t>
  </si>
  <si>
    <t>1=2+3+4+5</t>
  </si>
  <si>
    <t>ø³Õ³ù³óÇ³Ï³Ý ·áñÍ»ñÇ ¹³ë³Ï³ñ·áõÙÁ</t>
  </si>
  <si>
    <t>²Û¹ ÃíáõÙª ³ÛÉ ÑÇÙùáí</t>
  </si>
  <si>
    <t>²Û¹ ÃíáõÙª Ñ³óÇó, ¹ÇÙáõÙÇó Ññ³Å³ñí»Éáõ ÑÇÙùáí</t>
  </si>
  <si>
    <t>²Û¹ ÃíáõÙª Ñ³ëï³ïí»É ¿ ÏÝùí³Í Ñ³ßïáõÃÛ³Ý Ñ³Ù³Ó³ÛÝáõÃÛáõÝÁ</t>
  </si>
  <si>
    <t xml:space="preserve">ÀÝ¹³Ù»ÝÁ Ï³ñ×í»É »Ý </t>
  </si>
  <si>
    <t>²Û¹ ÃíáõÙ` ÙÇç³ÝÏÛ³É ¹³ï³Ï³Ý ³Ïï»ñ</t>
  </si>
  <si>
    <t>²Û¹ ÃíáõÙ` ·áñÍÝ Áëï ¿áõÃÛ³Ý ÉáõÍáÕ ¹³ï³Ï³Ý ³Ïï»ñ</t>
  </si>
  <si>
    <t>ÀÝ¹³Ù»ÝÝ ³í³ñïí»É »Ý ·áñÍ»ñ</t>
  </si>
  <si>
    <t>Ð³ÛóÁ ÃáÕÝí»É ¿ ³é³Ýó ùÝÝáõÃÛ³Ý</t>
  </si>
  <si>
    <t>²Û¹ ÃíáõÙª Ï³ñ×í»É »Ý</t>
  </si>
  <si>
    <t>Ø³ëáí Ï³ñ×í»É ¿, Ù³ëáí Ù»ñÅí»É</t>
  </si>
  <si>
    <t>²Û¹ ÃíáõÙª Ñ³ÛóÇ Ù»ñÅÙ³Ùµ</t>
  </si>
  <si>
    <t>²Û¹ ÃíáõÙª Ñ³ÛóÇ Ù³ëÝ³ÏÇ µ³í³ñ³ñÙ³Ùµ</t>
  </si>
  <si>
    <t>²Û¹ ÃíáõÙª Ñ³ÛóÇ µ³í³ñ³ñÙ³Ùµ</t>
  </si>
  <si>
    <t xml:space="preserve">ÀÝ¹³Ù»ÝÁ ³í³ñïí»É »Ý ·áñÍ»ñ ·áñÍÝ Áëï ¿áõÃÛ³Ý ÉáõÍáÕ ¹³ï³Ï³Ý ³Ïï»ñÇ (í×ÇéÝ»ñÇ) Ï³Û³óÙ³Ùµ </t>
  </si>
  <si>
    <t>²Û¹ ÃíáõÙª ÁÝ¹áõÝáõÙÁ Ù»ñÅí»É ¿</t>
  </si>
  <si>
    <t>²Û¹ ÃíáõÙª í»ñ³¹³ñÓí»É ¿</t>
  </si>
  <si>
    <t>²Û¹ ÃíáõÙª ÁÝ¹áõÝí»É ¿ í³ñáõÛÃ</t>
  </si>
  <si>
    <t xml:space="preserve">²Û¹ ÃíáõÙ`Ï³ë»óí³Í íÇ×³ÏáõÙ ÷áË³Ýóí³Í </t>
  </si>
  <si>
    <t>´»Ï³Ýí³Í ¹³ï³Ï³Ý ³Ïï»ñÇ ÃÇíÁ` Áëï ï»ë³ÏÝ»ñÇ</t>
  </si>
  <si>
    <t>´áÕáù³ñÏí³Í ¹³ï³Ï³Ý ³Ïï»ñÇ ÃÇíÁ` Áëï ï»ë³ÏÝ»ñÇ</t>
  </si>
  <si>
    <t>²Û¹ ÃíáõÙª Ï³ë»óí³Í</t>
  </si>
  <si>
    <t>Ð³ßí»ïáõ Å³Ù³Ý³Ï³Ñ³ïí³ÍáõÙ ³Ý³í³ñï ·áñÍ»ñÇ ÁÝ¹Ñ³Ýáõñ ÃÇíÁ</t>
  </si>
  <si>
    <t>Ð³ßí»ïáõ Å³Ù³Ý³Ï³Ñ³ïí³ÍáõÙ Ï³ë»óí³Í í³ñáõÛÃÝ»ñáí ·áñÍ»ñÇ ÁÝ¹Ñ³Ýáõñ ÃÇíÁ</t>
  </si>
  <si>
    <t xml:space="preserve"> ¶áñÍÝ áõÕ³ñÏí»É ¿ Áëï ÁÝ¹¹³ïáõÃÛ³Ý</t>
  </si>
  <si>
    <t>Ð³ßí»ïáõ Å³Ù³Ý³Ï³Ñ³ïí³ÍáõÙ ³í³ñïí³Í ·áñÍ»ñÇ ÁÝ¹Ñ³Ýáõñ ÃÇíÁ</t>
  </si>
  <si>
    <t xml:space="preserve"> Ð³ßí»ïáõ Å³Ù³Ý³Ï³Ñ³ïí³ÍáõÙëï³óí³Í ·áñÍ»ñÇ (³Û¹ ÃíáõÙ` Ñ³Ûó³¹ÇÙáõÙÝ»ñÇ, ¹ÇÙáõÙÝ»ñÇ) ÁÝ¹Ñ³Ýáõñ ÃÇíÁ</t>
  </si>
  <si>
    <t xml:space="preserve"> Ð³ßí»ïáõ Å³Ù³Ý³Ï³Ñ³ïí³ÍáõÙ Ý³Ëáñ¹ Ñ³ßí»ïáõ Å³Ù³Ý³Ï³Ñ³ïí³ÍÇó ÷áË³Ýóí³Í ·áñÍ»ñÇ ÁÝ¹Ñ³Ýáõñ ÃÇíÁ     
    </t>
  </si>
  <si>
    <t>êïáõ·Çã Ñ³í³ë³ñáõÙÝ»ñª 1=2+3+4+5, 6=7+8+9, 2+3+7=20+21+23, 10=11+12+13+14+15, 15=16+17+18,   20=10+19, 27=25+26, 30=28+29</t>
  </si>
  <si>
    <t>ºñ¨³Ý ù³Õ³ùÇ ²ç³÷ÝÛ³Ï ¨ ¸³íÃ³ß»Ý í³ñã³Ï³Ý ßñç³ÝÝ»ñÇ ÁÝ¹Ñ³Ýáõñ Çñ³í³ëáõÃÛ³Ý ³é³çÇÝ ³ïÛ³ÝÇ ¹³ï³ñ³ÝáõÙ ù³Õ³ù³óÇ³Ï³Ý Ù³ëÝ³·Çï³óáõÙ áõÝ»óáÕ ¹³ï³íáñÝ»ñÇ Ñ³ëïÇùÝ»ñÇ ù³Ý³ÏÁ`  3</t>
  </si>
  <si>
    <t>ºðºì²Ü ø²Ô²øÆ ²æ²öÜÚ²Î ºì ¸²ìÂ²ÞºÜ ì²ðâ²Î²Ü Þðæ²ÜÜºðÆ ÀÜ¸Ð²Üàôð Æð²ì²êàôÂÚ²Ü ²è²æÆÜ ²îÚ²ÜÆ ¸²î²ð²ÜàôØ ø²Ô²ø²òÆ²Î²Ü ¶àðÌºðÆ øÜÜàôÂÚ²Ü ìºð²´ºðÚ²È</t>
  </si>
  <si>
    <t xml:space="preserve">Ð²ÞìºîìàôÂÚàôÜ                                                                                                                                                   </t>
  </si>
  <si>
    <t>2015Ã.</t>
  </si>
  <si>
    <t>ºñ¨³Ý ù³Õ³ùÇ Î»ÝïñáÝ ¨ Üáñù- Ø³ñ³ß í³ñã³Ï³Ý ßñç³ÝÝ»ñÇ ÁÝ¹Ñ³Ýáõñ Çñ³í³ëáõÃÛ³Ý ³é³çÇÝ ³ïÛ³ÝÇ ¹³ï³ñ³ÝáõÙ ù³Õ³ù³óÇ³Ï³Ý Ù³ëÝ³·Çï³óáõÙ áõÝ»óáÕ ¹³ï³íáñÝ»ñÇ Ñ³ëïÇùÝ»ñÇ ù³Ý³ÏÁ` 9</t>
  </si>
  <si>
    <t>ºðºì²Ü ø²Ô²øÆ ÎºÜîðàÜ ºì Üàðø-Ø²ð²Þ ì²ðâ²Î²Ü Þðæ²ÜÜºðÆ ÀÜ¸Ð²Üàôð Æð²ì²êàôÂÚ²Ü ²è²æÆÜ ²îÚ²ÜÆ ¸²î²ð²ÜàôØ ø²Ô²ø²òÆ²Î²Ü ¶àðÌºðÆ øÜÜàôÂÚ²Ü ìºð²´ºðÚ²È</t>
  </si>
  <si>
    <t xml:space="preserve">2015Ã. </t>
  </si>
  <si>
    <t>ºñ¨³Ý ù³Õ³ùÇ Ø³É³ÃÇ³-ê»µ³ëïÇ³ í³ñã³Ï³Ý ßñç³ÝÝ»ñÇ ÁÝ¹Ñ³Ýáõñ Çñ³í³ëáõÃÛ³Ý ³é³çÇÝ ³ïÛ³ÝÇ ¹³ï³ñ³ÝáõÙ ù³Õ³ù³óÇ³Ï³Ý Ù³ëÝ³·Çï³óáõÙ áõÝ»óáÕ ¹³ï³íáñÝ»ñÇ Ñ³ëïÇùÝ»ñÇ ù³Ý³ÏÁ` 5</t>
  </si>
  <si>
    <t>ºðºì²Ü ø²Ô²øÆ Ø²È²ÂÆ²-êº´²êîÆ² ì²ðâ²Î²Ü Þðæ²ÜÜºðÆ ÀÜ¸Ð²Üàôð Æð²ì²êàôÂÚ²Ü ²è²æÆÜ ²îÚ²ÜÆ ¸²î²ð²ÜàôØ ø²Ô²ø²òÆ²Î²Ü ¶àðÌºðÆ øÜÜàôÂÚ²Ü ìºð²´ºðÚ²È</t>
  </si>
  <si>
    <t>ºñ¨³Ý ù³Õ³ùÇ Þ»Ý·³íÇÃ í³ñã³Ï³Ý ßñç³ÝÇ ÁÝ¹Ñ³Ýáõñ Çñ³í³ëáõÃÛ³Ý ³é³çÇÝ ³ïÛ³ÝÇ ¹³ï³ñ³ÝáõÙ ù³Õ³ù³óÇ³Ï³Ý Ù³ëÝ³·Çï³óáõÙ áõÝ»óáÕ ¹³ï³íáñÝ»ñÇ Ñ³ëïÇùÝ»ñÇ ù³Ý³ÏÁ` 4</t>
  </si>
  <si>
    <t>ºðºì²Ü ø²Ô²øÆ ՇԵՆԱԳՎԻԹ ì²ðâ²Î²Ü Þðæ²ÜÆ ÀÜ¸Ð²Üàôð Æð²ì²êàôÂÚ²Ü ²è²æÆÜ ²îÚ²ÜÆ ¸²î²ð²ÜàôØ ø²Ô²ø²òÆ²Î²Ü ¶àðÌºðÆ øÜÜàôÂÚ²Ü ìºð²´ºðÚ²È</t>
  </si>
  <si>
    <t xml:space="preserve">
</t>
  </si>
  <si>
    <t>ºñ¨³Ý ù³Õ³ùÇ ²í³Ý ¨ Üáñ Üáñù í³ñã³Ï³Ý ßñç³ÝÝ»ñÇ ÁÝ¹Ñ³Ýáõñ Çñ³í³ëáõÃÛ³Ý ³é³çÇÝ ³ïÛ³ÝÇ ¹³ï³ñ³ÝáõÙ ù³Õ³ù³óÇ³Ï³Ý Ù³ëÝ³·Çï³óáõÙ áõÝ»óáÕ ¹³ï³íáñÝ»ñÇ Ñ³ëïÇùÝ»ñÇ ù³Ý³ÏÁ` 7</t>
  </si>
  <si>
    <t>ºðºì²Ü ø²Ô²øÆ ²ì²Ü ºì Üàð Üàðø ì²ðâ²Î²Ü Þðæ²ÜÜºðÆ ÀÜ¸Ð²Üàôð Æð²ì²êàôÂÚ²Ü ²è²æÆÜ ²îÚ²ÜÆ ¸²î²ð²ÜàôØ ø²Ô²ø²òÆ²Î²Ü ¶àðÌºðÆ øÜÜàôÂÚ²Ü ìºð²´ºðÚ²È</t>
  </si>
  <si>
    <t xml:space="preserve"> </t>
  </si>
  <si>
    <t>ºðºì²Ü ø²Ô²øÆ ¾ðº´àôÜÆ ºì Üàô´²ð²ÞºÜ ì²ðâ²Î²Ü Þðæ²ÜÜºðÆ ÀÜ¸Ð²Üàôð Æð²ì²êàôÂÚ²Ü ²è²æÆÜ ²îÚ²ÜÆ ¸²î²ð²ÜàôØ ø²Ô²ø²òÆ²Î²Ü ¶àðÌºðÆ øÜÜàôÂÚ²Ü ìºð²´ºðÚ²È</t>
  </si>
  <si>
    <t xml:space="preserve">ºñ¨³Ý ù³Õ³ùÇ ²ñ³µÏÇñ ¨ ø³Ý³ù»é-¼»ÛÃáõÝ í³ñã³Ï³Ý ßñç³ÝÝ»ñÇ ÁÝ¹Ñ³Ýáõñ Çñ³í³ëáõÃÛ³Ý ³é³çÇÝ ³ïÛ³ÝÇ ¹³ï³ñ³ÝáõÙ ù³Õ³ù³óÇ³Ï³Ý Ù³ëÝ³·Çï³óáõÙ áõÝ»óáÕ ¹³ï³íáñÝ»ñÇ Ñ³ëïÇùÝ»ñÇ ù³Ý³ÏÁ` 7 </t>
  </si>
  <si>
    <t>ºðºì²Ü ø²Ô²øÆ ²ð²´ÎÆð ºì ø²Ü²øºè-¼ºÚÂàôÜ ì²ðâ²Î²Ü Þðæ²ÜÜºðÆ ÀÜ¸Ð²Üàôð Æð²ì²êàôÂÚ²Ü ²è²æÆÜ ²îÚ²ÜÆ ¸²î²ð²ÜàôØ ø²Ô²ø²òÆ²Î²Ü ¶àðÌºðÆ øÜÜàôÂÚ²Ü ìºð²´ºðÚ²È</t>
  </si>
  <si>
    <t>ºñ¨³Ý ù³Õ³ùÇ ¾ñ»µáõÝÇ ¨ Üáõµ³ñ³ß»Ý í³ñã³Ï³Ý ßñç³ÝÝ»ñÇ ÁÝ¹Ñ³Ýáõñ Çñ³í³ëáõÃÛ³Ý ³é³çÇÝ ³ïÛ³ÝÇ ¹³ï³ñ³ÝáõÙ ù³Õ³ù³óÇ³Ï³Ý Ù³ëÝ³·Çï³óáõÙ áõÝ»óáÕ ¹³ï³íáñÝ»ñÇ Ñ³ëïÇùÝ»ñÇ ù³Ý³ÏÁ`  4</t>
  </si>
  <si>
    <t>ÐÐ ²ñ³·³ÍáïÝÇ Ù³ñ½Ç ÁÝ¹Ñ³Ýáõñ Çñ³í³ëáõÃÛ³Ý ³é³çÇÝ ³ïÛ³ÝÇ ¹³ï³ñ³ÝáõÙ ù³Õ³ù³óÇ³Ï³Ý Ù³ëÝ³·Çï³óáõÙ áõÝ»óáÕ ¹³ï³íáñÝ»ñÇ Ñ³ëïÇùÝ»ñÇ ù³Ý³ÏÁ` 4</t>
  </si>
  <si>
    <t>ÐÐ ²ð²¶²ÌàîÜÆ Ø²ð¼Æ ÀÜ¸Ð²Üàôð Æð²ì²êàôÂÚ²Ü ²è²æÆÜ ²îÚ²ÜÆ ¸²î²ð²ÜàôØ ø²Ô²ø²òÆ²Î²Ü ¶àðÌºðÆ øÜÜàôÂÚ²Ü ìºð²´ºðÚ²È</t>
  </si>
  <si>
    <t>ÐÐ ²ñ³ñ³ïÇ ¨ ì³Ûáó ÓáñÇ Ù³ñ½»ñÇ  ÁÝ¹Ñ³Ýáõñ Çñ³í³ëáõÃÛ³Ý ³é³çÇÝ ³ïÛ³ÝÇ ¹³ï³ñ³ÝáõÙ ù³Õ³ù³óÇ³Ï³Ý Ù³ëÝ³·Çï³óáõÙ áõÝ»óáÕ ¹³ï³íáñÝ»ñÇ Ñ³ëïÇùÝ»ñÇ ù³Ý³ÏÁ` 6</t>
  </si>
  <si>
    <t>ÐÐ ²ð²ð²îÆ ºì ì²Úàò ÒàðÆ Ø²ð¼ºðÆ ÀÜ¸Ð²Üàôð Æð²ì²êàôÂÚ²Ü ²è²æÆÜ ²îÚ²ÜÆ ¸²î²ð²ÜàôØ ø²Ô²ø²òÆ²Î²Ü ¶àðÌºðÆ øÜÜàôÂÚ²Ü ìºð²´ºðÚ²È</t>
  </si>
  <si>
    <t>ÐÐ ¶»Õ³ñùáõÝÇùÇ Ù³ñ½Ç ÁÝ¹Ñ³Ýáõñ Çñ³í³ëáõÃÛ³Ý ³é³çÇÝ ³ïÛ³ÝÇ ¹³ï³ñ³ÝáõÙ ù³Õ³ù³óÇ³Ï³Ý Ù³ëÝ³·Çï³óáõÙ áõÝ»óáÕ ¹³ï³íáñÝ»ñÇ Ñ³ëïÇùÝ»ñÇ ù³Ý³ÏÁ` 4</t>
  </si>
  <si>
    <t>ÐÐ  ¶ºÔ²ðøàôÜÆøÆ Ø²ð¼Æ ÀÜ¸Ð²Üàôð Æð²ì²êàôÂÚ²Ü ²è²æÆÜ ²îÚ²ÜÆ ¸²î²ð²ÜàôØ ø²Ô²ø²òÆ²Î²Ü ¶àðÌºðÆ øÜÜàôÂÚ²Ü ìºð²´ºðÚ²È</t>
  </si>
  <si>
    <t>ÐÐ êÛáõÝÇùÇ Ù³ñ½Ç ÁÝ¹Ñ³Ýáõñ Çñ³í³ëáõÃÛ³Ý ³é³çÇÝ ³ïÛ³ÝÇ ¹³ï³ñ³ÝáõÙ ù³Õ³ù³óÇ³Ï³Ý Ù³ëÝ³·Çï³óáõÙ áõÝ»óáÕ ¹³ï³íáñÝ»ñÇ Ñ³ëïÇùÝ»ñÇ ù³Ý³ÏÁ` 5</t>
  </si>
  <si>
    <t>ÐÐ êÚàôÜÆøÆ Ø²ð¼Æ ÀÜ¸Ð²Üàôð Æð²ì²êàôÂÚ²Ü ²è²æÆÜ ²îÚ²ÜÆ ¸²î²ð²ÜàôØ ø²Ô²ø²òÆ²Î²Ü ¶àðÌºðÆ øÜÜàôÂÚ²Ü ìºð²´ºðÚ²È</t>
  </si>
  <si>
    <t xml:space="preserve">ÐÐ î³íáõßÇ Ù³ñ½Ç ÁÝ¹Ñ³Ýáõñ Çñ³í³ëáõÃÛ³Ý ³é³çÇÝ ³ïÛ³ÝÇ ¹³ï³ñ³ÝáõÙ ù³Õ³ù³óÇ³Ï³Ý Ù³ëÝ³·Çï³óáõÙ áõÝ»óáÕ ¹³ï³íáñÝ»ñÇ Ñ³ëïÇùÝ»ñÇ ù³Ý³ÏÁ` 3 </t>
  </si>
  <si>
    <t>ÐÐ î²ìàôÞÆ Ø²ð¼Æ ÀÜ¸Ð²Üàôð Æð²ì²êàôÂÚ²Ü ²è²æÆÜ ²îÚ²ÜÆ ¸²î²ð²ÜàôØ ø²Ô²ø²òÆ²Î²Ü ¶àðÌºðÆ øÜÜàôÂÚ²Ü ìºð²´ºðÚ²È</t>
  </si>
  <si>
    <t xml:space="preserve">ÐÐ ÞÇñ³ÏÇ Ù³ñ½Ç ÁÝ¹Ñ³Ýáõñ Çñ³í³ëáõÃÛ³Ý ³é³çÇÝ ³ïÛ³ÝÇ ¹³ï³ñ³ÝáõÙ ù³Õ³ù³óÇ³Ï³Ý Ù³ëÝ³·Çï³óáõÙ áõÝ»óáÕ ¹³ï³íáñÝ»ñÇ Ñ³ëïÇùÝ»ñÇ ù³Ý³ÏÁ` 9 </t>
  </si>
  <si>
    <t>ÐÐ ÞÆð²ÎÆ Ø²ð¼Æ ÀÜ¸Ð²Üàôð Æð²ì²êàôÂÚ²Ü ²è²æÆÜ ²îÚ²ÜÆ ¸²î²ð²ÜàôØ ø²Ô²ø²òÆ²Î²Ü ¶àðÌºðÆ øÜÜàôÂÚ²Ü ìºð²´ºðÚ²È</t>
  </si>
  <si>
    <t>ÐÐ Èáéáõ Ù³ñ½Ç ÁÝ¹Ñ³Ýáõñ Çñ³í³ëáõÃÛ³Ý ³é³çÇÝ ³ïÛ³ÝÇ ¹³ï³ñ³ÝáõÙ ù³Õ³ù³óÇ³Ï³Ý Ù³ëÝ³·Çï³óáõÙ áõÝ»óáÕ ¹³ï³íáñÝ»ñÇ Ñ³ëïÇùÝ»ñÇ ù³Ý³ÏÁ` 9</t>
  </si>
  <si>
    <t>ÐÐ  Èàèàô Ø²ð¼Æ ÀÜ¸Ð²Üàôð Æð²ì²êàôÂÚ²Ü ²è²æÆÜ ²îÚ²ÜÆ ¸²î²ð²ÜàôØ ø²Ô²ø²òÆ²Î²Ü ¶àðÌºðÆ øÜÜàôÂÚ²Ü ìºð²´ºðÚ²È</t>
  </si>
  <si>
    <t>ÐÐ Îáï³ÛùÇ Ù³ñ½Ç ÁÝ¹Ñ³Ýáõñ Çñ³í³ëáõÃÛ³Ý ³é³çÇÝ ³ïÛ³ÝÇ ¹³ï³ñ³ÝáõÙ ù³Õ³ù³óÇ³Ï³Ý Ù³ëÝ³·Çï³óáõÙ áõÝ»óáÕ ¹³ï³íáñÝ»ñÇ Ñ³ëïÇùÝ»ñÇ ù³Ý³ÏÁ` 6</t>
  </si>
  <si>
    <t>ÐÐ Îàî²ÚøÆ Ø²ð¼Æ ÀÜ¸Ð²Üàôð Æð²ì²êàôÂÚ²Ü ²è²æÆÜ ²îÚ²ÜÆ ¸²î²ð²ÜàôØ ø²Ô²ø²òÆ²Î²Ü ¶àðÌºðÆ øÜÜàôÂÚ²Ü ìºð²´ºðÚ²È</t>
  </si>
  <si>
    <t>ÐÐ ²ñÙ³íÇñÇ Ù³ñ½Ç ÁÝ¹Ñ³Ýáõñ Çñ³í³ëáõÃÛ³Ý ³é³çÇÝ ³ïÛ³ÝÇ ¹³ï³ñ³ÝáõÙ ù³Õ³ù³óÇ³Ï³Ý Ù³ëÝ³·Çï³óáõÙ áõÝ»óáÕ ¹³ï³íáñÝ»ñÇ Ñ³ëïÇùÝ»ñÇ ù³Ý³ÏÁ` 5</t>
  </si>
  <si>
    <t>ÐÐ ²ðØ²ìÆðÆ Ø²ð¼Æ ÀÜ¸Ð²Üàôð Æð²ì²êàôÂÚ²Ü ²è²æÆÜ ²îÚ²ÜÆ ¸²î²ð²ÜàôØ ø²Ô²ø²òÆ²Î²Ü ¶àðÌºðÆ øÜÜàôÂÚ²Ü ìºð²´ºðÚ²È</t>
  </si>
  <si>
    <t>Âíáí 150 ·áñÍ»ñ ÙÇ³óí»É »Ý Ù»Ï í³ñáõÛÃáõÙ:</t>
  </si>
  <si>
    <t>Âíáí 2 ·áñÍ»ñ ÙÇ³óí»É »Ý Ù»Ï í³ñáõÛÃáõÙ:</t>
  </si>
  <si>
    <t>ÐÐ ÁÝ¹Ñ³Ýáõñ Çñ³í³ëáõÃÛ³Ý ³é³çÇÝ ³ïÛ³ÝÇ ¹³ï³ñ³ÝÝ»ñáõÙ ù³Õ³ù³óÇ³Ï³Ý Ù³ëÝ³·Çï³óáõÙ áõÝ»óáÕ ¹³ï³íáñÝ»ñÇ Ñ³ëïÇùÝ»ñÇ ù³Ý³ÏÁ`  90</t>
  </si>
  <si>
    <t>Âíáí 8 Ñ³Ûó³¹ÇÙáõÙÇ í»ñ³µ»ñÛ³É 30.12.2015Ã. ¹ñáõÃÛ³Ùµ ¹³ï³ñ³ÝÁ áñáßáõÙ ãÇ Ï³Û³óñ»É:</t>
  </si>
  <si>
    <t>Âíáí 118 ·áñÍ»ñ ÙÇ³óí»É »Ý Ù»Ï í³ñáõÛÃáõÙ:</t>
  </si>
  <si>
    <t>Âíáí 17 Ñ³Ûó³¹ÇÙáõÙÇ í»ñ³µ»ñÛ³É 30.12.2015Ã. ¹ñáõÃÛ³Ùµ ¹³ï³ñ³ÝÁ áñáßáõÙ ãÇ Ï³Û³óñ»É:</t>
  </si>
  <si>
    <t>Âíáí 4 ·áñÍ»ñ ÙÇ³óí»É »Ý Ù»Ï í³ñáõÛÃáõÙ:</t>
  </si>
  <si>
    <t>Âíáí 11 Ñ³Ûó³¹ÇÙáõÙÇ í»ñ³µ»ñÛ³É 30.12.2015Ã. ¹ñáõÃÛ³Ùµ ¹³ï³ñ³ÝÁ áñáßáõÙ ãÇ Ï³Û³óñ»É:</t>
  </si>
  <si>
    <t>Âíáí 6 ·áñÍ»ñ ÙÇ³óí»É »Ý Ù»Ï í³ñáõÛÃáõÙ:</t>
  </si>
  <si>
    <t>Âíáí 10 ·áñÍ»ñ ÙÇ³óí»É »Ý Ù»Ï í³ñáõÛÃáõÙ:</t>
  </si>
  <si>
    <t>Âíáí 3 ·áñÍ»ñ ÙÇ³óí»É »Ý Ù»Ï í³ñáõÛÃáõÙ:</t>
  </si>
  <si>
    <t>Âíáí 2 Ñ³Ûó³¹ÇÙáõÙÇ í»ñ³µ»ñÛ³É 30.12.2015Ã. ¹ñáõÃÛ³Ùµ ¹³ï³ñ³ÝÁ áñáßáõÙ ãÇ Ï³Û³óñ»É:</t>
  </si>
  <si>
    <t xml:space="preserve"> Ð³í»Éí³Í                                    Ð³Û³ëï³ÝÇ Ð³Ýñ³å»ïáõÃÛ³Ý  ¸³ï³ñ³ÝÝ»ñÇ Ý³Ë³·³ÑÝ»ñÇ ËáñÑñ¹Ç 01.02.2016Ã. ÃÇí 11È áñáßÙ³Ý</t>
  </si>
  <si>
    <t>ՀՀ ÀÜ¸Ð²Üàôð Æð²ì²êàôÂÚ²Ü ²è²æÆÜ ²îÚ²ÜÆ ¸²î²ð²ÜÜºðàôØ ø²Ô²ø²òÆ²Î²Ü ¶àðÌºðÆ øÜÜàôÂÚ²Ü ìºð²´ºðÚ²È</t>
  </si>
  <si>
    <t>Âíáí 38 Ñ³Ûó³¹ÇÙáõÙÇ í»ñ³µ»ñÛ³É 30.12.2015Ã. ¹ñáõÃÛ³Ùµ ¹³ï³ñ³ÝÝ»ñÁ áñáßáõÙÝ»ñ ã»Ý Ï³Û³óñ»É: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</si>
</sst>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d/m;@"/>
  </numFmts>
  <fonts count="37" x14ac:knownFonts="1">
    <font>
      <sz val="11"/>
      <color theme="1"/>
      <name val="Arial"/>
      <family val="2"/>
      <scheme val="minor"/>
    </font>
    <font>
      <sz val="11"/>
      <color indexed="8"/>
      <name val="Calibri"/>
      <family val="2"/>
    </font>
    <font>
      <b/>
      <sz val="14"/>
      <name val="Arial Armenian"/>
      <family val="2"/>
    </font>
    <font>
      <b/>
      <sz val="9"/>
      <name val="Arial Armenian"/>
      <family val="2"/>
    </font>
    <font>
      <sz val="14"/>
      <name val="Arial Armenian"/>
      <family val="2"/>
    </font>
    <font>
      <sz val="10"/>
      <name val="Arial Armenian"/>
      <family val="2"/>
    </font>
    <font>
      <b/>
      <sz val="12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b/>
      <i/>
      <sz val="12"/>
      <name val="Arial Armenian"/>
      <family val="2"/>
    </font>
    <font>
      <b/>
      <sz val="10"/>
      <name val="Arial Armenian"/>
      <family val="2"/>
    </font>
    <font>
      <sz val="12"/>
      <name val="Arial Armenian"/>
      <family val="2"/>
    </font>
    <font>
      <sz val="11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1"/>
      <name val="Arial LatArm"/>
      <family val="2"/>
    </font>
    <font>
      <sz val="10"/>
      <name val="Arial LatArm"/>
      <family val="2"/>
    </font>
    <font>
      <b/>
      <i/>
      <sz val="10"/>
      <name val="Arial LatArm"/>
      <family val="2"/>
    </font>
    <font>
      <sz val="14"/>
      <name val="Times Armenian"/>
      <family val="1"/>
    </font>
    <font>
      <sz val="11"/>
      <name val="Times Armenian"/>
      <family val="1"/>
    </font>
    <font>
      <b/>
      <sz val="11"/>
      <name val="Times Armenian"/>
      <family val="1"/>
    </font>
    <font>
      <b/>
      <sz val="10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3"/>
      <name val="Arial Armenian"/>
      <family val="2"/>
    </font>
    <font>
      <b/>
      <i/>
      <sz val="13"/>
      <name val="Arial Armenian"/>
      <family val="2"/>
    </font>
    <font>
      <b/>
      <sz val="13"/>
      <name val="Arial Armenian"/>
      <family val="2"/>
    </font>
    <font>
      <i/>
      <sz val="11"/>
      <name val="Arial Armenian"/>
      <family val="2"/>
    </font>
    <font>
      <i/>
      <sz val="11"/>
      <name val="Arial LatArm"/>
      <family val="2"/>
    </font>
    <font>
      <b/>
      <i/>
      <sz val="14"/>
      <name val="Arial LatArm"/>
      <family val="2"/>
    </font>
    <font>
      <b/>
      <i/>
      <sz val="12"/>
      <name val="Arial LatArm"/>
      <family val="2"/>
    </font>
    <font>
      <b/>
      <i/>
      <sz val="16"/>
      <name val="Arial LatArm"/>
      <family val="2"/>
    </font>
    <font>
      <b/>
      <sz val="16"/>
      <name val="Arial LatArm"/>
      <family val="2"/>
    </font>
    <font>
      <sz val="16"/>
      <name val="Arial LatArm"/>
      <family val="2"/>
    </font>
    <font>
      <sz val="10"/>
      <color indexed="8"/>
      <name val="Arial Armenian"/>
      <family val="2"/>
    </font>
    <font>
      <sz val="12"/>
      <name val="Arial LatArm"/>
      <family val="2"/>
    </font>
    <font>
      <sz val="1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06">
    <xf numFmtId="0" fontId="0" fillId="0" borderId="0" xfId="0"/>
    <xf numFmtId="0" fontId="4" fillId="3" borderId="1" xfId="0" applyFont="1" applyFill="1" applyBorder="1" applyAlignment="1" applyProtection="1">
      <alignment vertical="center" wrapText="1"/>
      <protection locked="0"/>
    </xf>
    <xf numFmtId="0" fontId="5" fillId="3" borderId="0" xfId="0" applyFont="1" applyFill="1" applyProtection="1">
      <protection locked="0"/>
    </xf>
    <xf numFmtId="0" fontId="4" fillId="3" borderId="2" xfId="0" applyFont="1" applyFill="1" applyBorder="1" applyAlignment="1" applyProtection="1">
      <alignment vertical="center" wrapText="1"/>
      <protection locked="0"/>
    </xf>
    <xf numFmtId="0" fontId="4" fillId="3" borderId="3" xfId="0" applyFont="1" applyFill="1" applyBorder="1" applyAlignment="1" applyProtection="1">
      <alignment vertical="center" wrapText="1"/>
      <protection locked="0"/>
    </xf>
    <xf numFmtId="0" fontId="8" fillId="3" borderId="4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Protection="1"/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 applyProtection="1">
      <alignment horizontal="center" vertical="center"/>
      <protection locked="0"/>
    </xf>
    <xf numFmtId="0" fontId="8" fillId="3" borderId="5" xfId="0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vertical="center" wrapText="1"/>
      <protection locked="0"/>
    </xf>
    <xf numFmtId="0" fontId="5" fillId="3" borderId="0" xfId="0" applyFon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 applyProtection="1">
      <alignment horizontal="center" vertical="center"/>
    </xf>
    <xf numFmtId="0" fontId="8" fillId="3" borderId="4" xfId="0" applyFont="1" applyFill="1" applyBorder="1" applyAlignment="1" applyProtection="1">
      <alignment horizontal="center" vertical="center" wrapText="1"/>
      <protection locked="0"/>
    </xf>
    <xf numFmtId="0" fontId="8" fillId="3" borderId="0" xfId="0" applyFont="1" applyFill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10" fillId="3" borderId="4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 applyProtection="1">
      <alignment horizontal="center" vertical="center"/>
    </xf>
    <xf numFmtId="0" fontId="8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/>
      <protection locked="0"/>
    </xf>
    <xf numFmtId="0" fontId="5" fillId="3" borderId="8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Border="1" applyAlignment="1" applyProtection="1">
      <alignment vertical="center" wrapText="1"/>
      <protection locked="0"/>
    </xf>
    <xf numFmtId="0" fontId="5" fillId="3" borderId="0" xfId="0" applyFont="1" applyFill="1" applyBorder="1" applyAlignment="1" applyProtection="1">
      <alignment vertical="center" wrapText="1"/>
      <protection locked="0"/>
    </xf>
    <xf numFmtId="0" fontId="5" fillId="3" borderId="0" xfId="0" applyFont="1" applyFill="1" applyBorder="1" applyProtection="1">
      <protection locked="0"/>
    </xf>
    <xf numFmtId="0" fontId="5" fillId="3" borderId="4" xfId="0" applyFont="1" applyFill="1" applyBorder="1" applyProtection="1">
      <protection locked="0"/>
    </xf>
    <xf numFmtId="49" fontId="8" fillId="3" borderId="4" xfId="0" applyNumberFormat="1" applyFont="1" applyFill="1" applyBorder="1" applyAlignment="1" applyProtection="1">
      <alignment horizontal="center" vertical="center"/>
    </xf>
    <xf numFmtId="0" fontId="5" fillId="3" borderId="4" xfId="0" applyNumberFormat="1" applyFont="1" applyFill="1" applyBorder="1" applyAlignment="1" applyProtection="1">
      <alignment horizontal="center" vertical="center"/>
    </xf>
    <xf numFmtId="49" fontId="5" fillId="3" borderId="4" xfId="0" applyNumberFormat="1" applyFont="1" applyFill="1" applyBorder="1" applyAlignment="1" applyProtection="1">
      <alignment horizontal="center" vertical="center"/>
    </xf>
    <xf numFmtId="180" fontId="5" fillId="3" borderId="4" xfId="0" applyNumberFormat="1" applyFont="1" applyFill="1" applyBorder="1" applyAlignment="1" applyProtection="1">
      <alignment horizontal="center" vertical="center"/>
    </xf>
    <xf numFmtId="49" fontId="10" fillId="3" borderId="4" xfId="0" applyNumberFormat="1" applyFont="1" applyFill="1" applyBorder="1" applyAlignment="1" applyProtection="1">
      <alignment horizontal="center" vertical="center"/>
    </xf>
    <xf numFmtId="0" fontId="16" fillId="3" borderId="4" xfId="0" applyFont="1" applyFill="1" applyBorder="1" applyAlignment="1" applyProtection="1">
      <alignment horizontal="center" vertical="center" wrapText="1"/>
      <protection locked="0"/>
    </xf>
    <xf numFmtId="0" fontId="16" fillId="3" borderId="4" xfId="0" applyFont="1" applyFill="1" applyBorder="1" applyAlignment="1" applyProtection="1">
      <alignment horizontal="center" vertical="center"/>
      <protection locked="0"/>
    </xf>
    <xf numFmtId="0" fontId="16" fillId="3" borderId="5" xfId="0" applyFont="1" applyFill="1" applyBorder="1" applyAlignment="1" applyProtection="1">
      <alignment horizontal="center" vertical="center"/>
      <protection locked="0"/>
    </xf>
    <xf numFmtId="0" fontId="17" fillId="3" borderId="4" xfId="0" applyFont="1" applyFill="1" applyBorder="1" applyAlignment="1" applyProtection="1">
      <alignment horizontal="center" vertical="center" wrapText="1"/>
      <protection locked="0"/>
    </xf>
    <xf numFmtId="0" fontId="17" fillId="3" borderId="4" xfId="0" applyFont="1" applyFill="1" applyBorder="1" applyAlignment="1" applyProtection="1">
      <alignment horizontal="center" vertical="center"/>
      <protection locked="0"/>
    </xf>
    <xf numFmtId="0" fontId="17" fillId="3" borderId="5" xfId="0" applyFont="1" applyFill="1" applyBorder="1" applyAlignment="1" applyProtection="1">
      <alignment horizontal="center" vertical="center"/>
      <protection locked="0"/>
    </xf>
    <xf numFmtId="0" fontId="15" fillId="3" borderId="6" xfId="0" applyFont="1" applyFill="1" applyBorder="1" applyAlignment="1" applyProtection="1">
      <alignment horizontal="center" vertical="center" wrapText="1"/>
      <protection locked="0"/>
    </xf>
    <xf numFmtId="0" fontId="16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7" fillId="3" borderId="9" xfId="0" applyFont="1" applyFill="1" applyBorder="1" applyAlignment="1" applyProtection="1">
      <alignment horizontal="center" vertical="center" wrapText="1"/>
    </xf>
    <xf numFmtId="0" fontId="7" fillId="3" borderId="10" xfId="0" applyFont="1" applyFill="1" applyBorder="1" applyAlignment="1" applyProtection="1">
      <alignment horizontal="center" vertical="center" wrapText="1"/>
    </xf>
    <xf numFmtId="0" fontId="7" fillId="3" borderId="11" xfId="0" applyFont="1" applyFill="1" applyBorder="1" applyAlignment="1" applyProtection="1">
      <alignment horizontal="center" vertical="center" wrapText="1"/>
    </xf>
    <xf numFmtId="0" fontId="20" fillId="3" borderId="4" xfId="0" applyFont="1" applyFill="1" applyBorder="1" applyAlignment="1" applyProtection="1">
      <alignment horizontal="center" vertical="center"/>
      <protection locked="0"/>
    </xf>
    <xf numFmtId="0" fontId="19" fillId="3" borderId="4" xfId="0" applyFont="1" applyFill="1" applyBorder="1" applyAlignment="1" applyProtection="1">
      <alignment horizontal="center" vertical="center" wrapText="1"/>
      <protection locked="0"/>
    </xf>
    <xf numFmtId="0" fontId="12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12" xfId="0" applyFont="1" applyFill="1" applyBorder="1" applyAlignment="1" applyProtection="1">
      <alignment horizontal="center" vertical="center" wrapText="1"/>
    </xf>
    <xf numFmtId="0" fontId="11" fillId="3" borderId="4" xfId="0" applyFont="1" applyFill="1" applyBorder="1" applyAlignment="1" applyProtection="1">
      <alignment vertical="center"/>
    </xf>
    <xf numFmtId="0" fontId="11" fillId="3" borderId="13" xfId="0" applyFont="1" applyFill="1" applyBorder="1" applyAlignment="1" applyProtection="1">
      <alignment vertical="center"/>
    </xf>
    <xf numFmtId="0" fontId="21" fillId="3" borderId="4" xfId="0" applyFont="1" applyFill="1" applyBorder="1" applyAlignment="1" applyProtection="1">
      <alignment horizontal="center" vertical="center" wrapText="1"/>
      <protection locked="0"/>
    </xf>
    <xf numFmtId="0" fontId="10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13" xfId="0" applyFont="1" applyFill="1" applyBorder="1" applyAlignment="1" applyProtection="1">
      <alignment horizontal="center" vertical="center" wrapText="1"/>
    </xf>
    <xf numFmtId="0" fontId="7" fillId="3" borderId="14" xfId="0" applyFont="1" applyFill="1" applyBorder="1" applyAlignment="1" applyProtection="1">
      <alignment horizontal="center" vertical="center" wrapText="1"/>
    </xf>
    <xf numFmtId="0" fontId="10" fillId="3" borderId="12" xfId="0" applyFont="1" applyFill="1" applyBorder="1" applyAlignment="1" applyProtection="1">
      <alignment horizontal="center" vertical="center" wrapText="1"/>
    </xf>
    <xf numFmtId="0" fontId="10" fillId="3" borderId="13" xfId="0" applyFont="1" applyFill="1" applyBorder="1" applyAlignment="1" applyProtection="1">
      <alignment horizontal="center" vertical="center" wrapText="1"/>
    </xf>
    <xf numFmtId="0" fontId="14" fillId="3" borderId="4" xfId="0" applyFont="1" applyFill="1" applyBorder="1" applyAlignment="1" applyProtection="1">
      <alignment horizontal="center" vertical="center"/>
      <protection locked="0"/>
    </xf>
    <xf numFmtId="0" fontId="12" fillId="3" borderId="6" xfId="0" applyFont="1" applyFill="1" applyBorder="1" applyAlignment="1" applyProtection="1">
      <alignment horizontal="center" vertical="center" wrapText="1"/>
      <protection locked="0"/>
    </xf>
    <xf numFmtId="0" fontId="14" fillId="3" borderId="6" xfId="0" applyFont="1" applyFill="1" applyBorder="1" applyAlignment="1" applyProtection="1">
      <alignment horizontal="center" vertical="center" wrapText="1"/>
      <protection locked="0"/>
    </xf>
    <xf numFmtId="0" fontId="14" fillId="3" borderId="1" xfId="0" applyFont="1" applyFill="1" applyBorder="1" applyAlignment="1" applyProtection="1">
      <alignment horizontal="center" vertical="center" wrapText="1"/>
      <protection locked="0"/>
    </xf>
    <xf numFmtId="0" fontId="14" fillId="3" borderId="15" xfId="0" applyFont="1" applyFill="1" applyBorder="1" applyAlignment="1" applyProtection="1">
      <alignment horizontal="center" vertical="center" wrapText="1"/>
    </xf>
    <xf numFmtId="0" fontId="14" fillId="3" borderId="16" xfId="0" applyFont="1" applyFill="1" applyBorder="1" applyAlignment="1" applyProtection="1">
      <alignment horizontal="center" vertical="center" wrapText="1"/>
    </xf>
    <xf numFmtId="0" fontId="14" fillId="3" borderId="17" xfId="0" applyFont="1" applyFill="1" applyBorder="1" applyAlignment="1" applyProtection="1">
      <alignment horizontal="center" vertical="center" wrapText="1"/>
    </xf>
    <xf numFmtId="0" fontId="18" fillId="3" borderId="0" xfId="0" applyFont="1" applyFill="1" applyProtection="1">
      <protection locked="0"/>
    </xf>
    <xf numFmtId="0" fontId="4" fillId="3" borderId="0" xfId="0" applyFont="1" applyFill="1"/>
    <xf numFmtId="0" fontId="22" fillId="3" borderId="6" xfId="0" applyFont="1" applyFill="1" applyBorder="1" applyAlignment="1" applyProtection="1">
      <alignment horizontal="center" vertical="center" wrapText="1"/>
      <protection locked="0"/>
    </xf>
    <xf numFmtId="0" fontId="23" fillId="3" borderId="6" xfId="0" applyFont="1" applyFill="1" applyBorder="1" applyAlignment="1" applyProtection="1">
      <alignment horizontal="center" vertical="center" wrapText="1"/>
      <protection locked="0"/>
    </xf>
    <xf numFmtId="0" fontId="21" fillId="3" borderId="6" xfId="0" applyFont="1" applyFill="1" applyBorder="1" applyAlignment="1" applyProtection="1">
      <alignment horizontal="center" vertical="center" wrapText="1"/>
      <protection locked="0"/>
    </xf>
    <xf numFmtId="0" fontId="17" fillId="3" borderId="6" xfId="0" applyFont="1" applyFill="1" applyBorder="1" applyAlignment="1" applyProtection="1">
      <alignment horizontal="center" vertical="center" wrapText="1"/>
      <protection locked="0"/>
    </xf>
    <xf numFmtId="0" fontId="21" fillId="3" borderId="4" xfId="0" applyFont="1" applyFill="1" applyBorder="1" applyAlignment="1" applyProtection="1">
      <alignment vertical="center" wrapText="1"/>
      <protection locked="0"/>
    </xf>
    <xf numFmtId="0" fontId="16" fillId="3" borderId="4" xfId="0" applyFont="1" applyFill="1" applyBorder="1" applyAlignment="1" applyProtection="1">
      <alignment vertical="center" wrapText="1"/>
      <protection locked="0"/>
    </xf>
    <xf numFmtId="0" fontId="8" fillId="3" borderId="4" xfId="0" applyFont="1" applyFill="1" applyBorder="1" applyAlignment="1" applyProtection="1">
      <alignment horizontal="center" vertical="center"/>
    </xf>
    <xf numFmtId="0" fontId="11" fillId="3" borderId="4" xfId="0" applyFont="1" applyFill="1" applyBorder="1" applyAlignment="1" applyProtection="1">
      <alignment horizontal="center" vertical="center"/>
      <protection locked="0"/>
    </xf>
    <xf numFmtId="0" fontId="11" fillId="3" borderId="5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11" fillId="3" borderId="4" xfId="0" applyFont="1" applyFill="1" applyBorder="1" applyAlignment="1" applyProtection="1">
      <alignment horizontal="center" vertical="center" wrapText="1"/>
      <protection locked="0"/>
    </xf>
    <xf numFmtId="0" fontId="9" fillId="3" borderId="4" xfId="0" applyFont="1" applyFill="1" applyBorder="1" applyAlignment="1" applyProtection="1">
      <alignment horizontal="center" vertical="center"/>
      <protection locked="0"/>
    </xf>
    <xf numFmtId="0" fontId="9" fillId="3" borderId="5" xfId="0" applyFont="1" applyFill="1" applyBorder="1" applyAlignment="1" applyProtection="1">
      <alignment horizontal="center" vertical="center"/>
      <protection locked="0"/>
    </xf>
    <xf numFmtId="0" fontId="9" fillId="3" borderId="4" xfId="0" applyFont="1" applyFill="1" applyBorder="1" applyAlignment="1" applyProtection="1">
      <alignment horizontal="center" vertical="center" wrapText="1"/>
      <protection locked="0"/>
    </xf>
    <xf numFmtId="0" fontId="11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5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vertical="center" wrapText="1"/>
      <protection locked="0"/>
    </xf>
    <xf numFmtId="0" fontId="11" fillId="3" borderId="4" xfId="0" applyFont="1" applyFill="1" applyBorder="1" applyAlignment="1" applyProtection="1">
      <alignment vertical="center" wrapText="1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4" fillId="3" borderId="5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 wrapText="1"/>
      <protection locked="0"/>
    </xf>
    <xf numFmtId="0" fontId="25" fillId="3" borderId="6" xfId="0" applyFont="1" applyFill="1" applyBorder="1" applyAlignment="1" applyProtection="1">
      <alignment horizontal="center" vertical="center" wrapText="1"/>
      <protection locked="0"/>
    </xf>
    <xf numFmtId="0" fontId="26" fillId="3" borderId="6" xfId="0" applyFont="1" applyFill="1" applyBorder="1" applyAlignment="1" applyProtection="1">
      <alignment horizontal="center" vertical="center" wrapText="1"/>
      <protection locked="0"/>
    </xf>
    <xf numFmtId="0" fontId="25" fillId="3" borderId="4" xfId="0" applyFont="1" applyFill="1" applyBorder="1" applyAlignment="1" applyProtection="1">
      <alignment horizontal="center" vertical="center"/>
      <protection locked="0"/>
    </xf>
    <xf numFmtId="0" fontId="25" fillId="3" borderId="5" xfId="0" applyFont="1" applyFill="1" applyBorder="1" applyAlignment="1" applyProtection="1">
      <alignment horizontal="center" vertical="center"/>
      <protection locked="0"/>
    </xf>
    <xf numFmtId="0" fontId="25" fillId="3" borderId="4" xfId="0" applyFont="1" applyFill="1" applyBorder="1" applyAlignment="1" applyProtection="1">
      <alignment horizontal="center" vertical="center" wrapText="1"/>
      <protection locked="0"/>
    </xf>
    <xf numFmtId="0" fontId="26" fillId="3" borderId="4" xfId="0" applyFont="1" applyFill="1" applyBorder="1" applyAlignment="1" applyProtection="1">
      <alignment horizontal="center" vertical="center" wrapText="1"/>
      <protection locked="0"/>
    </xf>
    <xf numFmtId="0" fontId="24" fillId="3" borderId="4" xfId="0" applyFont="1" applyFill="1" applyBorder="1" applyAlignment="1" applyProtection="1">
      <alignment vertical="center" wrapText="1"/>
      <protection locked="0"/>
    </xf>
    <xf numFmtId="0" fontId="4" fillId="3" borderId="18" xfId="0" applyFont="1" applyFill="1" applyBorder="1" applyAlignment="1" applyProtection="1">
      <alignment vertical="center" wrapText="1"/>
      <protection locked="0"/>
    </xf>
    <xf numFmtId="0" fontId="4" fillId="3" borderId="1" xfId="1" applyFont="1" applyFill="1" applyBorder="1" applyAlignment="1" applyProtection="1">
      <alignment vertical="center" wrapText="1"/>
      <protection locked="0"/>
    </xf>
    <xf numFmtId="0" fontId="5" fillId="3" borderId="0" xfId="1" applyFont="1" applyFill="1" applyProtection="1">
      <protection locked="0"/>
    </xf>
    <xf numFmtId="0" fontId="4" fillId="3" borderId="2" xfId="1" applyFont="1" applyFill="1" applyBorder="1" applyAlignment="1" applyProtection="1">
      <alignment vertical="center" wrapText="1"/>
      <protection locked="0"/>
    </xf>
    <xf numFmtId="0" fontId="4" fillId="3" borderId="3" xfId="1" applyFont="1" applyFill="1" applyBorder="1" applyAlignment="1" applyProtection="1">
      <alignment vertical="center" wrapText="1"/>
      <protection locked="0"/>
    </xf>
    <xf numFmtId="0" fontId="8" fillId="3" borderId="4" xfId="1" applyFont="1" applyFill="1" applyBorder="1" applyAlignment="1" applyProtection="1">
      <alignment horizontal="center" vertical="center"/>
      <protection locked="0"/>
    </xf>
    <xf numFmtId="49" fontId="8" fillId="3" borderId="4" xfId="1" applyNumberFormat="1" applyFont="1" applyFill="1" applyBorder="1" applyAlignment="1" applyProtection="1">
      <alignment horizontal="center" vertical="center"/>
    </xf>
    <xf numFmtId="0" fontId="5" fillId="3" borderId="0" xfId="1" applyFont="1" applyFill="1" applyProtection="1"/>
    <xf numFmtId="0" fontId="5" fillId="3" borderId="4" xfId="1" applyNumberFormat="1" applyFont="1" applyFill="1" applyBorder="1" applyAlignment="1" applyProtection="1">
      <alignment horizontal="center" vertical="center"/>
    </xf>
    <xf numFmtId="0" fontId="21" fillId="3" borderId="4" xfId="1" applyFont="1" applyFill="1" applyBorder="1" applyAlignment="1" applyProtection="1">
      <alignment horizontal="center" vertical="center" wrapText="1"/>
      <protection locked="0"/>
    </xf>
    <xf numFmtId="49" fontId="5" fillId="3" borderId="4" xfId="1" applyNumberFormat="1" applyFont="1" applyFill="1" applyBorder="1" applyAlignment="1" applyProtection="1">
      <alignment horizontal="center" vertical="center"/>
    </xf>
    <xf numFmtId="0" fontId="16" fillId="3" borderId="4" xfId="1" applyFont="1" applyFill="1" applyBorder="1" applyAlignment="1" applyProtection="1">
      <alignment horizontal="center" vertical="center" wrapText="1"/>
      <protection locked="0"/>
    </xf>
    <xf numFmtId="0" fontId="5" fillId="3" borderId="4" xfId="1" applyFont="1" applyFill="1" applyBorder="1" applyAlignment="1" applyProtection="1">
      <alignment horizontal="center" vertical="center" wrapText="1"/>
      <protection locked="0"/>
    </xf>
    <xf numFmtId="0" fontId="5" fillId="3" borderId="5" xfId="1" applyFont="1" applyFill="1" applyBorder="1" applyAlignment="1" applyProtection="1">
      <alignment horizontal="center" vertical="center" wrapText="1"/>
      <protection locked="0"/>
    </xf>
    <xf numFmtId="0" fontId="8" fillId="3" borderId="5" xfId="1" applyFont="1" applyFill="1" applyBorder="1" applyAlignment="1" applyProtection="1">
      <alignment horizontal="center" vertical="center"/>
      <protection locked="0"/>
    </xf>
    <xf numFmtId="180" fontId="5" fillId="3" borderId="4" xfId="1" applyNumberFormat="1" applyFont="1" applyFill="1" applyBorder="1" applyAlignment="1" applyProtection="1">
      <alignment horizontal="center" vertical="center"/>
    </xf>
    <xf numFmtId="0" fontId="16" fillId="3" borderId="5" xfId="1" applyFont="1" applyFill="1" applyBorder="1" applyAlignment="1" applyProtection="1">
      <alignment horizontal="center" vertical="center" wrapText="1"/>
      <protection locked="0"/>
    </xf>
    <xf numFmtId="0" fontId="10" fillId="3" borderId="5" xfId="1" applyFont="1" applyFill="1" applyBorder="1" applyAlignment="1" applyProtection="1">
      <alignment horizontal="center" vertical="center" wrapText="1"/>
      <protection locked="0"/>
    </xf>
    <xf numFmtId="0" fontId="5" fillId="3" borderId="8" xfId="1" applyFont="1" applyFill="1" applyBorder="1" applyAlignment="1" applyProtection="1">
      <alignment horizontal="center" vertical="center" wrapText="1"/>
      <protection locked="0"/>
    </xf>
    <xf numFmtId="0" fontId="5" fillId="3" borderId="0" xfId="1" applyFont="1" applyFill="1" applyBorder="1" applyAlignment="1" applyProtection="1">
      <alignment horizontal="center" vertical="center"/>
      <protection locked="0"/>
    </xf>
    <xf numFmtId="0" fontId="5" fillId="3" borderId="5" xfId="1" applyFont="1" applyFill="1" applyBorder="1" applyAlignment="1" applyProtection="1">
      <alignment horizontal="center" vertical="center"/>
      <protection locked="0"/>
    </xf>
    <xf numFmtId="0" fontId="16" fillId="3" borderId="6" xfId="1" applyFont="1" applyFill="1" applyBorder="1" applyAlignment="1" applyProtection="1">
      <alignment horizontal="center" vertical="center" wrapText="1"/>
      <protection locked="0"/>
    </xf>
    <xf numFmtId="0" fontId="21" fillId="3" borderId="6" xfId="1" applyFont="1" applyFill="1" applyBorder="1" applyAlignment="1" applyProtection="1">
      <alignment horizontal="center" vertical="center" wrapText="1"/>
      <protection locked="0"/>
    </xf>
    <xf numFmtId="0" fontId="8" fillId="3" borderId="4" xfId="1" applyFont="1" applyFill="1" applyBorder="1" applyAlignment="1" applyProtection="1">
      <alignment horizontal="center" vertical="center" wrapText="1"/>
      <protection locked="0"/>
    </xf>
    <xf numFmtId="0" fontId="8" fillId="3" borderId="5" xfId="1" applyFont="1" applyFill="1" applyBorder="1" applyAlignment="1" applyProtection="1">
      <alignment horizontal="center" vertical="center" wrapText="1"/>
      <protection locked="0"/>
    </xf>
    <xf numFmtId="0" fontId="22" fillId="3" borderId="4" xfId="1" applyFont="1" applyFill="1" applyBorder="1" applyAlignment="1" applyProtection="1">
      <alignment horizontal="center" vertical="center" wrapText="1"/>
      <protection locked="0"/>
    </xf>
    <xf numFmtId="0" fontId="14" fillId="3" borderId="4" xfId="1" applyFont="1" applyFill="1" applyBorder="1" applyAlignment="1" applyProtection="1">
      <alignment horizontal="center" vertical="center" wrapText="1"/>
      <protection locked="0"/>
    </xf>
    <xf numFmtId="0" fontId="12" fillId="3" borderId="4" xfId="1" applyFont="1" applyFill="1" applyBorder="1" applyAlignment="1" applyProtection="1">
      <alignment horizontal="center" vertical="center" wrapText="1"/>
      <protection locked="0"/>
    </xf>
    <xf numFmtId="0" fontId="5" fillId="3" borderId="5" xfId="1" applyFont="1" applyFill="1" applyBorder="1" applyAlignment="1" applyProtection="1">
      <alignment horizontal="center" vertical="center"/>
    </xf>
    <xf numFmtId="0" fontId="5" fillId="3" borderId="6" xfId="1" applyFont="1" applyFill="1" applyBorder="1" applyAlignment="1" applyProtection="1">
      <alignment horizontal="center" vertical="center" wrapText="1"/>
      <protection locked="0"/>
    </xf>
    <xf numFmtId="0" fontId="8" fillId="3" borderId="0" xfId="1" applyFont="1" applyFill="1" applyBorder="1" applyAlignment="1" applyProtection="1">
      <alignment horizontal="center" vertical="center"/>
      <protection locked="0"/>
    </xf>
    <xf numFmtId="0" fontId="23" fillId="3" borderId="6" xfId="1" applyFont="1" applyFill="1" applyBorder="1" applyAlignment="1" applyProtection="1">
      <alignment horizontal="center" vertical="center" wrapText="1"/>
      <protection locked="0"/>
    </xf>
    <xf numFmtId="0" fontId="7" fillId="3" borderId="6" xfId="1" applyFont="1" applyFill="1" applyBorder="1" applyAlignment="1" applyProtection="1">
      <alignment horizontal="center" vertical="center" wrapText="1"/>
      <protection locked="0"/>
    </xf>
    <xf numFmtId="0" fontId="10" fillId="3" borderId="6" xfId="1" applyFont="1" applyFill="1" applyBorder="1" applyAlignment="1" applyProtection="1">
      <alignment horizontal="center" vertical="center" wrapText="1"/>
      <protection locked="0"/>
    </xf>
    <xf numFmtId="49" fontId="10" fillId="3" borderId="4" xfId="1" applyNumberFormat="1" applyFont="1" applyFill="1" applyBorder="1" applyAlignment="1" applyProtection="1">
      <alignment horizontal="center" vertical="center"/>
    </xf>
    <xf numFmtId="0" fontId="10" fillId="3" borderId="4" xfId="1" applyFont="1" applyFill="1" applyBorder="1" applyAlignment="1" applyProtection="1">
      <alignment horizontal="center" vertical="center" wrapText="1"/>
      <protection locked="0"/>
    </xf>
    <xf numFmtId="0" fontId="8" fillId="3" borderId="5" xfId="1" applyFont="1" applyFill="1" applyBorder="1" applyAlignment="1" applyProtection="1">
      <alignment horizontal="center" vertical="center"/>
    </xf>
    <xf numFmtId="0" fontId="17" fillId="3" borderId="6" xfId="1" applyFont="1" applyFill="1" applyBorder="1" applyAlignment="1" applyProtection="1">
      <alignment horizontal="center" vertical="center" wrapText="1"/>
      <protection locked="0"/>
    </xf>
    <xf numFmtId="0" fontId="8" fillId="3" borderId="6" xfId="1" applyFont="1" applyFill="1" applyBorder="1" applyAlignment="1" applyProtection="1">
      <alignment horizontal="center" vertical="center" wrapText="1"/>
      <protection locked="0"/>
    </xf>
    <xf numFmtId="0" fontId="28" fillId="3" borderId="6" xfId="1" applyFont="1" applyFill="1" applyBorder="1" applyAlignment="1" applyProtection="1">
      <alignment horizontal="center" vertical="center" wrapText="1"/>
      <protection locked="0"/>
    </xf>
    <xf numFmtId="0" fontId="27" fillId="3" borderId="6" xfId="1" applyFont="1" applyFill="1" applyBorder="1" applyAlignment="1" applyProtection="1">
      <alignment horizontal="center" vertical="center" wrapText="1"/>
      <protection locked="0"/>
    </xf>
    <xf numFmtId="0" fontId="27" fillId="3" borderId="4" xfId="1" applyFont="1" applyFill="1" applyBorder="1" applyAlignment="1" applyProtection="1">
      <alignment horizontal="center" vertical="center" wrapText="1"/>
      <protection locked="0"/>
    </xf>
    <xf numFmtId="0" fontId="22" fillId="3" borderId="6" xfId="1" applyFont="1" applyFill="1" applyBorder="1" applyAlignment="1" applyProtection="1">
      <alignment horizontal="center" vertical="center" wrapText="1"/>
      <protection locked="0"/>
    </xf>
    <xf numFmtId="49" fontId="5" fillId="3" borderId="0" xfId="1" applyNumberFormat="1" applyFont="1" applyFill="1" applyBorder="1" applyAlignment="1" applyProtection="1">
      <alignment horizontal="center" vertical="center"/>
      <protection locked="0"/>
    </xf>
    <xf numFmtId="0" fontId="5" fillId="3" borderId="4" xfId="1" applyFont="1" applyFill="1" applyBorder="1" applyAlignment="1" applyProtection="1">
      <alignment horizontal="center" vertical="center"/>
      <protection locked="0"/>
    </xf>
    <xf numFmtId="0" fontId="4" fillId="3" borderId="0" xfId="1" applyFont="1" applyFill="1" applyBorder="1" applyAlignment="1" applyProtection="1">
      <alignment vertical="center" wrapText="1"/>
      <protection locked="0"/>
    </xf>
    <xf numFmtId="0" fontId="5" fillId="3" borderId="0" xfId="1" applyFont="1" applyFill="1" applyBorder="1" applyAlignment="1" applyProtection="1">
      <alignment vertical="center" wrapText="1"/>
      <protection locked="0"/>
    </xf>
    <xf numFmtId="0" fontId="5" fillId="3" borderId="0" xfId="1" applyFont="1" applyFill="1" applyBorder="1" applyProtection="1">
      <protection locked="0"/>
    </xf>
    <xf numFmtId="0" fontId="5" fillId="3" borderId="4" xfId="1" applyFont="1" applyFill="1" applyBorder="1" applyProtection="1">
      <protection locked="0"/>
    </xf>
    <xf numFmtId="0" fontId="4" fillId="3" borderId="4" xfId="1" applyFont="1" applyFill="1" applyBorder="1" applyAlignment="1" applyProtection="1">
      <alignment horizontal="center" vertical="center"/>
      <protection locked="0"/>
    </xf>
    <xf numFmtId="0" fontId="7" fillId="3" borderId="9" xfId="1" applyFont="1" applyFill="1" applyBorder="1" applyAlignment="1" applyProtection="1">
      <alignment horizontal="center" vertical="center" wrapText="1"/>
    </xf>
    <xf numFmtId="0" fontId="7" fillId="3" borderId="10" xfId="1" applyFont="1" applyFill="1" applyBorder="1" applyAlignment="1" applyProtection="1">
      <alignment horizontal="center" vertical="center" wrapText="1"/>
    </xf>
    <xf numFmtId="0" fontId="7" fillId="3" borderId="11" xfId="1" applyFont="1" applyFill="1" applyBorder="1" applyAlignment="1" applyProtection="1">
      <alignment horizontal="center" vertical="center" wrapText="1"/>
    </xf>
    <xf numFmtId="0" fontId="7" fillId="3" borderId="12" xfId="1" applyFont="1" applyFill="1" applyBorder="1" applyAlignment="1" applyProtection="1">
      <alignment horizontal="center" vertical="center" wrapText="1"/>
    </xf>
    <xf numFmtId="0" fontId="11" fillId="3" borderId="4" xfId="1" applyFont="1" applyFill="1" applyBorder="1" applyAlignment="1" applyProtection="1">
      <alignment vertical="center"/>
    </xf>
    <xf numFmtId="0" fontId="11" fillId="3" borderId="13" xfId="1" applyFont="1" applyFill="1" applyBorder="1" applyAlignment="1" applyProtection="1">
      <alignment vertical="center"/>
    </xf>
    <xf numFmtId="0" fontId="7" fillId="3" borderId="13" xfId="1" applyFont="1" applyFill="1" applyBorder="1" applyAlignment="1" applyProtection="1">
      <alignment horizontal="center" vertical="center" wrapText="1"/>
    </xf>
    <xf numFmtId="0" fontId="7" fillId="3" borderId="14" xfId="1" applyFont="1" applyFill="1" applyBorder="1" applyAlignment="1" applyProtection="1">
      <alignment horizontal="center" vertical="center" wrapText="1"/>
    </xf>
    <xf numFmtId="0" fontId="10" fillId="3" borderId="12" xfId="1" applyFont="1" applyFill="1" applyBorder="1" applyAlignment="1" applyProtection="1">
      <alignment horizontal="center" vertical="center" wrapText="1"/>
    </xf>
    <xf numFmtId="0" fontId="10" fillId="3" borderId="13" xfId="1" applyFont="1" applyFill="1" applyBorder="1" applyAlignment="1" applyProtection="1">
      <alignment horizontal="center" vertical="center" wrapText="1"/>
    </xf>
    <xf numFmtId="0" fontId="14" fillId="3" borderId="6" xfId="1" applyFont="1" applyFill="1" applyBorder="1" applyAlignment="1" applyProtection="1">
      <alignment horizontal="center" vertical="center" wrapText="1"/>
      <protection locked="0"/>
    </xf>
    <xf numFmtId="0" fontId="14" fillId="3" borderId="15" xfId="1" applyFont="1" applyFill="1" applyBorder="1" applyAlignment="1" applyProtection="1">
      <alignment horizontal="center" vertical="center" wrapText="1"/>
    </xf>
    <xf numFmtId="0" fontId="14" fillId="3" borderId="16" xfId="1" applyFont="1" applyFill="1" applyBorder="1" applyAlignment="1" applyProtection="1">
      <alignment horizontal="center" vertical="center" wrapText="1"/>
    </xf>
    <xf numFmtId="0" fontId="14" fillId="3" borderId="17" xfId="1" applyFont="1" applyFill="1" applyBorder="1" applyAlignment="1" applyProtection="1">
      <alignment horizontal="center" vertical="center" wrapText="1"/>
    </xf>
    <xf numFmtId="0" fontId="2" fillId="3" borderId="19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10" fillId="3" borderId="4" xfId="0" applyFont="1" applyFill="1" applyBorder="1" applyAlignment="1" applyProtection="1">
      <alignment horizontal="center" vertical="center" wrapText="1"/>
    </xf>
    <xf numFmtId="0" fontId="5" fillId="3" borderId="6" xfId="0" applyFont="1" applyFill="1" applyBorder="1" applyAlignment="1" applyProtection="1">
      <alignment horizontal="center" vertical="center" wrapText="1"/>
    </xf>
    <xf numFmtId="0" fontId="10" fillId="3" borderId="19" xfId="0" applyFont="1" applyFill="1" applyBorder="1" applyAlignment="1" applyProtection="1">
      <alignment horizontal="center" vertical="center" wrapText="1"/>
    </xf>
    <xf numFmtId="0" fontId="10" fillId="3" borderId="6" xfId="0" applyFont="1" applyFill="1" applyBorder="1" applyAlignment="1" applyProtection="1">
      <alignment horizontal="center" vertical="center" wrapText="1"/>
    </xf>
    <xf numFmtId="0" fontId="14" fillId="3" borderId="6" xfId="0" applyFont="1" applyFill="1" applyBorder="1" applyAlignment="1" applyProtection="1">
      <alignment horizontal="center" vertical="center" wrapText="1"/>
    </xf>
    <xf numFmtId="0" fontId="7" fillId="3" borderId="6" xfId="0" applyFont="1" applyFill="1" applyBorder="1" applyAlignment="1" applyProtection="1">
      <alignment horizontal="center" vertical="center" wrapText="1"/>
    </xf>
    <xf numFmtId="49" fontId="5" fillId="3" borderId="0" xfId="0" applyNumberFormat="1" applyFont="1" applyFill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 applyProtection="1">
      <alignment horizontal="center" vertical="center"/>
      <protection locked="0"/>
    </xf>
    <xf numFmtId="0" fontId="10" fillId="3" borderId="4" xfId="0" applyFont="1" applyFill="1" applyBorder="1" applyAlignment="1" applyProtection="1">
      <alignment vertical="center" wrapText="1"/>
      <protection locked="0"/>
    </xf>
    <xf numFmtId="0" fontId="10" fillId="3" borderId="19" xfId="0" applyFont="1" applyFill="1" applyBorder="1" applyAlignment="1" applyProtection="1">
      <alignment horizontal="center" vertical="center" wrapText="1"/>
      <protection locked="0"/>
    </xf>
    <xf numFmtId="0" fontId="2" fillId="3" borderId="19" xfId="1" applyFont="1" applyFill="1" applyBorder="1" applyAlignment="1" applyProtection="1">
      <alignment horizontal="center" vertical="center" wrapText="1"/>
    </xf>
    <xf numFmtId="0" fontId="7" fillId="3" borderId="4" xfId="1" applyFont="1" applyFill="1" applyBorder="1" applyAlignment="1" applyProtection="1">
      <alignment horizontal="center" vertical="center" wrapText="1"/>
    </xf>
    <xf numFmtId="0" fontId="10" fillId="3" borderId="4" xfId="1" applyFont="1" applyFill="1" applyBorder="1" applyAlignment="1" applyProtection="1">
      <alignment horizontal="center" vertical="center" wrapText="1"/>
    </xf>
    <xf numFmtId="0" fontId="5" fillId="3" borderId="6" xfId="1" applyFont="1" applyFill="1" applyBorder="1" applyAlignment="1" applyProtection="1">
      <alignment horizontal="center" vertical="center" wrapText="1"/>
    </xf>
    <xf numFmtId="0" fontId="10" fillId="3" borderId="19" xfId="1" applyFont="1" applyFill="1" applyBorder="1" applyAlignment="1" applyProtection="1">
      <alignment horizontal="center" vertical="center" wrapText="1"/>
    </xf>
    <xf numFmtId="0" fontId="10" fillId="3" borderId="6" xfId="1" applyFont="1" applyFill="1" applyBorder="1" applyAlignment="1" applyProtection="1">
      <alignment horizontal="center" vertical="center" wrapText="1"/>
    </xf>
    <xf numFmtId="0" fontId="14" fillId="3" borderId="6" xfId="1" applyFont="1" applyFill="1" applyBorder="1" applyAlignment="1" applyProtection="1">
      <alignment horizontal="center" vertical="center" wrapText="1"/>
    </xf>
    <xf numFmtId="0" fontId="7" fillId="3" borderId="6" xfId="1" applyFont="1" applyFill="1" applyBorder="1" applyAlignment="1" applyProtection="1">
      <alignment horizontal="center" vertical="center" wrapText="1"/>
    </xf>
    <xf numFmtId="0" fontId="7" fillId="3" borderId="6" xfId="0" applyFont="1" applyFill="1" applyBorder="1" applyAlignment="1" applyProtection="1">
      <alignment horizontal="center" vertical="center" wrapText="1"/>
    </xf>
    <xf numFmtId="0" fontId="14" fillId="3" borderId="6" xfId="0" applyFont="1" applyFill="1" applyBorder="1" applyAlignment="1" applyProtection="1">
      <alignment horizontal="center" vertical="center" wrapText="1"/>
    </xf>
    <xf numFmtId="0" fontId="10" fillId="3" borderId="19" xfId="0" applyFont="1" applyFill="1" applyBorder="1" applyAlignment="1" applyProtection="1">
      <alignment horizontal="center" vertical="center" wrapText="1"/>
    </xf>
    <xf numFmtId="0" fontId="10" fillId="3" borderId="6" xfId="0" applyFont="1" applyFill="1" applyBorder="1" applyAlignment="1" applyProtection="1">
      <alignment horizontal="center" vertical="center" wrapText="1"/>
    </xf>
    <xf numFmtId="0" fontId="5" fillId="3" borderId="6" xfId="0" applyFont="1" applyFill="1" applyBorder="1" applyAlignment="1" applyProtection="1">
      <alignment horizontal="center" vertical="center" wrapText="1"/>
    </xf>
    <xf numFmtId="0" fontId="10" fillId="3" borderId="4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2" fillId="3" borderId="19" xfId="0" applyFont="1" applyFill="1" applyBorder="1" applyAlignment="1" applyProtection="1">
      <alignment horizontal="center" vertical="center" wrapText="1"/>
    </xf>
    <xf numFmtId="49" fontId="5" fillId="3" borderId="0" xfId="0" applyNumberFormat="1" applyFont="1" applyFill="1" applyBorder="1" applyAlignment="1" applyProtection="1">
      <alignment horizontal="center" vertical="center"/>
      <protection locked="0"/>
    </xf>
    <xf numFmtId="49" fontId="5" fillId="3" borderId="0" xfId="0" applyNumberFormat="1" applyFont="1" applyFill="1" applyBorder="1" applyAlignment="1" applyProtection="1">
      <alignment horizontal="center" vertical="center" wrapText="1"/>
      <protection locked="0"/>
    </xf>
    <xf numFmtId="0" fontId="12" fillId="3" borderId="4" xfId="0" applyFont="1" applyFill="1" applyBorder="1" applyAlignment="1" applyProtection="1">
      <alignment horizontal="center" vertical="center"/>
      <protection locked="0"/>
    </xf>
    <xf numFmtId="0" fontId="12" fillId="3" borderId="4" xfId="0" applyFont="1" applyFill="1" applyBorder="1" applyAlignment="1">
      <alignment horizontal="center" vertical="center"/>
    </xf>
    <xf numFmtId="0" fontId="36" fillId="3" borderId="0" xfId="0" applyFont="1" applyFill="1" applyProtection="1">
      <protection locked="0"/>
    </xf>
    <xf numFmtId="0" fontId="30" fillId="3" borderId="5" xfId="0" applyFont="1" applyFill="1" applyBorder="1" applyAlignment="1" applyProtection="1">
      <alignment horizontal="center" vertical="center" wrapText="1"/>
    </xf>
    <xf numFmtId="0" fontId="31" fillId="3" borderId="6" xfId="0" applyFont="1" applyFill="1" applyBorder="1" applyAlignment="1" applyProtection="1">
      <alignment horizontal="center" vertical="center" wrapText="1"/>
      <protection locked="0"/>
    </xf>
    <xf numFmtId="0" fontId="32" fillId="3" borderId="4" xfId="0" applyFont="1" applyFill="1" applyBorder="1" applyAlignment="1" applyProtection="1">
      <alignment horizontal="center" vertical="center" wrapText="1"/>
      <protection locked="0"/>
    </xf>
    <xf numFmtId="0" fontId="33" fillId="3" borderId="4" xfId="0" applyFont="1" applyFill="1" applyBorder="1" applyAlignment="1" applyProtection="1">
      <alignment horizontal="center" vertical="center" wrapText="1"/>
      <protection locked="0"/>
    </xf>
    <xf numFmtId="0" fontId="33" fillId="3" borderId="6" xfId="0" applyFont="1" applyFill="1" applyBorder="1" applyAlignment="1" applyProtection="1">
      <alignment horizontal="center" vertical="center" wrapText="1"/>
      <protection locked="0"/>
    </xf>
    <xf numFmtId="0" fontId="32" fillId="3" borderId="6" xfId="0" applyFont="1" applyFill="1" applyBorder="1" applyAlignment="1" applyProtection="1">
      <alignment horizontal="center" vertical="center" wrapText="1"/>
      <protection locked="0"/>
    </xf>
    <xf numFmtId="0" fontId="30" fillId="3" borderId="6" xfId="0" applyFont="1" applyFill="1" applyBorder="1" applyAlignment="1" applyProtection="1">
      <alignment horizontal="center" vertical="center" wrapText="1"/>
      <protection locked="0"/>
    </xf>
    <xf numFmtId="0" fontId="21" fillId="3" borderId="6" xfId="0" applyNumberFormat="1" applyFont="1" applyFill="1" applyBorder="1" applyAlignment="1" applyProtection="1">
      <alignment horizontal="center" vertical="center"/>
      <protection locked="0"/>
    </xf>
    <xf numFmtId="0" fontId="18" fillId="3" borderId="0" xfId="0" applyFont="1" applyFill="1" applyAlignment="1" applyProtection="1">
      <alignment wrapText="1"/>
      <protection locked="0"/>
    </xf>
    <xf numFmtId="0" fontId="2" fillId="3" borderId="19" xfId="0" applyFont="1" applyFill="1" applyBorder="1" applyAlignment="1" applyProtection="1">
      <alignment horizontal="center" vertical="center" wrapText="1"/>
    </xf>
    <xf numFmtId="0" fontId="10" fillId="3" borderId="4" xfId="0" applyFont="1" applyFill="1" applyBorder="1" applyAlignment="1" applyProtection="1">
      <alignment horizontal="center" vertical="center" wrapText="1"/>
    </xf>
    <xf numFmtId="0" fontId="5" fillId="3" borderId="6" xfId="0" applyFont="1" applyFill="1" applyBorder="1" applyAlignment="1" applyProtection="1">
      <alignment horizontal="center" vertical="center" wrapText="1"/>
    </xf>
    <xf numFmtId="0" fontId="10" fillId="3" borderId="19" xfId="0" applyFont="1" applyFill="1" applyBorder="1" applyAlignment="1" applyProtection="1">
      <alignment horizontal="center" vertical="center" wrapText="1"/>
    </xf>
    <xf numFmtId="0" fontId="10" fillId="3" borderId="6" xfId="0" applyFont="1" applyFill="1" applyBorder="1" applyAlignment="1" applyProtection="1">
      <alignment horizontal="center" vertical="center" wrapText="1"/>
    </xf>
    <xf numFmtId="0" fontId="14" fillId="3" borderId="6" xfId="0" applyFont="1" applyFill="1" applyBorder="1" applyAlignment="1" applyProtection="1">
      <alignment horizontal="center" vertical="center" wrapText="1"/>
    </xf>
    <xf numFmtId="0" fontId="7" fillId="3" borderId="6" xfId="0" applyFont="1" applyFill="1" applyBorder="1" applyAlignment="1" applyProtection="1">
      <alignment horizontal="center" vertical="center" wrapText="1"/>
    </xf>
    <xf numFmtId="49" fontId="5" fillId="3" borderId="0" xfId="0" applyNumberFormat="1" applyFont="1" applyFill="1" applyBorder="1" applyAlignment="1" applyProtection="1">
      <alignment horizontal="center" vertical="center"/>
      <protection locked="0"/>
    </xf>
    <xf numFmtId="49" fontId="5" fillId="3" borderId="0" xfId="0" applyNumberFormat="1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</xf>
    <xf numFmtId="0" fontId="24" fillId="3" borderId="6" xfId="0" applyFont="1" applyFill="1" applyBorder="1" applyAlignment="1" applyProtection="1">
      <alignment horizontal="center" vertical="center" wrapText="1"/>
      <protection locked="0"/>
    </xf>
    <xf numFmtId="0" fontId="26" fillId="3" borderId="4" xfId="0" applyFont="1" applyFill="1" applyBorder="1" applyAlignment="1" applyProtection="1">
      <alignment vertical="center" wrapText="1"/>
      <protection locked="0"/>
    </xf>
    <xf numFmtId="0" fontId="2" fillId="3" borderId="19" xfId="0" applyFont="1" applyFill="1" applyBorder="1" applyAlignment="1" applyProtection="1">
      <alignment horizontal="center" vertical="center" wrapText="1"/>
    </xf>
    <xf numFmtId="0" fontId="10" fillId="3" borderId="4" xfId="0" applyFont="1" applyFill="1" applyBorder="1" applyAlignment="1" applyProtection="1">
      <alignment horizontal="center" vertical="center" wrapText="1"/>
    </xf>
    <xf numFmtId="0" fontId="5" fillId="3" borderId="6" xfId="0" applyFont="1" applyFill="1" applyBorder="1" applyAlignment="1" applyProtection="1">
      <alignment horizontal="center" vertical="center" wrapText="1"/>
    </xf>
    <xf numFmtId="0" fontId="10" fillId="3" borderId="19" xfId="0" applyFont="1" applyFill="1" applyBorder="1" applyAlignment="1" applyProtection="1">
      <alignment horizontal="center" vertical="center" wrapText="1"/>
    </xf>
    <xf numFmtId="0" fontId="10" fillId="3" borderId="6" xfId="0" applyFont="1" applyFill="1" applyBorder="1" applyAlignment="1" applyProtection="1">
      <alignment horizontal="center" vertical="center" wrapText="1"/>
    </xf>
    <xf numFmtId="0" fontId="14" fillId="3" borderId="6" xfId="0" applyFont="1" applyFill="1" applyBorder="1" applyAlignment="1" applyProtection="1">
      <alignment horizontal="center" vertical="center" wrapText="1"/>
    </xf>
    <xf numFmtId="0" fontId="7" fillId="3" borderId="6" xfId="0" applyFont="1" applyFill="1" applyBorder="1" applyAlignment="1" applyProtection="1">
      <alignment horizontal="center" vertical="center" wrapText="1"/>
    </xf>
    <xf numFmtId="49" fontId="5" fillId="3" borderId="0" xfId="0" applyNumberFormat="1" applyFont="1" applyFill="1" applyBorder="1" applyAlignment="1" applyProtection="1">
      <alignment horizontal="center" vertical="center"/>
      <protection locked="0"/>
    </xf>
    <xf numFmtId="0" fontId="7" fillId="3" borderId="4" xfId="0" applyFont="1" applyFill="1" applyBorder="1" applyAlignment="1" applyProtection="1">
      <alignment horizontal="center" vertical="center" wrapText="1"/>
    </xf>
    <xf numFmtId="0" fontId="22" fillId="3" borderId="4" xfId="0" applyFont="1" applyFill="1" applyBorder="1" applyAlignment="1" applyProtection="1">
      <alignment horizontal="center" vertical="center" wrapText="1"/>
      <protection locked="0"/>
    </xf>
    <xf numFmtId="0" fontId="29" fillId="3" borderId="4" xfId="0" applyFont="1" applyFill="1" applyBorder="1" applyAlignment="1" applyProtection="1">
      <alignment horizontal="center" vertical="center" wrapText="1"/>
      <protection locked="0"/>
    </xf>
    <xf numFmtId="0" fontId="4" fillId="3" borderId="0" xfId="0" applyFont="1" applyFill="1" applyAlignment="1"/>
    <xf numFmtId="0" fontId="12" fillId="3" borderId="0" xfId="0" applyFont="1" applyFill="1" applyProtection="1">
      <protection locked="0"/>
    </xf>
    <xf numFmtId="17" fontId="12" fillId="3" borderId="0" xfId="0" applyNumberFormat="1" applyFont="1" applyFill="1" applyProtection="1"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34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12" fillId="2" borderId="5" xfId="0" applyFont="1" applyFill="1" applyBorder="1" applyAlignment="1" applyProtection="1">
      <alignment horizontal="center" vertical="center" wrapText="1"/>
      <protection locked="0"/>
    </xf>
    <xf numFmtId="0" fontId="34" fillId="2" borderId="4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27" fillId="2" borderId="4" xfId="0" applyFont="1" applyFill="1" applyBorder="1" applyAlignment="1" applyProtection="1">
      <alignment horizontal="center" vertical="center" wrapText="1"/>
      <protection locked="0"/>
    </xf>
    <xf numFmtId="0" fontId="27" fillId="2" borderId="5" xfId="0" applyFont="1" applyFill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 applyProtection="1">
      <alignment horizontal="center" vertical="center" wrapText="1"/>
    </xf>
    <xf numFmtId="0" fontId="14" fillId="3" borderId="6" xfId="0" applyFont="1" applyFill="1" applyBorder="1" applyAlignment="1" applyProtection="1">
      <alignment horizontal="center" vertical="center" wrapText="1"/>
    </xf>
    <xf numFmtId="0" fontId="10" fillId="3" borderId="19" xfId="0" applyFont="1" applyFill="1" applyBorder="1" applyAlignment="1" applyProtection="1">
      <alignment horizontal="center" vertical="center" wrapText="1"/>
    </xf>
    <xf numFmtId="0" fontId="10" fillId="3" borderId="6" xfId="0" applyFont="1" applyFill="1" applyBorder="1" applyAlignment="1" applyProtection="1">
      <alignment horizontal="center" vertical="center" wrapText="1"/>
    </xf>
    <xf numFmtId="0" fontId="5" fillId="3" borderId="6" xfId="0" applyFont="1" applyFill="1" applyBorder="1" applyAlignment="1" applyProtection="1">
      <alignment horizontal="center" vertical="center" wrapText="1"/>
    </xf>
    <xf numFmtId="0" fontId="10" fillId="3" borderId="4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2" fillId="3" borderId="19" xfId="0" applyFont="1" applyFill="1" applyBorder="1" applyAlignment="1" applyProtection="1">
      <alignment horizontal="center" vertical="center" wrapText="1"/>
    </xf>
    <xf numFmtId="49" fontId="5" fillId="3" borderId="0" xfId="0" applyNumberFormat="1" applyFont="1" applyFill="1" applyBorder="1" applyAlignment="1" applyProtection="1">
      <alignment horizontal="center" vertical="center"/>
      <protection locked="0"/>
    </xf>
    <xf numFmtId="0" fontId="7" fillId="3" borderId="4" xfId="0" applyFont="1" applyFill="1" applyBorder="1" applyAlignment="1" applyProtection="1">
      <alignment horizontal="center" vertical="center" wrapText="1"/>
    </xf>
    <xf numFmtId="0" fontId="30" fillId="3" borderId="4" xfId="0" applyFont="1" applyFill="1" applyBorder="1" applyAlignment="1" applyProtection="1">
      <alignment horizontal="center" vertical="center" wrapText="1"/>
    </xf>
    <xf numFmtId="0" fontId="29" fillId="3" borderId="4" xfId="0" applyFont="1" applyFill="1" applyBorder="1" applyAlignment="1" applyProtection="1">
      <alignment horizontal="center" vertical="center" wrapText="1"/>
    </xf>
    <xf numFmtId="0" fontId="35" fillId="3" borderId="4" xfId="0" applyFont="1" applyFill="1" applyBorder="1" applyAlignment="1" applyProtection="1">
      <alignment horizontal="center" vertical="center" wrapText="1"/>
    </xf>
    <xf numFmtId="0" fontId="15" fillId="3" borderId="4" xfId="0" applyFont="1" applyFill="1" applyBorder="1" applyAlignment="1" applyProtection="1">
      <alignment horizontal="center" vertical="center" wrapText="1"/>
    </xf>
    <xf numFmtId="0" fontId="19" fillId="3" borderId="0" xfId="0" applyFont="1" applyFill="1" applyProtection="1">
      <protection locked="0"/>
    </xf>
    <xf numFmtId="0" fontId="12" fillId="3" borderId="0" xfId="0" applyFont="1" applyFill="1" applyBorder="1" applyAlignment="1" applyProtection="1">
      <alignment vertical="center" wrapText="1"/>
      <protection locked="0"/>
    </xf>
    <xf numFmtId="0" fontId="4" fillId="3" borderId="0" xfId="0" applyFont="1" applyFill="1" applyAlignment="1" applyProtection="1">
      <alignment vertical="center"/>
      <protection locked="0"/>
    </xf>
    <xf numFmtId="0" fontId="4" fillId="3" borderId="0" xfId="0" applyFont="1" applyFill="1" applyAlignment="1" applyProtection="1">
      <protection locked="0"/>
    </xf>
    <xf numFmtId="0" fontId="2" fillId="3" borderId="5" xfId="0" applyFont="1" applyFill="1" applyBorder="1" applyAlignment="1" applyProtection="1">
      <alignment horizontal="center" vertical="center" wrapText="1"/>
    </xf>
    <xf numFmtId="0" fontId="2" fillId="3" borderId="19" xfId="0" applyFont="1" applyFill="1" applyBorder="1" applyAlignment="1" applyProtection="1">
      <alignment horizontal="center" vertical="center" wrapText="1"/>
    </xf>
    <xf numFmtId="0" fontId="3" fillId="3" borderId="19" xfId="0" applyFont="1" applyFill="1" applyBorder="1" applyAlignment="1" applyProtection="1">
      <alignment horizontal="center" vertical="center" wrapText="1"/>
    </xf>
    <xf numFmtId="0" fontId="3" fillId="3" borderId="6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19" xfId="0" applyFont="1" applyFill="1" applyBorder="1" applyAlignment="1" applyProtection="1">
      <alignment horizontal="center" vertical="center" wrapText="1"/>
    </xf>
    <xf numFmtId="0" fontId="4" fillId="3" borderId="6" xfId="0" applyFont="1" applyFill="1" applyBorder="1" applyAlignment="1" applyProtection="1">
      <alignment horizontal="center" vertical="center" wrapText="1"/>
    </xf>
    <xf numFmtId="0" fontId="6" fillId="3" borderId="4" xfId="0" applyFont="1" applyFill="1" applyBorder="1" applyAlignment="1" applyProtection="1">
      <alignment horizontal="center" vertical="center" wrapText="1"/>
    </xf>
    <xf numFmtId="0" fontId="6" fillId="3" borderId="5" xfId="0" applyFont="1" applyFill="1" applyBorder="1" applyAlignment="1" applyProtection="1">
      <alignment horizontal="center" vertical="center" wrapText="1"/>
    </xf>
    <xf numFmtId="0" fontId="5" fillId="3" borderId="8" xfId="0" applyFont="1" applyFill="1" applyBorder="1" applyAlignment="1" applyProtection="1">
      <alignment horizontal="center" wrapText="1"/>
    </xf>
    <xf numFmtId="0" fontId="5" fillId="3" borderId="24" xfId="0" applyFont="1" applyFill="1" applyBorder="1" applyAlignment="1" applyProtection="1">
      <alignment horizontal="center" wrapText="1"/>
    </xf>
    <xf numFmtId="0" fontId="5" fillId="3" borderId="1" xfId="0" applyFont="1" applyFill="1" applyBorder="1" applyAlignment="1" applyProtection="1">
      <alignment horizontal="center" wrapText="1"/>
    </xf>
    <xf numFmtId="0" fontId="5" fillId="3" borderId="22" xfId="0" applyFont="1" applyFill="1" applyBorder="1" applyAlignment="1" applyProtection="1">
      <alignment horizontal="center" wrapText="1"/>
    </xf>
    <xf numFmtId="0" fontId="5" fillId="3" borderId="0" xfId="0" applyFont="1" applyFill="1" applyBorder="1" applyAlignment="1" applyProtection="1">
      <alignment horizontal="center" wrapText="1"/>
    </xf>
    <xf numFmtId="0" fontId="5" fillId="3" borderId="2" xfId="0" applyFont="1" applyFill="1" applyBorder="1" applyAlignment="1" applyProtection="1">
      <alignment horizontal="center" wrapText="1"/>
    </xf>
    <xf numFmtId="0" fontId="5" fillId="3" borderId="23" xfId="0" applyFont="1" applyFill="1" applyBorder="1" applyAlignment="1" applyProtection="1">
      <alignment horizontal="center" wrapText="1"/>
    </xf>
    <xf numFmtId="0" fontId="5" fillId="3" borderId="18" xfId="0" applyFont="1" applyFill="1" applyBorder="1" applyAlignment="1" applyProtection="1">
      <alignment horizontal="center" wrapText="1"/>
    </xf>
    <xf numFmtId="0" fontId="5" fillId="3" borderId="3" xfId="0" applyFont="1" applyFill="1" applyBorder="1" applyAlignment="1" applyProtection="1">
      <alignment horizontal="center" wrapText="1"/>
    </xf>
    <xf numFmtId="0" fontId="5" fillId="3" borderId="8" xfId="0" applyFont="1" applyFill="1" applyBorder="1" applyAlignment="1" applyProtection="1">
      <alignment horizontal="center" vertical="center" wrapText="1"/>
    </xf>
    <xf numFmtId="0" fontId="5" fillId="3" borderId="24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22" xfId="0" applyFont="1" applyFill="1" applyBorder="1" applyAlignment="1" applyProtection="1">
      <alignment horizontal="center" vertical="center" wrapText="1"/>
    </xf>
    <xf numFmtId="0" fontId="5" fillId="3" borderId="0" xfId="0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5" fillId="3" borderId="23" xfId="0" applyFont="1" applyFill="1" applyBorder="1" applyAlignment="1" applyProtection="1">
      <alignment horizontal="center" vertical="center" wrapText="1"/>
    </xf>
    <xf numFmtId="0" fontId="5" fillId="3" borderId="18" xfId="0" applyFont="1" applyFill="1" applyBorder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 textRotation="90" wrapText="1"/>
    </xf>
    <xf numFmtId="0" fontId="5" fillId="3" borderId="20" xfId="0" applyFont="1" applyFill="1" applyBorder="1" applyAlignment="1" applyProtection="1">
      <alignment horizontal="center" vertical="center" textRotation="90" wrapText="1"/>
    </xf>
    <xf numFmtId="0" fontId="5" fillId="3" borderId="21" xfId="0" applyFont="1" applyFill="1" applyBorder="1" applyAlignment="1" applyProtection="1">
      <alignment horizontal="center" vertical="center" textRotation="90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/>
    </xf>
    <xf numFmtId="0" fontId="5" fillId="3" borderId="8" xfId="0" applyFont="1" applyFill="1" applyBorder="1" applyAlignment="1" applyProtection="1">
      <alignment horizontal="center" vertical="center" textRotation="90" wrapText="1"/>
    </xf>
    <xf numFmtId="0" fontId="5" fillId="3" borderId="22" xfId="0" applyFont="1" applyFill="1" applyBorder="1" applyAlignment="1" applyProtection="1">
      <alignment horizontal="center" vertical="center" textRotation="90" wrapText="1"/>
    </xf>
    <xf numFmtId="0" fontId="5" fillId="3" borderId="23" xfId="0" applyFont="1" applyFill="1" applyBorder="1" applyAlignment="1" applyProtection="1">
      <alignment horizontal="center" vertical="center" textRotation="90" wrapText="1"/>
    </xf>
    <xf numFmtId="0" fontId="5" fillId="3" borderId="4" xfId="0" applyFont="1" applyFill="1" applyBorder="1" applyAlignment="1" applyProtection="1">
      <alignment horizontal="center" vertical="center" textRotation="90" wrapText="1"/>
    </xf>
    <xf numFmtId="0" fontId="9" fillId="3" borderId="4" xfId="0" applyFont="1" applyFill="1" applyBorder="1" applyAlignment="1" applyProtection="1">
      <alignment horizontal="center" vertical="center" wrapText="1"/>
    </xf>
    <xf numFmtId="0" fontId="10" fillId="3" borderId="4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 applyProtection="1">
      <alignment horizontal="center" vertical="center" wrapText="1"/>
    </xf>
    <xf numFmtId="0" fontId="5" fillId="3" borderId="19" xfId="0" applyFont="1" applyFill="1" applyBorder="1" applyAlignment="1" applyProtection="1">
      <alignment horizontal="center" vertical="center" wrapText="1"/>
    </xf>
    <xf numFmtId="0" fontId="5" fillId="3" borderId="6" xfId="0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19" xfId="0" applyFont="1" applyFill="1" applyBorder="1" applyAlignment="1" applyProtection="1">
      <alignment horizontal="center" vertical="center" wrapText="1"/>
    </xf>
    <xf numFmtId="0" fontId="10" fillId="3" borderId="6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19" xfId="0" applyFont="1" applyFill="1" applyBorder="1" applyAlignment="1" applyProtection="1">
      <alignment horizontal="center" vertical="center" wrapText="1"/>
    </xf>
    <xf numFmtId="0" fontId="9" fillId="3" borderId="6" xfId="0" applyFont="1" applyFill="1" applyBorder="1" applyAlignment="1" applyProtection="1">
      <alignment horizontal="center" vertical="center" wrapText="1"/>
    </xf>
    <xf numFmtId="0" fontId="13" fillId="3" borderId="5" xfId="0" applyFont="1" applyFill="1" applyBorder="1" applyAlignment="1" applyProtection="1">
      <alignment horizontal="center" vertical="center" wrapText="1"/>
    </xf>
    <xf numFmtId="0" fontId="13" fillId="3" borderId="19" xfId="0" applyFont="1" applyFill="1" applyBorder="1" applyAlignment="1" applyProtection="1">
      <alignment horizontal="center" vertical="center" wrapText="1"/>
    </xf>
    <xf numFmtId="0" fontId="13" fillId="3" borderId="6" xfId="0" applyFont="1" applyFill="1" applyBorder="1" applyAlignment="1" applyProtection="1">
      <alignment horizontal="center" vertical="center" wrapText="1"/>
    </xf>
    <xf numFmtId="0" fontId="14" fillId="3" borderId="5" xfId="0" applyFont="1" applyFill="1" applyBorder="1" applyAlignment="1" applyProtection="1">
      <alignment horizontal="center" vertical="center" wrapText="1"/>
    </xf>
    <xf numFmtId="0" fontId="14" fillId="3" borderId="19" xfId="0" applyFont="1" applyFill="1" applyBorder="1" applyAlignment="1" applyProtection="1">
      <alignment horizontal="center" vertical="center" wrapText="1"/>
    </xf>
    <xf numFmtId="0" fontId="14" fillId="3" borderId="6" xfId="0" applyFont="1" applyFill="1" applyBorder="1" applyAlignment="1" applyProtection="1">
      <alignment horizontal="center" vertical="center" wrapText="1"/>
    </xf>
    <xf numFmtId="0" fontId="7" fillId="3" borderId="19" xfId="0" applyFont="1" applyFill="1" applyBorder="1" applyAlignment="1" applyProtection="1">
      <alignment horizontal="center" vertical="center" wrapText="1"/>
    </xf>
    <xf numFmtId="0" fontId="7" fillId="3" borderId="6" xfId="0" applyFont="1" applyFill="1" applyBorder="1" applyAlignment="1" applyProtection="1">
      <alignment horizontal="center" vertical="center" wrapText="1"/>
    </xf>
    <xf numFmtId="0" fontId="12" fillId="3" borderId="5" xfId="0" applyFont="1" applyFill="1" applyBorder="1" applyAlignment="1" applyProtection="1">
      <alignment horizontal="center" vertical="center" wrapText="1"/>
    </xf>
    <xf numFmtId="0" fontId="12" fillId="3" borderId="19" xfId="0" applyFont="1" applyFill="1" applyBorder="1" applyAlignment="1" applyProtection="1">
      <alignment horizontal="center" vertical="center" wrapText="1"/>
    </xf>
    <xf numFmtId="0" fontId="12" fillId="3" borderId="6" xfId="0" applyFont="1" applyFill="1" applyBorder="1" applyAlignment="1" applyProtection="1">
      <alignment horizontal="center" vertical="center" wrapText="1"/>
    </xf>
    <xf numFmtId="0" fontId="11" fillId="3" borderId="19" xfId="0" applyFont="1" applyFill="1" applyBorder="1" applyAlignment="1" applyProtection="1">
      <alignment horizontal="center" vertical="center" wrapText="1"/>
    </xf>
    <xf numFmtId="0" fontId="11" fillId="3" borderId="6" xfId="0" applyFont="1" applyFill="1" applyBorder="1" applyAlignment="1" applyProtection="1">
      <alignment horizontal="center" vertical="center" wrapText="1"/>
    </xf>
    <xf numFmtId="0" fontId="18" fillId="3" borderId="0" xfId="0" applyFont="1" applyFill="1" applyAlignment="1" applyProtection="1">
      <alignment horizontal="center" wrapText="1"/>
      <protection locked="0"/>
    </xf>
    <xf numFmtId="49" fontId="4" fillId="3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top" wrapText="1"/>
    </xf>
    <xf numFmtId="0" fontId="5" fillId="3" borderId="24" xfId="0" applyFont="1" applyFill="1" applyBorder="1" applyAlignment="1" applyProtection="1">
      <alignment horizontal="center" vertical="top" wrapText="1"/>
    </xf>
    <xf numFmtId="0" fontId="5" fillId="3" borderId="1" xfId="0" applyFont="1" applyFill="1" applyBorder="1" applyAlignment="1" applyProtection="1">
      <alignment horizontal="center" vertical="top" wrapText="1"/>
    </xf>
    <xf numFmtId="0" fontId="5" fillId="3" borderId="22" xfId="0" applyFont="1" applyFill="1" applyBorder="1" applyAlignment="1" applyProtection="1">
      <alignment horizontal="center" vertical="top" wrapText="1"/>
    </xf>
    <xf numFmtId="0" fontId="5" fillId="3" borderId="0" xfId="0" applyFont="1" applyFill="1" applyBorder="1" applyAlignment="1" applyProtection="1">
      <alignment horizontal="center" vertical="top" wrapText="1"/>
    </xf>
    <xf numFmtId="0" fontId="5" fillId="3" borderId="2" xfId="0" applyFont="1" applyFill="1" applyBorder="1" applyAlignment="1" applyProtection="1">
      <alignment horizontal="center" vertical="top" wrapText="1"/>
    </xf>
    <xf numFmtId="0" fontId="5" fillId="3" borderId="23" xfId="0" applyFont="1" applyFill="1" applyBorder="1" applyAlignment="1" applyProtection="1">
      <alignment horizontal="center" vertical="top" wrapText="1"/>
    </xf>
    <xf numFmtId="0" fontId="5" fillId="3" borderId="18" xfId="0" applyFont="1" applyFill="1" applyBorder="1" applyAlignment="1" applyProtection="1">
      <alignment horizontal="center" vertical="top" wrapText="1"/>
    </xf>
    <xf numFmtId="0" fontId="5" fillId="3" borderId="3" xfId="0" applyFont="1" applyFill="1" applyBorder="1" applyAlignment="1" applyProtection="1">
      <alignment horizontal="center" vertical="top" wrapText="1"/>
    </xf>
    <xf numFmtId="49" fontId="12" fillId="3" borderId="0" xfId="0" applyNumberFormat="1" applyFont="1" applyFill="1" applyBorder="1" applyAlignment="1" applyProtection="1">
      <alignment horizontal="center" vertical="center"/>
      <protection locked="0"/>
    </xf>
    <xf numFmtId="49" fontId="5" fillId="3" borderId="0" xfId="0" applyNumberFormat="1" applyFont="1" applyFill="1" applyBorder="1" applyAlignment="1" applyProtection="1">
      <alignment horizontal="center" vertical="center"/>
      <protection locked="0"/>
    </xf>
    <xf numFmtId="49" fontId="5" fillId="3" borderId="0" xfId="0" applyNumberFormat="1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/>
    </xf>
    <xf numFmtId="0" fontId="6" fillId="3" borderId="19" xfId="0" applyFont="1" applyFill="1" applyBorder="1" applyAlignment="1" applyProtection="1">
      <alignment horizontal="center" vertical="center" wrapText="1"/>
    </xf>
    <xf numFmtId="0" fontId="13" fillId="3" borderId="5" xfId="1" applyFont="1" applyFill="1" applyBorder="1" applyAlignment="1" applyProtection="1">
      <alignment horizontal="center" vertical="center" wrapText="1"/>
    </xf>
    <xf numFmtId="0" fontId="13" fillId="3" borderId="19" xfId="1" applyFont="1" applyFill="1" applyBorder="1" applyAlignment="1" applyProtection="1">
      <alignment horizontal="center" vertical="center" wrapText="1"/>
    </xf>
    <xf numFmtId="0" fontId="13" fillId="3" borderId="6" xfId="1" applyFont="1" applyFill="1" applyBorder="1" applyAlignment="1" applyProtection="1">
      <alignment horizontal="center" vertical="center" wrapText="1"/>
    </xf>
    <xf numFmtId="0" fontId="14" fillId="3" borderId="5" xfId="1" applyFont="1" applyFill="1" applyBorder="1" applyAlignment="1" applyProtection="1">
      <alignment horizontal="center" vertical="center" wrapText="1"/>
    </xf>
    <xf numFmtId="0" fontId="14" fillId="3" borderId="19" xfId="1" applyFont="1" applyFill="1" applyBorder="1" applyAlignment="1" applyProtection="1">
      <alignment horizontal="center" vertical="center" wrapText="1"/>
    </xf>
    <xf numFmtId="0" fontId="14" fillId="3" borderId="6" xfId="1" applyFont="1" applyFill="1" applyBorder="1" applyAlignment="1" applyProtection="1">
      <alignment horizontal="center" vertical="center" wrapText="1"/>
    </xf>
    <xf numFmtId="0" fontId="12" fillId="3" borderId="5" xfId="1" applyFont="1" applyFill="1" applyBorder="1" applyAlignment="1" applyProtection="1">
      <alignment horizontal="center" vertical="center" wrapText="1"/>
    </xf>
    <xf numFmtId="0" fontId="12" fillId="3" borderId="19" xfId="1" applyFont="1" applyFill="1" applyBorder="1" applyAlignment="1" applyProtection="1">
      <alignment horizontal="center" vertical="center" wrapText="1"/>
    </xf>
    <xf numFmtId="0" fontId="12" fillId="3" borderId="6" xfId="1" applyFont="1" applyFill="1" applyBorder="1" applyAlignment="1" applyProtection="1">
      <alignment horizontal="center" vertical="center" wrapText="1"/>
    </xf>
    <xf numFmtId="0" fontId="9" fillId="3" borderId="5" xfId="1" applyFont="1" applyFill="1" applyBorder="1" applyAlignment="1" applyProtection="1">
      <alignment horizontal="center" vertical="center" wrapText="1"/>
    </xf>
    <xf numFmtId="0" fontId="9" fillId="3" borderId="19" xfId="1" applyFont="1" applyFill="1" applyBorder="1" applyAlignment="1" applyProtection="1">
      <alignment horizontal="center" vertical="center" wrapText="1"/>
    </xf>
    <xf numFmtId="0" fontId="9" fillId="3" borderId="6" xfId="1" applyFont="1" applyFill="1" applyBorder="1" applyAlignment="1" applyProtection="1">
      <alignment horizontal="center" vertical="center" wrapText="1"/>
    </xf>
    <xf numFmtId="0" fontId="11" fillId="3" borderId="19" xfId="1" applyFont="1" applyFill="1" applyBorder="1" applyAlignment="1" applyProtection="1">
      <alignment horizontal="center" vertical="center" wrapText="1"/>
    </xf>
    <xf numFmtId="0" fontId="11" fillId="3" borderId="6" xfId="1" applyFont="1" applyFill="1" applyBorder="1" applyAlignment="1" applyProtection="1">
      <alignment horizontal="center" vertical="center" wrapText="1"/>
    </xf>
    <xf numFmtId="0" fontId="7" fillId="3" borderId="19" xfId="1" applyFont="1" applyFill="1" applyBorder="1" applyAlignment="1" applyProtection="1">
      <alignment horizontal="center" vertical="center" wrapText="1"/>
    </xf>
    <xf numFmtId="0" fontId="7" fillId="3" borderId="6" xfId="1" applyFont="1" applyFill="1" applyBorder="1" applyAlignment="1" applyProtection="1">
      <alignment horizontal="center" vertical="center" wrapText="1"/>
    </xf>
    <xf numFmtId="0" fontId="10" fillId="3" borderId="5" xfId="1" applyFont="1" applyFill="1" applyBorder="1" applyAlignment="1" applyProtection="1">
      <alignment horizontal="center" vertical="center" wrapText="1"/>
    </xf>
    <xf numFmtId="0" fontId="10" fillId="3" borderId="19" xfId="1" applyFont="1" applyFill="1" applyBorder="1" applyAlignment="1" applyProtection="1">
      <alignment horizontal="center" vertical="center" wrapText="1"/>
    </xf>
    <xf numFmtId="0" fontId="10" fillId="3" borderId="6" xfId="1" applyFont="1" applyFill="1" applyBorder="1" applyAlignment="1" applyProtection="1">
      <alignment horizontal="center" vertical="center" wrapText="1"/>
    </xf>
    <xf numFmtId="0" fontId="5" fillId="3" borderId="5" xfId="1" applyFont="1" applyFill="1" applyBorder="1" applyAlignment="1" applyProtection="1">
      <alignment horizontal="center" vertical="center" wrapText="1"/>
    </xf>
    <xf numFmtId="0" fontId="5" fillId="3" borderId="19" xfId="1" applyFont="1" applyFill="1" applyBorder="1" applyAlignment="1" applyProtection="1">
      <alignment horizontal="center" vertical="center" wrapText="1"/>
    </xf>
    <xf numFmtId="0" fontId="5" fillId="3" borderId="6" xfId="1" applyFont="1" applyFill="1" applyBorder="1" applyAlignment="1" applyProtection="1">
      <alignment horizontal="center" vertical="center" wrapText="1"/>
    </xf>
    <xf numFmtId="0" fontId="5" fillId="3" borderId="4" xfId="1" applyFont="1" applyFill="1" applyBorder="1" applyAlignment="1" applyProtection="1">
      <alignment horizontal="center" vertical="center" wrapText="1"/>
    </xf>
    <xf numFmtId="0" fontId="9" fillId="3" borderId="4" xfId="1" applyFont="1" applyFill="1" applyBorder="1" applyAlignment="1" applyProtection="1">
      <alignment horizontal="center" vertical="center" wrapText="1"/>
    </xf>
    <xf numFmtId="0" fontId="10" fillId="3" borderId="4" xfId="1" applyFont="1" applyFill="1" applyBorder="1" applyAlignment="1" applyProtection="1">
      <alignment horizontal="center" vertical="center" wrapText="1"/>
    </xf>
    <xf numFmtId="0" fontId="5" fillId="3" borderId="7" xfId="1" applyFont="1" applyFill="1" applyBorder="1" applyAlignment="1" applyProtection="1">
      <alignment horizontal="center" vertical="center" textRotation="90" wrapText="1"/>
    </xf>
    <xf numFmtId="0" fontId="5" fillId="3" borderId="20" xfId="1" applyFont="1" applyFill="1" applyBorder="1" applyAlignment="1" applyProtection="1">
      <alignment horizontal="center" vertical="center" textRotation="90" wrapText="1"/>
    </xf>
    <xf numFmtId="0" fontId="5" fillId="3" borderId="21" xfId="1" applyFont="1" applyFill="1" applyBorder="1" applyAlignment="1" applyProtection="1">
      <alignment horizontal="center" vertical="center" textRotation="90" wrapText="1"/>
    </xf>
    <xf numFmtId="0" fontId="7" fillId="3" borderId="4" xfId="1" applyFont="1" applyFill="1" applyBorder="1" applyAlignment="1" applyProtection="1">
      <alignment horizontal="center" vertical="center" wrapText="1"/>
    </xf>
    <xf numFmtId="0" fontId="7" fillId="3" borderId="4" xfId="1" applyFont="1" applyFill="1" applyBorder="1" applyAlignment="1" applyProtection="1">
      <alignment horizontal="center" vertical="center"/>
    </xf>
    <xf numFmtId="0" fontId="5" fillId="3" borderId="8" xfId="1" applyFont="1" applyFill="1" applyBorder="1" applyAlignment="1" applyProtection="1">
      <alignment horizontal="center" vertical="center" wrapText="1"/>
    </xf>
    <xf numFmtId="0" fontId="5" fillId="3" borderId="24" xfId="1" applyFont="1" applyFill="1" applyBorder="1" applyAlignment="1" applyProtection="1">
      <alignment horizontal="center" vertical="center" wrapText="1"/>
    </xf>
    <xf numFmtId="0" fontId="5" fillId="3" borderId="1" xfId="1" applyFont="1" applyFill="1" applyBorder="1" applyAlignment="1" applyProtection="1">
      <alignment horizontal="center" vertical="center" wrapText="1"/>
    </xf>
    <xf numFmtId="0" fontId="5" fillId="3" borderId="22" xfId="1" applyFont="1" applyFill="1" applyBorder="1" applyAlignment="1" applyProtection="1">
      <alignment horizontal="center" vertical="center" wrapText="1"/>
    </xf>
    <xf numFmtId="0" fontId="5" fillId="3" borderId="0" xfId="1" applyFont="1" applyFill="1" applyBorder="1" applyAlignment="1" applyProtection="1">
      <alignment horizontal="center" vertical="center" wrapText="1"/>
    </xf>
    <xf numFmtId="0" fontId="5" fillId="3" borderId="2" xfId="1" applyFont="1" applyFill="1" applyBorder="1" applyAlignment="1" applyProtection="1">
      <alignment horizontal="center" vertical="center" wrapText="1"/>
    </xf>
    <xf numFmtId="0" fontId="5" fillId="3" borderId="23" xfId="1" applyFont="1" applyFill="1" applyBorder="1" applyAlignment="1" applyProtection="1">
      <alignment horizontal="center" vertical="center" wrapText="1"/>
    </xf>
    <xf numFmtId="0" fontId="5" fillId="3" borderId="18" xfId="1" applyFont="1" applyFill="1" applyBorder="1" applyAlignment="1" applyProtection="1">
      <alignment horizontal="center" vertical="center" wrapText="1"/>
    </xf>
    <xf numFmtId="0" fontId="5" fillId="3" borderId="3" xfId="1" applyFont="1" applyFill="1" applyBorder="1" applyAlignment="1" applyProtection="1">
      <alignment horizontal="center" vertical="center" wrapText="1"/>
    </xf>
    <xf numFmtId="0" fontId="5" fillId="3" borderId="8" xfId="1" applyFont="1" applyFill="1" applyBorder="1" applyAlignment="1" applyProtection="1">
      <alignment horizontal="center" vertical="top" wrapText="1"/>
    </xf>
    <xf numFmtId="0" fontId="5" fillId="3" borderId="24" xfId="1" applyFont="1" applyFill="1" applyBorder="1" applyAlignment="1" applyProtection="1">
      <alignment horizontal="center" vertical="top" wrapText="1"/>
    </xf>
    <xf numFmtId="0" fontId="5" fillId="3" borderId="1" xfId="1" applyFont="1" applyFill="1" applyBorder="1" applyAlignment="1" applyProtection="1">
      <alignment horizontal="center" vertical="top" wrapText="1"/>
    </xf>
    <xf numFmtId="0" fontId="5" fillId="3" borderId="22" xfId="1" applyFont="1" applyFill="1" applyBorder="1" applyAlignment="1" applyProtection="1">
      <alignment horizontal="center" vertical="top" wrapText="1"/>
    </xf>
    <xf numFmtId="0" fontId="5" fillId="3" borderId="0" xfId="1" applyFont="1" applyFill="1" applyBorder="1" applyAlignment="1" applyProtection="1">
      <alignment horizontal="center" vertical="top" wrapText="1"/>
    </xf>
    <xf numFmtId="0" fontId="5" fillId="3" borderId="2" xfId="1" applyFont="1" applyFill="1" applyBorder="1" applyAlignment="1" applyProtection="1">
      <alignment horizontal="center" vertical="top" wrapText="1"/>
    </xf>
    <xf numFmtId="0" fontId="5" fillId="3" borderId="23" xfId="1" applyFont="1" applyFill="1" applyBorder="1" applyAlignment="1" applyProtection="1">
      <alignment horizontal="center" vertical="top" wrapText="1"/>
    </xf>
    <xf numFmtId="0" fontId="5" fillId="3" borderId="18" xfId="1" applyFont="1" applyFill="1" applyBorder="1" applyAlignment="1" applyProtection="1">
      <alignment horizontal="center" vertical="top" wrapText="1"/>
    </xf>
    <xf numFmtId="0" fontId="5" fillId="3" borderId="3" xfId="1" applyFont="1" applyFill="1" applyBorder="1" applyAlignment="1" applyProtection="1">
      <alignment horizontal="center" vertical="top" wrapText="1"/>
    </xf>
    <xf numFmtId="0" fontId="2" fillId="3" borderId="5" xfId="1" applyFont="1" applyFill="1" applyBorder="1" applyAlignment="1" applyProtection="1">
      <alignment horizontal="center" vertical="center" wrapText="1"/>
    </xf>
    <xf numFmtId="0" fontId="2" fillId="3" borderId="19" xfId="1" applyFont="1" applyFill="1" applyBorder="1" applyAlignment="1" applyProtection="1">
      <alignment horizontal="center" vertical="center" wrapText="1"/>
    </xf>
    <xf numFmtId="0" fontId="3" fillId="3" borderId="19" xfId="1" applyFont="1" applyFill="1" applyBorder="1" applyAlignment="1" applyProtection="1">
      <alignment horizontal="center" vertical="center" wrapText="1"/>
    </xf>
    <xf numFmtId="0" fontId="3" fillId="3" borderId="6" xfId="1" applyFont="1" applyFill="1" applyBorder="1" applyAlignment="1" applyProtection="1">
      <alignment horizontal="center" vertical="center" wrapText="1"/>
    </xf>
    <xf numFmtId="0" fontId="2" fillId="3" borderId="6" xfId="1" applyFont="1" applyFill="1" applyBorder="1" applyAlignment="1" applyProtection="1">
      <alignment horizontal="center" vertical="center" wrapText="1"/>
    </xf>
    <xf numFmtId="0" fontId="5" fillId="3" borderId="8" xfId="1" applyFont="1" applyFill="1" applyBorder="1" applyAlignment="1" applyProtection="1">
      <alignment horizontal="center" vertical="center" textRotation="90" wrapText="1"/>
    </xf>
    <xf numFmtId="0" fontId="5" fillId="3" borderId="22" xfId="1" applyFont="1" applyFill="1" applyBorder="1" applyAlignment="1" applyProtection="1">
      <alignment horizontal="center" vertical="center" textRotation="90" wrapText="1"/>
    </xf>
    <xf numFmtId="0" fontId="5" fillId="3" borderId="23" xfId="1" applyFont="1" applyFill="1" applyBorder="1" applyAlignment="1" applyProtection="1">
      <alignment horizontal="center" vertical="center" textRotation="90" wrapText="1"/>
    </xf>
    <xf numFmtId="0" fontId="5" fillId="3" borderId="4" xfId="1" applyFont="1" applyFill="1" applyBorder="1" applyAlignment="1" applyProtection="1">
      <alignment horizontal="center" vertical="center" textRotation="90" wrapText="1"/>
    </xf>
    <xf numFmtId="0" fontId="4" fillId="3" borderId="5" xfId="1" applyFont="1" applyFill="1" applyBorder="1" applyAlignment="1" applyProtection="1">
      <alignment horizontal="center" vertical="center" wrapText="1"/>
    </xf>
    <xf numFmtId="0" fontId="4" fillId="3" borderId="19" xfId="1" applyFont="1" applyFill="1" applyBorder="1" applyAlignment="1" applyProtection="1">
      <alignment horizontal="center" vertical="center" wrapText="1"/>
    </xf>
    <xf numFmtId="0" fontId="4" fillId="3" borderId="6" xfId="1" applyFont="1" applyFill="1" applyBorder="1" applyAlignment="1" applyProtection="1">
      <alignment horizontal="center" vertical="center" wrapText="1"/>
    </xf>
    <xf numFmtId="0" fontId="6" fillId="3" borderId="4" xfId="1" applyFont="1" applyFill="1" applyBorder="1" applyAlignment="1" applyProtection="1">
      <alignment horizontal="center" vertical="center" wrapText="1"/>
    </xf>
    <xf numFmtId="0" fontId="6" fillId="3" borderId="5" xfId="1" applyFont="1" applyFill="1" applyBorder="1" applyAlignment="1" applyProtection="1">
      <alignment horizontal="center" vertical="center" wrapText="1"/>
    </xf>
    <xf numFmtId="0" fontId="6" fillId="3" borderId="7" xfId="1" applyFont="1" applyFill="1" applyBorder="1" applyAlignment="1" applyProtection="1">
      <alignment horizontal="center" vertical="center"/>
    </xf>
    <xf numFmtId="0" fontId="4" fillId="3" borderId="5" xfId="0" applyFont="1" applyFill="1" applyBorder="1" applyAlignment="1" applyProtection="1">
      <alignment horizontal="center" vertical="center"/>
    </xf>
    <xf numFmtId="0" fontId="4" fillId="3" borderId="19" xfId="0" applyFont="1" applyFill="1" applyBorder="1" applyAlignment="1" applyProtection="1">
      <alignment horizontal="center" vertical="center"/>
    </xf>
    <xf numFmtId="0" fontId="4" fillId="3" borderId="6" xfId="0" applyFont="1" applyFill="1" applyBorder="1" applyAlignment="1" applyProtection="1">
      <alignment horizontal="center" vertical="center"/>
    </xf>
    <xf numFmtId="0" fontId="19" fillId="3" borderId="0" xfId="0" applyFont="1" applyFill="1" applyAlignment="1" applyProtection="1">
      <alignment horizontal="center" wrapText="1"/>
      <protection locked="0"/>
    </xf>
    <xf numFmtId="49" fontId="5" fillId="3" borderId="0" xfId="0" applyNumberFormat="1" applyFont="1" applyFill="1" applyBorder="1" applyAlignment="1" applyProtection="1">
      <alignment horizontal="left" vertical="center" wrapText="1"/>
      <protection locked="0"/>
    </xf>
    <xf numFmtId="0" fontId="12" fillId="3" borderId="0" xfId="0" applyFont="1" applyFill="1" applyAlignment="1">
      <alignment horizontal="left" wrapText="1"/>
    </xf>
    <xf numFmtId="0" fontId="6" fillId="3" borderId="7" xfId="0" applyFont="1" applyFill="1" applyBorder="1" applyAlignment="1" applyProtection="1">
      <alignment horizontal="center" vertical="center"/>
      <protection locked="0"/>
    </xf>
  </cellXfs>
  <cellStyles count="3">
    <cellStyle name="Normal 2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Marzer/tavush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Y1717"/>
  <sheetViews>
    <sheetView tabSelected="1" topLeftCell="B7" zoomScale="83" zoomScaleNormal="83" workbookViewId="0">
      <selection activeCell="B19" sqref="B19:D19"/>
    </sheetView>
  </sheetViews>
  <sheetFormatPr defaultColWidth="9.125" defaultRowHeight="12.75" x14ac:dyDescent="0.2"/>
  <cols>
    <col min="1" max="3" width="9.125" style="2"/>
    <col min="4" max="4" width="24.25" style="2" customWidth="1"/>
    <col min="5" max="5" width="10" style="2" customWidth="1"/>
    <col min="6" max="6" width="8.75" style="2" customWidth="1"/>
    <col min="7" max="7" width="8.875" style="2" customWidth="1"/>
    <col min="8" max="8" width="6.25" style="2" customWidth="1"/>
    <col min="9" max="9" width="7" style="2" customWidth="1"/>
    <col min="10" max="10" width="12.625" style="2" customWidth="1"/>
    <col min="11" max="11" width="9.75" style="2" customWidth="1"/>
    <col min="12" max="13" width="7.625" style="2" customWidth="1"/>
    <col min="14" max="14" width="9.25" style="2" customWidth="1"/>
    <col min="15" max="15" width="10.375" style="2" customWidth="1"/>
    <col min="16" max="16" width="7.625" style="2" customWidth="1"/>
    <col min="17" max="17" width="7.25" style="2" customWidth="1"/>
    <col min="18" max="18" width="8.875" style="2" customWidth="1"/>
    <col min="19" max="19" width="8.625" style="2" customWidth="1"/>
    <col min="20" max="20" width="8.875" style="2" customWidth="1"/>
    <col min="21" max="21" width="8.625" style="2" customWidth="1"/>
    <col min="22" max="22" width="7.75" style="2" customWidth="1"/>
    <col min="23" max="23" width="4.625" style="2" customWidth="1"/>
    <col min="24" max="24" width="8.875" style="2" customWidth="1"/>
    <col min="25" max="25" width="7.75" style="2" customWidth="1"/>
    <col min="26" max="28" width="8.625" style="2" customWidth="1"/>
    <col min="29" max="29" width="8.875" style="2" customWidth="1"/>
    <col min="30" max="30" width="5.875" style="2" customWidth="1"/>
    <col min="31" max="31" width="8.125" style="2" customWidth="1"/>
    <col min="32" max="32" width="7.625" style="2" customWidth="1"/>
    <col min="33" max="33" width="6.875" style="2" customWidth="1"/>
    <col min="34" max="34" width="6" style="27" customWidth="1"/>
    <col min="35" max="35" width="7.875" style="2" hidden="1" customWidth="1"/>
    <col min="36" max="38" width="0" style="2" hidden="1" customWidth="1"/>
    <col min="39" max="39" width="9" style="2" hidden="1" customWidth="1"/>
    <col min="40" max="40" width="12.125" style="2" hidden="1" customWidth="1"/>
    <col min="41" max="42" width="13.625" style="2" hidden="1" customWidth="1"/>
    <col min="43" max="43" width="13.75" style="2" hidden="1" customWidth="1"/>
    <col min="44" max="44" width="0" style="2" hidden="1" customWidth="1"/>
    <col min="45" max="45" width="13.625" style="2" hidden="1" customWidth="1"/>
    <col min="46" max="51" width="0" style="2" hidden="1" customWidth="1"/>
    <col min="52" max="16384" width="9.125" style="2"/>
  </cols>
  <sheetData>
    <row r="1" spans="1:35" ht="84" customHeight="1" x14ac:dyDescent="0.2">
      <c r="A1" s="256" t="s">
        <v>258</v>
      </c>
      <c r="B1" s="257"/>
      <c r="C1" s="257"/>
      <c r="D1" s="257"/>
      <c r="E1" s="257" t="s">
        <v>257</v>
      </c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7"/>
      <c r="T1" s="257"/>
      <c r="U1" s="257"/>
      <c r="V1" s="257"/>
      <c r="W1" s="257"/>
      <c r="X1" s="257"/>
      <c r="Y1" s="257"/>
      <c r="Z1" s="257"/>
      <c r="AA1" s="257"/>
      <c r="AB1" s="188"/>
      <c r="AC1" s="258" t="s">
        <v>304</v>
      </c>
      <c r="AD1" s="258"/>
      <c r="AE1" s="258"/>
      <c r="AF1" s="258"/>
      <c r="AG1" s="258"/>
      <c r="AH1" s="259"/>
      <c r="AI1" s="1"/>
    </row>
    <row r="2" spans="1:35" ht="44.25" customHeight="1" x14ac:dyDescent="0.2">
      <c r="A2" s="256" t="s">
        <v>305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  <c r="AH2" s="260"/>
      <c r="AI2" s="3"/>
    </row>
    <row r="3" spans="1:35" ht="38.25" customHeight="1" x14ac:dyDescent="0.2">
      <c r="A3" s="261" t="s">
        <v>294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3"/>
      <c r="AI3" s="3"/>
    </row>
    <row r="4" spans="1:35" ht="15.75" customHeight="1" x14ac:dyDescent="0.2">
      <c r="A4" s="264" t="s">
        <v>254</v>
      </c>
      <c r="B4" s="264"/>
      <c r="C4" s="264"/>
      <c r="D4" s="264"/>
      <c r="E4" s="266" t="s">
        <v>253</v>
      </c>
      <c r="F4" s="267"/>
      <c r="G4" s="267"/>
      <c r="H4" s="267"/>
      <c r="I4" s="268"/>
      <c r="J4" s="275" t="s">
        <v>252</v>
      </c>
      <c r="K4" s="276"/>
      <c r="L4" s="276"/>
      <c r="M4" s="277"/>
      <c r="N4" s="275" t="s">
        <v>251</v>
      </c>
      <c r="O4" s="276"/>
      <c r="P4" s="276"/>
      <c r="Q4" s="276"/>
      <c r="R4" s="276"/>
      <c r="S4" s="276"/>
      <c r="T4" s="276"/>
      <c r="U4" s="276"/>
      <c r="V4" s="276"/>
      <c r="W4" s="276"/>
      <c r="X4" s="276"/>
      <c r="Y4" s="284" t="s">
        <v>250</v>
      </c>
      <c r="Z4" s="284" t="s">
        <v>249</v>
      </c>
      <c r="AA4" s="284" t="s">
        <v>248</v>
      </c>
      <c r="AB4" s="284" t="s">
        <v>247</v>
      </c>
      <c r="AC4" s="275" t="s">
        <v>246</v>
      </c>
      <c r="AD4" s="276"/>
      <c r="AE4" s="277"/>
      <c r="AF4" s="287" t="s">
        <v>245</v>
      </c>
      <c r="AG4" s="287"/>
      <c r="AH4" s="287"/>
      <c r="AI4" s="3"/>
    </row>
    <row r="5" spans="1:35" ht="15.75" customHeight="1" x14ac:dyDescent="0.2">
      <c r="A5" s="264"/>
      <c r="B5" s="264"/>
      <c r="C5" s="264"/>
      <c r="D5" s="264"/>
      <c r="E5" s="269"/>
      <c r="F5" s="270"/>
      <c r="G5" s="270"/>
      <c r="H5" s="270"/>
      <c r="I5" s="271"/>
      <c r="J5" s="278"/>
      <c r="K5" s="279"/>
      <c r="L5" s="279"/>
      <c r="M5" s="280"/>
      <c r="N5" s="278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85"/>
      <c r="Z5" s="285"/>
      <c r="AA5" s="285"/>
      <c r="AB5" s="285"/>
      <c r="AC5" s="278"/>
      <c r="AD5" s="279"/>
      <c r="AE5" s="280"/>
      <c r="AF5" s="287"/>
      <c r="AG5" s="287"/>
      <c r="AH5" s="287"/>
      <c r="AI5" s="4"/>
    </row>
    <row r="6" spans="1:35" ht="35.25" customHeight="1" x14ac:dyDescent="0.2">
      <c r="A6" s="264"/>
      <c r="B6" s="264"/>
      <c r="C6" s="264"/>
      <c r="D6" s="264"/>
      <c r="E6" s="272"/>
      <c r="F6" s="273"/>
      <c r="G6" s="273"/>
      <c r="H6" s="273"/>
      <c r="I6" s="274"/>
      <c r="J6" s="281"/>
      <c r="K6" s="282"/>
      <c r="L6" s="282"/>
      <c r="M6" s="283"/>
      <c r="N6" s="281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5"/>
      <c r="Z6" s="285"/>
      <c r="AA6" s="285"/>
      <c r="AB6" s="285"/>
      <c r="AC6" s="281"/>
      <c r="AD6" s="282"/>
      <c r="AE6" s="283"/>
      <c r="AF6" s="287"/>
      <c r="AG6" s="287"/>
      <c r="AH6" s="287"/>
      <c r="AI6" s="41"/>
    </row>
    <row r="7" spans="1:35" ht="12.75" customHeight="1" x14ac:dyDescent="0.2">
      <c r="A7" s="264"/>
      <c r="B7" s="264"/>
      <c r="C7" s="264"/>
      <c r="D7" s="264"/>
      <c r="E7" s="284" t="s">
        <v>0</v>
      </c>
      <c r="F7" s="284" t="s">
        <v>244</v>
      </c>
      <c r="G7" s="284" t="s">
        <v>243</v>
      </c>
      <c r="H7" s="284" t="s">
        <v>242</v>
      </c>
      <c r="I7" s="284" t="s">
        <v>241</v>
      </c>
      <c r="J7" s="284" t="s">
        <v>0</v>
      </c>
      <c r="K7" s="284" t="s">
        <v>243</v>
      </c>
      <c r="L7" s="284" t="s">
        <v>242</v>
      </c>
      <c r="M7" s="284" t="s">
        <v>241</v>
      </c>
      <c r="N7" s="284" t="s">
        <v>240</v>
      </c>
      <c r="O7" s="284" t="s">
        <v>239</v>
      </c>
      <c r="P7" s="284" t="s">
        <v>238</v>
      </c>
      <c r="Q7" s="284" t="s">
        <v>237</v>
      </c>
      <c r="R7" s="284" t="s">
        <v>236</v>
      </c>
      <c r="S7" s="275" t="s">
        <v>235</v>
      </c>
      <c r="T7" s="276"/>
      <c r="U7" s="276"/>
      <c r="V7" s="277"/>
      <c r="W7" s="284" t="s">
        <v>234</v>
      </c>
      <c r="X7" s="284" t="s">
        <v>233</v>
      </c>
      <c r="Y7" s="285"/>
      <c r="Z7" s="285"/>
      <c r="AA7" s="285"/>
      <c r="AB7" s="285"/>
      <c r="AC7" s="284" t="s">
        <v>232</v>
      </c>
      <c r="AD7" s="284" t="s">
        <v>231</v>
      </c>
      <c r="AE7" s="284" t="s">
        <v>0</v>
      </c>
      <c r="AF7" s="284" t="s">
        <v>232</v>
      </c>
      <c r="AG7" s="289" t="s">
        <v>231</v>
      </c>
      <c r="AH7" s="292" t="s">
        <v>0</v>
      </c>
    </row>
    <row r="8" spans="1:35" ht="12.75" customHeight="1" x14ac:dyDescent="0.2">
      <c r="A8" s="264"/>
      <c r="B8" s="264"/>
      <c r="C8" s="264"/>
      <c r="D8" s="265"/>
      <c r="E8" s="285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78"/>
      <c r="T8" s="279"/>
      <c r="U8" s="279"/>
      <c r="V8" s="280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90"/>
      <c r="AH8" s="292"/>
    </row>
    <row r="9" spans="1:35" ht="40.5" customHeight="1" x14ac:dyDescent="0.2">
      <c r="A9" s="264"/>
      <c r="B9" s="264"/>
      <c r="C9" s="264"/>
      <c r="D9" s="265"/>
      <c r="E9" s="285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1"/>
      <c r="T9" s="282"/>
      <c r="U9" s="282"/>
      <c r="V9" s="283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90"/>
      <c r="AH9" s="292"/>
    </row>
    <row r="10" spans="1:35" ht="12.75" customHeight="1" x14ac:dyDescent="0.2">
      <c r="A10" s="264"/>
      <c r="B10" s="264"/>
      <c r="C10" s="264"/>
      <c r="D10" s="265"/>
      <c r="E10" s="285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4" t="s">
        <v>230</v>
      </c>
      <c r="T10" s="284" t="s">
        <v>229</v>
      </c>
      <c r="U10" s="284" t="s">
        <v>228</v>
      </c>
      <c r="V10" s="284" t="s">
        <v>227</v>
      </c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90"/>
      <c r="AH10" s="292"/>
    </row>
    <row r="11" spans="1:35" ht="12.75" customHeight="1" x14ac:dyDescent="0.2">
      <c r="A11" s="264"/>
      <c r="B11" s="264"/>
      <c r="C11" s="264"/>
      <c r="D11" s="265"/>
      <c r="E11" s="285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90"/>
      <c r="AH11" s="292"/>
    </row>
    <row r="12" spans="1:35" ht="12.75" customHeight="1" x14ac:dyDescent="0.2">
      <c r="A12" s="264"/>
      <c r="B12" s="264"/>
      <c r="C12" s="264"/>
      <c r="D12" s="265"/>
      <c r="E12" s="285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90"/>
      <c r="AH12" s="292"/>
    </row>
    <row r="13" spans="1:35" ht="12.75" customHeight="1" x14ac:dyDescent="0.2">
      <c r="A13" s="264"/>
      <c r="B13" s="264"/>
      <c r="C13" s="264"/>
      <c r="D13" s="26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90"/>
      <c r="AH13" s="292"/>
    </row>
    <row r="14" spans="1:35" ht="12.75" customHeight="1" x14ac:dyDescent="0.2">
      <c r="A14" s="264"/>
      <c r="B14" s="264"/>
      <c r="C14" s="264"/>
      <c r="D14" s="265"/>
      <c r="E14" s="285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5"/>
      <c r="R14" s="285"/>
      <c r="S14" s="285"/>
      <c r="T14" s="285"/>
      <c r="U14" s="285"/>
      <c r="V14" s="285"/>
      <c r="W14" s="285"/>
      <c r="X14" s="285"/>
      <c r="Y14" s="285"/>
      <c r="Z14" s="285"/>
      <c r="AA14" s="285"/>
      <c r="AB14" s="285"/>
      <c r="AC14" s="285"/>
      <c r="AD14" s="285"/>
      <c r="AE14" s="285"/>
      <c r="AF14" s="285"/>
      <c r="AG14" s="290"/>
      <c r="AH14" s="292"/>
    </row>
    <row r="15" spans="1:35" ht="12.75" customHeight="1" x14ac:dyDescent="0.2">
      <c r="A15" s="264"/>
      <c r="B15" s="264"/>
      <c r="C15" s="264"/>
      <c r="D15" s="26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5"/>
      <c r="T15" s="285"/>
      <c r="U15" s="285"/>
      <c r="V15" s="285"/>
      <c r="W15" s="285"/>
      <c r="X15" s="285"/>
      <c r="Y15" s="285"/>
      <c r="Z15" s="285"/>
      <c r="AA15" s="285"/>
      <c r="AB15" s="285"/>
      <c r="AC15" s="285"/>
      <c r="AD15" s="285"/>
      <c r="AE15" s="285"/>
      <c r="AF15" s="285"/>
      <c r="AG15" s="290"/>
      <c r="AH15" s="292"/>
    </row>
    <row r="16" spans="1:35" ht="12.75" customHeight="1" x14ac:dyDescent="0.2">
      <c r="A16" s="264"/>
      <c r="B16" s="264"/>
      <c r="C16" s="264"/>
      <c r="D16" s="265"/>
      <c r="E16" s="285"/>
      <c r="F16" s="285"/>
      <c r="G16" s="285"/>
      <c r="H16" s="285"/>
      <c r="I16" s="285"/>
      <c r="J16" s="285"/>
      <c r="K16" s="285"/>
      <c r="L16" s="285"/>
      <c r="M16" s="285"/>
      <c r="N16" s="285"/>
      <c r="O16" s="285"/>
      <c r="P16" s="285"/>
      <c r="Q16" s="285"/>
      <c r="R16" s="285"/>
      <c r="S16" s="285"/>
      <c r="T16" s="285"/>
      <c r="U16" s="285"/>
      <c r="V16" s="285"/>
      <c r="W16" s="285"/>
      <c r="X16" s="285"/>
      <c r="Y16" s="285"/>
      <c r="Z16" s="285"/>
      <c r="AA16" s="285"/>
      <c r="AB16" s="285"/>
      <c r="AC16" s="285"/>
      <c r="AD16" s="285"/>
      <c r="AE16" s="285"/>
      <c r="AF16" s="285"/>
      <c r="AG16" s="290"/>
      <c r="AH16" s="292"/>
    </row>
    <row r="17" spans="1:51" ht="26.25" customHeight="1" x14ac:dyDescent="0.2">
      <c r="A17" s="264"/>
      <c r="B17" s="264"/>
      <c r="C17" s="264"/>
      <c r="D17" s="264"/>
      <c r="E17" s="286"/>
      <c r="F17" s="286"/>
      <c r="G17" s="286"/>
      <c r="H17" s="286"/>
      <c r="I17" s="286"/>
      <c r="J17" s="286"/>
      <c r="K17" s="286"/>
      <c r="L17" s="286"/>
      <c r="M17" s="286"/>
      <c r="N17" s="286"/>
      <c r="O17" s="286"/>
      <c r="P17" s="286"/>
      <c r="Q17" s="286"/>
      <c r="R17" s="286"/>
      <c r="S17" s="286"/>
      <c r="T17" s="286"/>
      <c r="U17" s="286"/>
      <c r="V17" s="286"/>
      <c r="W17" s="286"/>
      <c r="X17" s="286"/>
      <c r="Y17" s="286"/>
      <c r="Z17" s="286"/>
      <c r="AA17" s="286"/>
      <c r="AB17" s="286"/>
      <c r="AC17" s="286"/>
      <c r="AD17" s="286"/>
      <c r="AE17" s="286"/>
      <c r="AF17" s="286"/>
      <c r="AG17" s="291"/>
      <c r="AH17" s="292"/>
    </row>
    <row r="18" spans="1:51" ht="33" customHeight="1" thickBot="1" x14ac:dyDescent="0.25">
      <c r="A18" s="295" t="s">
        <v>226</v>
      </c>
      <c r="B18" s="296"/>
      <c r="C18" s="296"/>
      <c r="D18" s="296"/>
      <c r="E18" s="5">
        <v>1</v>
      </c>
      <c r="F18" s="5">
        <v>2</v>
      </c>
      <c r="G18" s="5">
        <v>3</v>
      </c>
      <c r="H18" s="5">
        <v>4</v>
      </c>
      <c r="I18" s="5">
        <v>5</v>
      </c>
      <c r="J18" s="5">
        <v>6</v>
      </c>
      <c r="K18" s="5">
        <v>7</v>
      </c>
      <c r="L18" s="5">
        <v>8</v>
      </c>
      <c r="M18" s="5">
        <v>9</v>
      </c>
      <c r="N18" s="5">
        <v>10</v>
      </c>
      <c r="O18" s="5">
        <v>11</v>
      </c>
      <c r="P18" s="5">
        <v>12</v>
      </c>
      <c r="Q18" s="5">
        <v>13</v>
      </c>
      <c r="R18" s="5">
        <v>14</v>
      </c>
      <c r="S18" s="5">
        <v>15</v>
      </c>
      <c r="T18" s="5">
        <v>16</v>
      </c>
      <c r="U18" s="5">
        <v>17</v>
      </c>
      <c r="V18" s="5">
        <v>18</v>
      </c>
      <c r="W18" s="5">
        <v>19</v>
      </c>
      <c r="X18" s="5">
        <v>20</v>
      </c>
      <c r="Y18" s="5">
        <v>21</v>
      </c>
      <c r="Z18" s="5">
        <v>22</v>
      </c>
      <c r="AA18" s="5">
        <v>23</v>
      </c>
      <c r="AB18" s="5">
        <v>24</v>
      </c>
      <c r="AC18" s="5">
        <v>25</v>
      </c>
      <c r="AD18" s="5">
        <v>26</v>
      </c>
      <c r="AE18" s="5">
        <v>27</v>
      </c>
      <c r="AF18" s="5">
        <v>28</v>
      </c>
      <c r="AG18" s="5">
        <v>29</v>
      </c>
      <c r="AH18" s="5">
        <v>30</v>
      </c>
      <c r="AJ18" s="288" t="s">
        <v>225</v>
      </c>
      <c r="AK18" s="288"/>
      <c r="AL18" s="288" t="s">
        <v>224</v>
      </c>
      <c r="AM18" s="288"/>
      <c r="AN18" s="288" t="s">
        <v>223</v>
      </c>
      <c r="AO18" s="288"/>
      <c r="AP18" s="288" t="s">
        <v>222</v>
      </c>
      <c r="AQ18" s="288"/>
      <c r="AR18" s="288" t="s">
        <v>221</v>
      </c>
      <c r="AS18" s="288"/>
      <c r="AT18" s="288" t="s">
        <v>220</v>
      </c>
      <c r="AU18" s="288"/>
      <c r="AV18" s="288" t="s">
        <v>219</v>
      </c>
      <c r="AW18" s="288"/>
      <c r="AX18" s="288" t="s">
        <v>218</v>
      </c>
      <c r="AY18" s="288"/>
    </row>
    <row r="19" spans="1:51" ht="63" customHeight="1" x14ac:dyDescent="0.2">
      <c r="A19" s="28" t="s">
        <v>217</v>
      </c>
      <c r="B19" s="293" t="s">
        <v>216</v>
      </c>
      <c r="C19" s="293"/>
      <c r="D19" s="293"/>
      <c r="E19" s="187">
        <f>SUM(Ajapnyak:Aragacotn!E19)</f>
        <v>3461</v>
      </c>
      <c r="F19" s="187">
        <f>SUM(Ajapnyak:Aragacotn!F19)</f>
        <v>1318</v>
      </c>
      <c r="G19" s="187">
        <f>SUM(Ajapnyak:Aragacotn!G19)</f>
        <v>2142</v>
      </c>
      <c r="H19" s="187">
        <f>SUM(Ajapnyak:Aragacotn!H19)</f>
        <v>1</v>
      </c>
      <c r="I19" s="187">
        <f>SUM(Ajapnyak:Aragacotn!I19)</f>
        <v>0</v>
      </c>
      <c r="J19" s="187">
        <f>SUM(Ajapnyak:Aragacotn!J19)</f>
        <v>3001</v>
      </c>
      <c r="K19" s="187">
        <f>SUM(Ajapnyak:Aragacotn!K19)</f>
        <v>2499</v>
      </c>
      <c r="L19" s="187">
        <f>SUM(Ajapnyak:Aragacotn!L19)</f>
        <v>451</v>
      </c>
      <c r="M19" s="187">
        <f>SUM(Ajapnyak:Aragacotn!M19)</f>
        <v>49</v>
      </c>
      <c r="N19" s="187">
        <f>SUM(Ajapnyak:Aragacotn!N19)</f>
        <v>2443</v>
      </c>
      <c r="O19" s="187">
        <f>SUM(Ajapnyak:Aragacotn!O19)</f>
        <v>1079</v>
      </c>
      <c r="P19" s="187">
        <f>SUM(Ajapnyak:Aragacotn!P19)</f>
        <v>145</v>
      </c>
      <c r="Q19" s="187">
        <f>SUM(Ajapnyak:Aragacotn!Q19)</f>
        <v>400</v>
      </c>
      <c r="R19" s="187">
        <f>SUM(Ajapnyak:Aragacotn!R19)</f>
        <v>10</v>
      </c>
      <c r="S19" s="187">
        <f>SUM(Ajapnyak:Aragacotn!S19)</f>
        <v>809</v>
      </c>
      <c r="T19" s="187">
        <f>SUM(Ajapnyak:Aragacotn!T19)</f>
        <v>119</v>
      </c>
      <c r="U19" s="187">
        <f>SUM(Ajapnyak:Aragacotn!U19)</f>
        <v>666</v>
      </c>
      <c r="V19" s="187">
        <f>SUM(Ajapnyak:Aragacotn!V19)</f>
        <v>24</v>
      </c>
      <c r="W19" s="187">
        <f>SUM(Ajapnyak:Aragacotn!W19)</f>
        <v>7</v>
      </c>
      <c r="X19" s="187">
        <f>SUM(Ajapnyak:Aragacotn!X19)</f>
        <v>2450</v>
      </c>
      <c r="Y19" s="187">
        <f>SUM(Ajapnyak:Aragacotn!Y19)</f>
        <v>17</v>
      </c>
      <c r="Z19" s="187">
        <f>SUM(Ajapnyak:Aragacotn!Z19)</f>
        <v>611</v>
      </c>
      <c r="AA19" s="187">
        <f>SUM(Ajapnyak:Aragacotn!AA19)</f>
        <v>3483</v>
      </c>
      <c r="AB19" s="187">
        <f>SUM(Ajapnyak:Aragacotn!AB19)</f>
        <v>1220</v>
      </c>
      <c r="AC19" s="187">
        <f>SUM(Ajapnyak:Aragacotn!AC19)</f>
        <v>454</v>
      </c>
      <c r="AD19" s="187">
        <f>SUM(Ajapnyak:Aragacotn!AD19)</f>
        <v>35</v>
      </c>
      <c r="AE19" s="187">
        <f>SUM(Ajapnyak:Aragacotn!AE19)</f>
        <v>489</v>
      </c>
      <c r="AF19" s="187">
        <f>SUM(Ajapnyak:Aragacotn!AF19)</f>
        <v>75</v>
      </c>
      <c r="AG19" s="187">
        <f>SUM(Ajapnyak:Aragacotn!AG19)</f>
        <v>8</v>
      </c>
      <c r="AH19" s="187">
        <f>SUM(Ajapnyak:Aragacotn!AH19)</f>
        <v>81</v>
      </c>
      <c r="AI19" s="6"/>
      <c r="AJ19" s="42">
        <f t="shared" ref="AJ19:AY19" si="0">SUM(AJ20:AJ38)</f>
        <v>3461</v>
      </c>
      <c r="AK19" s="43">
        <f t="shared" si="0"/>
        <v>3461</v>
      </c>
      <c r="AL19" s="43">
        <f t="shared" si="0"/>
        <v>3001</v>
      </c>
      <c r="AM19" s="43">
        <f t="shared" si="0"/>
        <v>2999</v>
      </c>
      <c r="AN19" s="43">
        <f t="shared" si="0"/>
        <v>5959</v>
      </c>
      <c r="AO19" s="43">
        <f t="shared" si="0"/>
        <v>5950</v>
      </c>
      <c r="AP19" s="43">
        <f t="shared" si="0"/>
        <v>2443</v>
      </c>
      <c r="AQ19" s="43">
        <f t="shared" si="0"/>
        <v>2443</v>
      </c>
      <c r="AR19" s="43">
        <f t="shared" si="0"/>
        <v>809</v>
      </c>
      <c r="AS19" s="43">
        <f t="shared" si="0"/>
        <v>809</v>
      </c>
      <c r="AT19" s="43">
        <f t="shared" si="0"/>
        <v>2450</v>
      </c>
      <c r="AU19" s="43">
        <f t="shared" si="0"/>
        <v>2450</v>
      </c>
      <c r="AV19" s="43">
        <f t="shared" si="0"/>
        <v>489</v>
      </c>
      <c r="AW19" s="43">
        <f t="shared" si="0"/>
        <v>489</v>
      </c>
      <c r="AX19" s="43">
        <f t="shared" si="0"/>
        <v>81</v>
      </c>
      <c r="AY19" s="44">
        <f t="shared" si="0"/>
        <v>83</v>
      </c>
    </row>
    <row r="20" spans="1:51" ht="32.25" customHeight="1" x14ac:dyDescent="0.2">
      <c r="A20" s="29">
        <v>1.1000000000000001</v>
      </c>
      <c r="B20" s="294" t="s">
        <v>215</v>
      </c>
      <c r="C20" s="294"/>
      <c r="D20" s="294"/>
      <c r="E20" s="187">
        <f>SUM(Ajapnyak:Aragacotn!E20)</f>
        <v>293</v>
      </c>
      <c r="F20" s="187">
        <f>SUM(Ajapnyak:Aragacotn!F20)</f>
        <v>56</v>
      </c>
      <c r="G20" s="187">
        <f>SUM(Ajapnyak:Aragacotn!G20)</f>
        <v>237</v>
      </c>
      <c r="H20" s="187">
        <f>SUM(Ajapnyak:Aragacotn!H20)</f>
        <v>0</v>
      </c>
      <c r="I20" s="187">
        <f>SUM(Ajapnyak:Aragacotn!I20)</f>
        <v>0</v>
      </c>
      <c r="J20" s="187">
        <f>SUM(Ajapnyak:Aragacotn!J20)</f>
        <v>383</v>
      </c>
      <c r="K20" s="187">
        <f>SUM(Ajapnyak:Aragacotn!K20)</f>
        <v>314</v>
      </c>
      <c r="L20" s="187">
        <f>SUM(Ajapnyak:Aragacotn!L20)</f>
        <v>57</v>
      </c>
      <c r="M20" s="187">
        <f>SUM(Ajapnyak:Aragacotn!M20)</f>
        <v>12</v>
      </c>
      <c r="N20" s="187">
        <f>SUM(Ajapnyak:Aragacotn!N20)</f>
        <v>299</v>
      </c>
      <c r="O20" s="187">
        <f>SUM(Ajapnyak:Aragacotn!O20)</f>
        <v>139</v>
      </c>
      <c r="P20" s="187">
        <f>SUM(Ajapnyak:Aragacotn!P20)</f>
        <v>22</v>
      </c>
      <c r="Q20" s="187">
        <f>SUM(Ajapnyak:Aragacotn!Q20)</f>
        <v>61</v>
      </c>
      <c r="R20" s="187">
        <f>SUM(Ajapnyak:Aragacotn!R20)</f>
        <v>2</v>
      </c>
      <c r="S20" s="187">
        <f>SUM(Ajapnyak:Aragacotn!S20)</f>
        <v>75</v>
      </c>
      <c r="T20" s="187">
        <f>SUM(Ajapnyak:Aragacotn!T20)</f>
        <v>19</v>
      </c>
      <c r="U20" s="187">
        <f>SUM(Ajapnyak:Aragacotn!U20)</f>
        <v>53</v>
      </c>
      <c r="V20" s="187">
        <f>SUM(Ajapnyak:Aragacotn!V20)</f>
        <v>3</v>
      </c>
      <c r="W20" s="187">
        <f>SUM(Ajapnyak:Aragacotn!W20)</f>
        <v>3</v>
      </c>
      <c r="X20" s="187">
        <f>SUM(Ajapnyak:Aragacotn!X20)</f>
        <v>302</v>
      </c>
      <c r="Y20" s="187">
        <f>SUM(Ajapnyak:Aragacotn!Y20)</f>
        <v>4</v>
      </c>
      <c r="Z20" s="187">
        <f>SUM(Ajapnyak:Aragacotn!Z20)</f>
        <v>23</v>
      </c>
      <c r="AA20" s="187">
        <f>SUM(Ajapnyak:Aragacotn!AA20)</f>
        <v>300</v>
      </c>
      <c r="AB20" s="187">
        <f>SUM(Ajapnyak:Aragacotn!AB20)</f>
        <v>56</v>
      </c>
      <c r="AC20" s="187">
        <f>SUM(Ajapnyak:Aragacotn!AC20)</f>
        <v>70</v>
      </c>
      <c r="AD20" s="187">
        <f>SUM(Ajapnyak:Aragacotn!AD20)</f>
        <v>5</v>
      </c>
      <c r="AE20" s="187">
        <f>SUM(Ajapnyak:Aragacotn!AE20)</f>
        <v>75</v>
      </c>
      <c r="AF20" s="187">
        <f>SUM(Ajapnyak:Aragacotn!AF20)</f>
        <v>13</v>
      </c>
      <c r="AG20" s="187">
        <f>SUM(Ajapnyak:Aragacotn!AG20)</f>
        <v>0</v>
      </c>
      <c r="AH20" s="187">
        <f>SUM(Ajapnyak:Aragacotn!AH20)</f>
        <v>13</v>
      </c>
      <c r="AJ20" s="48">
        <f t="shared" ref="AJ20:AJ38" si="1">E20</f>
        <v>293</v>
      </c>
      <c r="AK20" s="49">
        <f t="shared" ref="AK20:AK38" si="2">F20+G20+H20+I20</f>
        <v>293</v>
      </c>
      <c r="AL20" s="49">
        <f t="shared" ref="AL20:AL38" si="3">J20</f>
        <v>383</v>
      </c>
      <c r="AM20" s="49">
        <f t="shared" ref="AM20:AM38" si="4">K20+L20+M20</f>
        <v>383</v>
      </c>
      <c r="AN20" s="49">
        <f t="shared" ref="AN20:AN38" si="5">F20+G20+K20</f>
        <v>607</v>
      </c>
      <c r="AO20" s="49">
        <f t="shared" ref="AO20:AO38" si="6">X20+Y20+AA20</f>
        <v>606</v>
      </c>
      <c r="AP20" s="49">
        <f t="shared" ref="AP20:AP38" si="7">N20</f>
        <v>299</v>
      </c>
      <c r="AQ20" s="49">
        <f t="shared" ref="AQ20:AQ38" si="8">O20+P20+Q20+R20+S20</f>
        <v>299</v>
      </c>
      <c r="AR20" s="49">
        <f t="shared" ref="AR20:AR38" si="9">S20</f>
        <v>75</v>
      </c>
      <c r="AS20" s="49">
        <f t="shared" ref="AS20:AS38" si="10">T20+U20+V20</f>
        <v>75</v>
      </c>
      <c r="AT20" s="49">
        <f t="shared" ref="AT20:AT38" si="11">X20</f>
        <v>302</v>
      </c>
      <c r="AU20" s="49">
        <f t="shared" ref="AU20:AU38" si="12">N20+W20</f>
        <v>302</v>
      </c>
      <c r="AV20" s="49">
        <f t="shared" ref="AV20:AV38" si="13">AE20</f>
        <v>75</v>
      </c>
      <c r="AW20" s="49">
        <f t="shared" ref="AW20:AW38" si="14">AC20+AD20</f>
        <v>75</v>
      </c>
      <c r="AX20" s="49">
        <f t="shared" ref="AX20:AX38" si="15">AH20</f>
        <v>13</v>
      </c>
      <c r="AY20" s="50">
        <f t="shared" ref="AY20:AY38" si="16">AF20+AG20</f>
        <v>13</v>
      </c>
    </row>
    <row r="21" spans="1:51" ht="24" customHeight="1" x14ac:dyDescent="0.2">
      <c r="A21" s="30" t="s">
        <v>214</v>
      </c>
      <c r="B21" s="287" t="s">
        <v>213</v>
      </c>
      <c r="C21" s="287"/>
      <c r="D21" s="287"/>
      <c r="E21" s="187">
        <f>SUM(Ajapnyak:Aragacotn!E21)</f>
        <v>205</v>
      </c>
      <c r="F21" s="187">
        <f>SUM(Ajapnyak:Aragacotn!F21)</f>
        <v>39</v>
      </c>
      <c r="G21" s="187">
        <f>SUM(Ajapnyak:Aragacotn!G21)</f>
        <v>165</v>
      </c>
      <c r="H21" s="187">
        <f>SUM(Ajapnyak:Aragacotn!H21)</f>
        <v>1</v>
      </c>
      <c r="I21" s="187">
        <f>SUM(Ajapnyak:Aragacotn!I21)</f>
        <v>0</v>
      </c>
      <c r="J21" s="187">
        <f>SUM(Ajapnyak:Aragacotn!J21)</f>
        <v>333</v>
      </c>
      <c r="K21" s="187">
        <f>SUM(Ajapnyak:Aragacotn!K21)</f>
        <v>296</v>
      </c>
      <c r="L21" s="187">
        <f>SUM(Ajapnyak:Aragacotn!L21)</f>
        <v>34</v>
      </c>
      <c r="M21" s="187">
        <f>SUM(Ajapnyak:Aragacotn!M21)</f>
        <v>3</v>
      </c>
      <c r="N21" s="187">
        <f>SUM(Ajapnyak:Aragacotn!N21)</f>
        <v>271</v>
      </c>
      <c r="O21" s="187">
        <f>SUM(Ajapnyak:Aragacotn!O21)</f>
        <v>173</v>
      </c>
      <c r="P21" s="187">
        <f>SUM(Ajapnyak:Aragacotn!P21)</f>
        <v>11</v>
      </c>
      <c r="Q21" s="187">
        <f>SUM(Ajapnyak:Aragacotn!Q21)</f>
        <v>33</v>
      </c>
      <c r="R21" s="187">
        <f>SUM(Ajapnyak:Aragacotn!R21)</f>
        <v>1</v>
      </c>
      <c r="S21" s="187">
        <f>SUM(Ajapnyak:Aragacotn!S21)</f>
        <v>53</v>
      </c>
      <c r="T21" s="187">
        <f>SUM(Ajapnyak:Aragacotn!T21)</f>
        <v>11</v>
      </c>
      <c r="U21" s="187">
        <f>SUM(Ajapnyak:Aragacotn!U21)</f>
        <v>38</v>
      </c>
      <c r="V21" s="187">
        <f>SUM(Ajapnyak:Aragacotn!V21)</f>
        <v>4</v>
      </c>
      <c r="W21" s="187">
        <f>SUM(Ajapnyak:Aragacotn!W21)</f>
        <v>4</v>
      </c>
      <c r="X21" s="187">
        <f>SUM(Ajapnyak:Aragacotn!X21)</f>
        <v>275</v>
      </c>
      <c r="Y21" s="187">
        <f>SUM(Ajapnyak:Aragacotn!Y21)</f>
        <v>0</v>
      </c>
      <c r="Z21" s="187">
        <f>SUM(Ajapnyak:Aragacotn!Z21)</f>
        <v>14</v>
      </c>
      <c r="AA21" s="187">
        <f>SUM(Ajapnyak:Aragacotn!AA21)</f>
        <v>224</v>
      </c>
      <c r="AB21" s="187">
        <f>SUM(Ajapnyak:Aragacotn!AB21)</f>
        <v>30</v>
      </c>
      <c r="AC21" s="187">
        <f>SUM(Ajapnyak:Aragacotn!AC21)</f>
        <v>37</v>
      </c>
      <c r="AD21" s="187">
        <f>SUM(Ajapnyak:Aragacotn!AD21)</f>
        <v>3</v>
      </c>
      <c r="AE21" s="187">
        <f>SUM(Ajapnyak:Aragacotn!AE21)</f>
        <v>40</v>
      </c>
      <c r="AF21" s="187">
        <f>SUM(Ajapnyak:Aragacotn!AF21)</f>
        <v>9</v>
      </c>
      <c r="AG21" s="187">
        <f>SUM(Ajapnyak:Aragacotn!AG21)</f>
        <v>1</v>
      </c>
      <c r="AH21" s="187">
        <f>SUM(Ajapnyak:Aragacotn!AH21)</f>
        <v>10</v>
      </c>
      <c r="AI21" s="10"/>
      <c r="AJ21" s="48">
        <f t="shared" si="1"/>
        <v>205</v>
      </c>
      <c r="AK21" s="49">
        <f t="shared" si="2"/>
        <v>205</v>
      </c>
      <c r="AL21" s="49">
        <f t="shared" si="3"/>
        <v>333</v>
      </c>
      <c r="AM21" s="49">
        <f t="shared" si="4"/>
        <v>333</v>
      </c>
      <c r="AN21" s="49">
        <f t="shared" si="5"/>
        <v>500</v>
      </c>
      <c r="AO21" s="49">
        <f t="shared" si="6"/>
        <v>499</v>
      </c>
      <c r="AP21" s="49">
        <f t="shared" si="7"/>
        <v>271</v>
      </c>
      <c r="AQ21" s="49">
        <f t="shared" si="8"/>
        <v>271</v>
      </c>
      <c r="AR21" s="49">
        <f t="shared" si="9"/>
        <v>53</v>
      </c>
      <c r="AS21" s="49">
        <f t="shared" si="10"/>
        <v>53</v>
      </c>
      <c r="AT21" s="49">
        <f t="shared" si="11"/>
        <v>275</v>
      </c>
      <c r="AU21" s="49">
        <f t="shared" si="12"/>
        <v>275</v>
      </c>
      <c r="AV21" s="49">
        <f t="shared" si="13"/>
        <v>40</v>
      </c>
      <c r="AW21" s="49">
        <f t="shared" si="14"/>
        <v>40</v>
      </c>
      <c r="AX21" s="49">
        <f t="shared" si="15"/>
        <v>10</v>
      </c>
      <c r="AY21" s="50">
        <f t="shared" si="16"/>
        <v>10</v>
      </c>
    </row>
    <row r="22" spans="1:51" s="12" customFormat="1" ht="48" customHeight="1" x14ac:dyDescent="0.2">
      <c r="A22" s="31" t="s">
        <v>212</v>
      </c>
      <c r="B22" s="287" t="s">
        <v>211</v>
      </c>
      <c r="C22" s="287"/>
      <c r="D22" s="287"/>
      <c r="E22" s="187">
        <f>SUM(Ajapnyak:Aragacotn!E22)</f>
        <v>1</v>
      </c>
      <c r="F22" s="187">
        <f>SUM(Ajapnyak:Aragacotn!F22)</f>
        <v>1</v>
      </c>
      <c r="G22" s="187">
        <f>SUM(Ajapnyak:Aragacotn!G22)</f>
        <v>0</v>
      </c>
      <c r="H22" s="187">
        <f>SUM(Ajapnyak:Aragacotn!H22)</f>
        <v>0</v>
      </c>
      <c r="I22" s="187">
        <f>SUM(Ajapnyak:Aragacotn!I22)</f>
        <v>0</v>
      </c>
      <c r="J22" s="187">
        <f>SUM(Ajapnyak:Aragacotn!J22)</f>
        <v>4</v>
      </c>
      <c r="K22" s="187">
        <f>SUM(Ajapnyak:Aragacotn!K22)</f>
        <v>4</v>
      </c>
      <c r="L22" s="187">
        <f>SUM(Ajapnyak:Aragacotn!L22)</f>
        <v>0</v>
      </c>
      <c r="M22" s="187">
        <f>SUM(Ajapnyak:Aragacotn!M22)</f>
        <v>0</v>
      </c>
      <c r="N22" s="187">
        <f>SUM(Ajapnyak:Aragacotn!N22)</f>
        <v>3</v>
      </c>
      <c r="O22" s="187">
        <f>SUM(Ajapnyak:Aragacotn!O22)</f>
        <v>1</v>
      </c>
      <c r="P22" s="187">
        <f>SUM(Ajapnyak:Aragacotn!P22)</f>
        <v>0</v>
      </c>
      <c r="Q22" s="187">
        <f>SUM(Ajapnyak:Aragacotn!Q22)</f>
        <v>1</v>
      </c>
      <c r="R22" s="187">
        <f>SUM(Ajapnyak:Aragacotn!R22)</f>
        <v>0</v>
      </c>
      <c r="S22" s="187">
        <f>SUM(Ajapnyak:Aragacotn!S22)</f>
        <v>1</v>
      </c>
      <c r="T22" s="187">
        <f>SUM(Ajapnyak:Aragacotn!T22)</f>
        <v>0</v>
      </c>
      <c r="U22" s="187">
        <f>SUM(Ajapnyak:Aragacotn!U22)</f>
        <v>1</v>
      </c>
      <c r="V22" s="187">
        <f>SUM(Ajapnyak:Aragacotn!V22)</f>
        <v>0</v>
      </c>
      <c r="W22" s="187">
        <f>SUM(Ajapnyak:Aragacotn!W22)</f>
        <v>0</v>
      </c>
      <c r="X22" s="187">
        <f>SUM(Ajapnyak:Aragacotn!X22)</f>
        <v>3</v>
      </c>
      <c r="Y22" s="187">
        <f>SUM(Ajapnyak:Aragacotn!Y22)</f>
        <v>0</v>
      </c>
      <c r="Z22" s="187">
        <f>SUM(Ajapnyak:Aragacotn!Z22)</f>
        <v>0</v>
      </c>
      <c r="AA22" s="187">
        <f>SUM(Ajapnyak:Aragacotn!AA22)</f>
        <v>2</v>
      </c>
      <c r="AB22" s="187">
        <f>SUM(Ajapnyak:Aragacotn!AB22)</f>
        <v>0</v>
      </c>
      <c r="AC22" s="187">
        <f>SUM(Ajapnyak:Aragacotn!AC22)</f>
        <v>0</v>
      </c>
      <c r="AD22" s="187">
        <f>SUM(Ajapnyak:Aragacotn!AD22)</f>
        <v>0</v>
      </c>
      <c r="AE22" s="187">
        <f>SUM(Ajapnyak:Aragacotn!AE22)</f>
        <v>0</v>
      </c>
      <c r="AF22" s="187">
        <f>SUM(Ajapnyak:Aragacotn!AF22)</f>
        <v>1</v>
      </c>
      <c r="AG22" s="187">
        <f>SUM(Ajapnyak:Aragacotn!AG22)</f>
        <v>0</v>
      </c>
      <c r="AH22" s="187">
        <f>SUM(Ajapnyak:Aragacotn!AH22)</f>
        <v>1</v>
      </c>
      <c r="AI22" s="10"/>
      <c r="AJ22" s="48">
        <f t="shared" si="1"/>
        <v>1</v>
      </c>
      <c r="AK22" s="49">
        <f t="shared" si="2"/>
        <v>1</v>
      </c>
      <c r="AL22" s="49">
        <f t="shared" si="3"/>
        <v>4</v>
      </c>
      <c r="AM22" s="49">
        <f t="shared" si="4"/>
        <v>4</v>
      </c>
      <c r="AN22" s="49">
        <f t="shared" si="5"/>
        <v>5</v>
      </c>
      <c r="AO22" s="49">
        <f t="shared" si="6"/>
        <v>5</v>
      </c>
      <c r="AP22" s="49">
        <f t="shared" si="7"/>
        <v>3</v>
      </c>
      <c r="AQ22" s="49">
        <f t="shared" si="8"/>
        <v>3</v>
      </c>
      <c r="AR22" s="49">
        <f t="shared" si="9"/>
        <v>1</v>
      </c>
      <c r="AS22" s="49">
        <f t="shared" si="10"/>
        <v>1</v>
      </c>
      <c r="AT22" s="49">
        <f t="shared" si="11"/>
        <v>3</v>
      </c>
      <c r="AU22" s="49">
        <f t="shared" si="12"/>
        <v>3</v>
      </c>
      <c r="AV22" s="49">
        <f t="shared" si="13"/>
        <v>0</v>
      </c>
      <c r="AW22" s="49">
        <f t="shared" si="14"/>
        <v>0</v>
      </c>
      <c r="AX22" s="49">
        <f t="shared" si="15"/>
        <v>1</v>
      </c>
      <c r="AY22" s="50">
        <f t="shared" si="16"/>
        <v>1</v>
      </c>
    </row>
    <row r="23" spans="1:51" s="12" customFormat="1" ht="31.5" customHeight="1" x14ac:dyDescent="0.2">
      <c r="A23" s="30" t="s">
        <v>210</v>
      </c>
      <c r="B23" s="287" t="s">
        <v>209</v>
      </c>
      <c r="C23" s="287"/>
      <c r="D23" s="287"/>
      <c r="E23" s="187">
        <f>SUM(Ajapnyak:Aragacotn!E23)</f>
        <v>1</v>
      </c>
      <c r="F23" s="187">
        <f>SUM(Ajapnyak:Aragacotn!F23)</f>
        <v>1</v>
      </c>
      <c r="G23" s="187">
        <f>SUM(Ajapnyak:Aragacotn!G23)</f>
        <v>0</v>
      </c>
      <c r="H23" s="187">
        <f>SUM(Ajapnyak:Aragacotn!H23)</f>
        <v>0</v>
      </c>
      <c r="I23" s="187">
        <f>SUM(Ajapnyak:Aragacotn!I23)</f>
        <v>0</v>
      </c>
      <c r="J23" s="187">
        <f>SUM(Ajapnyak:Aragacotn!J23)</f>
        <v>0</v>
      </c>
      <c r="K23" s="187">
        <f>SUM(Ajapnyak:Aragacotn!K23)</f>
        <v>0</v>
      </c>
      <c r="L23" s="187">
        <f>SUM(Ajapnyak:Aragacotn!L23)</f>
        <v>0</v>
      </c>
      <c r="M23" s="187">
        <f>SUM(Ajapnyak:Aragacotn!M23)</f>
        <v>0</v>
      </c>
      <c r="N23" s="187">
        <f>SUM(Ajapnyak:Aragacotn!N23)</f>
        <v>0</v>
      </c>
      <c r="O23" s="187">
        <f>SUM(Ajapnyak:Aragacotn!O23)</f>
        <v>0</v>
      </c>
      <c r="P23" s="187">
        <f>SUM(Ajapnyak:Aragacotn!P23)</f>
        <v>0</v>
      </c>
      <c r="Q23" s="187">
        <f>SUM(Ajapnyak:Aragacotn!Q23)</f>
        <v>0</v>
      </c>
      <c r="R23" s="187">
        <f>SUM(Ajapnyak:Aragacotn!R23)</f>
        <v>0</v>
      </c>
      <c r="S23" s="187">
        <f>SUM(Ajapnyak:Aragacotn!S23)</f>
        <v>0</v>
      </c>
      <c r="T23" s="187">
        <f>SUM(Ajapnyak:Aragacotn!T23)</f>
        <v>0</v>
      </c>
      <c r="U23" s="187">
        <f>SUM(Ajapnyak:Aragacotn!U23)</f>
        <v>0</v>
      </c>
      <c r="V23" s="187">
        <f>SUM(Ajapnyak:Aragacotn!V23)</f>
        <v>0</v>
      </c>
      <c r="W23" s="187">
        <f>SUM(Ajapnyak:Aragacotn!W23)</f>
        <v>0</v>
      </c>
      <c r="X23" s="187">
        <f>SUM(Ajapnyak:Aragacotn!X23)</f>
        <v>0</v>
      </c>
      <c r="Y23" s="187">
        <f>SUM(Ajapnyak:Aragacotn!Y23)</f>
        <v>0</v>
      </c>
      <c r="Z23" s="187">
        <f>SUM(Ajapnyak:Aragacotn!Z23)</f>
        <v>0</v>
      </c>
      <c r="AA23" s="187">
        <f>SUM(Ajapnyak:Aragacotn!AA23)</f>
        <v>1</v>
      </c>
      <c r="AB23" s="187">
        <f>SUM(Ajapnyak:Aragacotn!AB23)</f>
        <v>1</v>
      </c>
      <c r="AC23" s="187">
        <f>SUM(Ajapnyak:Aragacotn!AC23)</f>
        <v>0</v>
      </c>
      <c r="AD23" s="187">
        <f>SUM(Ajapnyak:Aragacotn!AD23)</f>
        <v>0</v>
      </c>
      <c r="AE23" s="187">
        <f>SUM(Ajapnyak:Aragacotn!AE23)</f>
        <v>0</v>
      </c>
      <c r="AF23" s="187">
        <f>SUM(Ajapnyak:Aragacotn!AF23)</f>
        <v>0</v>
      </c>
      <c r="AG23" s="187">
        <f>SUM(Ajapnyak:Aragacotn!AG23)</f>
        <v>0</v>
      </c>
      <c r="AH23" s="187">
        <f>SUM(Ajapnyak:Aragacotn!AH23)</f>
        <v>0</v>
      </c>
      <c r="AI23" s="9"/>
      <c r="AJ23" s="48">
        <f t="shared" si="1"/>
        <v>1</v>
      </c>
      <c r="AK23" s="49">
        <f t="shared" si="2"/>
        <v>1</v>
      </c>
      <c r="AL23" s="49">
        <f t="shared" si="3"/>
        <v>0</v>
      </c>
      <c r="AM23" s="49">
        <f t="shared" si="4"/>
        <v>0</v>
      </c>
      <c r="AN23" s="49">
        <f t="shared" si="5"/>
        <v>1</v>
      </c>
      <c r="AO23" s="49">
        <f t="shared" si="6"/>
        <v>1</v>
      </c>
      <c r="AP23" s="49">
        <f t="shared" si="7"/>
        <v>0</v>
      </c>
      <c r="AQ23" s="49">
        <f t="shared" si="8"/>
        <v>0</v>
      </c>
      <c r="AR23" s="49">
        <f t="shared" si="9"/>
        <v>0</v>
      </c>
      <c r="AS23" s="49">
        <f t="shared" si="10"/>
        <v>0</v>
      </c>
      <c r="AT23" s="49">
        <f t="shared" si="11"/>
        <v>0</v>
      </c>
      <c r="AU23" s="49">
        <f t="shared" si="12"/>
        <v>0</v>
      </c>
      <c r="AV23" s="49">
        <f t="shared" si="13"/>
        <v>0</v>
      </c>
      <c r="AW23" s="49">
        <f t="shared" si="14"/>
        <v>0</v>
      </c>
      <c r="AX23" s="49">
        <f t="shared" si="15"/>
        <v>0</v>
      </c>
      <c r="AY23" s="50">
        <f t="shared" si="16"/>
        <v>0</v>
      </c>
    </row>
    <row r="24" spans="1:51" s="12" customFormat="1" ht="32.25" customHeight="1" x14ac:dyDescent="0.2">
      <c r="A24" s="29">
        <v>1.2</v>
      </c>
      <c r="B24" s="294" t="s">
        <v>208</v>
      </c>
      <c r="C24" s="294"/>
      <c r="D24" s="294"/>
      <c r="E24" s="187">
        <f>SUM(Ajapnyak:Aragacotn!E24)</f>
        <v>26</v>
      </c>
      <c r="F24" s="187">
        <f>SUM(Ajapnyak:Aragacotn!F24)</f>
        <v>8</v>
      </c>
      <c r="G24" s="187">
        <f>SUM(Ajapnyak:Aragacotn!G24)</f>
        <v>18</v>
      </c>
      <c r="H24" s="187">
        <f>SUM(Ajapnyak:Aragacotn!H24)</f>
        <v>0</v>
      </c>
      <c r="I24" s="187">
        <f>SUM(Ajapnyak:Aragacotn!I24)</f>
        <v>0</v>
      </c>
      <c r="J24" s="187">
        <f>SUM(Ajapnyak:Aragacotn!J24)</f>
        <v>30</v>
      </c>
      <c r="K24" s="187">
        <f>SUM(Ajapnyak:Aragacotn!K24)</f>
        <v>23</v>
      </c>
      <c r="L24" s="187">
        <f>SUM(Ajapnyak:Aragacotn!L24)</f>
        <v>6</v>
      </c>
      <c r="M24" s="187">
        <f>SUM(Ajapnyak:Aragacotn!M24)</f>
        <v>1</v>
      </c>
      <c r="N24" s="187">
        <f>SUM(Ajapnyak:Aragacotn!N24)</f>
        <v>14</v>
      </c>
      <c r="O24" s="187">
        <f>SUM(Ajapnyak:Aragacotn!O24)</f>
        <v>7</v>
      </c>
      <c r="P24" s="187">
        <f>SUM(Ajapnyak:Aragacotn!P24)</f>
        <v>1</v>
      </c>
      <c r="Q24" s="187">
        <f>SUM(Ajapnyak:Aragacotn!Q24)</f>
        <v>1</v>
      </c>
      <c r="R24" s="187">
        <f>SUM(Ajapnyak:Aragacotn!R24)</f>
        <v>0</v>
      </c>
      <c r="S24" s="187">
        <f>SUM(Ajapnyak:Aragacotn!S24)</f>
        <v>5</v>
      </c>
      <c r="T24" s="187">
        <f>SUM(Ajapnyak:Aragacotn!T24)</f>
        <v>1</v>
      </c>
      <c r="U24" s="187">
        <f>SUM(Ajapnyak:Aragacotn!U24)</f>
        <v>4</v>
      </c>
      <c r="V24" s="187">
        <f>SUM(Ajapnyak:Aragacotn!V24)</f>
        <v>0</v>
      </c>
      <c r="W24" s="187">
        <f>SUM(Ajapnyak:Aragacotn!W24)</f>
        <v>0</v>
      </c>
      <c r="X24" s="187">
        <f>SUM(Ajapnyak:Aragacotn!X24)</f>
        <v>14</v>
      </c>
      <c r="Y24" s="187">
        <f>SUM(Ajapnyak:Aragacotn!Y24)</f>
        <v>0</v>
      </c>
      <c r="Z24" s="187">
        <f>SUM(Ajapnyak:Aragacotn!Z24)</f>
        <v>4</v>
      </c>
      <c r="AA24" s="187">
        <f>SUM(Ajapnyak:Aragacotn!AA24)</f>
        <v>35</v>
      </c>
      <c r="AB24" s="187">
        <f>SUM(Ajapnyak:Aragacotn!AB24)</f>
        <v>7</v>
      </c>
      <c r="AC24" s="187">
        <f>SUM(Ajapnyak:Aragacotn!AC24)</f>
        <v>4</v>
      </c>
      <c r="AD24" s="187">
        <f>SUM(Ajapnyak:Aragacotn!AD24)</f>
        <v>0</v>
      </c>
      <c r="AE24" s="187">
        <f>SUM(Ajapnyak:Aragacotn!AE24)</f>
        <v>4</v>
      </c>
      <c r="AF24" s="187">
        <f>SUM(Ajapnyak:Aragacotn!AF24)</f>
        <v>0</v>
      </c>
      <c r="AG24" s="187">
        <f>SUM(Ajapnyak:Aragacotn!AG24)</f>
        <v>0</v>
      </c>
      <c r="AH24" s="187">
        <f>SUM(Ajapnyak:Aragacotn!AH24)</f>
        <v>0</v>
      </c>
      <c r="AI24" s="9"/>
      <c r="AJ24" s="48">
        <f t="shared" si="1"/>
        <v>26</v>
      </c>
      <c r="AK24" s="49">
        <f t="shared" si="2"/>
        <v>26</v>
      </c>
      <c r="AL24" s="49">
        <f t="shared" si="3"/>
        <v>30</v>
      </c>
      <c r="AM24" s="49">
        <f t="shared" si="4"/>
        <v>30</v>
      </c>
      <c r="AN24" s="49">
        <f t="shared" si="5"/>
        <v>49</v>
      </c>
      <c r="AO24" s="49">
        <f t="shared" si="6"/>
        <v>49</v>
      </c>
      <c r="AP24" s="49">
        <f t="shared" si="7"/>
        <v>14</v>
      </c>
      <c r="AQ24" s="49">
        <f t="shared" si="8"/>
        <v>14</v>
      </c>
      <c r="AR24" s="49">
        <f t="shared" si="9"/>
        <v>5</v>
      </c>
      <c r="AS24" s="49">
        <f t="shared" si="10"/>
        <v>5</v>
      </c>
      <c r="AT24" s="49">
        <f t="shared" si="11"/>
        <v>14</v>
      </c>
      <c r="AU24" s="49">
        <f t="shared" si="12"/>
        <v>14</v>
      </c>
      <c r="AV24" s="49">
        <f t="shared" si="13"/>
        <v>4</v>
      </c>
      <c r="AW24" s="49">
        <f t="shared" si="14"/>
        <v>4</v>
      </c>
      <c r="AX24" s="49">
        <f t="shared" si="15"/>
        <v>0</v>
      </c>
      <c r="AY24" s="50">
        <f t="shared" si="16"/>
        <v>0</v>
      </c>
    </row>
    <row r="25" spans="1:51" s="12" customFormat="1" ht="25.5" customHeight="1" x14ac:dyDescent="0.2">
      <c r="A25" s="30" t="s">
        <v>207</v>
      </c>
      <c r="B25" s="294" t="s">
        <v>206</v>
      </c>
      <c r="C25" s="294"/>
      <c r="D25" s="294"/>
      <c r="E25" s="187">
        <f>SUM(Ajapnyak:Aragacotn!E25)</f>
        <v>5</v>
      </c>
      <c r="F25" s="187">
        <f>SUM(Ajapnyak:Aragacotn!F25)</f>
        <v>2</v>
      </c>
      <c r="G25" s="187">
        <f>SUM(Ajapnyak:Aragacotn!G25)</f>
        <v>3</v>
      </c>
      <c r="H25" s="187">
        <f>SUM(Ajapnyak:Aragacotn!H25)</f>
        <v>0</v>
      </c>
      <c r="I25" s="187">
        <f>SUM(Ajapnyak:Aragacotn!I25)</f>
        <v>0</v>
      </c>
      <c r="J25" s="187">
        <f>SUM(Ajapnyak:Aragacotn!J25)</f>
        <v>8</v>
      </c>
      <c r="K25" s="187">
        <f>SUM(Ajapnyak:Aragacotn!K25)</f>
        <v>4</v>
      </c>
      <c r="L25" s="187">
        <f>SUM(Ajapnyak:Aragacotn!L25)</f>
        <v>4</v>
      </c>
      <c r="M25" s="187">
        <f>SUM(Ajapnyak:Aragacotn!M25)</f>
        <v>0</v>
      </c>
      <c r="N25" s="187">
        <f>SUM(Ajapnyak:Aragacotn!N25)</f>
        <v>4</v>
      </c>
      <c r="O25" s="187">
        <f>SUM(Ajapnyak:Aragacotn!O25)</f>
        <v>1</v>
      </c>
      <c r="P25" s="187">
        <f>SUM(Ajapnyak:Aragacotn!P25)</f>
        <v>0</v>
      </c>
      <c r="Q25" s="187">
        <f>SUM(Ajapnyak:Aragacotn!Q25)</f>
        <v>2</v>
      </c>
      <c r="R25" s="187">
        <f>SUM(Ajapnyak:Aragacotn!R25)</f>
        <v>0</v>
      </c>
      <c r="S25" s="187">
        <f>SUM(Ajapnyak:Aragacotn!S25)</f>
        <v>1</v>
      </c>
      <c r="T25" s="187">
        <f>SUM(Ajapnyak:Aragacotn!T25)</f>
        <v>0</v>
      </c>
      <c r="U25" s="187">
        <f>SUM(Ajapnyak:Aragacotn!U25)</f>
        <v>1</v>
      </c>
      <c r="V25" s="187">
        <f>SUM(Ajapnyak:Aragacotn!V25)</f>
        <v>0</v>
      </c>
      <c r="W25" s="187">
        <f>SUM(Ajapnyak:Aragacotn!W25)</f>
        <v>0</v>
      </c>
      <c r="X25" s="187">
        <f>SUM(Ajapnyak:Aragacotn!X25)</f>
        <v>4</v>
      </c>
      <c r="Y25" s="187">
        <f>SUM(Ajapnyak:Aragacotn!Y25)</f>
        <v>0</v>
      </c>
      <c r="Z25" s="187">
        <f>SUM(Ajapnyak:Aragacotn!Z25)</f>
        <v>1</v>
      </c>
      <c r="AA25" s="187">
        <f>SUM(Ajapnyak:Aragacotn!AA25)</f>
        <v>5</v>
      </c>
      <c r="AB25" s="187">
        <f>SUM(Ajapnyak:Aragacotn!AB25)</f>
        <v>3</v>
      </c>
      <c r="AC25" s="187">
        <f>SUM(Ajapnyak:Aragacotn!AC25)</f>
        <v>1</v>
      </c>
      <c r="AD25" s="187">
        <f>SUM(Ajapnyak:Aragacotn!AD25)</f>
        <v>0</v>
      </c>
      <c r="AE25" s="187">
        <f>SUM(Ajapnyak:Aragacotn!AE25)</f>
        <v>1</v>
      </c>
      <c r="AF25" s="187">
        <f>SUM(Ajapnyak:Aragacotn!AF25)</f>
        <v>0</v>
      </c>
      <c r="AG25" s="187">
        <f>SUM(Ajapnyak:Aragacotn!AG25)</f>
        <v>0</v>
      </c>
      <c r="AH25" s="187">
        <f>SUM(Ajapnyak:Aragacotn!AH25)</f>
        <v>0</v>
      </c>
      <c r="AI25" s="9"/>
      <c r="AJ25" s="48">
        <f t="shared" si="1"/>
        <v>5</v>
      </c>
      <c r="AK25" s="49">
        <f t="shared" si="2"/>
        <v>5</v>
      </c>
      <c r="AL25" s="49">
        <f t="shared" si="3"/>
        <v>8</v>
      </c>
      <c r="AM25" s="49">
        <f t="shared" si="4"/>
        <v>8</v>
      </c>
      <c r="AN25" s="49">
        <f t="shared" si="5"/>
        <v>9</v>
      </c>
      <c r="AO25" s="49">
        <f t="shared" si="6"/>
        <v>9</v>
      </c>
      <c r="AP25" s="49">
        <f t="shared" si="7"/>
        <v>4</v>
      </c>
      <c r="AQ25" s="49">
        <f t="shared" si="8"/>
        <v>4</v>
      </c>
      <c r="AR25" s="49">
        <f t="shared" si="9"/>
        <v>1</v>
      </c>
      <c r="AS25" s="49">
        <f t="shared" si="10"/>
        <v>1</v>
      </c>
      <c r="AT25" s="49">
        <f t="shared" si="11"/>
        <v>4</v>
      </c>
      <c r="AU25" s="49">
        <f t="shared" si="12"/>
        <v>4</v>
      </c>
      <c r="AV25" s="49">
        <f t="shared" si="13"/>
        <v>1</v>
      </c>
      <c r="AW25" s="49">
        <f t="shared" si="14"/>
        <v>1</v>
      </c>
      <c r="AX25" s="49">
        <f t="shared" si="15"/>
        <v>0</v>
      </c>
      <c r="AY25" s="50">
        <f t="shared" si="16"/>
        <v>0</v>
      </c>
    </row>
    <row r="26" spans="1:51" s="12" customFormat="1" ht="27.75" customHeight="1" x14ac:dyDescent="0.2">
      <c r="A26" s="30" t="s">
        <v>205</v>
      </c>
      <c r="B26" s="297" t="s">
        <v>204</v>
      </c>
      <c r="C26" s="298"/>
      <c r="D26" s="299"/>
      <c r="E26" s="187">
        <f>SUM(Ajapnyak:Aragacotn!E26)</f>
        <v>5</v>
      </c>
      <c r="F26" s="187">
        <f>SUM(Ajapnyak:Aragacotn!F26)</f>
        <v>0</v>
      </c>
      <c r="G26" s="187">
        <f>SUM(Ajapnyak:Aragacotn!G26)</f>
        <v>5</v>
      </c>
      <c r="H26" s="187">
        <f>SUM(Ajapnyak:Aragacotn!H26)</f>
        <v>0</v>
      </c>
      <c r="I26" s="187">
        <f>SUM(Ajapnyak:Aragacotn!I26)</f>
        <v>0</v>
      </c>
      <c r="J26" s="187">
        <f>SUM(Ajapnyak:Aragacotn!J26)</f>
        <v>13</v>
      </c>
      <c r="K26" s="187">
        <f>SUM(Ajapnyak:Aragacotn!K26)</f>
        <v>8</v>
      </c>
      <c r="L26" s="187">
        <f>SUM(Ajapnyak:Aragacotn!L26)</f>
        <v>4</v>
      </c>
      <c r="M26" s="187">
        <f>SUM(Ajapnyak:Aragacotn!M26)</f>
        <v>1</v>
      </c>
      <c r="N26" s="187">
        <f>SUM(Ajapnyak:Aragacotn!N26)</f>
        <v>7</v>
      </c>
      <c r="O26" s="187">
        <f>SUM(Ajapnyak:Aragacotn!O26)</f>
        <v>0</v>
      </c>
      <c r="P26" s="187">
        <f>SUM(Ajapnyak:Aragacotn!P26)</f>
        <v>0</v>
      </c>
      <c r="Q26" s="187">
        <f>SUM(Ajapnyak:Aragacotn!Q26)</f>
        <v>2</v>
      </c>
      <c r="R26" s="187">
        <f>SUM(Ajapnyak:Aragacotn!R26)</f>
        <v>1</v>
      </c>
      <c r="S26" s="187">
        <f>SUM(Ajapnyak:Aragacotn!S26)</f>
        <v>4</v>
      </c>
      <c r="T26" s="187">
        <f>SUM(Ajapnyak:Aragacotn!T26)</f>
        <v>0</v>
      </c>
      <c r="U26" s="187">
        <f>SUM(Ajapnyak:Aragacotn!U26)</f>
        <v>3</v>
      </c>
      <c r="V26" s="187">
        <f>SUM(Ajapnyak:Aragacotn!V26)</f>
        <v>1</v>
      </c>
      <c r="W26" s="187">
        <f>SUM(Ajapnyak:Aragacotn!W26)</f>
        <v>0</v>
      </c>
      <c r="X26" s="187">
        <f>SUM(Ajapnyak:Aragacotn!X26)</f>
        <v>7</v>
      </c>
      <c r="Y26" s="187">
        <f>SUM(Ajapnyak:Aragacotn!Y26)</f>
        <v>0</v>
      </c>
      <c r="Z26" s="187">
        <f>SUM(Ajapnyak:Aragacotn!Z26)</f>
        <v>1</v>
      </c>
      <c r="AA26" s="187">
        <f>SUM(Ajapnyak:Aragacotn!AA26)</f>
        <v>6</v>
      </c>
      <c r="AB26" s="187">
        <f>SUM(Ajapnyak:Aragacotn!AB26)</f>
        <v>1</v>
      </c>
      <c r="AC26" s="187">
        <f>SUM(Ajapnyak:Aragacotn!AC26)</f>
        <v>1</v>
      </c>
      <c r="AD26" s="187">
        <f>SUM(Ajapnyak:Aragacotn!AD26)</f>
        <v>0</v>
      </c>
      <c r="AE26" s="187">
        <f>SUM(Ajapnyak:Aragacotn!AE26)</f>
        <v>1</v>
      </c>
      <c r="AF26" s="187">
        <f>SUM(Ajapnyak:Aragacotn!AF26)</f>
        <v>0</v>
      </c>
      <c r="AG26" s="187">
        <f>SUM(Ajapnyak:Aragacotn!AG26)</f>
        <v>0</v>
      </c>
      <c r="AH26" s="187">
        <f>SUM(Ajapnyak:Aragacotn!AH26)</f>
        <v>0</v>
      </c>
      <c r="AI26" s="9"/>
      <c r="AJ26" s="48">
        <f t="shared" si="1"/>
        <v>5</v>
      </c>
      <c r="AK26" s="49">
        <f t="shared" si="2"/>
        <v>5</v>
      </c>
      <c r="AL26" s="49">
        <f t="shared" si="3"/>
        <v>13</v>
      </c>
      <c r="AM26" s="49">
        <f t="shared" si="4"/>
        <v>13</v>
      </c>
      <c r="AN26" s="49">
        <f t="shared" si="5"/>
        <v>13</v>
      </c>
      <c r="AO26" s="49">
        <f t="shared" si="6"/>
        <v>13</v>
      </c>
      <c r="AP26" s="49">
        <f t="shared" si="7"/>
        <v>7</v>
      </c>
      <c r="AQ26" s="49">
        <f t="shared" si="8"/>
        <v>7</v>
      </c>
      <c r="AR26" s="49">
        <f t="shared" si="9"/>
        <v>4</v>
      </c>
      <c r="AS26" s="49">
        <f t="shared" si="10"/>
        <v>4</v>
      </c>
      <c r="AT26" s="49">
        <f t="shared" si="11"/>
        <v>7</v>
      </c>
      <c r="AU26" s="49">
        <f t="shared" si="12"/>
        <v>7</v>
      </c>
      <c r="AV26" s="49">
        <f t="shared" si="13"/>
        <v>1</v>
      </c>
      <c r="AW26" s="49">
        <f t="shared" si="14"/>
        <v>1</v>
      </c>
      <c r="AX26" s="49">
        <f t="shared" si="15"/>
        <v>0</v>
      </c>
      <c r="AY26" s="50">
        <f t="shared" si="16"/>
        <v>0</v>
      </c>
    </row>
    <row r="27" spans="1:51" s="12" customFormat="1" ht="27.75" customHeight="1" x14ac:dyDescent="0.2">
      <c r="A27" s="30" t="s">
        <v>203</v>
      </c>
      <c r="B27" s="297" t="s">
        <v>202</v>
      </c>
      <c r="C27" s="298"/>
      <c r="D27" s="299"/>
      <c r="E27" s="187">
        <f>SUM(Ajapnyak:Aragacotn!E27)</f>
        <v>8</v>
      </c>
      <c r="F27" s="187">
        <f>SUM(Ajapnyak:Aragacotn!F27)</f>
        <v>2</v>
      </c>
      <c r="G27" s="187">
        <f>SUM(Ajapnyak:Aragacotn!G27)</f>
        <v>6</v>
      </c>
      <c r="H27" s="187">
        <f>SUM(Ajapnyak:Aragacotn!H27)</f>
        <v>0</v>
      </c>
      <c r="I27" s="187">
        <f>SUM(Ajapnyak:Aragacotn!I27)</f>
        <v>0</v>
      </c>
      <c r="J27" s="187">
        <f>SUM(Ajapnyak:Aragacotn!J27)</f>
        <v>8</v>
      </c>
      <c r="K27" s="187">
        <f>SUM(Ajapnyak:Aragacotn!K27)</f>
        <v>5</v>
      </c>
      <c r="L27" s="187">
        <f>SUM(Ajapnyak:Aragacotn!L27)</f>
        <v>3</v>
      </c>
      <c r="M27" s="187">
        <f>SUM(Ajapnyak:Aragacotn!M27)</f>
        <v>0</v>
      </c>
      <c r="N27" s="187">
        <f>SUM(Ajapnyak:Aragacotn!N27)</f>
        <v>3</v>
      </c>
      <c r="O27" s="187">
        <f>SUM(Ajapnyak:Aragacotn!O27)</f>
        <v>0</v>
      </c>
      <c r="P27" s="187">
        <f>SUM(Ajapnyak:Aragacotn!P27)</f>
        <v>1</v>
      </c>
      <c r="Q27" s="187">
        <f>SUM(Ajapnyak:Aragacotn!Q27)</f>
        <v>0</v>
      </c>
      <c r="R27" s="187">
        <f>SUM(Ajapnyak:Aragacotn!R27)</f>
        <v>0</v>
      </c>
      <c r="S27" s="187">
        <f>SUM(Ajapnyak:Aragacotn!S27)</f>
        <v>2</v>
      </c>
      <c r="T27" s="187">
        <f>SUM(Ajapnyak:Aragacotn!T27)</f>
        <v>1</v>
      </c>
      <c r="U27" s="187">
        <f>SUM(Ajapnyak:Aragacotn!U27)</f>
        <v>1</v>
      </c>
      <c r="V27" s="187">
        <f>SUM(Ajapnyak:Aragacotn!V27)</f>
        <v>0</v>
      </c>
      <c r="W27" s="187">
        <f>SUM(Ajapnyak:Aragacotn!W27)</f>
        <v>0</v>
      </c>
      <c r="X27" s="187">
        <f>SUM(Ajapnyak:Aragacotn!X27)</f>
        <v>3</v>
      </c>
      <c r="Y27" s="187">
        <f>SUM(Ajapnyak:Aragacotn!Y27)</f>
        <v>0</v>
      </c>
      <c r="Z27" s="187">
        <f>SUM(Ajapnyak:Aragacotn!Z27)</f>
        <v>2</v>
      </c>
      <c r="AA27" s="187">
        <f>SUM(Ajapnyak:Aragacotn!AA27)</f>
        <v>10</v>
      </c>
      <c r="AB27" s="187">
        <f>SUM(Ajapnyak:Aragacotn!AB27)</f>
        <v>3</v>
      </c>
      <c r="AC27" s="187">
        <f>SUM(Ajapnyak:Aragacotn!AC27)</f>
        <v>0</v>
      </c>
      <c r="AD27" s="187">
        <f>SUM(Ajapnyak:Aragacotn!AD27)</f>
        <v>1</v>
      </c>
      <c r="AE27" s="187">
        <f>SUM(Ajapnyak:Aragacotn!AE27)</f>
        <v>1</v>
      </c>
      <c r="AF27" s="187">
        <f>SUM(Ajapnyak:Aragacotn!AF27)</f>
        <v>0</v>
      </c>
      <c r="AG27" s="187">
        <f>SUM(Ajapnyak:Aragacotn!AG27)</f>
        <v>0</v>
      </c>
      <c r="AH27" s="187">
        <f>SUM(Ajapnyak:Aragacotn!AH27)</f>
        <v>0</v>
      </c>
      <c r="AI27" s="9"/>
      <c r="AJ27" s="48">
        <f t="shared" si="1"/>
        <v>8</v>
      </c>
      <c r="AK27" s="49">
        <f t="shared" si="2"/>
        <v>8</v>
      </c>
      <c r="AL27" s="49">
        <f t="shared" si="3"/>
        <v>8</v>
      </c>
      <c r="AM27" s="49">
        <f t="shared" si="4"/>
        <v>8</v>
      </c>
      <c r="AN27" s="49">
        <f t="shared" si="5"/>
        <v>13</v>
      </c>
      <c r="AO27" s="49">
        <f t="shared" si="6"/>
        <v>13</v>
      </c>
      <c r="AP27" s="49">
        <f t="shared" si="7"/>
        <v>3</v>
      </c>
      <c r="AQ27" s="49">
        <f t="shared" si="8"/>
        <v>3</v>
      </c>
      <c r="AR27" s="49">
        <f t="shared" si="9"/>
        <v>2</v>
      </c>
      <c r="AS27" s="49">
        <f t="shared" si="10"/>
        <v>2</v>
      </c>
      <c r="AT27" s="49">
        <f t="shared" si="11"/>
        <v>3</v>
      </c>
      <c r="AU27" s="49">
        <f t="shared" si="12"/>
        <v>3</v>
      </c>
      <c r="AV27" s="49">
        <f t="shared" si="13"/>
        <v>1</v>
      </c>
      <c r="AW27" s="49">
        <f t="shared" si="14"/>
        <v>1</v>
      </c>
      <c r="AX27" s="49">
        <f t="shared" si="15"/>
        <v>0</v>
      </c>
      <c r="AY27" s="50">
        <f t="shared" si="16"/>
        <v>0</v>
      </c>
    </row>
    <row r="28" spans="1:51" s="12" customFormat="1" ht="27.75" customHeight="1" x14ac:dyDescent="0.2">
      <c r="A28" s="30" t="s">
        <v>201</v>
      </c>
      <c r="B28" s="294" t="s">
        <v>200</v>
      </c>
      <c r="C28" s="294"/>
      <c r="D28" s="294"/>
      <c r="E28" s="187">
        <f>SUM(Ajapnyak:Aragacotn!E28)</f>
        <v>6</v>
      </c>
      <c r="F28" s="187">
        <f>SUM(Ajapnyak:Aragacotn!F28)</f>
        <v>2</v>
      </c>
      <c r="G28" s="187">
        <f>SUM(Ajapnyak:Aragacotn!G28)</f>
        <v>4</v>
      </c>
      <c r="H28" s="187">
        <f>SUM(Ajapnyak:Aragacotn!H28)</f>
        <v>0</v>
      </c>
      <c r="I28" s="187">
        <f>SUM(Ajapnyak:Aragacotn!I28)</f>
        <v>0</v>
      </c>
      <c r="J28" s="187">
        <f>SUM(Ajapnyak:Aragacotn!J28)</f>
        <v>5</v>
      </c>
      <c r="K28" s="187">
        <f>SUM(Ajapnyak:Aragacotn!K28)</f>
        <v>4</v>
      </c>
      <c r="L28" s="187">
        <f>SUM(Ajapnyak:Aragacotn!L28)</f>
        <v>0</v>
      </c>
      <c r="M28" s="187">
        <f>SUM(Ajapnyak:Aragacotn!M28)</f>
        <v>1</v>
      </c>
      <c r="N28" s="187">
        <f>SUM(Ajapnyak:Aragacotn!N28)</f>
        <v>5</v>
      </c>
      <c r="O28" s="187">
        <f>SUM(Ajapnyak:Aragacotn!O28)</f>
        <v>2</v>
      </c>
      <c r="P28" s="187">
        <f>SUM(Ajapnyak:Aragacotn!P28)</f>
        <v>0</v>
      </c>
      <c r="Q28" s="187">
        <f>SUM(Ajapnyak:Aragacotn!Q28)</f>
        <v>1</v>
      </c>
      <c r="R28" s="187">
        <f>SUM(Ajapnyak:Aragacotn!R28)</f>
        <v>1</v>
      </c>
      <c r="S28" s="187">
        <f>SUM(Ajapnyak:Aragacotn!S28)</f>
        <v>1</v>
      </c>
      <c r="T28" s="187">
        <f>SUM(Ajapnyak:Aragacotn!T28)</f>
        <v>0</v>
      </c>
      <c r="U28" s="187">
        <f>SUM(Ajapnyak:Aragacotn!U28)</f>
        <v>0</v>
      </c>
      <c r="V28" s="187">
        <f>SUM(Ajapnyak:Aragacotn!V28)</f>
        <v>1</v>
      </c>
      <c r="W28" s="187">
        <f>SUM(Ajapnyak:Aragacotn!W28)</f>
        <v>0</v>
      </c>
      <c r="X28" s="187">
        <f>SUM(Ajapnyak:Aragacotn!X28)</f>
        <v>5</v>
      </c>
      <c r="Y28" s="187">
        <f>SUM(Ajapnyak:Aragacotn!Y28)</f>
        <v>0</v>
      </c>
      <c r="Z28" s="187">
        <f>SUM(Ajapnyak:Aragacotn!Z28)</f>
        <v>1</v>
      </c>
      <c r="AA28" s="187">
        <f>SUM(Ajapnyak:Aragacotn!AA28)</f>
        <v>5</v>
      </c>
      <c r="AB28" s="187">
        <f>SUM(Ajapnyak:Aragacotn!AB28)</f>
        <v>2</v>
      </c>
      <c r="AC28" s="187">
        <f>SUM(Ajapnyak:Aragacotn!AC28)</f>
        <v>2</v>
      </c>
      <c r="AD28" s="187">
        <f>SUM(Ajapnyak:Aragacotn!AD28)</f>
        <v>0</v>
      </c>
      <c r="AE28" s="187">
        <f>SUM(Ajapnyak:Aragacotn!AE28)</f>
        <v>2</v>
      </c>
      <c r="AF28" s="187">
        <f>SUM(Ajapnyak:Aragacotn!AF28)</f>
        <v>2</v>
      </c>
      <c r="AG28" s="187">
        <f>SUM(Ajapnyak:Aragacotn!AG28)</f>
        <v>0</v>
      </c>
      <c r="AH28" s="187">
        <f>SUM(Ajapnyak:Aragacotn!AH28)</f>
        <v>2</v>
      </c>
      <c r="AI28" s="9"/>
      <c r="AJ28" s="48">
        <f t="shared" si="1"/>
        <v>6</v>
      </c>
      <c r="AK28" s="49">
        <f t="shared" si="2"/>
        <v>6</v>
      </c>
      <c r="AL28" s="49">
        <f t="shared" si="3"/>
        <v>5</v>
      </c>
      <c r="AM28" s="49">
        <f t="shared" si="4"/>
        <v>5</v>
      </c>
      <c r="AN28" s="49">
        <f t="shared" si="5"/>
        <v>10</v>
      </c>
      <c r="AO28" s="49">
        <f t="shared" si="6"/>
        <v>10</v>
      </c>
      <c r="AP28" s="49">
        <f t="shared" si="7"/>
        <v>5</v>
      </c>
      <c r="AQ28" s="49">
        <f t="shared" si="8"/>
        <v>5</v>
      </c>
      <c r="AR28" s="49">
        <f t="shared" si="9"/>
        <v>1</v>
      </c>
      <c r="AS28" s="49">
        <f t="shared" si="10"/>
        <v>1</v>
      </c>
      <c r="AT28" s="49">
        <f t="shared" si="11"/>
        <v>5</v>
      </c>
      <c r="AU28" s="49">
        <f t="shared" si="12"/>
        <v>5</v>
      </c>
      <c r="AV28" s="49">
        <f t="shared" si="13"/>
        <v>2</v>
      </c>
      <c r="AW28" s="49">
        <f t="shared" si="14"/>
        <v>2</v>
      </c>
      <c r="AX28" s="49">
        <f t="shared" si="15"/>
        <v>2</v>
      </c>
      <c r="AY28" s="50">
        <f t="shared" si="16"/>
        <v>2</v>
      </c>
    </row>
    <row r="29" spans="1:51" s="12" customFormat="1" ht="32.25" customHeight="1" x14ac:dyDescent="0.2">
      <c r="A29" s="30" t="s">
        <v>199</v>
      </c>
      <c r="B29" s="287" t="s">
        <v>198</v>
      </c>
      <c r="C29" s="287"/>
      <c r="D29" s="287"/>
      <c r="E29" s="187">
        <f>SUM(Ajapnyak:Aragacotn!E29)</f>
        <v>18</v>
      </c>
      <c r="F29" s="187">
        <f>SUM(Ajapnyak:Aragacotn!F29)</f>
        <v>8</v>
      </c>
      <c r="G29" s="187">
        <f>SUM(Ajapnyak:Aragacotn!G29)</f>
        <v>10</v>
      </c>
      <c r="H29" s="187">
        <f>SUM(Ajapnyak:Aragacotn!H29)</f>
        <v>0</v>
      </c>
      <c r="I29" s="187">
        <f>SUM(Ajapnyak:Aragacotn!I29)</f>
        <v>0</v>
      </c>
      <c r="J29" s="187">
        <f>SUM(Ajapnyak:Aragacotn!J29)</f>
        <v>7</v>
      </c>
      <c r="K29" s="187">
        <f>SUM(Ajapnyak:Aragacotn!K29)</f>
        <v>7</v>
      </c>
      <c r="L29" s="187">
        <f>SUM(Ajapnyak:Aragacotn!L29)</f>
        <v>0</v>
      </c>
      <c r="M29" s="187">
        <f>SUM(Ajapnyak:Aragacotn!M29)</f>
        <v>0</v>
      </c>
      <c r="N29" s="187">
        <f>SUM(Ajapnyak:Aragacotn!N29)</f>
        <v>7</v>
      </c>
      <c r="O29" s="187">
        <f>SUM(Ajapnyak:Aragacotn!O29)</f>
        <v>1</v>
      </c>
      <c r="P29" s="187">
        <f>SUM(Ajapnyak:Aragacotn!P29)</f>
        <v>1</v>
      </c>
      <c r="Q29" s="187">
        <f>SUM(Ajapnyak:Aragacotn!Q29)</f>
        <v>4</v>
      </c>
      <c r="R29" s="187">
        <f>SUM(Ajapnyak:Aragacotn!R29)</f>
        <v>0</v>
      </c>
      <c r="S29" s="187">
        <f>SUM(Ajapnyak:Aragacotn!S29)</f>
        <v>1</v>
      </c>
      <c r="T29" s="187">
        <f>SUM(Ajapnyak:Aragacotn!T29)</f>
        <v>0</v>
      </c>
      <c r="U29" s="187">
        <f>SUM(Ajapnyak:Aragacotn!U29)</f>
        <v>1</v>
      </c>
      <c r="V29" s="187">
        <f>SUM(Ajapnyak:Aragacotn!V29)</f>
        <v>0</v>
      </c>
      <c r="W29" s="187">
        <f>SUM(Ajapnyak:Aragacotn!W29)</f>
        <v>0</v>
      </c>
      <c r="X29" s="187">
        <f>SUM(Ajapnyak:Aragacotn!X29)</f>
        <v>7</v>
      </c>
      <c r="Y29" s="187">
        <f>SUM(Ajapnyak:Aragacotn!Y29)</f>
        <v>0</v>
      </c>
      <c r="Z29" s="187">
        <f>SUM(Ajapnyak:Aragacotn!Z29)</f>
        <v>0</v>
      </c>
      <c r="AA29" s="187">
        <f>SUM(Ajapnyak:Aragacotn!AA29)</f>
        <v>18</v>
      </c>
      <c r="AB29" s="187">
        <f>SUM(Ajapnyak:Aragacotn!AB29)</f>
        <v>6</v>
      </c>
      <c r="AC29" s="187">
        <f>SUM(Ajapnyak:Aragacotn!AC29)</f>
        <v>5</v>
      </c>
      <c r="AD29" s="187">
        <f>SUM(Ajapnyak:Aragacotn!AD29)</f>
        <v>0</v>
      </c>
      <c r="AE29" s="187">
        <f>SUM(Ajapnyak:Aragacotn!AE29)</f>
        <v>5</v>
      </c>
      <c r="AF29" s="187">
        <f>SUM(Ajapnyak:Aragacotn!AF29)</f>
        <v>2</v>
      </c>
      <c r="AG29" s="187">
        <f>SUM(Ajapnyak:Aragacotn!AG29)</f>
        <v>0</v>
      </c>
      <c r="AH29" s="187">
        <f>SUM(Ajapnyak:Aragacotn!AH29)</f>
        <v>3</v>
      </c>
      <c r="AI29" s="9"/>
      <c r="AJ29" s="48">
        <f t="shared" si="1"/>
        <v>18</v>
      </c>
      <c r="AK29" s="49">
        <f t="shared" si="2"/>
        <v>18</v>
      </c>
      <c r="AL29" s="49">
        <f t="shared" si="3"/>
        <v>7</v>
      </c>
      <c r="AM29" s="49">
        <f t="shared" si="4"/>
        <v>7</v>
      </c>
      <c r="AN29" s="49">
        <f t="shared" si="5"/>
        <v>25</v>
      </c>
      <c r="AO29" s="49">
        <f t="shared" si="6"/>
        <v>25</v>
      </c>
      <c r="AP29" s="49">
        <f t="shared" si="7"/>
        <v>7</v>
      </c>
      <c r="AQ29" s="49">
        <f t="shared" si="8"/>
        <v>7</v>
      </c>
      <c r="AR29" s="49">
        <f t="shared" si="9"/>
        <v>1</v>
      </c>
      <c r="AS29" s="49">
        <f t="shared" si="10"/>
        <v>1</v>
      </c>
      <c r="AT29" s="49">
        <f t="shared" si="11"/>
        <v>7</v>
      </c>
      <c r="AU29" s="49">
        <f t="shared" si="12"/>
        <v>7</v>
      </c>
      <c r="AV29" s="49">
        <f t="shared" si="13"/>
        <v>5</v>
      </c>
      <c r="AW29" s="49">
        <f t="shared" si="14"/>
        <v>5</v>
      </c>
      <c r="AX29" s="49">
        <f t="shared" si="15"/>
        <v>3</v>
      </c>
      <c r="AY29" s="50">
        <f t="shared" si="16"/>
        <v>2</v>
      </c>
    </row>
    <row r="30" spans="1:51" s="12" customFormat="1" ht="39.75" customHeight="1" x14ac:dyDescent="0.2">
      <c r="A30" s="30" t="s">
        <v>197</v>
      </c>
      <c r="B30" s="297" t="s">
        <v>196</v>
      </c>
      <c r="C30" s="298"/>
      <c r="D30" s="299"/>
      <c r="E30" s="187">
        <f>SUM(Ajapnyak:Aragacotn!E30)</f>
        <v>15</v>
      </c>
      <c r="F30" s="187">
        <f>SUM(Ajapnyak:Aragacotn!F30)</f>
        <v>7</v>
      </c>
      <c r="G30" s="187">
        <f>SUM(Ajapnyak:Aragacotn!G30)</f>
        <v>8</v>
      </c>
      <c r="H30" s="187">
        <f>SUM(Ajapnyak:Aragacotn!H30)</f>
        <v>0</v>
      </c>
      <c r="I30" s="187">
        <f>SUM(Ajapnyak:Aragacotn!I30)</f>
        <v>0</v>
      </c>
      <c r="J30" s="187">
        <f>SUM(Ajapnyak:Aragacotn!J30)</f>
        <v>9</v>
      </c>
      <c r="K30" s="187">
        <f>SUM(Ajapnyak:Aragacotn!K30)</f>
        <v>7</v>
      </c>
      <c r="L30" s="187">
        <f>SUM(Ajapnyak:Aragacotn!L30)</f>
        <v>2</v>
      </c>
      <c r="M30" s="187">
        <f>SUM(Ajapnyak:Aragacotn!M30)</f>
        <v>0</v>
      </c>
      <c r="N30" s="187">
        <f>SUM(Ajapnyak:Aragacotn!N30)</f>
        <v>10</v>
      </c>
      <c r="O30" s="187">
        <f>SUM(Ajapnyak:Aragacotn!O30)</f>
        <v>5</v>
      </c>
      <c r="P30" s="187">
        <f>SUM(Ajapnyak:Aragacotn!P30)</f>
        <v>0</v>
      </c>
      <c r="Q30" s="187">
        <f>SUM(Ajapnyak:Aragacotn!Q30)</f>
        <v>1</v>
      </c>
      <c r="R30" s="187">
        <f>SUM(Ajapnyak:Aragacotn!R30)</f>
        <v>0</v>
      </c>
      <c r="S30" s="187">
        <f>SUM(Ajapnyak:Aragacotn!S30)</f>
        <v>4</v>
      </c>
      <c r="T30" s="187">
        <f>SUM(Ajapnyak:Aragacotn!T30)</f>
        <v>1</v>
      </c>
      <c r="U30" s="187">
        <f>SUM(Ajapnyak:Aragacotn!U30)</f>
        <v>3</v>
      </c>
      <c r="V30" s="187">
        <f>SUM(Ajapnyak:Aragacotn!V30)</f>
        <v>0</v>
      </c>
      <c r="W30" s="187">
        <f>SUM(Ajapnyak:Aragacotn!W30)</f>
        <v>0</v>
      </c>
      <c r="X30" s="187">
        <f>SUM(Ajapnyak:Aragacotn!X30)</f>
        <v>10</v>
      </c>
      <c r="Y30" s="187">
        <f>SUM(Ajapnyak:Aragacotn!Y30)</f>
        <v>0</v>
      </c>
      <c r="Z30" s="187">
        <f>SUM(Ajapnyak:Aragacotn!Z30)</f>
        <v>1</v>
      </c>
      <c r="AA30" s="187">
        <f>SUM(Ajapnyak:Aragacotn!AA30)</f>
        <v>12</v>
      </c>
      <c r="AB30" s="187">
        <f>SUM(Ajapnyak:Aragacotn!AB30)</f>
        <v>5</v>
      </c>
      <c r="AC30" s="187">
        <f>SUM(Ajapnyak:Aragacotn!AC30)</f>
        <v>3</v>
      </c>
      <c r="AD30" s="187">
        <f>SUM(Ajapnyak:Aragacotn!AD30)</f>
        <v>0</v>
      </c>
      <c r="AE30" s="187">
        <f>SUM(Ajapnyak:Aragacotn!AE30)</f>
        <v>3</v>
      </c>
      <c r="AF30" s="187">
        <f>SUM(Ajapnyak:Aragacotn!AF30)</f>
        <v>1</v>
      </c>
      <c r="AG30" s="187">
        <f>SUM(Ajapnyak:Aragacotn!AG30)</f>
        <v>0</v>
      </c>
      <c r="AH30" s="187">
        <f>SUM(Ajapnyak:Aragacotn!AH30)</f>
        <v>0</v>
      </c>
      <c r="AI30" s="9"/>
      <c r="AJ30" s="48">
        <f t="shared" si="1"/>
        <v>15</v>
      </c>
      <c r="AK30" s="49">
        <f t="shared" si="2"/>
        <v>15</v>
      </c>
      <c r="AL30" s="49">
        <f t="shared" si="3"/>
        <v>9</v>
      </c>
      <c r="AM30" s="49">
        <f t="shared" si="4"/>
        <v>9</v>
      </c>
      <c r="AN30" s="49">
        <f t="shared" si="5"/>
        <v>22</v>
      </c>
      <c r="AO30" s="49">
        <f t="shared" si="6"/>
        <v>22</v>
      </c>
      <c r="AP30" s="49">
        <f t="shared" si="7"/>
        <v>10</v>
      </c>
      <c r="AQ30" s="49">
        <f t="shared" si="8"/>
        <v>10</v>
      </c>
      <c r="AR30" s="49">
        <f t="shared" si="9"/>
        <v>4</v>
      </c>
      <c r="AS30" s="49">
        <f t="shared" si="10"/>
        <v>4</v>
      </c>
      <c r="AT30" s="49">
        <f t="shared" si="11"/>
        <v>10</v>
      </c>
      <c r="AU30" s="49">
        <f t="shared" si="12"/>
        <v>10</v>
      </c>
      <c r="AV30" s="49">
        <f t="shared" si="13"/>
        <v>3</v>
      </c>
      <c r="AW30" s="49">
        <f t="shared" si="14"/>
        <v>3</v>
      </c>
      <c r="AX30" s="49">
        <f t="shared" si="15"/>
        <v>0</v>
      </c>
      <c r="AY30" s="50">
        <f t="shared" si="16"/>
        <v>1</v>
      </c>
    </row>
    <row r="31" spans="1:51" s="12" customFormat="1" ht="27.75" customHeight="1" x14ac:dyDescent="0.2">
      <c r="A31" s="30" t="s">
        <v>195</v>
      </c>
      <c r="B31" s="300" t="s">
        <v>194</v>
      </c>
      <c r="C31" s="301"/>
      <c r="D31" s="302"/>
      <c r="E31" s="187">
        <f>SUM(Ajapnyak:Aragacotn!E31)</f>
        <v>220</v>
      </c>
      <c r="F31" s="187">
        <f>SUM(Ajapnyak:Aragacotn!F31)</f>
        <v>71</v>
      </c>
      <c r="G31" s="187">
        <f>SUM(Ajapnyak:Aragacotn!G31)</f>
        <v>149</v>
      </c>
      <c r="H31" s="187">
        <f>SUM(Ajapnyak:Aragacotn!H31)</f>
        <v>0</v>
      </c>
      <c r="I31" s="187">
        <f>SUM(Ajapnyak:Aragacotn!I31)</f>
        <v>0</v>
      </c>
      <c r="J31" s="187">
        <f>SUM(Ajapnyak:Aragacotn!J31)</f>
        <v>187</v>
      </c>
      <c r="K31" s="187">
        <f>SUM(Ajapnyak:Aragacotn!K31)</f>
        <v>164</v>
      </c>
      <c r="L31" s="187">
        <f>SUM(Ajapnyak:Aragacotn!L31)</f>
        <v>22</v>
      </c>
      <c r="M31" s="187">
        <f>SUM(Ajapnyak:Aragacotn!M31)</f>
        <v>0</v>
      </c>
      <c r="N31" s="187">
        <f>SUM(Ajapnyak:Aragacotn!N31)</f>
        <v>159</v>
      </c>
      <c r="O31" s="187">
        <f>SUM(Ajapnyak:Aragacotn!O31)</f>
        <v>82</v>
      </c>
      <c r="P31" s="187">
        <f>SUM(Ajapnyak:Aragacotn!P31)</f>
        <v>9</v>
      </c>
      <c r="Q31" s="187">
        <f>SUM(Ajapnyak:Aragacotn!Q31)</f>
        <v>29</v>
      </c>
      <c r="R31" s="187">
        <f>SUM(Ajapnyak:Aragacotn!R31)</f>
        <v>0</v>
      </c>
      <c r="S31" s="187">
        <f>SUM(Ajapnyak:Aragacotn!S31)</f>
        <v>39</v>
      </c>
      <c r="T31" s="187">
        <f>SUM(Ajapnyak:Aragacotn!T31)</f>
        <v>4</v>
      </c>
      <c r="U31" s="187">
        <f>SUM(Ajapnyak:Aragacotn!U31)</f>
        <v>35</v>
      </c>
      <c r="V31" s="187">
        <f>SUM(Ajapnyak:Aragacotn!V31)</f>
        <v>0</v>
      </c>
      <c r="W31" s="187">
        <f>SUM(Ajapnyak:Aragacotn!W31)</f>
        <v>0</v>
      </c>
      <c r="X31" s="187">
        <f>SUM(Ajapnyak:Aragacotn!X31)</f>
        <v>159</v>
      </c>
      <c r="Y31" s="187">
        <f>SUM(Ajapnyak:Aragacotn!Y31)</f>
        <v>0</v>
      </c>
      <c r="Z31" s="187">
        <f>SUM(Ajapnyak:Aragacotn!Z31)</f>
        <v>17</v>
      </c>
      <c r="AA31" s="187">
        <f>SUM(Ajapnyak:Aragacotn!AA31)</f>
        <v>226</v>
      </c>
      <c r="AB31" s="187">
        <f>SUM(Ajapnyak:Aragacotn!AB31)</f>
        <v>62</v>
      </c>
      <c r="AC31" s="187">
        <f>SUM(Ajapnyak:Aragacotn!AC31)</f>
        <v>62</v>
      </c>
      <c r="AD31" s="187">
        <f>SUM(Ajapnyak:Aragacotn!AD31)</f>
        <v>1</v>
      </c>
      <c r="AE31" s="187">
        <f>SUM(Ajapnyak:Aragacotn!AE31)</f>
        <v>63</v>
      </c>
      <c r="AF31" s="187">
        <f>SUM(Ajapnyak:Aragacotn!AF31)</f>
        <v>8</v>
      </c>
      <c r="AG31" s="187">
        <f>SUM(Ajapnyak:Aragacotn!AG31)</f>
        <v>0</v>
      </c>
      <c r="AH31" s="187">
        <f>SUM(Ajapnyak:Aragacotn!AH31)</f>
        <v>8</v>
      </c>
      <c r="AI31" s="9"/>
      <c r="AJ31" s="48">
        <f t="shared" si="1"/>
        <v>220</v>
      </c>
      <c r="AK31" s="49">
        <f t="shared" si="2"/>
        <v>220</v>
      </c>
      <c r="AL31" s="49">
        <f t="shared" si="3"/>
        <v>187</v>
      </c>
      <c r="AM31" s="49">
        <f t="shared" si="4"/>
        <v>186</v>
      </c>
      <c r="AN31" s="49">
        <f t="shared" si="5"/>
        <v>384</v>
      </c>
      <c r="AO31" s="49">
        <f t="shared" si="6"/>
        <v>385</v>
      </c>
      <c r="AP31" s="49">
        <f t="shared" si="7"/>
        <v>159</v>
      </c>
      <c r="AQ31" s="49">
        <f t="shared" si="8"/>
        <v>159</v>
      </c>
      <c r="AR31" s="49">
        <f t="shared" si="9"/>
        <v>39</v>
      </c>
      <c r="AS31" s="49">
        <f t="shared" si="10"/>
        <v>39</v>
      </c>
      <c r="AT31" s="49">
        <f t="shared" si="11"/>
        <v>159</v>
      </c>
      <c r="AU31" s="49">
        <f t="shared" si="12"/>
        <v>159</v>
      </c>
      <c r="AV31" s="49">
        <f t="shared" si="13"/>
        <v>63</v>
      </c>
      <c r="AW31" s="49">
        <f t="shared" si="14"/>
        <v>63</v>
      </c>
      <c r="AX31" s="49">
        <f t="shared" si="15"/>
        <v>8</v>
      </c>
      <c r="AY31" s="50">
        <f t="shared" si="16"/>
        <v>8</v>
      </c>
    </row>
    <row r="32" spans="1:51" s="12" customFormat="1" ht="27.75" customHeight="1" x14ac:dyDescent="0.2">
      <c r="A32" s="30" t="s">
        <v>193</v>
      </c>
      <c r="B32" s="300" t="s">
        <v>192</v>
      </c>
      <c r="C32" s="301"/>
      <c r="D32" s="302"/>
      <c r="E32" s="187">
        <f>SUM(Ajapnyak:Aragacotn!E32)</f>
        <v>227</v>
      </c>
      <c r="F32" s="187">
        <f>SUM(Ajapnyak:Aragacotn!F32)</f>
        <v>81</v>
      </c>
      <c r="G32" s="187">
        <f>SUM(Ajapnyak:Aragacotn!G32)</f>
        <v>146</v>
      </c>
      <c r="H32" s="187">
        <f>SUM(Ajapnyak:Aragacotn!H32)</f>
        <v>0</v>
      </c>
      <c r="I32" s="187">
        <f>SUM(Ajapnyak:Aragacotn!I32)</f>
        <v>0</v>
      </c>
      <c r="J32" s="187">
        <f>SUM(Ajapnyak:Aragacotn!J32)</f>
        <v>236</v>
      </c>
      <c r="K32" s="187">
        <f>SUM(Ajapnyak:Aragacotn!K32)</f>
        <v>202</v>
      </c>
      <c r="L32" s="187">
        <f>SUM(Ajapnyak:Aragacotn!L32)</f>
        <v>32</v>
      </c>
      <c r="M32" s="187">
        <f>SUM(Ajapnyak:Aragacotn!M32)</f>
        <v>2</v>
      </c>
      <c r="N32" s="187">
        <f>SUM(Ajapnyak:Aragacotn!N32)</f>
        <v>150</v>
      </c>
      <c r="O32" s="187">
        <f>SUM(Ajapnyak:Aragacotn!O32)</f>
        <v>62</v>
      </c>
      <c r="P32" s="187">
        <f>SUM(Ajapnyak:Aragacotn!P32)</f>
        <v>13</v>
      </c>
      <c r="Q32" s="187">
        <f>SUM(Ajapnyak:Aragacotn!Q32)</f>
        <v>31</v>
      </c>
      <c r="R32" s="187">
        <f>SUM(Ajapnyak:Aragacotn!R32)</f>
        <v>0</v>
      </c>
      <c r="S32" s="187">
        <f>SUM(Ajapnyak:Aragacotn!S32)</f>
        <v>44</v>
      </c>
      <c r="T32" s="187">
        <f>SUM(Ajapnyak:Aragacotn!T32)</f>
        <v>2</v>
      </c>
      <c r="U32" s="187">
        <f>SUM(Ajapnyak:Aragacotn!U32)</f>
        <v>42</v>
      </c>
      <c r="V32" s="187">
        <f>SUM(Ajapnyak:Aragacotn!V32)</f>
        <v>0</v>
      </c>
      <c r="W32" s="187">
        <f>SUM(Ajapnyak:Aragacotn!W32)</f>
        <v>0</v>
      </c>
      <c r="X32" s="187">
        <f>SUM(Ajapnyak:Aragacotn!X32)</f>
        <v>150</v>
      </c>
      <c r="Y32" s="187">
        <f>SUM(Ajapnyak:Aragacotn!Y32)</f>
        <v>3</v>
      </c>
      <c r="Z32" s="187">
        <f>SUM(Ajapnyak:Aragacotn!Z32)</f>
        <v>27</v>
      </c>
      <c r="AA32" s="187">
        <f>SUM(Ajapnyak:Aragacotn!AA32)</f>
        <v>275</v>
      </c>
      <c r="AB32" s="187">
        <f>SUM(Ajapnyak:Aragacotn!AB32)</f>
        <v>78</v>
      </c>
      <c r="AC32" s="187">
        <f>SUM(Ajapnyak:Aragacotn!AC32)</f>
        <v>37</v>
      </c>
      <c r="AD32" s="187">
        <f>SUM(Ajapnyak:Aragacotn!AD32)</f>
        <v>2</v>
      </c>
      <c r="AE32" s="187">
        <f>SUM(Ajapnyak:Aragacotn!AE32)</f>
        <v>39</v>
      </c>
      <c r="AF32" s="187">
        <f>SUM(Ajapnyak:Aragacotn!AF32)</f>
        <v>4</v>
      </c>
      <c r="AG32" s="187">
        <f>SUM(Ajapnyak:Aragacotn!AG32)</f>
        <v>1</v>
      </c>
      <c r="AH32" s="187">
        <f>SUM(Ajapnyak:Aragacotn!AH32)</f>
        <v>5</v>
      </c>
      <c r="AI32" s="9"/>
      <c r="AJ32" s="48">
        <f t="shared" si="1"/>
        <v>227</v>
      </c>
      <c r="AK32" s="49">
        <f t="shared" si="2"/>
        <v>227</v>
      </c>
      <c r="AL32" s="49">
        <f t="shared" si="3"/>
        <v>236</v>
      </c>
      <c r="AM32" s="49">
        <f t="shared" si="4"/>
        <v>236</v>
      </c>
      <c r="AN32" s="49">
        <f t="shared" si="5"/>
        <v>429</v>
      </c>
      <c r="AO32" s="49">
        <f t="shared" si="6"/>
        <v>428</v>
      </c>
      <c r="AP32" s="49">
        <f t="shared" si="7"/>
        <v>150</v>
      </c>
      <c r="AQ32" s="49">
        <f t="shared" si="8"/>
        <v>150</v>
      </c>
      <c r="AR32" s="49">
        <f t="shared" si="9"/>
        <v>44</v>
      </c>
      <c r="AS32" s="49">
        <f t="shared" si="10"/>
        <v>44</v>
      </c>
      <c r="AT32" s="49">
        <f t="shared" si="11"/>
        <v>150</v>
      </c>
      <c r="AU32" s="49">
        <f t="shared" si="12"/>
        <v>150</v>
      </c>
      <c r="AV32" s="49">
        <f t="shared" si="13"/>
        <v>39</v>
      </c>
      <c r="AW32" s="49">
        <f t="shared" si="14"/>
        <v>39</v>
      </c>
      <c r="AX32" s="49">
        <f t="shared" si="15"/>
        <v>5</v>
      </c>
      <c r="AY32" s="50">
        <f t="shared" si="16"/>
        <v>5</v>
      </c>
    </row>
    <row r="33" spans="1:51" s="12" customFormat="1" ht="27.75" customHeight="1" x14ac:dyDescent="0.2">
      <c r="A33" s="30" t="s">
        <v>191</v>
      </c>
      <c r="B33" s="301" t="s">
        <v>190</v>
      </c>
      <c r="C33" s="301"/>
      <c r="D33" s="301"/>
      <c r="E33" s="187">
        <f>SUM(Ajapnyak:Aragacotn!E33)</f>
        <v>0</v>
      </c>
      <c r="F33" s="187">
        <f>SUM(Ajapnyak:Aragacotn!F33)</f>
        <v>0</v>
      </c>
      <c r="G33" s="187">
        <f>SUM(Ajapnyak:Aragacotn!G33)</f>
        <v>0</v>
      </c>
      <c r="H33" s="187">
        <f>SUM(Ajapnyak:Aragacotn!H33)</f>
        <v>0</v>
      </c>
      <c r="I33" s="187">
        <f>SUM(Ajapnyak:Aragacotn!I33)</f>
        <v>0</v>
      </c>
      <c r="J33" s="187">
        <f>SUM(Ajapnyak:Aragacotn!J33)</f>
        <v>1</v>
      </c>
      <c r="K33" s="187">
        <f>SUM(Ajapnyak:Aragacotn!K33)</f>
        <v>1</v>
      </c>
      <c r="L33" s="187">
        <f>SUM(Ajapnyak:Aragacotn!L33)</f>
        <v>0</v>
      </c>
      <c r="M33" s="187">
        <f>SUM(Ajapnyak:Aragacotn!M33)</f>
        <v>0</v>
      </c>
      <c r="N33" s="187">
        <f>SUM(Ajapnyak:Aragacotn!N33)</f>
        <v>1</v>
      </c>
      <c r="O33" s="187">
        <f>SUM(Ajapnyak:Aragacotn!O33)</f>
        <v>1</v>
      </c>
      <c r="P33" s="187">
        <f>SUM(Ajapnyak:Aragacotn!P33)</f>
        <v>0</v>
      </c>
      <c r="Q33" s="187">
        <f>SUM(Ajapnyak:Aragacotn!Q33)</f>
        <v>0</v>
      </c>
      <c r="R33" s="187">
        <f>SUM(Ajapnyak:Aragacotn!R33)</f>
        <v>0</v>
      </c>
      <c r="S33" s="187">
        <f>SUM(Ajapnyak:Aragacotn!S33)</f>
        <v>0</v>
      </c>
      <c r="T33" s="187">
        <f>SUM(Ajapnyak:Aragacotn!T33)</f>
        <v>0</v>
      </c>
      <c r="U33" s="187">
        <f>SUM(Ajapnyak:Aragacotn!U33)</f>
        <v>0</v>
      </c>
      <c r="V33" s="187">
        <f>SUM(Ajapnyak:Aragacotn!V33)</f>
        <v>0</v>
      </c>
      <c r="W33" s="187">
        <f>SUM(Ajapnyak:Aragacotn!W33)</f>
        <v>0</v>
      </c>
      <c r="X33" s="187">
        <f>SUM(Ajapnyak:Aragacotn!X33)</f>
        <v>1</v>
      </c>
      <c r="Y33" s="187">
        <f>SUM(Ajapnyak:Aragacotn!Y33)</f>
        <v>0</v>
      </c>
      <c r="Z33" s="187">
        <f>SUM(Ajapnyak:Aragacotn!Z33)</f>
        <v>0</v>
      </c>
      <c r="AA33" s="187">
        <f>SUM(Ajapnyak:Aragacotn!AA33)</f>
        <v>0</v>
      </c>
      <c r="AB33" s="187">
        <f>SUM(Ajapnyak:Aragacotn!AB33)</f>
        <v>0</v>
      </c>
      <c r="AC33" s="187">
        <f>SUM(Ajapnyak:Aragacotn!AC33)</f>
        <v>0</v>
      </c>
      <c r="AD33" s="187">
        <f>SUM(Ajapnyak:Aragacotn!AD33)</f>
        <v>0</v>
      </c>
      <c r="AE33" s="187">
        <f>SUM(Ajapnyak:Aragacotn!AE33)</f>
        <v>0</v>
      </c>
      <c r="AF33" s="187">
        <f>SUM(Ajapnyak:Aragacotn!AF33)</f>
        <v>0</v>
      </c>
      <c r="AG33" s="187">
        <f>SUM(Ajapnyak:Aragacotn!AG33)</f>
        <v>0</v>
      </c>
      <c r="AH33" s="187">
        <f>SUM(Ajapnyak:Aragacotn!AH33)</f>
        <v>0</v>
      </c>
      <c r="AI33" s="9"/>
      <c r="AJ33" s="48">
        <f t="shared" si="1"/>
        <v>0</v>
      </c>
      <c r="AK33" s="49">
        <f t="shared" si="2"/>
        <v>0</v>
      </c>
      <c r="AL33" s="49">
        <f t="shared" si="3"/>
        <v>1</v>
      </c>
      <c r="AM33" s="49">
        <f t="shared" si="4"/>
        <v>1</v>
      </c>
      <c r="AN33" s="49">
        <f t="shared" si="5"/>
        <v>1</v>
      </c>
      <c r="AO33" s="49">
        <f t="shared" si="6"/>
        <v>1</v>
      </c>
      <c r="AP33" s="49">
        <f t="shared" si="7"/>
        <v>1</v>
      </c>
      <c r="AQ33" s="49">
        <f t="shared" si="8"/>
        <v>1</v>
      </c>
      <c r="AR33" s="49">
        <f t="shared" si="9"/>
        <v>0</v>
      </c>
      <c r="AS33" s="49">
        <f t="shared" si="10"/>
        <v>0</v>
      </c>
      <c r="AT33" s="49">
        <f t="shared" si="11"/>
        <v>1</v>
      </c>
      <c r="AU33" s="49">
        <f t="shared" si="12"/>
        <v>1</v>
      </c>
      <c r="AV33" s="49">
        <f t="shared" si="13"/>
        <v>0</v>
      </c>
      <c r="AW33" s="49">
        <f t="shared" si="14"/>
        <v>0</v>
      </c>
      <c r="AX33" s="49">
        <f t="shared" si="15"/>
        <v>0</v>
      </c>
      <c r="AY33" s="50">
        <f t="shared" si="16"/>
        <v>0</v>
      </c>
    </row>
    <row r="34" spans="1:51" s="12" customFormat="1" ht="27.75" customHeight="1" x14ac:dyDescent="0.2">
      <c r="A34" s="30" t="s">
        <v>189</v>
      </c>
      <c r="B34" s="300" t="s">
        <v>188</v>
      </c>
      <c r="C34" s="301"/>
      <c r="D34" s="302"/>
      <c r="E34" s="187">
        <f>SUM(Ajapnyak:Aragacotn!E34)</f>
        <v>58</v>
      </c>
      <c r="F34" s="187">
        <f>SUM(Ajapnyak:Aragacotn!F34)</f>
        <v>21</v>
      </c>
      <c r="G34" s="187">
        <f>SUM(Ajapnyak:Aragacotn!G34)</f>
        <v>37</v>
      </c>
      <c r="H34" s="187">
        <f>SUM(Ajapnyak:Aragacotn!H34)</f>
        <v>0</v>
      </c>
      <c r="I34" s="187">
        <f>SUM(Ajapnyak:Aragacotn!I34)</f>
        <v>0</v>
      </c>
      <c r="J34" s="187">
        <f>SUM(Ajapnyak:Aragacotn!J34)</f>
        <v>31</v>
      </c>
      <c r="K34" s="187">
        <f>SUM(Ajapnyak:Aragacotn!K34)</f>
        <v>22</v>
      </c>
      <c r="L34" s="187">
        <f>SUM(Ajapnyak:Aragacotn!L34)</f>
        <v>8</v>
      </c>
      <c r="M34" s="187">
        <f>SUM(Ajapnyak:Aragacotn!M34)</f>
        <v>1</v>
      </c>
      <c r="N34" s="187">
        <f>SUM(Ajapnyak:Aragacotn!N34)</f>
        <v>26</v>
      </c>
      <c r="O34" s="187">
        <f>SUM(Ajapnyak:Aragacotn!O34)</f>
        <v>9</v>
      </c>
      <c r="P34" s="187">
        <f>SUM(Ajapnyak:Aragacotn!P34)</f>
        <v>1</v>
      </c>
      <c r="Q34" s="187">
        <f>SUM(Ajapnyak:Aragacotn!Q34)</f>
        <v>4</v>
      </c>
      <c r="R34" s="187">
        <f>SUM(Ajapnyak:Aragacotn!R34)</f>
        <v>0</v>
      </c>
      <c r="S34" s="187">
        <f>SUM(Ajapnyak:Aragacotn!S34)</f>
        <v>12</v>
      </c>
      <c r="T34" s="187">
        <f>SUM(Ajapnyak:Aragacotn!T34)</f>
        <v>0</v>
      </c>
      <c r="U34" s="187">
        <f>SUM(Ajapnyak:Aragacotn!U34)</f>
        <v>12</v>
      </c>
      <c r="V34" s="187">
        <f>SUM(Ajapnyak:Aragacotn!V34)</f>
        <v>0</v>
      </c>
      <c r="W34" s="187">
        <f>SUM(Ajapnyak:Aragacotn!W34)</f>
        <v>0</v>
      </c>
      <c r="X34" s="187">
        <f>SUM(Ajapnyak:Aragacotn!X34)</f>
        <v>26</v>
      </c>
      <c r="Y34" s="187">
        <f>SUM(Ajapnyak:Aragacotn!Y34)</f>
        <v>0</v>
      </c>
      <c r="Z34" s="187">
        <f>SUM(Ajapnyak:Aragacotn!Z34)</f>
        <v>6</v>
      </c>
      <c r="AA34" s="187">
        <f>SUM(Ajapnyak:Aragacotn!AA34)</f>
        <v>54</v>
      </c>
      <c r="AB34" s="187">
        <f>SUM(Ajapnyak:Aragacotn!AB34)</f>
        <v>13</v>
      </c>
      <c r="AC34" s="187">
        <f>SUM(Ajapnyak:Aragacotn!AC34)</f>
        <v>10</v>
      </c>
      <c r="AD34" s="187">
        <f>SUM(Ajapnyak:Aragacotn!AD34)</f>
        <v>1</v>
      </c>
      <c r="AE34" s="187">
        <f>SUM(Ajapnyak:Aragacotn!AE34)</f>
        <v>11</v>
      </c>
      <c r="AF34" s="187">
        <f>SUM(Ajapnyak:Aragacotn!AF34)</f>
        <v>3</v>
      </c>
      <c r="AG34" s="187">
        <f>SUM(Ajapnyak:Aragacotn!AG34)</f>
        <v>0</v>
      </c>
      <c r="AH34" s="187">
        <f>SUM(Ajapnyak:Aragacotn!AH34)</f>
        <v>3</v>
      </c>
      <c r="AI34" s="9"/>
      <c r="AJ34" s="48">
        <f t="shared" si="1"/>
        <v>58</v>
      </c>
      <c r="AK34" s="49">
        <f t="shared" si="2"/>
        <v>58</v>
      </c>
      <c r="AL34" s="49">
        <f t="shared" si="3"/>
        <v>31</v>
      </c>
      <c r="AM34" s="49">
        <f t="shared" si="4"/>
        <v>31</v>
      </c>
      <c r="AN34" s="49">
        <f t="shared" si="5"/>
        <v>80</v>
      </c>
      <c r="AO34" s="49">
        <f t="shared" si="6"/>
        <v>80</v>
      </c>
      <c r="AP34" s="49">
        <f t="shared" si="7"/>
        <v>26</v>
      </c>
      <c r="AQ34" s="49">
        <f t="shared" si="8"/>
        <v>26</v>
      </c>
      <c r="AR34" s="49">
        <f t="shared" si="9"/>
        <v>12</v>
      </c>
      <c r="AS34" s="49">
        <f t="shared" si="10"/>
        <v>12</v>
      </c>
      <c r="AT34" s="49">
        <f t="shared" si="11"/>
        <v>26</v>
      </c>
      <c r="AU34" s="49">
        <f t="shared" si="12"/>
        <v>26</v>
      </c>
      <c r="AV34" s="49">
        <f t="shared" si="13"/>
        <v>11</v>
      </c>
      <c r="AW34" s="49">
        <f t="shared" si="14"/>
        <v>11</v>
      </c>
      <c r="AX34" s="49">
        <f t="shared" si="15"/>
        <v>3</v>
      </c>
      <c r="AY34" s="50">
        <f t="shared" si="16"/>
        <v>3</v>
      </c>
    </row>
    <row r="35" spans="1:51" s="12" customFormat="1" ht="27.75" customHeight="1" x14ac:dyDescent="0.2">
      <c r="A35" s="30" t="s">
        <v>187</v>
      </c>
      <c r="B35" s="294" t="s">
        <v>186</v>
      </c>
      <c r="C35" s="294"/>
      <c r="D35" s="294"/>
      <c r="E35" s="187">
        <f>SUM(Ajapnyak:Aragacotn!E35)</f>
        <v>1143</v>
      </c>
      <c r="F35" s="187">
        <f>SUM(Ajapnyak:Aragacotn!F35)</f>
        <v>567</v>
      </c>
      <c r="G35" s="187">
        <f>SUM(Ajapnyak:Aragacotn!G35)</f>
        <v>576</v>
      </c>
      <c r="H35" s="187">
        <f>SUM(Ajapnyak:Aragacotn!H35)</f>
        <v>0</v>
      </c>
      <c r="I35" s="187">
        <f>SUM(Ajapnyak:Aragacotn!I35)</f>
        <v>0</v>
      </c>
      <c r="J35" s="187">
        <f>SUM(Ajapnyak:Aragacotn!J35)</f>
        <v>688</v>
      </c>
      <c r="K35" s="187">
        <f>SUM(Ajapnyak:Aragacotn!K35)</f>
        <v>607</v>
      </c>
      <c r="L35" s="187">
        <f>SUM(Ajapnyak:Aragacotn!L35)</f>
        <v>79</v>
      </c>
      <c r="M35" s="187">
        <f>SUM(Ajapnyak:Aragacotn!M35)</f>
        <v>2</v>
      </c>
      <c r="N35" s="187">
        <f>SUM(Ajapnyak:Aragacotn!N35)</f>
        <v>635</v>
      </c>
      <c r="O35" s="187">
        <f>SUM(Ajapnyak:Aragacotn!O35)</f>
        <v>270</v>
      </c>
      <c r="P35" s="187">
        <f>SUM(Ajapnyak:Aragacotn!P35)</f>
        <v>27</v>
      </c>
      <c r="Q35" s="187">
        <f>SUM(Ajapnyak:Aragacotn!Q35)</f>
        <v>71</v>
      </c>
      <c r="R35" s="187">
        <f>SUM(Ajapnyak:Aragacotn!R35)</f>
        <v>1</v>
      </c>
      <c r="S35" s="187">
        <f>SUM(Ajapnyak:Aragacotn!S35)</f>
        <v>266</v>
      </c>
      <c r="T35" s="187">
        <f>SUM(Ajapnyak:Aragacotn!T35)</f>
        <v>44</v>
      </c>
      <c r="U35" s="187">
        <f>SUM(Ajapnyak:Aragacotn!U35)</f>
        <v>218</v>
      </c>
      <c r="V35" s="187">
        <f>SUM(Ajapnyak:Aragacotn!V35)</f>
        <v>4</v>
      </c>
      <c r="W35" s="187">
        <f>SUM(Ajapnyak:Aragacotn!W35)</f>
        <v>0</v>
      </c>
      <c r="X35" s="187">
        <f>SUM(Ajapnyak:Aragacotn!X35)</f>
        <v>635</v>
      </c>
      <c r="Y35" s="187">
        <f>SUM(Ajapnyak:Aragacotn!Y35)</f>
        <v>6</v>
      </c>
      <c r="Z35" s="187">
        <f>SUM(Ajapnyak:Aragacotn!Z35)</f>
        <v>282</v>
      </c>
      <c r="AA35" s="187">
        <f>SUM(Ajapnyak:Aragacotn!AA35)</f>
        <v>1107</v>
      </c>
      <c r="AB35" s="187">
        <f>SUM(Ajapnyak:Aragacotn!AB35)</f>
        <v>550</v>
      </c>
      <c r="AC35" s="187">
        <f>SUM(Ajapnyak:Aragacotn!AC35)</f>
        <v>75</v>
      </c>
      <c r="AD35" s="187">
        <f>SUM(Ajapnyak:Aragacotn!AD35)</f>
        <v>12</v>
      </c>
      <c r="AE35" s="187">
        <f>SUM(Ajapnyak:Aragacotn!AE35)</f>
        <v>87</v>
      </c>
      <c r="AF35" s="187">
        <f>SUM(Ajapnyak:Aragacotn!AF35)</f>
        <v>12</v>
      </c>
      <c r="AG35" s="187">
        <f>SUM(Ajapnyak:Aragacotn!AG35)</f>
        <v>2</v>
      </c>
      <c r="AH35" s="187">
        <f>SUM(Ajapnyak:Aragacotn!AH35)</f>
        <v>14</v>
      </c>
      <c r="AI35" s="10"/>
      <c r="AJ35" s="48">
        <f t="shared" si="1"/>
        <v>1143</v>
      </c>
      <c r="AK35" s="49">
        <f t="shared" si="2"/>
        <v>1143</v>
      </c>
      <c r="AL35" s="49">
        <f t="shared" si="3"/>
        <v>688</v>
      </c>
      <c r="AM35" s="49">
        <f t="shared" si="4"/>
        <v>688</v>
      </c>
      <c r="AN35" s="49">
        <f t="shared" si="5"/>
        <v>1750</v>
      </c>
      <c r="AO35" s="49">
        <f t="shared" si="6"/>
        <v>1748</v>
      </c>
      <c r="AP35" s="49">
        <f t="shared" si="7"/>
        <v>635</v>
      </c>
      <c r="AQ35" s="49">
        <f t="shared" si="8"/>
        <v>635</v>
      </c>
      <c r="AR35" s="49">
        <f t="shared" si="9"/>
        <v>266</v>
      </c>
      <c r="AS35" s="49">
        <f t="shared" si="10"/>
        <v>266</v>
      </c>
      <c r="AT35" s="49">
        <f t="shared" si="11"/>
        <v>635</v>
      </c>
      <c r="AU35" s="49">
        <f t="shared" si="12"/>
        <v>635</v>
      </c>
      <c r="AV35" s="49">
        <f t="shared" si="13"/>
        <v>87</v>
      </c>
      <c r="AW35" s="49">
        <f t="shared" si="14"/>
        <v>87</v>
      </c>
      <c r="AX35" s="49">
        <f t="shared" si="15"/>
        <v>14</v>
      </c>
      <c r="AY35" s="50">
        <f t="shared" si="16"/>
        <v>14</v>
      </c>
    </row>
    <row r="36" spans="1:51" s="12" customFormat="1" ht="27.75" customHeight="1" x14ac:dyDescent="0.2">
      <c r="A36" s="30" t="s">
        <v>185</v>
      </c>
      <c r="B36" s="301" t="s">
        <v>184</v>
      </c>
      <c r="C36" s="301"/>
      <c r="D36" s="301"/>
      <c r="E36" s="187">
        <f>SUM(Ajapnyak:Aragacotn!E36)</f>
        <v>484</v>
      </c>
      <c r="F36" s="187">
        <f>SUM(Ajapnyak:Aragacotn!F36)</f>
        <v>198</v>
      </c>
      <c r="G36" s="187">
        <f>SUM(Ajapnyak:Aragacotn!G36)</f>
        <v>286</v>
      </c>
      <c r="H36" s="187">
        <f>SUM(Ajapnyak:Aragacotn!H36)</f>
        <v>0</v>
      </c>
      <c r="I36" s="187">
        <f>SUM(Ajapnyak:Aragacotn!I36)</f>
        <v>0</v>
      </c>
      <c r="J36" s="187">
        <f>SUM(Ajapnyak:Aragacotn!J36)</f>
        <v>325</v>
      </c>
      <c r="K36" s="187">
        <f>SUM(Ajapnyak:Aragacotn!K36)</f>
        <v>266</v>
      </c>
      <c r="L36" s="187">
        <f>SUM(Ajapnyak:Aragacotn!L36)</f>
        <v>53</v>
      </c>
      <c r="M36" s="187">
        <f>SUM(Ajapnyak:Aragacotn!M36)</f>
        <v>5</v>
      </c>
      <c r="N36" s="187">
        <f>SUM(Ajapnyak:Aragacotn!N36)</f>
        <v>291</v>
      </c>
      <c r="O36" s="187">
        <f>SUM(Ajapnyak:Aragacotn!O36)</f>
        <v>108</v>
      </c>
      <c r="P36" s="187">
        <f>SUM(Ajapnyak:Aragacotn!P36)</f>
        <v>21</v>
      </c>
      <c r="Q36" s="187">
        <f>SUM(Ajapnyak:Aragacotn!Q36)</f>
        <v>39</v>
      </c>
      <c r="R36" s="187">
        <f>SUM(Ajapnyak:Aragacotn!R36)</f>
        <v>0</v>
      </c>
      <c r="S36" s="187">
        <f>SUM(Ajapnyak:Aragacotn!S36)</f>
        <v>123</v>
      </c>
      <c r="T36" s="187">
        <f>SUM(Ajapnyak:Aragacotn!T36)</f>
        <v>15</v>
      </c>
      <c r="U36" s="187">
        <f>SUM(Ajapnyak:Aragacotn!U36)</f>
        <v>107</v>
      </c>
      <c r="V36" s="187">
        <f>SUM(Ajapnyak:Aragacotn!V36)</f>
        <v>1</v>
      </c>
      <c r="W36" s="187">
        <f>SUM(Ajapnyak:Aragacotn!W36)</f>
        <v>0</v>
      </c>
      <c r="X36" s="187">
        <f>SUM(Ajapnyak:Aragacotn!X36)</f>
        <v>291</v>
      </c>
      <c r="Y36" s="187">
        <f>SUM(Ajapnyak:Aragacotn!Y36)</f>
        <v>0</v>
      </c>
      <c r="Z36" s="187">
        <f>SUM(Ajapnyak:Aragacotn!Z36)</f>
        <v>103</v>
      </c>
      <c r="AA36" s="187">
        <f>SUM(Ajapnyak:Aragacotn!AA36)</f>
        <v>457</v>
      </c>
      <c r="AB36" s="187">
        <f>SUM(Ajapnyak:Aragacotn!AB36)</f>
        <v>170</v>
      </c>
      <c r="AC36" s="187">
        <f>SUM(Ajapnyak:Aragacotn!AC36)</f>
        <v>25</v>
      </c>
      <c r="AD36" s="187">
        <f>SUM(Ajapnyak:Aragacotn!AD36)</f>
        <v>3</v>
      </c>
      <c r="AE36" s="187">
        <f>SUM(Ajapnyak:Aragacotn!AE36)</f>
        <v>28</v>
      </c>
      <c r="AF36" s="187">
        <f>SUM(Ajapnyak:Aragacotn!AF36)</f>
        <v>7</v>
      </c>
      <c r="AG36" s="187">
        <f>SUM(Ajapnyak:Aragacotn!AG36)</f>
        <v>1</v>
      </c>
      <c r="AH36" s="187">
        <f>SUM(Ajapnyak:Aragacotn!AH36)</f>
        <v>7</v>
      </c>
      <c r="AI36" s="10"/>
      <c r="AJ36" s="48">
        <f t="shared" si="1"/>
        <v>484</v>
      </c>
      <c r="AK36" s="49">
        <f t="shared" si="2"/>
        <v>484</v>
      </c>
      <c r="AL36" s="49">
        <f t="shared" si="3"/>
        <v>325</v>
      </c>
      <c r="AM36" s="49">
        <f t="shared" si="4"/>
        <v>324</v>
      </c>
      <c r="AN36" s="49">
        <f t="shared" si="5"/>
        <v>750</v>
      </c>
      <c r="AO36" s="49">
        <f t="shared" si="6"/>
        <v>748</v>
      </c>
      <c r="AP36" s="49">
        <f t="shared" si="7"/>
        <v>291</v>
      </c>
      <c r="AQ36" s="49">
        <f t="shared" si="8"/>
        <v>291</v>
      </c>
      <c r="AR36" s="49">
        <f t="shared" si="9"/>
        <v>123</v>
      </c>
      <c r="AS36" s="49">
        <f t="shared" si="10"/>
        <v>123</v>
      </c>
      <c r="AT36" s="49">
        <f t="shared" si="11"/>
        <v>291</v>
      </c>
      <c r="AU36" s="49">
        <f t="shared" si="12"/>
        <v>291</v>
      </c>
      <c r="AV36" s="49">
        <f t="shared" si="13"/>
        <v>28</v>
      </c>
      <c r="AW36" s="49">
        <f t="shared" si="14"/>
        <v>28</v>
      </c>
      <c r="AX36" s="49">
        <f t="shared" si="15"/>
        <v>7</v>
      </c>
      <c r="AY36" s="50">
        <f t="shared" si="16"/>
        <v>8</v>
      </c>
    </row>
    <row r="37" spans="1:51" s="12" customFormat="1" ht="51" customHeight="1" x14ac:dyDescent="0.2">
      <c r="A37" s="30" t="s">
        <v>183</v>
      </c>
      <c r="B37" s="300" t="s">
        <v>182</v>
      </c>
      <c r="C37" s="301"/>
      <c r="D37" s="301"/>
      <c r="E37" s="187">
        <f>SUM(Ajapnyak:Aragacotn!E37)</f>
        <v>171</v>
      </c>
      <c r="F37" s="187">
        <f>SUM(Ajapnyak:Aragacotn!F37)</f>
        <v>67</v>
      </c>
      <c r="G37" s="187">
        <f>SUM(Ajapnyak:Aragacotn!G37)</f>
        <v>104</v>
      </c>
      <c r="H37" s="187">
        <f>SUM(Ajapnyak:Aragacotn!H37)</f>
        <v>0</v>
      </c>
      <c r="I37" s="187">
        <f>SUM(Ajapnyak:Aragacotn!I37)</f>
        <v>0</v>
      </c>
      <c r="J37" s="187">
        <f>SUM(Ajapnyak:Aragacotn!J37)</f>
        <v>64</v>
      </c>
      <c r="K37" s="187">
        <f>SUM(Ajapnyak:Aragacotn!K37)</f>
        <v>51</v>
      </c>
      <c r="L37" s="187">
        <f>SUM(Ajapnyak:Aragacotn!L37)</f>
        <v>11</v>
      </c>
      <c r="M37" s="187">
        <f>SUM(Ajapnyak:Aragacotn!M37)</f>
        <v>2</v>
      </c>
      <c r="N37" s="187">
        <f>SUM(Ajapnyak:Aragacotn!N37)</f>
        <v>99</v>
      </c>
      <c r="O37" s="187">
        <f>SUM(Ajapnyak:Aragacotn!O37)</f>
        <v>36</v>
      </c>
      <c r="P37" s="187">
        <f>SUM(Ajapnyak:Aragacotn!P37)</f>
        <v>10</v>
      </c>
      <c r="Q37" s="187">
        <f>SUM(Ajapnyak:Aragacotn!Q37)</f>
        <v>18</v>
      </c>
      <c r="R37" s="187">
        <f>SUM(Ajapnyak:Aragacotn!R37)</f>
        <v>0</v>
      </c>
      <c r="S37" s="187">
        <f>SUM(Ajapnyak:Aragacotn!S37)</f>
        <v>35</v>
      </c>
      <c r="T37" s="187">
        <f>SUM(Ajapnyak:Aragacotn!T37)</f>
        <v>2</v>
      </c>
      <c r="U37" s="187">
        <f>SUM(Ajapnyak:Aragacotn!U37)</f>
        <v>30</v>
      </c>
      <c r="V37" s="187">
        <f>SUM(Ajapnyak:Aragacotn!V37)</f>
        <v>3</v>
      </c>
      <c r="W37" s="187">
        <f>SUM(Ajapnyak:Aragacotn!W37)</f>
        <v>0</v>
      </c>
      <c r="X37" s="187">
        <f>SUM(Ajapnyak:Aragacotn!X37)</f>
        <v>99</v>
      </c>
      <c r="Y37" s="187">
        <f>SUM(Ajapnyak:Aragacotn!Y37)</f>
        <v>1</v>
      </c>
      <c r="Z37" s="187">
        <f>SUM(Ajapnyak:Aragacotn!Z37)</f>
        <v>29</v>
      </c>
      <c r="AA37" s="187">
        <f>SUM(Ajapnyak:Aragacotn!AA37)</f>
        <v>122</v>
      </c>
      <c r="AB37" s="187">
        <f>SUM(Ajapnyak:Aragacotn!AB37)</f>
        <v>59</v>
      </c>
      <c r="AC37" s="187">
        <f>SUM(Ajapnyak:Aragacotn!AC37)</f>
        <v>15</v>
      </c>
      <c r="AD37" s="187">
        <f>SUM(Ajapnyak:Aragacotn!AD37)</f>
        <v>0</v>
      </c>
      <c r="AE37" s="187">
        <f>SUM(Ajapnyak:Aragacotn!AE37)</f>
        <v>15</v>
      </c>
      <c r="AF37" s="187">
        <f>SUM(Ajapnyak:Aragacotn!AF37)</f>
        <v>3</v>
      </c>
      <c r="AG37" s="187">
        <f>SUM(Ajapnyak:Aragacotn!AG37)</f>
        <v>0</v>
      </c>
      <c r="AH37" s="187">
        <f>SUM(Ajapnyak:Aragacotn!AH37)</f>
        <v>3</v>
      </c>
      <c r="AI37" s="9"/>
      <c r="AJ37" s="48">
        <f t="shared" si="1"/>
        <v>171</v>
      </c>
      <c r="AK37" s="49">
        <f t="shared" si="2"/>
        <v>171</v>
      </c>
      <c r="AL37" s="49">
        <f t="shared" si="3"/>
        <v>64</v>
      </c>
      <c r="AM37" s="49">
        <f t="shared" si="4"/>
        <v>64</v>
      </c>
      <c r="AN37" s="49">
        <f t="shared" si="5"/>
        <v>222</v>
      </c>
      <c r="AO37" s="49">
        <f t="shared" si="6"/>
        <v>222</v>
      </c>
      <c r="AP37" s="49">
        <f t="shared" si="7"/>
        <v>99</v>
      </c>
      <c r="AQ37" s="49">
        <f t="shared" si="8"/>
        <v>99</v>
      </c>
      <c r="AR37" s="49">
        <f t="shared" si="9"/>
        <v>35</v>
      </c>
      <c r="AS37" s="49">
        <f t="shared" si="10"/>
        <v>35</v>
      </c>
      <c r="AT37" s="49">
        <f t="shared" si="11"/>
        <v>99</v>
      </c>
      <c r="AU37" s="49">
        <f t="shared" si="12"/>
        <v>99</v>
      </c>
      <c r="AV37" s="49">
        <f t="shared" si="13"/>
        <v>15</v>
      </c>
      <c r="AW37" s="49">
        <f t="shared" si="14"/>
        <v>15</v>
      </c>
      <c r="AX37" s="49">
        <f t="shared" si="15"/>
        <v>3</v>
      </c>
      <c r="AY37" s="50">
        <f t="shared" si="16"/>
        <v>3</v>
      </c>
    </row>
    <row r="38" spans="1:51" s="12" customFormat="1" ht="49.5" customHeight="1" x14ac:dyDescent="0.2">
      <c r="A38" s="30" t="s">
        <v>181</v>
      </c>
      <c r="B38" s="287" t="s">
        <v>1</v>
      </c>
      <c r="C38" s="287"/>
      <c r="D38" s="287"/>
      <c r="E38" s="187">
        <f>SUM(Ajapnyak:Aragacotn!E38)</f>
        <v>575</v>
      </c>
      <c r="F38" s="187">
        <f>SUM(Ajapnyak:Aragacotn!F38)</f>
        <v>187</v>
      </c>
      <c r="G38" s="187">
        <f>SUM(Ajapnyak:Aragacotn!G38)</f>
        <v>388</v>
      </c>
      <c r="H38" s="187">
        <f>SUM(Ajapnyak:Aragacotn!H38)</f>
        <v>0</v>
      </c>
      <c r="I38" s="187">
        <f>SUM(Ajapnyak:Aragacotn!I38)</f>
        <v>0</v>
      </c>
      <c r="J38" s="187">
        <f>SUM(Ajapnyak:Aragacotn!J38)</f>
        <v>669</v>
      </c>
      <c r="K38" s="187">
        <f>SUM(Ajapnyak:Aragacotn!K38)</f>
        <v>514</v>
      </c>
      <c r="L38" s="187">
        <f>SUM(Ajapnyak:Aragacotn!L38)</f>
        <v>136</v>
      </c>
      <c r="M38" s="187">
        <f>SUM(Ajapnyak:Aragacotn!M38)</f>
        <v>19</v>
      </c>
      <c r="N38" s="187">
        <f>SUM(Ajapnyak:Aragacotn!N38)</f>
        <v>459</v>
      </c>
      <c r="O38" s="187">
        <f>SUM(Ajapnyak:Aragacotn!O38)</f>
        <v>182</v>
      </c>
      <c r="P38" s="187">
        <f>SUM(Ajapnyak:Aragacotn!P38)</f>
        <v>28</v>
      </c>
      <c r="Q38" s="187">
        <f>SUM(Ajapnyak:Aragacotn!Q38)</f>
        <v>102</v>
      </c>
      <c r="R38" s="187">
        <f>SUM(Ajapnyak:Aragacotn!R38)</f>
        <v>4</v>
      </c>
      <c r="S38" s="187">
        <f>SUM(Ajapnyak:Aragacotn!S38)</f>
        <v>143</v>
      </c>
      <c r="T38" s="187">
        <f>SUM(Ajapnyak:Aragacotn!T38)</f>
        <v>19</v>
      </c>
      <c r="U38" s="187">
        <f>SUM(Ajapnyak:Aragacotn!U38)</f>
        <v>117</v>
      </c>
      <c r="V38" s="187">
        <f>SUM(Ajapnyak:Aragacotn!V38)</f>
        <v>7</v>
      </c>
      <c r="W38" s="187">
        <f>SUM(Ajapnyak:Aragacotn!W38)</f>
        <v>0</v>
      </c>
      <c r="X38" s="187">
        <f>SUM(Ajapnyak:Aragacotn!X38)</f>
        <v>459</v>
      </c>
      <c r="Y38" s="187">
        <f>SUM(Ajapnyak:Aragacotn!Y38)</f>
        <v>3</v>
      </c>
      <c r="Z38" s="187">
        <f>SUM(Ajapnyak:Aragacotn!Z38)</f>
        <v>100</v>
      </c>
      <c r="AA38" s="187">
        <f>SUM(Ajapnyak:Aragacotn!AA38)</f>
        <v>624</v>
      </c>
      <c r="AB38" s="187">
        <f>SUM(Ajapnyak:Aragacotn!AB38)</f>
        <v>174</v>
      </c>
      <c r="AC38" s="187">
        <f>SUM(Ajapnyak:Aragacotn!AC38)</f>
        <v>107</v>
      </c>
      <c r="AD38" s="187">
        <f>SUM(Ajapnyak:Aragacotn!AD38)</f>
        <v>7</v>
      </c>
      <c r="AE38" s="187">
        <f>SUM(Ajapnyak:Aragacotn!AE38)</f>
        <v>114</v>
      </c>
      <c r="AF38" s="187">
        <f>SUM(Ajapnyak:Aragacotn!AF38)</f>
        <v>10</v>
      </c>
      <c r="AG38" s="187">
        <f>SUM(Ajapnyak:Aragacotn!AG38)</f>
        <v>3</v>
      </c>
      <c r="AH38" s="187">
        <f>SUM(Ajapnyak:Aragacotn!AH38)</f>
        <v>12</v>
      </c>
      <c r="AI38" s="9"/>
      <c r="AJ38" s="48">
        <f t="shared" si="1"/>
        <v>575</v>
      </c>
      <c r="AK38" s="49">
        <f t="shared" si="2"/>
        <v>575</v>
      </c>
      <c r="AL38" s="49">
        <f t="shared" si="3"/>
        <v>669</v>
      </c>
      <c r="AM38" s="49">
        <f t="shared" si="4"/>
        <v>669</v>
      </c>
      <c r="AN38" s="49">
        <f t="shared" si="5"/>
        <v>1089</v>
      </c>
      <c r="AO38" s="49">
        <f t="shared" si="6"/>
        <v>1086</v>
      </c>
      <c r="AP38" s="49">
        <f t="shared" si="7"/>
        <v>459</v>
      </c>
      <c r="AQ38" s="49">
        <f t="shared" si="8"/>
        <v>459</v>
      </c>
      <c r="AR38" s="49">
        <f t="shared" si="9"/>
        <v>143</v>
      </c>
      <c r="AS38" s="49">
        <f t="shared" si="10"/>
        <v>143</v>
      </c>
      <c r="AT38" s="49">
        <f t="shared" si="11"/>
        <v>459</v>
      </c>
      <c r="AU38" s="49">
        <f t="shared" si="12"/>
        <v>459</v>
      </c>
      <c r="AV38" s="49">
        <f t="shared" si="13"/>
        <v>114</v>
      </c>
      <c r="AW38" s="49">
        <f t="shared" si="14"/>
        <v>114</v>
      </c>
      <c r="AX38" s="49">
        <f t="shared" si="15"/>
        <v>12</v>
      </c>
      <c r="AY38" s="50">
        <f t="shared" si="16"/>
        <v>13</v>
      </c>
    </row>
    <row r="39" spans="1:51" s="12" customFormat="1" ht="58.5" customHeight="1" x14ac:dyDescent="0.2">
      <c r="A39" s="30" t="s">
        <v>180</v>
      </c>
      <c r="B39" s="293" t="s">
        <v>179</v>
      </c>
      <c r="C39" s="293"/>
      <c r="D39" s="293"/>
      <c r="E39" s="187">
        <f>SUM(Ajapnyak:Aragacotn!E39)</f>
        <v>1180</v>
      </c>
      <c r="F39" s="187">
        <f>SUM(Ajapnyak:Aragacotn!F39)</f>
        <v>320</v>
      </c>
      <c r="G39" s="187">
        <f>SUM(Ajapnyak:Aragacotn!G39)</f>
        <v>860</v>
      </c>
      <c r="H39" s="187">
        <f>SUM(Ajapnyak:Aragacotn!H39)</f>
        <v>0</v>
      </c>
      <c r="I39" s="187">
        <f>SUM(Ajapnyak:Aragacotn!I39)</f>
        <v>0</v>
      </c>
      <c r="J39" s="187">
        <f>SUM(Ajapnyak:Aragacotn!J39)</f>
        <v>1875</v>
      </c>
      <c r="K39" s="187">
        <f>SUM(Ajapnyak:Aragacotn!K39)</f>
        <v>1696</v>
      </c>
      <c r="L39" s="187">
        <f>SUM(Ajapnyak:Aragacotn!L39)</f>
        <v>165</v>
      </c>
      <c r="M39" s="187">
        <f>SUM(Ajapnyak:Aragacotn!M39)</f>
        <v>14</v>
      </c>
      <c r="N39" s="187">
        <f>SUM(Ajapnyak:Aragacotn!N39)</f>
        <v>1621</v>
      </c>
      <c r="O39" s="187">
        <f>SUM(Ajapnyak:Aragacotn!O39)</f>
        <v>1023</v>
      </c>
      <c r="P39" s="187">
        <f>SUM(Ajapnyak:Aragacotn!P39)</f>
        <v>61</v>
      </c>
      <c r="Q39" s="187">
        <f>SUM(Ajapnyak:Aragacotn!Q39)</f>
        <v>219</v>
      </c>
      <c r="R39" s="187">
        <f>SUM(Ajapnyak:Aragacotn!R39)</f>
        <v>7</v>
      </c>
      <c r="S39" s="187">
        <f>SUM(Ajapnyak:Aragacotn!S39)</f>
        <v>311</v>
      </c>
      <c r="T39" s="187">
        <f>SUM(Ajapnyak:Aragacotn!T39)</f>
        <v>103</v>
      </c>
      <c r="U39" s="187">
        <f>SUM(Ajapnyak:Aragacotn!U39)</f>
        <v>180</v>
      </c>
      <c r="V39" s="187">
        <f>SUM(Ajapnyak:Aragacotn!V39)</f>
        <v>28</v>
      </c>
      <c r="W39" s="187">
        <f>SUM(Ajapnyak:Aragacotn!W39)</f>
        <v>2</v>
      </c>
      <c r="X39" s="187">
        <f>SUM(Ajapnyak:Aragacotn!X39)</f>
        <v>1623</v>
      </c>
      <c r="Y39" s="187">
        <f>SUM(Ajapnyak:Aragacotn!Y39)</f>
        <v>6</v>
      </c>
      <c r="Z39" s="187">
        <f>SUM(Ajapnyak:Aragacotn!Z39)</f>
        <v>55</v>
      </c>
      <c r="AA39" s="187">
        <f>SUM(Ajapnyak:Aragacotn!AA39)</f>
        <v>1242</v>
      </c>
      <c r="AB39" s="187">
        <f>SUM(Ajapnyak:Aragacotn!AB39)</f>
        <v>243</v>
      </c>
      <c r="AC39" s="187">
        <f>SUM(Ajapnyak:Aragacotn!AC39)</f>
        <v>214</v>
      </c>
      <c r="AD39" s="187">
        <f>SUM(Ajapnyak:Aragacotn!AD39)</f>
        <v>19</v>
      </c>
      <c r="AE39" s="187">
        <f>SUM(Ajapnyak:Aragacotn!AE39)</f>
        <v>233</v>
      </c>
      <c r="AF39" s="187">
        <f>SUM(Ajapnyak:Aragacotn!AF39)</f>
        <v>27</v>
      </c>
      <c r="AG39" s="187">
        <f>SUM(Ajapnyak:Aragacotn!AG39)</f>
        <v>8</v>
      </c>
      <c r="AH39" s="187">
        <f>SUM(Ajapnyak:Aragacotn!AH39)</f>
        <v>35</v>
      </c>
      <c r="AI39" s="13"/>
      <c r="AJ39" s="48">
        <f t="shared" ref="AJ39:AY39" si="17">SUM(AJ40:AJ50)</f>
        <v>1180</v>
      </c>
      <c r="AK39" s="187">
        <f t="shared" si="17"/>
        <v>1180</v>
      </c>
      <c r="AL39" s="187">
        <f t="shared" si="17"/>
        <v>1875</v>
      </c>
      <c r="AM39" s="187">
        <f t="shared" si="17"/>
        <v>1875</v>
      </c>
      <c r="AN39" s="187">
        <f t="shared" si="17"/>
        <v>2876</v>
      </c>
      <c r="AO39" s="187">
        <f t="shared" si="17"/>
        <v>2871</v>
      </c>
      <c r="AP39" s="187">
        <f t="shared" si="17"/>
        <v>1621</v>
      </c>
      <c r="AQ39" s="187">
        <f t="shared" si="17"/>
        <v>1621</v>
      </c>
      <c r="AR39" s="187">
        <f t="shared" si="17"/>
        <v>311</v>
      </c>
      <c r="AS39" s="187">
        <f t="shared" si="17"/>
        <v>311</v>
      </c>
      <c r="AT39" s="187">
        <f t="shared" si="17"/>
        <v>1623</v>
      </c>
      <c r="AU39" s="187">
        <f t="shared" si="17"/>
        <v>1623</v>
      </c>
      <c r="AV39" s="187">
        <f t="shared" si="17"/>
        <v>233</v>
      </c>
      <c r="AW39" s="187">
        <f t="shared" si="17"/>
        <v>233</v>
      </c>
      <c r="AX39" s="187">
        <f t="shared" si="17"/>
        <v>35</v>
      </c>
      <c r="AY39" s="53">
        <f t="shared" si="17"/>
        <v>35</v>
      </c>
    </row>
    <row r="40" spans="1:51" s="12" customFormat="1" ht="58.5" customHeight="1" x14ac:dyDescent="0.2">
      <c r="A40" s="30" t="s">
        <v>178</v>
      </c>
      <c r="B40" s="297" t="s">
        <v>177</v>
      </c>
      <c r="C40" s="298"/>
      <c r="D40" s="298"/>
      <c r="E40" s="187">
        <f>SUM(Ajapnyak:Aragacotn!E40)</f>
        <v>121</v>
      </c>
      <c r="F40" s="187">
        <f>SUM(Ajapnyak:Aragacotn!F40)</f>
        <v>26</v>
      </c>
      <c r="G40" s="187">
        <f>SUM(Ajapnyak:Aragacotn!G40)</f>
        <v>95</v>
      </c>
      <c r="H40" s="187">
        <f>SUM(Ajapnyak:Aragacotn!H40)</f>
        <v>0</v>
      </c>
      <c r="I40" s="187">
        <f>SUM(Ajapnyak:Aragacotn!I40)</f>
        <v>0</v>
      </c>
      <c r="J40" s="187">
        <f>SUM(Ajapnyak:Aragacotn!J40)</f>
        <v>121</v>
      </c>
      <c r="K40" s="187">
        <f>SUM(Ajapnyak:Aragacotn!K40)</f>
        <v>92</v>
      </c>
      <c r="L40" s="187">
        <f>SUM(Ajapnyak:Aragacotn!L40)</f>
        <v>27</v>
      </c>
      <c r="M40" s="187">
        <f>SUM(Ajapnyak:Aragacotn!M40)</f>
        <v>2</v>
      </c>
      <c r="N40" s="187">
        <f>SUM(Ajapnyak:Aragacotn!N40)</f>
        <v>92</v>
      </c>
      <c r="O40" s="187">
        <f>SUM(Ajapnyak:Aragacotn!O40)</f>
        <v>14</v>
      </c>
      <c r="P40" s="187">
        <f>SUM(Ajapnyak:Aragacotn!P40)</f>
        <v>11</v>
      </c>
      <c r="Q40" s="187">
        <f>SUM(Ajapnyak:Aragacotn!Q40)</f>
        <v>38</v>
      </c>
      <c r="R40" s="187">
        <f>SUM(Ajapnyak:Aragacotn!R40)</f>
        <v>0</v>
      </c>
      <c r="S40" s="187">
        <f>SUM(Ajapnyak:Aragacotn!S40)</f>
        <v>29</v>
      </c>
      <c r="T40" s="187">
        <f>SUM(Ajapnyak:Aragacotn!T40)</f>
        <v>1</v>
      </c>
      <c r="U40" s="187">
        <f>SUM(Ajapnyak:Aragacotn!U40)</f>
        <v>24</v>
      </c>
      <c r="V40" s="187">
        <f>SUM(Ajapnyak:Aragacotn!V40)</f>
        <v>4</v>
      </c>
      <c r="W40" s="187">
        <f>SUM(Ajapnyak:Aragacotn!W40)</f>
        <v>1</v>
      </c>
      <c r="X40" s="187">
        <f>SUM(Ajapnyak:Aragacotn!X40)</f>
        <v>93</v>
      </c>
      <c r="Y40" s="187">
        <f>SUM(Ajapnyak:Aragacotn!Y40)</f>
        <v>1</v>
      </c>
      <c r="Z40" s="187">
        <f>SUM(Ajapnyak:Aragacotn!Z40)</f>
        <v>11</v>
      </c>
      <c r="AA40" s="187">
        <f>SUM(Ajapnyak:Aragacotn!AA40)</f>
        <v>119</v>
      </c>
      <c r="AB40" s="187">
        <f>SUM(Ajapnyak:Aragacotn!AB40)</f>
        <v>27</v>
      </c>
      <c r="AC40" s="187">
        <f>SUM(Ajapnyak:Aragacotn!AC40)</f>
        <v>38</v>
      </c>
      <c r="AD40" s="187">
        <f>SUM(Ajapnyak:Aragacotn!AD40)</f>
        <v>5</v>
      </c>
      <c r="AE40" s="187">
        <f>SUM(Ajapnyak:Aragacotn!AE40)</f>
        <v>43</v>
      </c>
      <c r="AF40" s="187">
        <f>SUM(Ajapnyak:Aragacotn!AF40)</f>
        <v>5</v>
      </c>
      <c r="AG40" s="187">
        <f>SUM(Ajapnyak:Aragacotn!AG40)</f>
        <v>0</v>
      </c>
      <c r="AH40" s="187">
        <f>SUM(Ajapnyak:Aragacotn!AH40)</f>
        <v>5</v>
      </c>
      <c r="AI40" s="9"/>
      <c r="AJ40" s="48">
        <f t="shared" ref="AJ40:AJ50" si="18">E40</f>
        <v>121</v>
      </c>
      <c r="AK40" s="49">
        <f t="shared" ref="AK40:AK50" si="19">F40+G40+H40+I40</f>
        <v>121</v>
      </c>
      <c r="AL40" s="49">
        <f t="shared" ref="AL40:AL50" si="20">J40</f>
        <v>121</v>
      </c>
      <c r="AM40" s="49">
        <f t="shared" ref="AM40:AM50" si="21">K40+L40+M40</f>
        <v>121</v>
      </c>
      <c r="AN40" s="49">
        <f t="shared" ref="AN40:AN50" si="22">F40+G40+K40</f>
        <v>213</v>
      </c>
      <c r="AO40" s="49">
        <f t="shared" ref="AO40:AO50" si="23">X40+Y40+AA40</f>
        <v>213</v>
      </c>
      <c r="AP40" s="49">
        <f t="shared" ref="AP40:AP50" si="24">N40</f>
        <v>92</v>
      </c>
      <c r="AQ40" s="49">
        <f t="shared" ref="AQ40:AQ50" si="25">O40+P40+Q40+R40+S40</f>
        <v>92</v>
      </c>
      <c r="AR40" s="49">
        <f t="shared" ref="AR40:AR50" si="26">S40</f>
        <v>29</v>
      </c>
      <c r="AS40" s="49">
        <f t="shared" ref="AS40:AS50" si="27">T40+U40+V40</f>
        <v>29</v>
      </c>
      <c r="AT40" s="49">
        <f t="shared" ref="AT40:AT50" si="28">X40</f>
        <v>93</v>
      </c>
      <c r="AU40" s="49">
        <f t="shared" ref="AU40:AU50" si="29">N40+W40</f>
        <v>93</v>
      </c>
      <c r="AV40" s="49">
        <f t="shared" ref="AV40:AV50" si="30">AE40</f>
        <v>43</v>
      </c>
      <c r="AW40" s="49">
        <f t="shared" ref="AW40:AW50" si="31">AC40+AD40</f>
        <v>43</v>
      </c>
      <c r="AX40" s="49">
        <f t="shared" ref="AX40:AX50" si="32">AH40</f>
        <v>5</v>
      </c>
      <c r="AY40" s="50">
        <f t="shared" ref="AY40:AY50" si="33">AF40+AG40</f>
        <v>5</v>
      </c>
    </row>
    <row r="41" spans="1:51" s="12" customFormat="1" ht="31.5" customHeight="1" x14ac:dyDescent="0.2">
      <c r="A41" s="30" t="s">
        <v>176</v>
      </c>
      <c r="B41" s="287" t="s">
        <v>175</v>
      </c>
      <c r="C41" s="287"/>
      <c r="D41" s="287"/>
      <c r="E41" s="187">
        <f>SUM(Ajapnyak:Aragacotn!E41)</f>
        <v>2</v>
      </c>
      <c r="F41" s="187">
        <f>SUM(Ajapnyak:Aragacotn!F41)</f>
        <v>0</v>
      </c>
      <c r="G41" s="187">
        <f>SUM(Ajapnyak:Aragacotn!G41)</f>
        <v>2</v>
      </c>
      <c r="H41" s="187">
        <f>SUM(Ajapnyak:Aragacotn!H41)</f>
        <v>0</v>
      </c>
      <c r="I41" s="187">
        <f>SUM(Ajapnyak:Aragacotn!I41)</f>
        <v>0</v>
      </c>
      <c r="J41" s="187">
        <f>SUM(Ajapnyak:Aragacotn!J41)</f>
        <v>5</v>
      </c>
      <c r="K41" s="187">
        <f>SUM(Ajapnyak:Aragacotn!K41)</f>
        <v>3</v>
      </c>
      <c r="L41" s="187">
        <f>SUM(Ajapnyak:Aragacotn!L41)</f>
        <v>1</v>
      </c>
      <c r="M41" s="187">
        <f>SUM(Ajapnyak:Aragacotn!M41)</f>
        <v>0</v>
      </c>
      <c r="N41" s="187">
        <f>SUM(Ajapnyak:Aragacotn!N41)</f>
        <v>1</v>
      </c>
      <c r="O41" s="187">
        <f>SUM(Ajapnyak:Aragacotn!O41)</f>
        <v>0</v>
      </c>
      <c r="P41" s="187">
        <f>SUM(Ajapnyak:Aragacotn!P41)</f>
        <v>0</v>
      </c>
      <c r="Q41" s="187">
        <f>SUM(Ajapnyak:Aragacotn!Q41)</f>
        <v>1</v>
      </c>
      <c r="R41" s="187">
        <f>SUM(Ajapnyak:Aragacotn!R41)</f>
        <v>0</v>
      </c>
      <c r="S41" s="187">
        <f>SUM(Ajapnyak:Aragacotn!S41)</f>
        <v>0</v>
      </c>
      <c r="T41" s="187">
        <f>SUM(Ajapnyak:Aragacotn!T41)</f>
        <v>0</v>
      </c>
      <c r="U41" s="187">
        <f>SUM(Ajapnyak:Aragacotn!U41)</f>
        <v>0</v>
      </c>
      <c r="V41" s="187">
        <f>SUM(Ajapnyak:Aragacotn!V41)</f>
        <v>0</v>
      </c>
      <c r="W41" s="187">
        <f>SUM(Ajapnyak:Aragacotn!W41)</f>
        <v>0</v>
      </c>
      <c r="X41" s="187">
        <f>SUM(Ajapnyak:Aragacotn!X41)</f>
        <v>1</v>
      </c>
      <c r="Y41" s="187">
        <f>SUM(Ajapnyak:Aragacotn!Y41)</f>
        <v>0</v>
      </c>
      <c r="Z41" s="187">
        <f>SUM(Ajapnyak:Aragacotn!Z41)</f>
        <v>0</v>
      </c>
      <c r="AA41" s="187">
        <f>SUM(Ajapnyak:Aragacotn!AA41)</f>
        <v>4</v>
      </c>
      <c r="AB41" s="187">
        <f>SUM(Ajapnyak:Aragacotn!AB41)</f>
        <v>0</v>
      </c>
      <c r="AC41" s="187">
        <f>SUM(Ajapnyak:Aragacotn!AC41)</f>
        <v>2</v>
      </c>
      <c r="AD41" s="187">
        <f>SUM(Ajapnyak:Aragacotn!AD41)</f>
        <v>0</v>
      </c>
      <c r="AE41" s="187">
        <f>SUM(Ajapnyak:Aragacotn!AE41)</f>
        <v>2</v>
      </c>
      <c r="AF41" s="187">
        <f>SUM(Ajapnyak:Aragacotn!AF41)</f>
        <v>0</v>
      </c>
      <c r="AG41" s="187">
        <f>SUM(Ajapnyak:Aragacotn!AG41)</f>
        <v>0</v>
      </c>
      <c r="AH41" s="187">
        <f>SUM(Ajapnyak:Aragacotn!AH41)</f>
        <v>0</v>
      </c>
      <c r="AI41" s="9"/>
      <c r="AJ41" s="48">
        <f t="shared" si="18"/>
        <v>2</v>
      </c>
      <c r="AK41" s="49">
        <f t="shared" si="19"/>
        <v>2</v>
      </c>
      <c r="AL41" s="49">
        <f t="shared" si="20"/>
        <v>5</v>
      </c>
      <c r="AM41" s="49">
        <f t="shared" si="21"/>
        <v>4</v>
      </c>
      <c r="AN41" s="49">
        <f t="shared" si="22"/>
        <v>5</v>
      </c>
      <c r="AO41" s="49">
        <f t="shared" si="23"/>
        <v>5</v>
      </c>
      <c r="AP41" s="49">
        <f t="shared" si="24"/>
        <v>1</v>
      </c>
      <c r="AQ41" s="49">
        <f t="shared" si="25"/>
        <v>1</v>
      </c>
      <c r="AR41" s="49">
        <f t="shared" si="26"/>
        <v>0</v>
      </c>
      <c r="AS41" s="49">
        <f t="shared" si="27"/>
        <v>0</v>
      </c>
      <c r="AT41" s="49">
        <f t="shared" si="28"/>
        <v>1</v>
      </c>
      <c r="AU41" s="49">
        <f t="shared" si="29"/>
        <v>1</v>
      </c>
      <c r="AV41" s="49">
        <f t="shared" si="30"/>
        <v>2</v>
      </c>
      <c r="AW41" s="49">
        <f t="shared" si="31"/>
        <v>2</v>
      </c>
      <c r="AX41" s="49">
        <f t="shared" si="32"/>
        <v>0</v>
      </c>
      <c r="AY41" s="50">
        <f t="shared" si="33"/>
        <v>0</v>
      </c>
    </row>
    <row r="42" spans="1:51" s="12" customFormat="1" ht="60.75" customHeight="1" x14ac:dyDescent="0.2">
      <c r="A42" s="30" t="s">
        <v>174</v>
      </c>
      <c r="B42" s="297" t="s">
        <v>173</v>
      </c>
      <c r="C42" s="298"/>
      <c r="D42" s="299"/>
      <c r="E42" s="187">
        <f>SUM(Ajapnyak:Aragacotn!E42)</f>
        <v>98</v>
      </c>
      <c r="F42" s="187">
        <f>SUM(Ajapnyak:Aragacotn!F42)</f>
        <v>22</v>
      </c>
      <c r="G42" s="187">
        <f>SUM(Ajapnyak:Aragacotn!G42)</f>
        <v>76</v>
      </c>
      <c r="H42" s="187">
        <f>SUM(Ajapnyak:Aragacotn!H42)</f>
        <v>0</v>
      </c>
      <c r="I42" s="187">
        <f>SUM(Ajapnyak:Aragacotn!I42)</f>
        <v>0</v>
      </c>
      <c r="J42" s="187">
        <f>SUM(Ajapnyak:Aragacotn!J42)</f>
        <v>103</v>
      </c>
      <c r="K42" s="187">
        <f>SUM(Ajapnyak:Aragacotn!K42)</f>
        <v>79</v>
      </c>
      <c r="L42" s="187">
        <f>SUM(Ajapnyak:Aragacotn!L42)</f>
        <v>22</v>
      </c>
      <c r="M42" s="187">
        <f>SUM(Ajapnyak:Aragacotn!M42)</f>
        <v>2</v>
      </c>
      <c r="N42" s="187">
        <f>SUM(Ajapnyak:Aragacotn!N42)</f>
        <v>71</v>
      </c>
      <c r="O42" s="187">
        <f>SUM(Ajapnyak:Aragacotn!O42)</f>
        <v>14</v>
      </c>
      <c r="P42" s="187">
        <f>SUM(Ajapnyak:Aragacotn!P42)</f>
        <v>5</v>
      </c>
      <c r="Q42" s="187">
        <f>SUM(Ajapnyak:Aragacotn!Q42)</f>
        <v>28</v>
      </c>
      <c r="R42" s="187">
        <f>SUM(Ajapnyak:Aragacotn!R42)</f>
        <v>2</v>
      </c>
      <c r="S42" s="187">
        <f>SUM(Ajapnyak:Aragacotn!S42)</f>
        <v>22</v>
      </c>
      <c r="T42" s="187">
        <f>SUM(Ajapnyak:Aragacotn!T42)</f>
        <v>7</v>
      </c>
      <c r="U42" s="187">
        <f>SUM(Ajapnyak:Aragacotn!U42)</f>
        <v>14</v>
      </c>
      <c r="V42" s="187">
        <f>SUM(Ajapnyak:Aragacotn!V42)</f>
        <v>1</v>
      </c>
      <c r="W42" s="187">
        <f>SUM(Ajapnyak:Aragacotn!W42)</f>
        <v>0</v>
      </c>
      <c r="X42" s="187">
        <f>SUM(Ajapnyak:Aragacotn!X42)</f>
        <v>71</v>
      </c>
      <c r="Y42" s="187">
        <f>SUM(Ajapnyak:Aragacotn!Y42)</f>
        <v>2</v>
      </c>
      <c r="Z42" s="187">
        <f>SUM(Ajapnyak:Aragacotn!Z42)</f>
        <v>3</v>
      </c>
      <c r="AA42" s="187">
        <f>SUM(Ajapnyak:Aragacotn!AA42)</f>
        <v>104</v>
      </c>
      <c r="AB42" s="187">
        <f>SUM(Ajapnyak:Aragacotn!AB42)</f>
        <v>7</v>
      </c>
      <c r="AC42" s="187">
        <f>SUM(Ajapnyak:Aragacotn!AC42)</f>
        <v>30</v>
      </c>
      <c r="AD42" s="187">
        <f>SUM(Ajapnyak:Aragacotn!AD42)</f>
        <v>3</v>
      </c>
      <c r="AE42" s="187">
        <f>SUM(Ajapnyak:Aragacotn!AE42)</f>
        <v>33</v>
      </c>
      <c r="AF42" s="187">
        <f>SUM(Ajapnyak:Aragacotn!AF42)</f>
        <v>4</v>
      </c>
      <c r="AG42" s="187">
        <f>SUM(Ajapnyak:Aragacotn!AG42)</f>
        <v>1</v>
      </c>
      <c r="AH42" s="187">
        <f>SUM(Ajapnyak:Aragacotn!AH42)</f>
        <v>5</v>
      </c>
      <c r="AI42" s="9"/>
      <c r="AJ42" s="48">
        <f t="shared" si="18"/>
        <v>98</v>
      </c>
      <c r="AK42" s="49">
        <f t="shared" si="19"/>
        <v>98</v>
      </c>
      <c r="AL42" s="49">
        <f t="shared" si="20"/>
        <v>103</v>
      </c>
      <c r="AM42" s="49">
        <f t="shared" si="21"/>
        <v>103</v>
      </c>
      <c r="AN42" s="49">
        <f t="shared" si="22"/>
        <v>177</v>
      </c>
      <c r="AO42" s="49">
        <f t="shared" si="23"/>
        <v>177</v>
      </c>
      <c r="AP42" s="49">
        <f t="shared" si="24"/>
        <v>71</v>
      </c>
      <c r="AQ42" s="49">
        <f t="shared" si="25"/>
        <v>71</v>
      </c>
      <c r="AR42" s="49">
        <f t="shared" si="26"/>
        <v>22</v>
      </c>
      <c r="AS42" s="49">
        <f t="shared" si="27"/>
        <v>22</v>
      </c>
      <c r="AT42" s="49">
        <f t="shared" si="28"/>
        <v>71</v>
      </c>
      <c r="AU42" s="49">
        <f t="shared" si="29"/>
        <v>71</v>
      </c>
      <c r="AV42" s="49">
        <f t="shared" si="30"/>
        <v>33</v>
      </c>
      <c r="AW42" s="49">
        <f t="shared" si="31"/>
        <v>33</v>
      </c>
      <c r="AX42" s="49">
        <f t="shared" si="32"/>
        <v>5</v>
      </c>
      <c r="AY42" s="50">
        <f t="shared" si="33"/>
        <v>5</v>
      </c>
    </row>
    <row r="43" spans="1:51" s="12" customFormat="1" ht="28.5" customHeight="1" x14ac:dyDescent="0.2">
      <c r="A43" s="30" t="s">
        <v>172</v>
      </c>
      <c r="B43" s="300" t="s">
        <v>171</v>
      </c>
      <c r="C43" s="301"/>
      <c r="D43" s="302"/>
      <c r="E43" s="187">
        <f>SUM(Ajapnyak:Aragacotn!E43)</f>
        <v>37</v>
      </c>
      <c r="F43" s="187">
        <f>SUM(Ajapnyak:Aragacotn!F43)</f>
        <v>9</v>
      </c>
      <c r="G43" s="187">
        <f>SUM(Ajapnyak:Aragacotn!G43)</f>
        <v>28</v>
      </c>
      <c r="H43" s="187">
        <f>SUM(Ajapnyak:Aragacotn!H43)</f>
        <v>0</v>
      </c>
      <c r="I43" s="187">
        <f>SUM(Ajapnyak:Aragacotn!I43)</f>
        <v>0</v>
      </c>
      <c r="J43" s="187">
        <f>SUM(Ajapnyak:Aragacotn!J43)</f>
        <v>152</v>
      </c>
      <c r="K43" s="187">
        <f>SUM(Ajapnyak:Aragacotn!K43)</f>
        <v>145</v>
      </c>
      <c r="L43" s="187">
        <f>SUM(Ajapnyak:Aragacotn!L43)</f>
        <v>6</v>
      </c>
      <c r="M43" s="187">
        <f>SUM(Ajapnyak:Aragacotn!M43)</f>
        <v>2</v>
      </c>
      <c r="N43" s="187">
        <f>SUM(Ajapnyak:Aragacotn!N43)</f>
        <v>146</v>
      </c>
      <c r="O43" s="187">
        <f>SUM(Ajapnyak:Aragacotn!O43)</f>
        <v>54</v>
      </c>
      <c r="P43" s="187">
        <f>SUM(Ajapnyak:Aragacotn!P43)</f>
        <v>0</v>
      </c>
      <c r="Q43" s="187">
        <f>SUM(Ajapnyak:Aragacotn!Q43)</f>
        <v>7</v>
      </c>
      <c r="R43" s="187">
        <f>SUM(Ajapnyak:Aragacotn!R43)</f>
        <v>0</v>
      </c>
      <c r="S43" s="187">
        <f>SUM(Ajapnyak:Aragacotn!S43)</f>
        <v>85</v>
      </c>
      <c r="T43" s="187">
        <f>SUM(Ajapnyak:Aragacotn!T43)</f>
        <v>71</v>
      </c>
      <c r="U43" s="187">
        <f>SUM(Ajapnyak:Aragacotn!U43)</f>
        <v>14</v>
      </c>
      <c r="V43" s="187">
        <f>SUM(Ajapnyak:Aragacotn!V43)</f>
        <v>0</v>
      </c>
      <c r="W43" s="187">
        <f>SUM(Ajapnyak:Aragacotn!W43)</f>
        <v>0</v>
      </c>
      <c r="X43" s="187">
        <f>SUM(Ajapnyak:Aragacotn!X43)</f>
        <v>146</v>
      </c>
      <c r="Y43" s="187">
        <f>SUM(Ajapnyak:Aragacotn!Y43)</f>
        <v>1</v>
      </c>
      <c r="Z43" s="187">
        <f>SUM(Ajapnyak:Aragacotn!Z43)</f>
        <v>1</v>
      </c>
      <c r="AA43" s="187">
        <f>SUM(Ajapnyak:Aragacotn!AA43)</f>
        <v>35</v>
      </c>
      <c r="AB43" s="187">
        <f>SUM(Ajapnyak:Aragacotn!AB43)</f>
        <v>7</v>
      </c>
      <c r="AC43" s="187">
        <f>SUM(Ajapnyak:Aragacotn!AC43)</f>
        <v>3</v>
      </c>
      <c r="AD43" s="187">
        <f>SUM(Ajapnyak:Aragacotn!AD43)</f>
        <v>1</v>
      </c>
      <c r="AE43" s="187">
        <f>SUM(Ajapnyak:Aragacotn!AE43)</f>
        <v>4</v>
      </c>
      <c r="AF43" s="187">
        <f>SUM(Ajapnyak:Aragacotn!AF43)</f>
        <v>0</v>
      </c>
      <c r="AG43" s="187">
        <f>SUM(Ajapnyak:Aragacotn!AG43)</f>
        <v>0</v>
      </c>
      <c r="AH43" s="187">
        <f>SUM(Ajapnyak:Aragacotn!AH43)</f>
        <v>0</v>
      </c>
      <c r="AI43" s="9"/>
      <c r="AJ43" s="48">
        <f t="shared" si="18"/>
        <v>37</v>
      </c>
      <c r="AK43" s="49">
        <f t="shared" si="19"/>
        <v>37</v>
      </c>
      <c r="AL43" s="49">
        <f t="shared" si="20"/>
        <v>152</v>
      </c>
      <c r="AM43" s="49">
        <f t="shared" si="21"/>
        <v>153</v>
      </c>
      <c r="AN43" s="49">
        <f t="shared" si="22"/>
        <v>182</v>
      </c>
      <c r="AO43" s="49">
        <f t="shared" si="23"/>
        <v>182</v>
      </c>
      <c r="AP43" s="49">
        <f t="shared" si="24"/>
        <v>146</v>
      </c>
      <c r="AQ43" s="49">
        <f t="shared" si="25"/>
        <v>146</v>
      </c>
      <c r="AR43" s="49">
        <f t="shared" si="26"/>
        <v>85</v>
      </c>
      <c r="AS43" s="49">
        <f t="shared" si="27"/>
        <v>85</v>
      </c>
      <c r="AT43" s="49">
        <f t="shared" si="28"/>
        <v>146</v>
      </c>
      <c r="AU43" s="49">
        <f t="shared" si="29"/>
        <v>146</v>
      </c>
      <c r="AV43" s="49">
        <f t="shared" si="30"/>
        <v>4</v>
      </c>
      <c r="AW43" s="49">
        <f t="shared" si="31"/>
        <v>4</v>
      </c>
      <c r="AX43" s="49">
        <f t="shared" si="32"/>
        <v>0</v>
      </c>
      <c r="AY43" s="50">
        <f t="shared" si="33"/>
        <v>0</v>
      </c>
    </row>
    <row r="44" spans="1:51" s="12" customFormat="1" ht="38.25" customHeight="1" x14ac:dyDescent="0.2">
      <c r="A44" s="30" t="s">
        <v>170</v>
      </c>
      <c r="B44" s="300" t="s">
        <v>169</v>
      </c>
      <c r="C44" s="301"/>
      <c r="D44" s="302"/>
      <c r="E44" s="187">
        <f>SUM(Ajapnyak:Aragacotn!E44)</f>
        <v>2</v>
      </c>
      <c r="F44" s="187">
        <f>SUM(Ajapnyak:Aragacotn!F44)</f>
        <v>0</v>
      </c>
      <c r="G44" s="187">
        <f>SUM(Ajapnyak:Aragacotn!G44)</f>
        <v>2</v>
      </c>
      <c r="H44" s="187">
        <f>SUM(Ajapnyak:Aragacotn!H44)</f>
        <v>0</v>
      </c>
      <c r="I44" s="187">
        <f>SUM(Ajapnyak:Aragacotn!I44)</f>
        <v>0</v>
      </c>
      <c r="J44" s="187">
        <f>SUM(Ajapnyak:Aragacotn!J44)</f>
        <v>1</v>
      </c>
      <c r="K44" s="187">
        <f>SUM(Ajapnyak:Aragacotn!K44)</f>
        <v>0</v>
      </c>
      <c r="L44" s="187">
        <f>SUM(Ajapnyak:Aragacotn!L44)</f>
        <v>1</v>
      </c>
      <c r="M44" s="187">
        <f>SUM(Ajapnyak:Aragacotn!M44)</f>
        <v>0</v>
      </c>
      <c r="N44" s="187">
        <f>SUM(Ajapnyak:Aragacotn!N44)</f>
        <v>1</v>
      </c>
      <c r="O44" s="187">
        <f>SUM(Ajapnyak:Aragacotn!O44)</f>
        <v>0</v>
      </c>
      <c r="P44" s="187">
        <f>SUM(Ajapnyak:Aragacotn!P44)</f>
        <v>0</v>
      </c>
      <c r="Q44" s="187">
        <f>SUM(Ajapnyak:Aragacotn!Q44)</f>
        <v>1</v>
      </c>
      <c r="R44" s="187">
        <f>SUM(Ajapnyak:Aragacotn!R44)</f>
        <v>0</v>
      </c>
      <c r="S44" s="187">
        <f>SUM(Ajapnyak:Aragacotn!S44)</f>
        <v>0</v>
      </c>
      <c r="T44" s="187">
        <f>SUM(Ajapnyak:Aragacotn!T44)</f>
        <v>0</v>
      </c>
      <c r="U44" s="187">
        <f>SUM(Ajapnyak:Aragacotn!U44)</f>
        <v>0</v>
      </c>
      <c r="V44" s="187">
        <f>SUM(Ajapnyak:Aragacotn!V44)</f>
        <v>0</v>
      </c>
      <c r="W44" s="187">
        <f>SUM(Ajapnyak:Aragacotn!W44)</f>
        <v>0</v>
      </c>
      <c r="X44" s="187">
        <f>SUM(Ajapnyak:Aragacotn!X44)</f>
        <v>1</v>
      </c>
      <c r="Y44" s="187">
        <f>SUM(Ajapnyak:Aragacotn!Y44)</f>
        <v>0</v>
      </c>
      <c r="Z44" s="187">
        <f>SUM(Ajapnyak:Aragacotn!Z44)</f>
        <v>0</v>
      </c>
      <c r="AA44" s="187">
        <f>SUM(Ajapnyak:Aragacotn!AA44)</f>
        <v>1</v>
      </c>
      <c r="AB44" s="187">
        <f>SUM(Ajapnyak:Aragacotn!AB44)</f>
        <v>0</v>
      </c>
      <c r="AC44" s="187">
        <f>SUM(Ajapnyak:Aragacotn!AC44)</f>
        <v>1</v>
      </c>
      <c r="AD44" s="187">
        <f>SUM(Ajapnyak:Aragacotn!AD44)</f>
        <v>0</v>
      </c>
      <c r="AE44" s="187">
        <f>SUM(Ajapnyak:Aragacotn!AE44)</f>
        <v>1</v>
      </c>
      <c r="AF44" s="187">
        <f>SUM(Ajapnyak:Aragacotn!AF44)</f>
        <v>0</v>
      </c>
      <c r="AG44" s="187">
        <f>SUM(Ajapnyak:Aragacotn!AG44)</f>
        <v>0</v>
      </c>
      <c r="AH44" s="187">
        <f>SUM(Ajapnyak:Aragacotn!AH44)</f>
        <v>0</v>
      </c>
      <c r="AI44" s="9"/>
      <c r="AJ44" s="48">
        <f t="shared" si="18"/>
        <v>2</v>
      </c>
      <c r="AK44" s="49">
        <f t="shared" si="19"/>
        <v>2</v>
      </c>
      <c r="AL44" s="49">
        <f t="shared" si="20"/>
        <v>1</v>
      </c>
      <c r="AM44" s="49">
        <f t="shared" si="21"/>
        <v>1</v>
      </c>
      <c r="AN44" s="49">
        <f t="shared" si="22"/>
        <v>2</v>
      </c>
      <c r="AO44" s="49">
        <f t="shared" si="23"/>
        <v>2</v>
      </c>
      <c r="AP44" s="49">
        <f t="shared" si="24"/>
        <v>1</v>
      </c>
      <c r="AQ44" s="49">
        <f t="shared" si="25"/>
        <v>1</v>
      </c>
      <c r="AR44" s="49">
        <f t="shared" si="26"/>
        <v>0</v>
      </c>
      <c r="AS44" s="49">
        <f t="shared" si="27"/>
        <v>0</v>
      </c>
      <c r="AT44" s="49">
        <f t="shared" si="28"/>
        <v>1</v>
      </c>
      <c r="AU44" s="49">
        <f t="shared" si="29"/>
        <v>1</v>
      </c>
      <c r="AV44" s="49">
        <f t="shared" si="30"/>
        <v>1</v>
      </c>
      <c r="AW44" s="49">
        <f t="shared" si="31"/>
        <v>1</v>
      </c>
      <c r="AX44" s="49">
        <f t="shared" si="32"/>
        <v>0</v>
      </c>
      <c r="AY44" s="50">
        <f t="shared" si="33"/>
        <v>0</v>
      </c>
    </row>
    <row r="45" spans="1:51" s="12" customFormat="1" ht="38.25" customHeight="1" x14ac:dyDescent="0.2">
      <c r="A45" s="30" t="s">
        <v>168</v>
      </c>
      <c r="B45" s="300" t="s">
        <v>167</v>
      </c>
      <c r="C45" s="301"/>
      <c r="D45" s="302"/>
      <c r="E45" s="187">
        <f>SUM(Ajapnyak:Aragacotn!E45)</f>
        <v>275</v>
      </c>
      <c r="F45" s="187">
        <f>SUM(Ajapnyak:Aragacotn!F45)</f>
        <v>89</v>
      </c>
      <c r="G45" s="187">
        <f>SUM(Ajapnyak:Aragacotn!G45)</f>
        <v>186</v>
      </c>
      <c r="H45" s="187">
        <f>SUM(Ajapnyak:Aragacotn!H45)</f>
        <v>0</v>
      </c>
      <c r="I45" s="187">
        <f>SUM(Ajapnyak:Aragacotn!I45)</f>
        <v>0</v>
      </c>
      <c r="J45" s="187">
        <f>SUM(Ajapnyak:Aragacotn!J45)</f>
        <v>312</v>
      </c>
      <c r="K45" s="187">
        <f>SUM(Ajapnyak:Aragacotn!K45)</f>
        <v>262</v>
      </c>
      <c r="L45" s="187">
        <f>SUM(Ajapnyak:Aragacotn!L45)</f>
        <v>49</v>
      </c>
      <c r="M45" s="187">
        <f>SUM(Ajapnyak:Aragacotn!M45)</f>
        <v>1</v>
      </c>
      <c r="N45" s="187">
        <f>SUM(Ajapnyak:Aragacotn!N45)</f>
        <v>187</v>
      </c>
      <c r="O45" s="187">
        <f>SUM(Ajapnyak:Aragacotn!O45)</f>
        <v>36</v>
      </c>
      <c r="P45" s="187">
        <f>SUM(Ajapnyak:Aragacotn!P45)</f>
        <v>6</v>
      </c>
      <c r="Q45" s="187">
        <f>SUM(Ajapnyak:Aragacotn!Q45)</f>
        <v>79</v>
      </c>
      <c r="R45" s="187">
        <f>SUM(Ajapnyak:Aragacotn!R45)</f>
        <v>3</v>
      </c>
      <c r="S45" s="187">
        <f>SUM(Ajapnyak:Aragacotn!S45)</f>
        <v>63</v>
      </c>
      <c r="T45" s="187">
        <f>SUM(Ajapnyak:Aragacotn!T45)</f>
        <v>7</v>
      </c>
      <c r="U45" s="187">
        <f>SUM(Ajapnyak:Aragacotn!U45)</f>
        <v>53</v>
      </c>
      <c r="V45" s="187">
        <f>SUM(Ajapnyak:Aragacotn!V45)</f>
        <v>3</v>
      </c>
      <c r="W45" s="187">
        <f>SUM(Ajapnyak:Aragacotn!W45)</f>
        <v>0</v>
      </c>
      <c r="X45" s="187">
        <f>SUM(Ajapnyak:Aragacotn!X45)</f>
        <v>187</v>
      </c>
      <c r="Y45" s="187">
        <f>SUM(Ajapnyak:Aragacotn!Y45)</f>
        <v>1</v>
      </c>
      <c r="Z45" s="187">
        <f>SUM(Ajapnyak:Aragacotn!Z45)</f>
        <v>19</v>
      </c>
      <c r="AA45" s="187">
        <f>SUM(Ajapnyak:Aragacotn!AA45)</f>
        <v>346</v>
      </c>
      <c r="AB45" s="187">
        <f>SUM(Ajapnyak:Aragacotn!AB45)</f>
        <v>71</v>
      </c>
      <c r="AC45" s="187">
        <f>SUM(Ajapnyak:Aragacotn!AC45)</f>
        <v>76</v>
      </c>
      <c r="AD45" s="187">
        <f>SUM(Ajapnyak:Aragacotn!AD45)</f>
        <v>5</v>
      </c>
      <c r="AE45" s="187">
        <f>SUM(Ajapnyak:Aragacotn!AE45)</f>
        <v>81</v>
      </c>
      <c r="AF45" s="187">
        <f>SUM(Ajapnyak:Aragacotn!AF45)</f>
        <v>13</v>
      </c>
      <c r="AG45" s="187">
        <f>SUM(Ajapnyak:Aragacotn!AG45)</f>
        <v>2</v>
      </c>
      <c r="AH45" s="187">
        <f>SUM(Ajapnyak:Aragacotn!AH45)</f>
        <v>15</v>
      </c>
      <c r="AI45" s="9"/>
      <c r="AJ45" s="48">
        <f t="shared" si="18"/>
        <v>275</v>
      </c>
      <c r="AK45" s="49">
        <f t="shared" si="19"/>
        <v>275</v>
      </c>
      <c r="AL45" s="49">
        <f t="shared" si="20"/>
        <v>312</v>
      </c>
      <c r="AM45" s="49">
        <f t="shared" si="21"/>
        <v>312</v>
      </c>
      <c r="AN45" s="49">
        <f t="shared" si="22"/>
        <v>537</v>
      </c>
      <c r="AO45" s="49">
        <f t="shared" si="23"/>
        <v>534</v>
      </c>
      <c r="AP45" s="49">
        <f t="shared" si="24"/>
        <v>187</v>
      </c>
      <c r="AQ45" s="49">
        <f t="shared" si="25"/>
        <v>187</v>
      </c>
      <c r="AR45" s="49">
        <f t="shared" si="26"/>
        <v>63</v>
      </c>
      <c r="AS45" s="49">
        <f t="shared" si="27"/>
        <v>63</v>
      </c>
      <c r="AT45" s="49">
        <f t="shared" si="28"/>
        <v>187</v>
      </c>
      <c r="AU45" s="49">
        <f t="shared" si="29"/>
        <v>187</v>
      </c>
      <c r="AV45" s="49">
        <f t="shared" si="30"/>
        <v>81</v>
      </c>
      <c r="AW45" s="49">
        <f t="shared" si="31"/>
        <v>81</v>
      </c>
      <c r="AX45" s="49">
        <f t="shared" si="32"/>
        <v>15</v>
      </c>
      <c r="AY45" s="50">
        <f t="shared" si="33"/>
        <v>15</v>
      </c>
    </row>
    <row r="46" spans="1:51" s="12" customFormat="1" ht="33.75" customHeight="1" x14ac:dyDescent="0.2">
      <c r="A46" s="30" t="s">
        <v>166</v>
      </c>
      <c r="B46" s="300" t="s">
        <v>165</v>
      </c>
      <c r="C46" s="301"/>
      <c r="D46" s="302"/>
      <c r="E46" s="187">
        <f>SUM(Ajapnyak:Aragacotn!E46)</f>
        <v>38</v>
      </c>
      <c r="F46" s="187">
        <f>SUM(Ajapnyak:Aragacotn!F46)</f>
        <v>11</v>
      </c>
      <c r="G46" s="187">
        <f>SUM(Ajapnyak:Aragacotn!G46)</f>
        <v>27</v>
      </c>
      <c r="H46" s="187">
        <f>SUM(Ajapnyak:Aragacotn!H46)</f>
        <v>0</v>
      </c>
      <c r="I46" s="187">
        <f>SUM(Ajapnyak:Aragacotn!I46)</f>
        <v>0</v>
      </c>
      <c r="J46" s="187">
        <f>SUM(Ajapnyak:Aragacotn!J46)</f>
        <v>40</v>
      </c>
      <c r="K46" s="187">
        <f>SUM(Ajapnyak:Aragacotn!K46)</f>
        <v>36</v>
      </c>
      <c r="L46" s="187">
        <f>SUM(Ajapnyak:Aragacotn!L46)</f>
        <v>4</v>
      </c>
      <c r="M46" s="187">
        <f>SUM(Ajapnyak:Aragacotn!M46)</f>
        <v>0</v>
      </c>
      <c r="N46" s="187">
        <f>SUM(Ajapnyak:Aragacotn!N46)</f>
        <v>26</v>
      </c>
      <c r="O46" s="187">
        <f>SUM(Ajapnyak:Aragacotn!O46)</f>
        <v>12</v>
      </c>
      <c r="P46" s="187">
        <f>SUM(Ajapnyak:Aragacotn!P46)</f>
        <v>0</v>
      </c>
      <c r="Q46" s="187">
        <f>SUM(Ajapnyak:Aragacotn!Q46)</f>
        <v>5</v>
      </c>
      <c r="R46" s="187">
        <f>SUM(Ajapnyak:Aragacotn!R46)</f>
        <v>1</v>
      </c>
      <c r="S46" s="187">
        <f>SUM(Ajapnyak:Aragacotn!S46)</f>
        <v>8</v>
      </c>
      <c r="T46" s="187">
        <f>SUM(Ajapnyak:Aragacotn!T46)</f>
        <v>3</v>
      </c>
      <c r="U46" s="187">
        <f>SUM(Ajapnyak:Aragacotn!U46)</f>
        <v>3</v>
      </c>
      <c r="V46" s="187">
        <f>SUM(Ajapnyak:Aragacotn!V46)</f>
        <v>2</v>
      </c>
      <c r="W46" s="187">
        <f>SUM(Ajapnyak:Aragacotn!W46)</f>
        <v>0</v>
      </c>
      <c r="X46" s="187">
        <f>SUM(Ajapnyak:Aragacotn!X46)</f>
        <v>26</v>
      </c>
      <c r="Y46" s="187">
        <f>SUM(Ajapnyak:Aragacotn!Y46)</f>
        <v>0</v>
      </c>
      <c r="Z46" s="187">
        <f>SUM(Ajapnyak:Aragacotn!Z46)</f>
        <v>0</v>
      </c>
      <c r="AA46" s="187">
        <f>SUM(Ajapnyak:Aragacotn!AA46)</f>
        <v>48</v>
      </c>
      <c r="AB46" s="187">
        <f>SUM(Ajapnyak:Aragacotn!AB46)</f>
        <v>7</v>
      </c>
      <c r="AC46" s="187">
        <f>SUM(Ajapnyak:Aragacotn!AC46)</f>
        <v>8</v>
      </c>
      <c r="AD46" s="187">
        <f>SUM(Ajapnyak:Aragacotn!AD46)</f>
        <v>0</v>
      </c>
      <c r="AE46" s="187">
        <f>SUM(Ajapnyak:Aragacotn!AE46)</f>
        <v>8</v>
      </c>
      <c r="AF46" s="187">
        <f>SUM(Ajapnyak:Aragacotn!AF46)</f>
        <v>0</v>
      </c>
      <c r="AG46" s="187">
        <f>SUM(Ajapnyak:Aragacotn!AG46)</f>
        <v>0</v>
      </c>
      <c r="AH46" s="187">
        <f>SUM(Ajapnyak:Aragacotn!AH46)</f>
        <v>0</v>
      </c>
      <c r="AI46" s="10"/>
      <c r="AJ46" s="48">
        <f t="shared" si="18"/>
        <v>38</v>
      </c>
      <c r="AK46" s="49">
        <f t="shared" si="19"/>
        <v>38</v>
      </c>
      <c r="AL46" s="49">
        <f t="shared" si="20"/>
        <v>40</v>
      </c>
      <c r="AM46" s="49">
        <f t="shared" si="21"/>
        <v>40</v>
      </c>
      <c r="AN46" s="49">
        <f t="shared" si="22"/>
        <v>74</v>
      </c>
      <c r="AO46" s="49">
        <f t="shared" si="23"/>
        <v>74</v>
      </c>
      <c r="AP46" s="49">
        <f t="shared" si="24"/>
        <v>26</v>
      </c>
      <c r="AQ46" s="49">
        <f t="shared" si="25"/>
        <v>26</v>
      </c>
      <c r="AR46" s="49">
        <f t="shared" si="26"/>
        <v>8</v>
      </c>
      <c r="AS46" s="49">
        <f t="shared" si="27"/>
        <v>8</v>
      </c>
      <c r="AT46" s="49">
        <f t="shared" si="28"/>
        <v>26</v>
      </c>
      <c r="AU46" s="49">
        <f t="shared" si="29"/>
        <v>26</v>
      </c>
      <c r="AV46" s="49">
        <f t="shared" si="30"/>
        <v>8</v>
      </c>
      <c r="AW46" s="49">
        <f t="shared" si="31"/>
        <v>8</v>
      </c>
      <c r="AX46" s="49">
        <f t="shared" si="32"/>
        <v>0</v>
      </c>
      <c r="AY46" s="50">
        <f t="shared" si="33"/>
        <v>0</v>
      </c>
    </row>
    <row r="47" spans="1:51" s="12" customFormat="1" ht="33.75" customHeight="1" x14ac:dyDescent="0.2">
      <c r="A47" s="30" t="s">
        <v>164</v>
      </c>
      <c r="B47" s="300" t="s">
        <v>163</v>
      </c>
      <c r="C47" s="301"/>
      <c r="D47" s="302"/>
      <c r="E47" s="187">
        <f>SUM(Ajapnyak:Aragacotn!E47)</f>
        <v>0</v>
      </c>
      <c r="F47" s="187">
        <f>SUM(Ajapnyak:Aragacotn!F47)</f>
        <v>0</v>
      </c>
      <c r="G47" s="187">
        <f>SUM(Ajapnyak:Aragacotn!G47)</f>
        <v>0</v>
      </c>
      <c r="H47" s="187">
        <f>SUM(Ajapnyak:Aragacotn!H47)</f>
        <v>0</v>
      </c>
      <c r="I47" s="187">
        <f>SUM(Ajapnyak:Aragacotn!I47)</f>
        <v>0</v>
      </c>
      <c r="J47" s="187">
        <f>SUM(Ajapnyak:Aragacotn!J47)</f>
        <v>1</v>
      </c>
      <c r="K47" s="187">
        <f>SUM(Ajapnyak:Aragacotn!K47)</f>
        <v>1</v>
      </c>
      <c r="L47" s="187">
        <f>SUM(Ajapnyak:Aragacotn!L47)</f>
        <v>0</v>
      </c>
      <c r="M47" s="187">
        <f>SUM(Ajapnyak:Aragacotn!M47)</f>
        <v>0</v>
      </c>
      <c r="N47" s="187">
        <f>SUM(Ajapnyak:Aragacotn!N47)</f>
        <v>1</v>
      </c>
      <c r="O47" s="187">
        <f>SUM(Ajapnyak:Aragacotn!O47)</f>
        <v>1</v>
      </c>
      <c r="P47" s="187">
        <f>SUM(Ajapnyak:Aragacotn!P47)</f>
        <v>0</v>
      </c>
      <c r="Q47" s="187">
        <f>SUM(Ajapnyak:Aragacotn!Q47)</f>
        <v>0</v>
      </c>
      <c r="R47" s="187">
        <f>SUM(Ajapnyak:Aragacotn!R47)</f>
        <v>0</v>
      </c>
      <c r="S47" s="187">
        <f>SUM(Ajapnyak:Aragacotn!S47)</f>
        <v>0</v>
      </c>
      <c r="T47" s="187">
        <f>SUM(Ajapnyak:Aragacotn!T47)</f>
        <v>0</v>
      </c>
      <c r="U47" s="187">
        <f>SUM(Ajapnyak:Aragacotn!U47)</f>
        <v>0</v>
      </c>
      <c r="V47" s="187">
        <f>SUM(Ajapnyak:Aragacotn!V47)</f>
        <v>0</v>
      </c>
      <c r="W47" s="187">
        <f>SUM(Ajapnyak:Aragacotn!W47)</f>
        <v>0</v>
      </c>
      <c r="X47" s="187">
        <f>SUM(Ajapnyak:Aragacotn!X47)</f>
        <v>1</v>
      </c>
      <c r="Y47" s="187">
        <f>SUM(Ajapnyak:Aragacotn!Y47)</f>
        <v>0</v>
      </c>
      <c r="Z47" s="187">
        <f>SUM(Ajapnyak:Aragacotn!Z47)</f>
        <v>0</v>
      </c>
      <c r="AA47" s="187">
        <f>SUM(Ajapnyak:Aragacotn!AA47)</f>
        <v>0</v>
      </c>
      <c r="AB47" s="187">
        <f>SUM(Ajapnyak:Aragacotn!AB47)</f>
        <v>0</v>
      </c>
      <c r="AC47" s="187">
        <f>SUM(Ajapnyak:Aragacotn!AC47)</f>
        <v>0</v>
      </c>
      <c r="AD47" s="187">
        <f>SUM(Ajapnyak:Aragacotn!AD47)</f>
        <v>0</v>
      </c>
      <c r="AE47" s="187">
        <f>SUM(Ajapnyak:Aragacotn!AE47)</f>
        <v>0</v>
      </c>
      <c r="AF47" s="187">
        <f>SUM(Ajapnyak:Aragacotn!AF47)</f>
        <v>0</v>
      </c>
      <c r="AG47" s="187">
        <f>SUM(Ajapnyak:Aragacotn!AG47)</f>
        <v>0</v>
      </c>
      <c r="AH47" s="187">
        <f>SUM(Ajapnyak:Aragacotn!AH47)</f>
        <v>0</v>
      </c>
      <c r="AI47" s="10"/>
      <c r="AJ47" s="48">
        <f t="shared" si="18"/>
        <v>0</v>
      </c>
      <c r="AK47" s="49">
        <f t="shared" si="19"/>
        <v>0</v>
      </c>
      <c r="AL47" s="49">
        <f t="shared" si="20"/>
        <v>1</v>
      </c>
      <c r="AM47" s="49">
        <f t="shared" si="21"/>
        <v>1</v>
      </c>
      <c r="AN47" s="49">
        <f t="shared" si="22"/>
        <v>1</v>
      </c>
      <c r="AO47" s="49">
        <f t="shared" si="23"/>
        <v>1</v>
      </c>
      <c r="AP47" s="49">
        <f t="shared" si="24"/>
        <v>1</v>
      </c>
      <c r="AQ47" s="49">
        <f t="shared" si="25"/>
        <v>1</v>
      </c>
      <c r="AR47" s="49">
        <f t="shared" si="26"/>
        <v>0</v>
      </c>
      <c r="AS47" s="49">
        <f t="shared" si="27"/>
        <v>0</v>
      </c>
      <c r="AT47" s="49">
        <f t="shared" si="28"/>
        <v>1</v>
      </c>
      <c r="AU47" s="49">
        <f t="shared" si="29"/>
        <v>1</v>
      </c>
      <c r="AV47" s="49">
        <f t="shared" si="30"/>
        <v>0</v>
      </c>
      <c r="AW47" s="49">
        <f t="shared" si="31"/>
        <v>0</v>
      </c>
      <c r="AX47" s="49">
        <f t="shared" si="32"/>
        <v>0</v>
      </c>
      <c r="AY47" s="50">
        <f t="shared" si="33"/>
        <v>0</v>
      </c>
    </row>
    <row r="48" spans="1:51" s="12" customFormat="1" ht="33.75" customHeight="1" x14ac:dyDescent="0.2">
      <c r="A48" s="30" t="s">
        <v>162</v>
      </c>
      <c r="B48" s="300" t="s">
        <v>161</v>
      </c>
      <c r="C48" s="301"/>
      <c r="D48" s="302"/>
      <c r="E48" s="187">
        <f>SUM(Ajapnyak:Aragacotn!E48)</f>
        <v>121</v>
      </c>
      <c r="F48" s="187">
        <f>SUM(Ajapnyak:Aragacotn!F48)</f>
        <v>26</v>
      </c>
      <c r="G48" s="187">
        <f>SUM(Ajapnyak:Aragacotn!G48)</f>
        <v>95</v>
      </c>
      <c r="H48" s="187">
        <f>SUM(Ajapnyak:Aragacotn!H48)</f>
        <v>0</v>
      </c>
      <c r="I48" s="187">
        <f>SUM(Ajapnyak:Aragacotn!I48)</f>
        <v>0</v>
      </c>
      <c r="J48" s="187">
        <f>SUM(Ajapnyak:Aragacotn!J48)</f>
        <v>112</v>
      </c>
      <c r="K48" s="187">
        <f>SUM(Ajapnyak:Aragacotn!K48)</f>
        <v>96</v>
      </c>
      <c r="L48" s="187">
        <f>SUM(Ajapnyak:Aragacotn!L48)</f>
        <v>15</v>
      </c>
      <c r="M48" s="187">
        <f>SUM(Ajapnyak:Aragacotn!M48)</f>
        <v>1</v>
      </c>
      <c r="N48" s="187">
        <f>SUM(Ajapnyak:Aragacotn!N48)</f>
        <v>94</v>
      </c>
      <c r="O48" s="187">
        <f>SUM(Ajapnyak:Aragacotn!O48)</f>
        <v>55</v>
      </c>
      <c r="P48" s="187">
        <f>SUM(Ajapnyak:Aragacotn!P48)</f>
        <v>11</v>
      </c>
      <c r="Q48" s="187">
        <f>SUM(Ajapnyak:Aragacotn!Q48)</f>
        <v>10</v>
      </c>
      <c r="R48" s="187">
        <f>SUM(Ajapnyak:Aragacotn!R48)</f>
        <v>1</v>
      </c>
      <c r="S48" s="187">
        <f>SUM(Ajapnyak:Aragacotn!S48)</f>
        <v>17</v>
      </c>
      <c r="T48" s="187">
        <f>SUM(Ajapnyak:Aragacotn!T48)</f>
        <v>1</v>
      </c>
      <c r="U48" s="187">
        <f>SUM(Ajapnyak:Aragacotn!U48)</f>
        <v>12</v>
      </c>
      <c r="V48" s="187">
        <f>SUM(Ajapnyak:Aragacotn!V48)</f>
        <v>4</v>
      </c>
      <c r="W48" s="187">
        <f>SUM(Ajapnyak:Aragacotn!W48)</f>
        <v>0</v>
      </c>
      <c r="X48" s="187">
        <f>SUM(Ajapnyak:Aragacotn!X48)</f>
        <v>94</v>
      </c>
      <c r="Y48" s="187">
        <f>SUM(Ajapnyak:Aragacotn!Y48)</f>
        <v>0</v>
      </c>
      <c r="Z48" s="187">
        <f>SUM(Ajapnyak:Aragacotn!Z48)</f>
        <v>3</v>
      </c>
      <c r="AA48" s="187">
        <f>SUM(Ajapnyak:Aragacotn!AA48)</f>
        <v>122</v>
      </c>
      <c r="AB48" s="187">
        <f>SUM(Ajapnyak:Aragacotn!AB48)</f>
        <v>26</v>
      </c>
      <c r="AC48" s="187">
        <f>SUM(Ajapnyak:Aragacotn!AC48)</f>
        <v>8</v>
      </c>
      <c r="AD48" s="187">
        <f>SUM(Ajapnyak:Aragacotn!AD48)</f>
        <v>0</v>
      </c>
      <c r="AE48" s="187">
        <f>SUM(Ajapnyak:Aragacotn!AE48)</f>
        <v>8</v>
      </c>
      <c r="AF48" s="187">
        <f>SUM(Ajapnyak:Aragacotn!AF48)</f>
        <v>1</v>
      </c>
      <c r="AG48" s="187">
        <f>SUM(Ajapnyak:Aragacotn!AG48)</f>
        <v>0</v>
      </c>
      <c r="AH48" s="187">
        <f>SUM(Ajapnyak:Aragacotn!AH48)</f>
        <v>1</v>
      </c>
      <c r="AI48" s="9"/>
      <c r="AJ48" s="48">
        <f t="shared" si="18"/>
        <v>121</v>
      </c>
      <c r="AK48" s="49">
        <f t="shared" si="19"/>
        <v>121</v>
      </c>
      <c r="AL48" s="49">
        <f t="shared" si="20"/>
        <v>112</v>
      </c>
      <c r="AM48" s="49">
        <f t="shared" si="21"/>
        <v>112</v>
      </c>
      <c r="AN48" s="49">
        <f t="shared" si="22"/>
        <v>217</v>
      </c>
      <c r="AO48" s="49">
        <f t="shared" si="23"/>
        <v>216</v>
      </c>
      <c r="AP48" s="49">
        <f t="shared" si="24"/>
        <v>94</v>
      </c>
      <c r="AQ48" s="49">
        <f t="shared" si="25"/>
        <v>94</v>
      </c>
      <c r="AR48" s="49">
        <f t="shared" si="26"/>
        <v>17</v>
      </c>
      <c r="AS48" s="49">
        <f t="shared" si="27"/>
        <v>17</v>
      </c>
      <c r="AT48" s="49">
        <f t="shared" si="28"/>
        <v>94</v>
      </c>
      <c r="AU48" s="49">
        <f t="shared" si="29"/>
        <v>94</v>
      </c>
      <c r="AV48" s="49">
        <f t="shared" si="30"/>
        <v>8</v>
      </c>
      <c r="AW48" s="49">
        <f t="shared" si="31"/>
        <v>8</v>
      </c>
      <c r="AX48" s="49">
        <f t="shared" si="32"/>
        <v>1</v>
      </c>
      <c r="AY48" s="50">
        <f t="shared" si="33"/>
        <v>1</v>
      </c>
    </row>
    <row r="49" spans="1:51" s="12" customFormat="1" ht="33.75" customHeight="1" x14ac:dyDescent="0.2">
      <c r="A49" s="30" t="s">
        <v>160</v>
      </c>
      <c r="B49" s="300" t="s">
        <v>159</v>
      </c>
      <c r="C49" s="301"/>
      <c r="D49" s="302"/>
      <c r="E49" s="187">
        <f>SUM(Ajapnyak:Aragacotn!E49)</f>
        <v>93</v>
      </c>
      <c r="F49" s="187">
        <f>SUM(Ajapnyak:Aragacotn!F49)</f>
        <v>69</v>
      </c>
      <c r="G49" s="187">
        <f>SUM(Ajapnyak:Aragacotn!G49)</f>
        <v>24</v>
      </c>
      <c r="H49" s="187">
        <f>SUM(Ajapnyak:Aragacotn!H49)</f>
        <v>0</v>
      </c>
      <c r="I49" s="187">
        <f>SUM(Ajapnyak:Aragacotn!I49)</f>
        <v>0</v>
      </c>
      <c r="J49" s="187">
        <f>SUM(Ajapnyak:Aragacotn!J49)</f>
        <v>49</v>
      </c>
      <c r="K49" s="187">
        <f>SUM(Ajapnyak:Aragacotn!K49)</f>
        <v>42</v>
      </c>
      <c r="L49" s="187">
        <f>SUM(Ajapnyak:Aragacotn!L49)</f>
        <v>6</v>
      </c>
      <c r="M49" s="187">
        <f>SUM(Ajapnyak:Aragacotn!M49)</f>
        <v>1</v>
      </c>
      <c r="N49" s="187">
        <f>SUM(Ajapnyak:Aragacotn!N49)</f>
        <v>40</v>
      </c>
      <c r="O49" s="187">
        <f>SUM(Ajapnyak:Aragacotn!O49)</f>
        <v>9</v>
      </c>
      <c r="P49" s="187">
        <f>SUM(Ajapnyak:Aragacotn!P49)</f>
        <v>1</v>
      </c>
      <c r="Q49" s="187">
        <f>SUM(Ajapnyak:Aragacotn!Q49)</f>
        <v>10</v>
      </c>
      <c r="R49" s="187">
        <f>SUM(Ajapnyak:Aragacotn!R49)</f>
        <v>0</v>
      </c>
      <c r="S49" s="187">
        <f>SUM(Ajapnyak:Aragacotn!S49)</f>
        <v>20</v>
      </c>
      <c r="T49" s="187">
        <f>SUM(Ajapnyak:Aragacotn!T49)</f>
        <v>1</v>
      </c>
      <c r="U49" s="187">
        <f>SUM(Ajapnyak:Aragacotn!U49)</f>
        <v>16</v>
      </c>
      <c r="V49" s="187">
        <f>SUM(Ajapnyak:Aragacotn!V49)</f>
        <v>3</v>
      </c>
      <c r="W49" s="187">
        <f>SUM(Ajapnyak:Aragacotn!W49)</f>
        <v>0</v>
      </c>
      <c r="X49" s="187">
        <f>SUM(Ajapnyak:Aragacotn!X49)</f>
        <v>40</v>
      </c>
      <c r="Y49" s="187">
        <f>SUM(Ajapnyak:Aragacotn!Y49)</f>
        <v>0</v>
      </c>
      <c r="Z49" s="187">
        <f>SUM(Ajapnyak:Aragacotn!Z49)</f>
        <v>3</v>
      </c>
      <c r="AA49" s="187">
        <f>SUM(Ajapnyak:Aragacotn!AA49)</f>
        <v>96</v>
      </c>
      <c r="AB49" s="187">
        <f>SUM(Ajapnyak:Aragacotn!AB49)</f>
        <v>36</v>
      </c>
      <c r="AC49" s="187">
        <f>SUM(Ajapnyak:Aragacotn!AC49)</f>
        <v>5</v>
      </c>
      <c r="AD49" s="187">
        <f>SUM(Ajapnyak:Aragacotn!AD49)</f>
        <v>0</v>
      </c>
      <c r="AE49" s="187">
        <f>SUM(Ajapnyak:Aragacotn!AE49)</f>
        <v>5</v>
      </c>
      <c r="AF49" s="187">
        <f>SUM(Ajapnyak:Aragacotn!AF49)</f>
        <v>1</v>
      </c>
      <c r="AG49" s="187">
        <f>SUM(Ajapnyak:Aragacotn!AG49)</f>
        <v>0</v>
      </c>
      <c r="AH49" s="187">
        <f>SUM(Ajapnyak:Aragacotn!AH49)</f>
        <v>1</v>
      </c>
      <c r="AI49" s="9"/>
      <c r="AJ49" s="48">
        <f t="shared" si="18"/>
        <v>93</v>
      </c>
      <c r="AK49" s="49">
        <f t="shared" si="19"/>
        <v>93</v>
      </c>
      <c r="AL49" s="49">
        <f t="shared" si="20"/>
        <v>49</v>
      </c>
      <c r="AM49" s="49">
        <f t="shared" si="21"/>
        <v>49</v>
      </c>
      <c r="AN49" s="49">
        <f t="shared" si="22"/>
        <v>135</v>
      </c>
      <c r="AO49" s="49">
        <f t="shared" si="23"/>
        <v>136</v>
      </c>
      <c r="AP49" s="49">
        <f t="shared" si="24"/>
        <v>40</v>
      </c>
      <c r="AQ49" s="49">
        <f t="shared" si="25"/>
        <v>40</v>
      </c>
      <c r="AR49" s="49">
        <f t="shared" si="26"/>
        <v>20</v>
      </c>
      <c r="AS49" s="49">
        <f t="shared" si="27"/>
        <v>20</v>
      </c>
      <c r="AT49" s="49">
        <f t="shared" si="28"/>
        <v>40</v>
      </c>
      <c r="AU49" s="49">
        <f t="shared" si="29"/>
        <v>40</v>
      </c>
      <c r="AV49" s="49">
        <f t="shared" si="30"/>
        <v>5</v>
      </c>
      <c r="AW49" s="49">
        <f t="shared" si="31"/>
        <v>5</v>
      </c>
      <c r="AX49" s="49">
        <f t="shared" si="32"/>
        <v>1</v>
      </c>
      <c r="AY49" s="50">
        <f t="shared" si="33"/>
        <v>1</v>
      </c>
    </row>
    <row r="50" spans="1:51" s="12" customFormat="1" ht="33.75" customHeight="1" x14ac:dyDescent="0.2">
      <c r="A50" s="30" t="s">
        <v>158</v>
      </c>
      <c r="B50" s="297" t="s">
        <v>1</v>
      </c>
      <c r="C50" s="298"/>
      <c r="D50" s="299"/>
      <c r="E50" s="187">
        <f>SUM(Ajapnyak:Aragacotn!E50)</f>
        <v>393</v>
      </c>
      <c r="F50" s="187">
        <f>SUM(Ajapnyak:Aragacotn!F50)</f>
        <v>68</v>
      </c>
      <c r="G50" s="187">
        <f>SUM(Ajapnyak:Aragacotn!G50)</f>
        <v>325</v>
      </c>
      <c r="H50" s="187">
        <f>SUM(Ajapnyak:Aragacotn!H50)</f>
        <v>0</v>
      </c>
      <c r="I50" s="187">
        <f>SUM(Ajapnyak:Aragacotn!I50)</f>
        <v>0</v>
      </c>
      <c r="J50" s="187">
        <f>SUM(Ajapnyak:Aragacotn!J50)</f>
        <v>979</v>
      </c>
      <c r="K50" s="187">
        <f>SUM(Ajapnyak:Aragacotn!K50)</f>
        <v>940</v>
      </c>
      <c r="L50" s="187">
        <f>SUM(Ajapnyak:Aragacotn!L50)</f>
        <v>34</v>
      </c>
      <c r="M50" s="187">
        <f>SUM(Ajapnyak:Aragacotn!M50)</f>
        <v>5</v>
      </c>
      <c r="N50" s="187">
        <f>SUM(Ajapnyak:Aragacotn!N50)</f>
        <v>962</v>
      </c>
      <c r="O50" s="187">
        <f>SUM(Ajapnyak:Aragacotn!O50)</f>
        <v>828</v>
      </c>
      <c r="P50" s="187">
        <f>SUM(Ajapnyak:Aragacotn!P50)</f>
        <v>27</v>
      </c>
      <c r="Q50" s="187">
        <f>SUM(Ajapnyak:Aragacotn!Q50)</f>
        <v>40</v>
      </c>
      <c r="R50" s="187">
        <f>SUM(Ajapnyak:Aragacotn!R50)</f>
        <v>0</v>
      </c>
      <c r="S50" s="187">
        <f>SUM(Ajapnyak:Aragacotn!S50)</f>
        <v>67</v>
      </c>
      <c r="T50" s="187">
        <f>SUM(Ajapnyak:Aragacotn!T50)</f>
        <v>12</v>
      </c>
      <c r="U50" s="187">
        <f>SUM(Ajapnyak:Aragacotn!U50)</f>
        <v>44</v>
      </c>
      <c r="V50" s="187">
        <f>SUM(Ajapnyak:Aragacotn!V50)</f>
        <v>11</v>
      </c>
      <c r="W50" s="187">
        <f>SUM(Ajapnyak:Aragacotn!W50)</f>
        <v>1</v>
      </c>
      <c r="X50" s="187">
        <f>SUM(Ajapnyak:Aragacotn!X50)</f>
        <v>963</v>
      </c>
      <c r="Y50" s="187">
        <f>SUM(Ajapnyak:Aragacotn!Y50)</f>
        <v>1</v>
      </c>
      <c r="Z50" s="187">
        <f>SUM(Ajapnyak:Aragacotn!Z50)</f>
        <v>15</v>
      </c>
      <c r="AA50" s="187">
        <f>SUM(Ajapnyak:Aragacotn!AA50)</f>
        <v>367</v>
      </c>
      <c r="AB50" s="187">
        <f>SUM(Ajapnyak:Aragacotn!AB50)</f>
        <v>62</v>
      </c>
      <c r="AC50" s="187">
        <f>SUM(Ajapnyak:Aragacotn!AC50)</f>
        <v>43</v>
      </c>
      <c r="AD50" s="187">
        <f>SUM(Ajapnyak:Aragacotn!AD50)</f>
        <v>5</v>
      </c>
      <c r="AE50" s="187">
        <f>SUM(Ajapnyak:Aragacotn!AE50)</f>
        <v>48</v>
      </c>
      <c r="AF50" s="187">
        <f>SUM(Ajapnyak:Aragacotn!AF50)</f>
        <v>3</v>
      </c>
      <c r="AG50" s="187">
        <f>SUM(Ajapnyak:Aragacotn!AG50)</f>
        <v>5</v>
      </c>
      <c r="AH50" s="187">
        <f>SUM(Ajapnyak:Aragacotn!AH50)</f>
        <v>8</v>
      </c>
      <c r="AI50" s="9"/>
      <c r="AJ50" s="48">
        <f t="shared" si="18"/>
        <v>393</v>
      </c>
      <c r="AK50" s="49">
        <f t="shared" si="19"/>
        <v>393</v>
      </c>
      <c r="AL50" s="49">
        <f t="shared" si="20"/>
        <v>979</v>
      </c>
      <c r="AM50" s="49">
        <f t="shared" si="21"/>
        <v>979</v>
      </c>
      <c r="AN50" s="49">
        <f t="shared" si="22"/>
        <v>1333</v>
      </c>
      <c r="AO50" s="49">
        <f t="shared" si="23"/>
        <v>1331</v>
      </c>
      <c r="AP50" s="49">
        <f t="shared" si="24"/>
        <v>962</v>
      </c>
      <c r="AQ50" s="49">
        <f t="shared" si="25"/>
        <v>962</v>
      </c>
      <c r="AR50" s="49">
        <f t="shared" si="26"/>
        <v>67</v>
      </c>
      <c r="AS50" s="49">
        <f t="shared" si="27"/>
        <v>67</v>
      </c>
      <c r="AT50" s="49">
        <f t="shared" si="28"/>
        <v>963</v>
      </c>
      <c r="AU50" s="49">
        <f t="shared" si="29"/>
        <v>963</v>
      </c>
      <c r="AV50" s="49">
        <f t="shared" si="30"/>
        <v>48</v>
      </c>
      <c r="AW50" s="49">
        <f t="shared" si="31"/>
        <v>48</v>
      </c>
      <c r="AX50" s="49">
        <f t="shared" si="32"/>
        <v>8</v>
      </c>
      <c r="AY50" s="50">
        <f t="shared" si="33"/>
        <v>8</v>
      </c>
    </row>
    <row r="51" spans="1:51" s="12" customFormat="1" ht="33.75" customHeight="1" x14ac:dyDescent="0.2">
      <c r="A51" s="28" t="s">
        <v>157</v>
      </c>
      <c r="B51" s="303" t="s">
        <v>156</v>
      </c>
      <c r="C51" s="304"/>
      <c r="D51" s="305"/>
      <c r="E51" s="187">
        <f>SUM(Ajapnyak:Aragacotn!E51)</f>
        <v>261</v>
      </c>
      <c r="F51" s="187">
        <f>SUM(Ajapnyak:Aragacotn!F51)</f>
        <v>45</v>
      </c>
      <c r="G51" s="187">
        <f>SUM(Ajapnyak:Aragacotn!G51)</f>
        <v>216</v>
      </c>
      <c r="H51" s="187">
        <f>SUM(Ajapnyak:Aragacotn!H51)</f>
        <v>0</v>
      </c>
      <c r="I51" s="187">
        <f>SUM(Ajapnyak:Aragacotn!I51)</f>
        <v>0</v>
      </c>
      <c r="J51" s="187">
        <f>SUM(Ajapnyak:Aragacotn!J51)</f>
        <v>403</v>
      </c>
      <c r="K51" s="187">
        <f>SUM(Ajapnyak:Aragacotn!K51)</f>
        <v>323</v>
      </c>
      <c r="L51" s="187">
        <f>SUM(Ajapnyak:Aragacotn!L51)</f>
        <v>77</v>
      </c>
      <c r="M51" s="187">
        <f>SUM(Ajapnyak:Aragacotn!M51)</f>
        <v>3</v>
      </c>
      <c r="N51" s="187">
        <f>SUM(Ajapnyak:Aragacotn!N51)</f>
        <v>286</v>
      </c>
      <c r="O51" s="187">
        <f>SUM(Ajapnyak:Aragacotn!O51)</f>
        <v>140</v>
      </c>
      <c r="P51" s="187">
        <f>SUM(Ajapnyak:Aragacotn!P51)</f>
        <v>17</v>
      </c>
      <c r="Q51" s="187">
        <f>SUM(Ajapnyak:Aragacotn!Q51)</f>
        <v>58</v>
      </c>
      <c r="R51" s="187">
        <f>SUM(Ajapnyak:Aragacotn!R51)</f>
        <v>5</v>
      </c>
      <c r="S51" s="187">
        <f>SUM(Ajapnyak:Aragacotn!S51)</f>
        <v>66</v>
      </c>
      <c r="T51" s="187">
        <f>SUM(Ajapnyak:Aragacotn!T51)</f>
        <v>14</v>
      </c>
      <c r="U51" s="187">
        <f>SUM(Ajapnyak:Aragacotn!U51)</f>
        <v>49</v>
      </c>
      <c r="V51" s="187">
        <f>SUM(Ajapnyak:Aragacotn!V51)</f>
        <v>3</v>
      </c>
      <c r="W51" s="187">
        <f>SUM(Ajapnyak:Aragacotn!W51)</f>
        <v>10</v>
      </c>
      <c r="X51" s="187">
        <f>SUM(Ajapnyak:Aragacotn!X51)</f>
        <v>296</v>
      </c>
      <c r="Y51" s="187">
        <f>SUM(Ajapnyak:Aragacotn!Y51)</f>
        <v>1</v>
      </c>
      <c r="Z51" s="187">
        <f>SUM(Ajapnyak:Aragacotn!Z51)</f>
        <v>24</v>
      </c>
      <c r="AA51" s="187">
        <f>SUM(Ajapnyak:Aragacotn!AA51)</f>
        <v>286</v>
      </c>
      <c r="AB51" s="187">
        <f>SUM(Ajapnyak:Aragacotn!AB51)</f>
        <v>56</v>
      </c>
      <c r="AC51" s="187">
        <f>SUM(Ajapnyak:Aragacotn!AC51)</f>
        <v>72</v>
      </c>
      <c r="AD51" s="187">
        <f>SUM(Ajapnyak:Aragacotn!AD51)</f>
        <v>2</v>
      </c>
      <c r="AE51" s="187">
        <f>SUM(Ajapnyak:Aragacotn!AE51)</f>
        <v>74</v>
      </c>
      <c r="AF51" s="187">
        <f>SUM(Ajapnyak:Aragacotn!AF51)</f>
        <v>13</v>
      </c>
      <c r="AG51" s="187">
        <f>SUM(Ajapnyak:Aragacotn!AG51)</f>
        <v>0</v>
      </c>
      <c r="AH51" s="187">
        <f>SUM(Ajapnyak:Aragacotn!AH51)</f>
        <v>13</v>
      </c>
      <c r="AI51" s="13"/>
      <c r="AJ51" s="48">
        <f t="shared" ref="AJ51:AY51" si="34">SUM(AJ52:AJ58)</f>
        <v>261</v>
      </c>
      <c r="AK51" s="181">
        <f t="shared" si="34"/>
        <v>261</v>
      </c>
      <c r="AL51" s="181">
        <f t="shared" si="34"/>
        <v>403</v>
      </c>
      <c r="AM51" s="181">
        <f t="shared" si="34"/>
        <v>403</v>
      </c>
      <c r="AN51" s="181">
        <f t="shared" si="34"/>
        <v>584</v>
      </c>
      <c r="AO51" s="181">
        <f t="shared" si="34"/>
        <v>583</v>
      </c>
      <c r="AP51" s="181">
        <f t="shared" si="34"/>
        <v>286</v>
      </c>
      <c r="AQ51" s="181">
        <f t="shared" si="34"/>
        <v>286</v>
      </c>
      <c r="AR51" s="181">
        <f t="shared" si="34"/>
        <v>66</v>
      </c>
      <c r="AS51" s="181">
        <f t="shared" si="34"/>
        <v>66</v>
      </c>
      <c r="AT51" s="181">
        <f t="shared" si="34"/>
        <v>296</v>
      </c>
      <c r="AU51" s="181">
        <f t="shared" si="34"/>
        <v>296</v>
      </c>
      <c r="AV51" s="181">
        <f t="shared" si="34"/>
        <v>74</v>
      </c>
      <c r="AW51" s="181">
        <f t="shared" si="34"/>
        <v>74</v>
      </c>
      <c r="AX51" s="181">
        <f t="shared" si="34"/>
        <v>13</v>
      </c>
      <c r="AY51" s="54">
        <f t="shared" si="34"/>
        <v>13</v>
      </c>
    </row>
    <row r="52" spans="1:51" s="12" customFormat="1" ht="33.75" customHeight="1" x14ac:dyDescent="0.2">
      <c r="A52" s="30" t="s">
        <v>155</v>
      </c>
      <c r="B52" s="300" t="s">
        <v>154</v>
      </c>
      <c r="C52" s="301"/>
      <c r="D52" s="302"/>
      <c r="E52" s="187">
        <f>SUM(Ajapnyak:Aragacotn!E52)</f>
        <v>15</v>
      </c>
      <c r="F52" s="187">
        <f>SUM(Ajapnyak:Aragacotn!F52)</f>
        <v>7</v>
      </c>
      <c r="G52" s="187">
        <f>SUM(Ajapnyak:Aragacotn!G52)</f>
        <v>8</v>
      </c>
      <c r="H52" s="187">
        <f>SUM(Ajapnyak:Aragacotn!H52)</f>
        <v>0</v>
      </c>
      <c r="I52" s="187">
        <f>SUM(Ajapnyak:Aragacotn!I52)</f>
        <v>0</v>
      </c>
      <c r="J52" s="187">
        <f>SUM(Ajapnyak:Aragacotn!J52)</f>
        <v>15</v>
      </c>
      <c r="K52" s="187">
        <f>SUM(Ajapnyak:Aragacotn!K52)</f>
        <v>11</v>
      </c>
      <c r="L52" s="187">
        <f>SUM(Ajapnyak:Aragacotn!L52)</f>
        <v>4</v>
      </c>
      <c r="M52" s="187">
        <f>SUM(Ajapnyak:Aragacotn!M52)</f>
        <v>0</v>
      </c>
      <c r="N52" s="187">
        <f>SUM(Ajapnyak:Aragacotn!N52)</f>
        <v>11</v>
      </c>
      <c r="O52" s="187">
        <f>SUM(Ajapnyak:Aragacotn!O52)</f>
        <v>4</v>
      </c>
      <c r="P52" s="187">
        <f>SUM(Ajapnyak:Aragacotn!P52)</f>
        <v>0</v>
      </c>
      <c r="Q52" s="187">
        <f>SUM(Ajapnyak:Aragacotn!Q52)</f>
        <v>7</v>
      </c>
      <c r="R52" s="187">
        <f>SUM(Ajapnyak:Aragacotn!R52)</f>
        <v>0</v>
      </c>
      <c r="S52" s="187">
        <f>SUM(Ajapnyak:Aragacotn!S52)</f>
        <v>0</v>
      </c>
      <c r="T52" s="187">
        <f>SUM(Ajapnyak:Aragacotn!T52)</f>
        <v>0</v>
      </c>
      <c r="U52" s="187">
        <f>SUM(Ajapnyak:Aragacotn!U52)</f>
        <v>0</v>
      </c>
      <c r="V52" s="187">
        <f>SUM(Ajapnyak:Aragacotn!V52)</f>
        <v>0</v>
      </c>
      <c r="W52" s="187">
        <f>SUM(Ajapnyak:Aragacotn!W52)</f>
        <v>0</v>
      </c>
      <c r="X52" s="187">
        <f>SUM(Ajapnyak:Aragacotn!X52)</f>
        <v>11</v>
      </c>
      <c r="Y52" s="187">
        <f>SUM(Ajapnyak:Aragacotn!Y52)</f>
        <v>0</v>
      </c>
      <c r="Z52" s="187">
        <f>SUM(Ajapnyak:Aragacotn!Z52)</f>
        <v>1</v>
      </c>
      <c r="AA52" s="187">
        <f>SUM(Ajapnyak:Aragacotn!AA52)</f>
        <v>14</v>
      </c>
      <c r="AB52" s="187">
        <f>SUM(Ajapnyak:Aragacotn!AB52)</f>
        <v>5</v>
      </c>
      <c r="AC52" s="187">
        <f>SUM(Ajapnyak:Aragacotn!AC52)</f>
        <v>4</v>
      </c>
      <c r="AD52" s="187">
        <f>SUM(Ajapnyak:Aragacotn!AD52)</f>
        <v>0</v>
      </c>
      <c r="AE52" s="187">
        <f>SUM(Ajapnyak:Aragacotn!AE52)</f>
        <v>4</v>
      </c>
      <c r="AF52" s="187">
        <f>SUM(Ajapnyak:Aragacotn!AF52)</f>
        <v>0</v>
      </c>
      <c r="AG52" s="187">
        <f>SUM(Ajapnyak:Aragacotn!AG52)</f>
        <v>0</v>
      </c>
      <c r="AH52" s="187">
        <f>SUM(Ajapnyak:Aragacotn!AH52)</f>
        <v>0</v>
      </c>
      <c r="AI52" s="9"/>
      <c r="AJ52" s="48">
        <f t="shared" ref="AJ52:AJ58" si="35">E52</f>
        <v>15</v>
      </c>
      <c r="AK52" s="49">
        <f t="shared" ref="AK52:AK58" si="36">F52+G52+H52+I52</f>
        <v>15</v>
      </c>
      <c r="AL52" s="49">
        <f t="shared" ref="AL52:AL58" si="37">J52</f>
        <v>15</v>
      </c>
      <c r="AM52" s="49">
        <f t="shared" ref="AM52:AM58" si="38">K52+L52+M52</f>
        <v>15</v>
      </c>
      <c r="AN52" s="49">
        <f t="shared" ref="AN52:AN58" si="39">F52+G52+K52</f>
        <v>26</v>
      </c>
      <c r="AO52" s="49">
        <f t="shared" ref="AO52:AO58" si="40">X52+Y52+AA52</f>
        <v>25</v>
      </c>
      <c r="AP52" s="49">
        <f t="shared" ref="AP52:AP58" si="41">N52</f>
        <v>11</v>
      </c>
      <c r="AQ52" s="49">
        <f t="shared" ref="AQ52:AQ58" si="42">O52+P52+Q52+R52+S52</f>
        <v>11</v>
      </c>
      <c r="AR52" s="49">
        <f t="shared" ref="AR52:AR58" si="43">S52</f>
        <v>0</v>
      </c>
      <c r="AS52" s="49">
        <f t="shared" ref="AS52:AS58" si="44">T52+U52+V52</f>
        <v>0</v>
      </c>
      <c r="AT52" s="49">
        <f t="shared" ref="AT52:AT58" si="45">X52</f>
        <v>11</v>
      </c>
      <c r="AU52" s="49">
        <f t="shared" ref="AU52:AU58" si="46">N52+W52</f>
        <v>11</v>
      </c>
      <c r="AV52" s="49">
        <f t="shared" ref="AV52:AV58" si="47">AE52</f>
        <v>4</v>
      </c>
      <c r="AW52" s="49">
        <f t="shared" ref="AW52:AW58" si="48">AC52+AD52</f>
        <v>4</v>
      </c>
      <c r="AX52" s="49">
        <f t="shared" ref="AX52:AX58" si="49">AH52</f>
        <v>0</v>
      </c>
      <c r="AY52" s="50">
        <f t="shared" ref="AY52:AY58" si="50">AF52+AG52</f>
        <v>0</v>
      </c>
    </row>
    <row r="53" spans="1:51" s="12" customFormat="1" ht="33.75" customHeight="1" x14ac:dyDescent="0.2">
      <c r="A53" s="30" t="s">
        <v>153</v>
      </c>
      <c r="B53" s="300" t="s">
        <v>152</v>
      </c>
      <c r="C53" s="301"/>
      <c r="D53" s="302"/>
      <c r="E53" s="187">
        <f>SUM(Ajapnyak:Aragacotn!E53)</f>
        <v>0</v>
      </c>
      <c r="F53" s="187">
        <f>SUM(Ajapnyak:Aragacotn!F53)</f>
        <v>0</v>
      </c>
      <c r="G53" s="187">
        <f>SUM(Ajapnyak:Aragacotn!G53)</f>
        <v>0</v>
      </c>
      <c r="H53" s="187">
        <f>SUM(Ajapnyak:Aragacotn!H53)</f>
        <v>0</v>
      </c>
      <c r="I53" s="187">
        <f>SUM(Ajapnyak:Aragacotn!I53)</f>
        <v>0</v>
      </c>
      <c r="J53" s="187">
        <f>SUM(Ajapnyak:Aragacotn!J53)</f>
        <v>1</v>
      </c>
      <c r="K53" s="187">
        <f>SUM(Ajapnyak:Aragacotn!K53)</f>
        <v>1</v>
      </c>
      <c r="L53" s="187">
        <f>SUM(Ajapnyak:Aragacotn!L53)</f>
        <v>0</v>
      </c>
      <c r="M53" s="187">
        <f>SUM(Ajapnyak:Aragacotn!M53)</f>
        <v>0</v>
      </c>
      <c r="N53" s="187">
        <f>SUM(Ajapnyak:Aragacotn!N53)</f>
        <v>0</v>
      </c>
      <c r="O53" s="187">
        <f>SUM(Ajapnyak:Aragacotn!O53)</f>
        <v>0</v>
      </c>
      <c r="P53" s="187">
        <f>SUM(Ajapnyak:Aragacotn!P53)</f>
        <v>0</v>
      </c>
      <c r="Q53" s="187">
        <f>SUM(Ajapnyak:Aragacotn!Q53)</f>
        <v>0</v>
      </c>
      <c r="R53" s="187">
        <f>SUM(Ajapnyak:Aragacotn!R53)</f>
        <v>0</v>
      </c>
      <c r="S53" s="187">
        <f>SUM(Ajapnyak:Aragacotn!S53)</f>
        <v>0</v>
      </c>
      <c r="T53" s="187">
        <f>SUM(Ajapnyak:Aragacotn!T53)</f>
        <v>0</v>
      </c>
      <c r="U53" s="187">
        <f>SUM(Ajapnyak:Aragacotn!U53)</f>
        <v>0</v>
      </c>
      <c r="V53" s="187">
        <f>SUM(Ajapnyak:Aragacotn!V53)</f>
        <v>0</v>
      </c>
      <c r="W53" s="187">
        <f>SUM(Ajapnyak:Aragacotn!W53)</f>
        <v>0</v>
      </c>
      <c r="X53" s="187">
        <f>SUM(Ajapnyak:Aragacotn!X53)</f>
        <v>0</v>
      </c>
      <c r="Y53" s="187">
        <f>SUM(Ajapnyak:Aragacotn!Y53)</f>
        <v>0</v>
      </c>
      <c r="Z53" s="187">
        <f>SUM(Ajapnyak:Aragacotn!Z53)</f>
        <v>0</v>
      </c>
      <c r="AA53" s="187">
        <f>SUM(Ajapnyak:Aragacotn!AA53)</f>
        <v>1</v>
      </c>
      <c r="AB53" s="187">
        <f>SUM(Ajapnyak:Aragacotn!AB53)</f>
        <v>0</v>
      </c>
      <c r="AC53" s="187">
        <f>SUM(Ajapnyak:Aragacotn!AC53)</f>
        <v>0</v>
      </c>
      <c r="AD53" s="187">
        <f>SUM(Ajapnyak:Aragacotn!AD53)</f>
        <v>0</v>
      </c>
      <c r="AE53" s="187">
        <f>SUM(Ajapnyak:Aragacotn!AE53)</f>
        <v>0</v>
      </c>
      <c r="AF53" s="187">
        <f>SUM(Ajapnyak:Aragacotn!AF53)</f>
        <v>0</v>
      </c>
      <c r="AG53" s="187">
        <f>SUM(Ajapnyak:Aragacotn!AG53)</f>
        <v>0</v>
      </c>
      <c r="AH53" s="187">
        <f>SUM(Ajapnyak:Aragacotn!AH53)</f>
        <v>0</v>
      </c>
      <c r="AI53" s="9"/>
      <c r="AJ53" s="48">
        <f t="shared" si="35"/>
        <v>0</v>
      </c>
      <c r="AK53" s="49">
        <f t="shared" si="36"/>
        <v>0</v>
      </c>
      <c r="AL53" s="49">
        <f t="shared" si="37"/>
        <v>1</v>
      </c>
      <c r="AM53" s="49">
        <f t="shared" si="38"/>
        <v>1</v>
      </c>
      <c r="AN53" s="49">
        <f t="shared" si="39"/>
        <v>1</v>
      </c>
      <c r="AO53" s="49">
        <f t="shared" si="40"/>
        <v>1</v>
      </c>
      <c r="AP53" s="49">
        <f t="shared" si="41"/>
        <v>0</v>
      </c>
      <c r="AQ53" s="49">
        <f t="shared" si="42"/>
        <v>0</v>
      </c>
      <c r="AR53" s="49">
        <f t="shared" si="43"/>
        <v>0</v>
      </c>
      <c r="AS53" s="49">
        <f t="shared" si="44"/>
        <v>0</v>
      </c>
      <c r="AT53" s="49">
        <f t="shared" si="45"/>
        <v>0</v>
      </c>
      <c r="AU53" s="49">
        <f t="shared" si="46"/>
        <v>0</v>
      </c>
      <c r="AV53" s="49">
        <f t="shared" si="47"/>
        <v>0</v>
      </c>
      <c r="AW53" s="49">
        <f t="shared" si="48"/>
        <v>0</v>
      </c>
      <c r="AX53" s="49">
        <f t="shared" si="49"/>
        <v>0</v>
      </c>
      <c r="AY53" s="50">
        <f t="shared" si="50"/>
        <v>0</v>
      </c>
    </row>
    <row r="54" spans="1:51" s="15" customFormat="1" ht="59.25" customHeight="1" x14ac:dyDescent="0.2">
      <c r="A54" s="30" t="s">
        <v>151</v>
      </c>
      <c r="B54" s="300" t="s">
        <v>150</v>
      </c>
      <c r="C54" s="301"/>
      <c r="D54" s="302"/>
      <c r="E54" s="187">
        <f>SUM(Ajapnyak:Aragacotn!E54)</f>
        <v>9</v>
      </c>
      <c r="F54" s="187">
        <f>SUM(Ajapnyak:Aragacotn!F54)</f>
        <v>3</v>
      </c>
      <c r="G54" s="187">
        <f>SUM(Ajapnyak:Aragacotn!G54)</f>
        <v>6</v>
      </c>
      <c r="H54" s="187">
        <f>SUM(Ajapnyak:Aragacotn!H54)</f>
        <v>0</v>
      </c>
      <c r="I54" s="187">
        <f>SUM(Ajapnyak:Aragacotn!I54)</f>
        <v>0</v>
      </c>
      <c r="J54" s="187">
        <f>SUM(Ajapnyak:Aragacotn!J54)</f>
        <v>7</v>
      </c>
      <c r="K54" s="187">
        <f>SUM(Ajapnyak:Aragacotn!K54)</f>
        <v>6</v>
      </c>
      <c r="L54" s="187">
        <f>SUM(Ajapnyak:Aragacotn!L54)</f>
        <v>1</v>
      </c>
      <c r="M54" s="187">
        <f>SUM(Ajapnyak:Aragacotn!M54)</f>
        <v>0</v>
      </c>
      <c r="N54" s="187">
        <f>SUM(Ajapnyak:Aragacotn!N54)</f>
        <v>10</v>
      </c>
      <c r="O54" s="187">
        <f>SUM(Ajapnyak:Aragacotn!O54)</f>
        <v>2</v>
      </c>
      <c r="P54" s="187">
        <f>SUM(Ajapnyak:Aragacotn!P54)</f>
        <v>1</v>
      </c>
      <c r="Q54" s="187">
        <f>SUM(Ajapnyak:Aragacotn!Q54)</f>
        <v>2</v>
      </c>
      <c r="R54" s="187">
        <f>SUM(Ajapnyak:Aragacotn!R54)</f>
        <v>0</v>
      </c>
      <c r="S54" s="187">
        <f>SUM(Ajapnyak:Aragacotn!S54)</f>
        <v>5</v>
      </c>
      <c r="T54" s="187">
        <f>SUM(Ajapnyak:Aragacotn!T54)</f>
        <v>2</v>
      </c>
      <c r="U54" s="187">
        <f>SUM(Ajapnyak:Aragacotn!U54)</f>
        <v>3</v>
      </c>
      <c r="V54" s="187">
        <f>SUM(Ajapnyak:Aragacotn!V54)</f>
        <v>0</v>
      </c>
      <c r="W54" s="187">
        <f>SUM(Ajapnyak:Aragacotn!W54)</f>
        <v>0</v>
      </c>
      <c r="X54" s="187">
        <f>SUM(Ajapnyak:Aragacotn!X54)</f>
        <v>10</v>
      </c>
      <c r="Y54" s="187">
        <f>SUM(Ajapnyak:Aragacotn!Y54)</f>
        <v>0</v>
      </c>
      <c r="Z54" s="187">
        <f>SUM(Ajapnyak:Aragacotn!Z54)</f>
        <v>0</v>
      </c>
      <c r="AA54" s="187">
        <f>SUM(Ajapnyak:Aragacotn!AA54)</f>
        <v>5</v>
      </c>
      <c r="AB54" s="187">
        <f>SUM(Ajapnyak:Aragacotn!AB54)</f>
        <v>2</v>
      </c>
      <c r="AC54" s="187">
        <f>SUM(Ajapnyak:Aragacotn!AC54)</f>
        <v>2</v>
      </c>
      <c r="AD54" s="187">
        <f>SUM(Ajapnyak:Aragacotn!AD54)</f>
        <v>0</v>
      </c>
      <c r="AE54" s="187">
        <f>SUM(Ajapnyak:Aragacotn!AE54)</f>
        <v>2</v>
      </c>
      <c r="AF54" s="187">
        <f>SUM(Ajapnyak:Aragacotn!AF54)</f>
        <v>0</v>
      </c>
      <c r="AG54" s="187">
        <f>SUM(Ajapnyak:Aragacotn!AG54)</f>
        <v>0</v>
      </c>
      <c r="AH54" s="187">
        <f>SUM(Ajapnyak:Aragacotn!AH54)</f>
        <v>0</v>
      </c>
      <c r="AI54" s="10"/>
      <c r="AJ54" s="48">
        <f t="shared" si="35"/>
        <v>9</v>
      </c>
      <c r="AK54" s="49">
        <f t="shared" si="36"/>
        <v>9</v>
      </c>
      <c r="AL54" s="49">
        <f t="shared" si="37"/>
        <v>7</v>
      </c>
      <c r="AM54" s="49">
        <f t="shared" si="38"/>
        <v>7</v>
      </c>
      <c r="AN54" s="49">
        <f t="shared" si="39"/>
        <v>15</v>
      </c>
      <c r="AO54" s="49">
        <f t="shared" si="40"/>
        <v>15</v>
      </c>
      <c r="AP54" s="49">
        <f t="shared" si="41"/>
        <v>10</v>
      </c>
      <c r="AQ54" s="49">
        <f t="shared" si="42"/>
        <v>10</v>
      </c>
      <c r="AR54" s="49">
        <f t="shared" si="43"/>
        <v>5</v>
      </c>
      <c r="AS54" s="49">
        <f t="shared" si="44"/>
        <v>5</v>
      </c>
      <c r="AT54" s="49">
        <f t="shared" si="45"/>
        <v>10</v>
      </c>
      <c r="AU54" s="49">
        <f t="shared" si="46"/>
        <v>10</v>
      </c>
      <c r="AV54" s="49">
        <f t="shared" si="47"/>
        <v>2</v>
      </c>
      <c r="AW54" s="49">
        <f t="shared" si="48"/>
        <v>2</v>
      </c>
      <c r="AX54" s="49">
        <f t="shared" si="49"/>
        <v>0</v>
      </c>
      <c r="AY54" s="50">
        <f t="shared" si="50"/>
        <v>0</v>
      </c>
    </row>
    <row r="55" spans="1:51" s="12" customFormat="1" ht="35.25" customHeight="1" x14ac:dyDescent="0.2">
      <c r="A55" s="30" t="s">
        <v>149</v>
      </c>
      <c r="B55" s="300" t="s">
        <v>148</v>
      </c>
      <c r="C55" s="301"/>
      <c r="D55" s="302"/>
      <c r="E55" s="187">
        <f>SUM(Ajapnyak:Aragacotn!E55)</f>
        <v>3</v>
      </c>
      <c r="F55" s="187">
        <f>SUM(Ajapnyak:Aragacotn!F55)</f>
        <v>0</v>
      </c>
      <c r="G55" s="187">
        <f>SUM(Ajapnyak:Aragacotn!G55)</f>
        <v>3</v>
      </c>
      <c r="H55" s="187">
        <f>SUM(Ajapnyak:Aragacotn!H55)</f>
        <v>0</v>
      </c>
      <c r="I55" s="187">
        <f>SUM(Ajapnyak:Aragacotn!I55)</f>
        <v>0</v>
      </c>
      <c r="J55" s="187">
        <f>SUM(Ajapnyak:Aragacotn!J55)</f>
        <v>1</v>
      </c>
      <c r="K55" s="187">
        <f>SUM(Ajapnyak:Aragacotn!K55)</f>
        <v>1</v>
      </c>
      <c r="L55" s="187">
        <f>SUM(Ajapnyak:Aragacotn!L55)</f>
        <v>0</v>
      </c>
      <c r="M55" s="187">
        <f>SUM(Ajapnyak:Aragacotn!M55)</f>
        <v>0</v>
      </c>
      <c r="N55" s="187">
        <f>SUM(Ajapnyak:Aragacotn!N55)</f>
        <v>3</v>
      </c>
      <c r="O55" s="187">
        <f>SUM(Ajapnyak:Aragacotn!O55)</f>
        <v>1</v>
      </c>
      <c r="P55" s="187">
        <f>SUM(Ajapnyak:Aragacotn!P55)</f>
        <v>0</v>
      </c>
      <c r="Q55" s="187">
        <f>SUM(Ajapnyak:Aragacotn!Q55)</f>
        <v>1</v>
      </c>
      <c r="R55" s="187">
        <f>SUM(Ajapnyak:Aragacotn!R55)</f>
        <v>0</v>
      </c>
      <c r="S55" s="187">
        <f>SUM(Ajapnyak:Aragacotn!S55)</f>
        <v>1</v>
      </c>
      <c r="T55" s="187">
        <f>SUM(Ajapnyak:Aragacotn!T55)</f>
        <v>0</v>
      </c>
      <c r="U55" s="187">
        <f>SUM(Ajapnyak:Aragacotn!U55)</f>
        <v>1</v>
      </c>
      <c r="V55" s="187">
        <f>SUM(Ajapnyak:Aragacotn!V55)</f>
        <v>0</v>
      </c>
      <c r="W55" s="187">
        <f>SUM(Ajapnyak:Aragacotn!W55)</f>
        <v>0</v>
      </c>
      <c r="X55" s="187">
        <f>SUM(Ajapnyak:Aragacotn!X55)</f>
        <v>3</v>
      </c>
      <c r="Y55" s="187">
        <f>SUM(Ajapnyak:Aragacotn!Y55)</f>
        <v>0</v>
      </c>
      <c r="Z55" s="187">
        <f>SUM(Ajapnyak:Aragacotn!Z55)</f>
        <v>0</v>
      </c>
      <c r="AA55" s="187">
        <f>SUM(Ajapnyak:Aragacotn!AA55)</f>
        <v>1</v>
      </c>
      <c r="AB55" s="187">
        <f>SUM(Ajapnyak:Aragacotn!AB55)</f>
        <v>0</v>
      </c>
      <c r="AC55" s="187">
        <f>SUM(Ajapnyak:Aragacotn!AC55)</f>
        <v>1</v>
      </c>
      <c r="AD55" s="187">
        <f>SUM(Ajapnyak:Aragacotn!AD55)</f>
        <v>0</v>
      </c>
      <c r="AE55" s="187">
        <f>SUM(Ajapnyak:Aragacotn!AE55)</f>
        <v>1</v>
      </c>
      <c r="AF55" s="187">
        <f>SUM(Ajapnyak:Aragacotn!AF55)</f>
        <v>0</v>
      </c>
      <c r="AG55" s="187">
        <f>SUM(Ajapnyak:Aragacotn!AG55)</f>
        <v>0</v>
      </c>
      <c r="AH55" s="187">
        <f>SUM(Ajapnyak:Aragacotn!AH55)</f>
        <v>0</v>
      </c>
      <c r="AI55" s="9"/>
      <c r="AJ55" s="48">
        <f t="shared" si="35"/>
        <v>3</v>
      </c>
      <c r="AK55" s="49">
        <f t="shared" si="36"/>
        <v>3</v>
      </c>
      <c r="AL55" s="49">
        <f t="shared" si="37"/>
        <v>1</v>
      </c>
      <c r="AM55" s="49">
        <f t="shared" si="38"/>
        <v>1</v>
      </c>
      <c r="AN55" s="49">
        <f t="shared" si="39"/>
        <v>4</v>
      </c>
      <c r="AO55" s="49">
        <f t="shared" si="40"/>
        <v>4</v>
      </c>
      <c r="AP55" s="49">
        <f t="shared" si="41"/>
        <v>3</v>
      </c>
      <c r="AQ55" s="49">
        <f t="shared" si="42"/>
        <v>3</v>
      </c>
      <c r="AR55" s="49">
        <f t="shared" si="43"/>
        <v>1</v>
      </c>
      <c r="AS55" s="49">
        <f t="shared" si="44"/>
        <v>1</v>
      </c>
      <c r="AT55" s="49">
        <f t="shared" si="45"/>
        <v>3</v>
      </c>
      <c r="AU55" s="49">
        <f t="shared" si="46"/>
        <v>3</v>
      </c>
      <c r="AV55" s="49">
        <f t="shared" si="47"/>
        <v>1</v>
      </c>
      <c r="AW55" s="49">
        <f t="shared" si="48"/>
        <v>1</v>
      </c>
      <c r="AX55" s="49">
        <f t="shared" si="49"/>
        <v>0</v>
      </c>
      <c r="AY55" s="50">
        <f t="shared" si="50"/>
        <v>0</v>
      </c>
    </row>
    <row r="56" spans="1:51" s="12" customFormat="1" ht="35.25" customHeight="1" x14ac:dyDescent="0.2">
      <c r="A56" s="30" t="s">
        <v>147</v>
      </c>
      <c r="B56" s="300" t="s">
        <v>146</v>
      </c>
      <c r="C56" s="301"/>
      <c r="D56" s="302"/>
      <c r="E56" s="187">
        <f>SUM(Ajapnyak:Aragacotn!E56)</f>
        <v>3</v>
      </c>
      <c r="F56" s="187">
        <f>SUM(Ajapnyak:Aragacotn!F56)</f>
        <v>1</v>
      </c>
      <c r="G56" s="187">
        <f>SUM(Ajapnyak:Aragacotn!G56)</f>
        <v>2</v>
      </c>
      <c r="H56" s="187">
        <f>SUM(Ajapnyak:Aragacotn!H56)</f>
        <v>0</v>
      </c>
      <c r="I56" s="187">
        <f>SUM(Ajapnyak:Aragacotn!I56)</f>
        <v>0</v>
      </c>
      <c r="J56" s="187">
        <f>SUM(Ajapnyak:Aragacotn!J56)</f>
        <v>8</v>
      </c>
      <c r="K56" s="187">
        <f>SUM(Ajapnyak:Aragacotn!K56)</f>
        <v>5</v>
      </c>
      <c r="L56" s="187">
        <f>SUM(Ajapnyak:Aragacotn!L56)</f>
        <v>3</v>
      </c>
      <c r="M56" s="187">
        <f>SUM(Ajapnyak:Aragacotn!M56)</f>
        <v>0</v>
      </c>
      <c r="N56" s="187">
        <f>SUM(Ajapnyak:Aragacotn!N56)</f>
        <v>1</v>
      </c>
      <c r="O56" s="187">
        <f>SUM(Ajapnyak:Aragacotn!O56)</f>
        <v>0</v>
      </c>
      <c r="P56" s="187">
        <f>SUM(Ajapnyak:Aragacotn!P56)</f>
        <v>0</v>
      </c>
      <c r="Q56" s="187">
        <f>SUM(Ajapnyak:Aragacotn!Q56)</f>
        <v>0</v>
      </c>
      <c r="R56" s="187">
        <f>SUM(Ajapnyak:Aragacotn!R56)</f>
        <v>0</v>
      </c>
      <c r="S56" s="187">
        <f>SUM(Ajapnyak:Aragacotn!S56)</f>
        <v>1</v>
      </c>
      <c r="T56" s="187">
        <f>SUM(Ajapnyak:Aragacotn!T56)</f>
        <v>0</v>
      </c>
      <c r="U56" s="187">
        <f>SUM(Ajapnyak:Aragacotn!U56)</f>
        <v>1</v>
      </c>
      <c r="V56" s="187">
        <f>SUM(Ajapnyak:Aragacotn!V56)</f>
        <v>0</v>
      </c>
      <c r="W56" s="187">
        <f>SUM(Ajapnyak:Aragacotn!W56)</f>
        <v>0</v>
      </c>
      <c r="X56" s="187">
        <f>SUM(Ajapnyak:Aragacotn!X56)</f>
        <v>1</v>
      </c>
      <c r="Y56" s="187">
        <f>SUM(Ajapnyak:Aragacotn!Y56)</f>
        <v>0</v>
      </c>
      <c r="Z56" s="187">
        <f>SUM(Ajapnyak:Aragacotn!Z56)</f>
        <v>0</v>
      </c>
      <c r="AA56" s="187">
        <f>SUM(Ajapnyak:Aragacotn!AA56)</f>
        <v>7</v>
      </c>
      <c r="AB56" s="187">
        <f>SUM(Ajapnyak:Aragacotn!AB56)</f>
        <v>1</v>
      </c>
      <c r="AC56" s="187">
        <f>SUM(Ajapnyak:Aragacotn!AC56)</f>
        <v>0</v>
      </c>
      <c r="AD56" s="187">
        <f>SUM(Ajapnyak:Aragacotn!AD56)</f>
        <v>0</v>
      </c>
      <c r="AE56" s="187">
        <f>SUM(Ajapnyak:Aragacotn!AE56)</f>
        <v>0</v>
      </c>
      <c r="AF56" s="187">
        <f>SUM(Ajapnyak:Aragacotn!AF56)</f>
        <v>0</v>
      </c>
      <c r="AG56" s="187">
        <f>SUM(Ajapnyak:Aragacotn!AG56)</f>
        <v>0</v>
      </c>
      <c r="AH56" s="187">
        <f>SUM(Ajapnyak:Aragacotn!AH56)</f>
        <v>0</v>
      </c>
      <c r="AI56" s="9"/>
      <c r="AJ56" s="48">
        <f t="shared" si="35"/>
        <v>3</v>
      </c>
      <c r="AK56" s="49">
        <f t="shared" si="36"/>
        <v>3</v>
      </c>
      <c r="AL56" s="49">
        <f t="shared" si="37"/>
        <v>8</v>
      </c>
      <c r="AM56" s="49">
        <f t="shared" si="38"/>
        <v>8</v>
      </c>
      <c r="AN56" s="49">
        <f t="shared" si="39"/>
        <v>8</v>
      </c>
      <c r="AO56" s="49">
        <f t="shared" si="40"/>
        <v>8</v>
      </c>
      <c r="AP56" s="49">
        <f t="shared" si="41"/>
        <v>1</v>
      </c>
      <c r="AQ56" s="49">
        <f t="shared" si="42"/>
        <v>1</v>
      </c>
      <c r="AR56" s="49">
        <f t="shared" si="43"/>
        <v>1</v>
      </c>
      <c r="AS56" s="49">
        <f t="shared" si="44"/>
        <v>1</v>
      </c>
      <c r="AT56" s="49">
        <f t="shared" si="45"/>
        <v>1</v>
      </c>
      <c r="AU56" s="49">
        <f t="shared" si="46"/>
        <v>1</v>
      </c>
      <c r="AV56" s="49">
        <f t="shared" si="47"/>
        <v>0</v>
      </c>
      <c r="AW56" s="49">
        <f t="shared" si="48"/>
        <v>0</v>
      </c>
      <c r="AX56" s="49">
        <f t="shared" si="49"/>
        <v>0</v>
      </c>
      <c r="AY56" s="50">
        <f t="shared" si="50"/>
        <v>0</v>
      </c>
    </row>
    <row r="57" spans="1:51" s="12" customFormat="1" ht="35.25" customHeight="1" x14ac:dyDescent="0.2">
      <c r="A57" s="30" t="s">
        <v>145</v>
      </c>
      <c r="B57" s="300" t="s">
        <v>144</v>
      </c>
      <c r="C57" s="301"/>
      <c r="D57" s="302"/>
      <c r="E57" s="187">
        <f>SUM(Ajapnyak:Aragacotn!E57)</f>
        <v>27</v>
      </c>
      <c r="F57" s="187">
        <f>SUM(Ajapnyak:Aragacotn!F57)</f>
        <v>1</v>
      </c>
      <c r="G57" s="187">
        <f>SUM(Ajapnyak:Aragacotn!G57)</f>
        <v>26</v>
      </c>
      <c r="H57" s="187">
        <f>SUM(Ajapnyak:Aragacotn!H57)</f>
        <v>0</v>
      </c>
      <c r="I57" s="187">
        <f>SUM(Ajapnyak:Aragacotn!I57)</f>
        <v>0</v>
      </c>
      <c r="J57" s="187">
        <f>SUM(Ajapnyak:Aragacotn!J57)</f>
        <v>84</v>
      </c>
      <c r="K57" s="187">
        <f>SUM(Ajapnyak:Aragacotn!K57)</f>
        <v>73</v>
      </c>
      <c r="L57" s="187">
        <f>SUM(Ajapnyak:Aragacotn!L57)</f>
        <v>11</v>
      </c>
      <c r="M57" s="187">
        <f>SUM(Ajapnyak:Aragacotn!M57)</f>
        <v>0</v>
      </c>
      <c r="N57" s="187">
        <f>SUM(Ajapnyak:Aragacotn!N57)</f>
        <v>49</v>
      </c>
      <c r="O57" s="187">
        <f>SUM(Ajapnyak:Aragacotn!O57)</f>
        <v>26</v>
      </c>
      <c r="P57" s="187">
        <f>SUM(Ajapnyak:Aragacotn!P57)</f>
        <v>2</v>
      </c>
      <c r="Q57" s="187">
        <f>SUM(Ajapnyak:Aragacotn!Q57)</f>
        <v>8</v>
      </c>
      <c r="R57" s="187">
        <f>SUM(Ajapnyak:Aragacotn!R57)</f>
        <v>0</v>
      </c>
      <c r="S57" s="187">
        <f>SUM(Ajapnyak:Aragacotn!S57)</f>
        <v>13</v>
      </c>
      <c r="T57" s="187">
        <f>SUM(Ajapnyak:Aragacotn!T57)</f>
        <v>0</v>
      </c>
      <c r="U57" s="187">
        <f>SUM(Ajapnyak:Aragacotn!U57)</f>
        <v>13</v>
      </c>
      <c r="V57" s="187">
        <f>SUM(Ajapnyak:Aragacotn!V57)</f>
        <v>0</v>
      </c>
      <c r="W57" s="187">
        <f>SUM(Ajapnyak:Aragacotn!W57)</f>
        <v>4</v>
      </c>
      <c r="X57" s="187">
        <f>SUM(Ajapnyak:Aragacotn!X57)</f>
        <v>53</v>
      </c>
      <c r="Y57" s="187">
        <f>SUM(Ajapnyak:Aragacotn!Y57)</f>
        <v>0</v>
      </c>
      <c r="Z57" s="187">
        <f>SUM(Ajapnyak:Aragacotn!Z57)</f>
        <v>3</v>
      </c>
      <c r="AA57" s="187">
        <f>SUM(Ajapnyak:Aragacotn!AA57)</f>
        <v>47</v>
      </c>
      <c r="AB57" s="187">
        <f>SUM(Ajapnyak:Aragacotn!AB57)</f>
        <v>5</v>
      </c>
      <c r="AC57" s="187">
        <f>SUM(Ajapnyak:Aragacotn!AC57)</f>
        <v>8</v>
      </c>
      <c r="AD57" s="187">
        <f>SUM(Ajapnyak:Aragacotn!AD57)</f>
        <v>0</v>
      </c>
      <c r="AE57" s="187">
        <f>SUM(Ajapnyak:Aragacotn!AE57)</f>
        <v>8</v>
      </c>
      <c r="AF57" s="187">
        <f>SUM(Ajapnyak:Aragacotn!AF57)</f>
        <v>3</v>
      </c>
      <c r="AG57" s="187">
        <f>SUM(Ajapnyak:Aragacotn!AG57)</f>
        <v>0</v>
      </c>
      <c r="AH57" s="187">
        <f>SUM(Ajapnyak:Aragacotn!AH57)</f>
        <v>3</v>
      </c>
      <c r="AI57" s="9"/>
      <c r="AJ57" s="48">
        <f t="shared" si="35"/>
        <v>27</v>
      </c>
      <c r="AK57" s="49">
        <f t="shared" si="36"/>
        <v>27</v>
      </c>
      <c r="AL57" s="49">
        <f t="shared" si="37"/>
        <v>84</v>
      </c>
      <c r="AM57" s="49">
        <f t="shared" si="38"/>
        <v>84</v>
      </c>
      <c r="AN57" s="49">
        <f t="shared" si="39"/>
        <v>100</v>
      </c>
      <c r="AO57" s="49">
        <f t="shared" si="40"/>
        <v>100</v>
      </c>
      <c r="AP57" s="49">
        <f t="shared" si="41"/>
        <v>49</v>
      </c>
      <c r="AQ57" s="49">
        <f t="shared" si="42"/>
        <v>49</v>
      </c>
      <c r="AR57" s="49">
        <f t="shared" si="43"/>
        <v>13</v>
      </c>
      <c r="AS57" s="49">
        <f t="shared" si="44"/>
        <v>13</v>
      </c>
      <c r="AT57" s="49">
        <f t="shared" si="45"/>
        <v>53</v>
      </c>
      <c r="AU57" s="49">
        <f t="shared" si="46"/>
        <v>53</v>
      </c>
      <c r="AV57" s="49">
        <f t="shared" si="47"/>
        <v>8</v>
      </c>
      <c r="AW57" s="49">
        <f t="shared" si="48"/>
        <v>8</v>
      </c>
      <c r="AX57" s="49">
        <f t="shared" si="49"/>
        <v>3</v>
      </c>
      <c r="AY57" s="50">
        <f t="shared" si="50"/>
        <v>3</v>
      </c>
    </row>
    <row r="58" spans="1:51" s="12" customFormat="1" ht="35.25" customHeight="1" x14ac:dyDescent="0.2">
      <c r="A58" s="30" t="s">
        <v>143</v>
      </c>
      <c r="B58" s="297" t="s">
        <v>1</v>
      </c>
      <c r="C58" s="298"/>
      <c r="D58" s="299"/>
      <c r="E58" s="187">
        <f>SUM(Ajapnyak:Aragacotn!E58)</f>
        <v>204</v>
      </c>
      <c r="F58" s="187">
        <f>SUM(Ajapnyak:Aragacotn!F58)</f>
        <v>33</v>
      </c>
      <c r="G58" s="187">
        <f>SUM(Ajapnyak:Aragacotn!G58)</f>
        <v>171</v>
      </c>
      <c r="H58" s="187">
        <f>SUM(Ajapnyak:Aragacotn!H58)</f>
        <v>0</v>
      </c>
      <c r="I58" s="187">
        <f>SUM(Ajapnyak:Aragacotn!I58)</f>
        <v>0</v>
      </c>
      <c r="J58" s="187">
        <f>SUM(Ajapnyak:Aragacotn!J58)</f>
        <v>287</v>
      </c>
      <c r="K58" s="187">
        <f>SUM(Ajapnyak:Aragacotn!K58)</f>
        <v>226</v>
      </c>
      <c r="L58" s="187">
        <f>SUM(Ajapnyak:Aragacotn!L58)</f>
        <v>58</v>
      </c>
      <c r="M58" s="187">
        <f>SUM(Ajapnyak:Aragacotn!M58)</f>
        <v>3</v>
      </c>
      <c r="N58" s="187">
        <f>SUM(Ajapnyak:Aragacotn!N58)</f>
        <v>212</v>
      </c>
      <c r="O58" s="187">
        <f>SUM(Ajapnyak:Aragacotn!O58)</f>
        <v>107</v>
      </c>
      <c r="P58" s="187">
        <f>SUM(Ajapnyak:Aragacotn!P58)</f>
        <v>14</v>
      </c>
      <c r="Q58" s="187">
        <f>SUM(Ajapnyak:Aragacotn!Q58)</f>
        <v>40</v>
      </c>
      <c r="R58" s="187">
        <f>SUM(Ajapnyak:Aragacotn!R58)</f>
        <v>5</v>
      </c>
      <c r="S58" s="187">
        <f>SUM(Ajapnyak:Aragacotn!S58)</f>
        <v>46</v>
      </c>
      <c r="T58" s="187">
        <f>SUM(Ajapnyak:Aragacotn!T58)</f>
        <v>12</v>
      </c>
      <c r="U58" s="187">
        <f>SUM(Ajapnyak:Aragacotn!U58)</f>
        <v>31</v>
      </c>
      <c r="V58" s="187">
        <f>SUM(Ajapnyak:Aragacotn!V58)</f>
        <v>3</v>
      </c>
      <c r="W58" s="187">
        <f>SUM(Ajapnyak:Aragacotn!W58)</f>
        <v>6</v>
      </c>
      <c r="X58" s="187">
        <f>SUM(Ajapnyak:Aragacotn!X58)</f>
        <v>218</v>
      </c>
      <c r="Y58" s="187">
        <f>SUM(Ajapnyak:Aragacotn!Y58)</f>
        <v>1</v>
      </c>
      <c r="Z58" s="187">
        <f>SUM(Ajapnyak:Aragacotn!Z58)</f>
        <v>20</v>
      </c>
      <c r="AA58" s="187">
        <f>SUM(Ajapnyak:Aragacotn!AA58)</f>
        <v>211</v>
      </c>
      <c r="AB58" s="187">
        <f>SUM(Ajapnyak:Aragacotn!AB58)</f>
        <v>43</v>
      </c>
      <c r="AC58" s="187">
        <f>SUM(Ajapnyak:Aragacotn!AC58)</f>
        <v>57</v>
      </c>
      <c r="AD58" s="187">
        <f>SUM(Ajapnyak:Aragacotn!AD58)</f>
        <v>2</v>
      </c>
      <c r="AE58" s="187">
        <f>SUM(Ajapnyak:Aragacotn!AE58)</f>
        <v>59</v>
      </c>
      <c r="AF58" s="187">
        <f>SUM(Ajapnyak:Aragacotn!AF58)</f>
        <v>10</v>
      </c>
      <c r="AG58" s="187">
        <f>SUM(Ajapnyak:Aragacotn!AG58)</f>
        <v>0</v>
      </c>
      <c r="AH58" s="187">
        <f>SUM(Ajapnyak:Aragacotn!AH58)</f>
        <v>10</v>
      </c>
      <c r="AI58" s="9"/>
      <c r="AJ58" s="48">
        <f t="shared" si="35"/>
        <v>204</v>
      </c>
      <c r="AK58" s="49">
        <f t="shared" si="36"/>
        <v>204</v>
      </c>
      <c r="AL58" s="49">
        <f t="shared" si="37"/>
        <v>287</v>
      </c>
      <c r="AM58" s="49">
        <f t="shared" si="38"/>
        <v>287</v>
      </c>
      <c r="AN58" s="49">
        <f t="shared" si="39"/>
        <v>430</v>
      </c>
      <c r="AO58" s="49">
        <f t="shared" si="40"/>
        <v>430</v>
      </c>
      <c r="AP58" s="49">
        <f t="shared" si="41"/>
        <v>212</v>
      </c>
      <c r="AQ58" s="49">
        <f t="shared" si="42"/>
        <v>212</v>
      </c>
      <c r="AR58" s="49">
        <f t="shared" si="43"/>
        <v>46</v>
      </c>
      <c r="AS58" s="49">
        <f t="shared" si="44"/>
        <v>46</v>
      </c>
      <c r="AT58" s="49">
        <f t="shared" si="45"/>
        <v>218</v>
      </c>
      <c r="AU58" s="49">
        <f t="shared" si="46"/>
        <v>218</v>
      </c>
      <c r="AV58" s="49">
        <f t="shared" si="47"/>
        <v>59</v>
      </c>
      <c r="AW58" s="49">
        <f t="shared" si="48"/>
        <v>59</v>
      </c>
      <c r="AX58" s="49">
        <f t="shared" si="49"/>
        <v>10</v>
      </c>
      <c r="AY58" s="50">
        <f t="shared" si="50"/>
        <v>10</v>
      </c>
    </row>
    <row r="59" spans="1:51" s="12" customFormat="1" ht="48" customHeight="1" x14ac:dyDescent="0.2">
      <c r="A59" s="28" t="s">
        <v>142</v>
      </c>
      <c r="B59" s="303" t="s">
        <v>141</v>
      </c>
      <c r="C59" s="304"/>
      <c r="D59" s="305"/>
      <c r="E59" s="187">
        <f>SUM(Ajapnyak:Aragacotn!E59)</f>
        <v>1337</v>
      </c>
      <c r="F59" s="187">
        <f>SUM(Ajapnyak:Aragacotn!F59)</f>
        <v>111</v>
      </c>
      <c r="G59" s="187">
        <f>SUM(Ajapnyak:Aragacotn!G59)</f>
        <v>1225</v>
      </c>
      <c r="H59" s="187">
        <f>SUM(Ajapnyak:Aragacotn!H59)</f>
        <v>1</v>
      </c>
      <c r="I59" s="187">
        <f>SUM(Ajapnyak:Aragacotn!I59)</f>
        <v>0</v>
      </c>
      <c r="J59" s="187">
        <f>SUM(Ajapnyak:Aragacotn!J59)</f>
        <v>3373</v>
      </c>
      <c r="K59" s="187">
        <f>SUM(Ajapnyak:Aragacotn!K59)</f>
        <v>3015</v>
      </c>
      <c r="L59" s="187">
        <f>SUM(Ajapnyak:Aragacotn!L59)</f>
        <v>339</v>
      </c>
      <c r="M59" s="187">
        <f>SUM(Ajapnyak:Aragacotn!M59)</f>
        <v>15</v>
      </c>
      <c r="N59" s="187">
        <f>SUM(Ajapnyak:Aragacotn!N59)</f>
        <v>2848</v>
      </c>
      <c r="O59" s="187">
        <f>SUM(Ajapnyak:Aragacotn!O59)</f>
        <v>1558</v>
      </c>
      <c r="P59" s="187">
        <f>SUM(Ajapnyak:Aragacotn!P59)</f>
        <v>671</v>
      </c>
      <c r="Q59" s="187">
        <f>SUM(Ajapnyak:Aragacotn!Q59)</f>
        <v>109</v>
      </c>
      <c r="R59" s="187">
        <f>SUM(Ajapnyak:Aragacotn!R59)</f>
        <v>7</v>
      </c>
      <c r="S59" s="187">
        <f>SUM(Ajapnyak:Aragacotn!S59)</f>
        <v>503</v>
      </c>
      <c r="T59" s="187">
        <f>SUM(Ajapnyak:Aragacotn!T59)</f>
        <v>110</v>
      </c>
      <c r="U59" s="187">
        <f>SUM(Ajapnyak:Aragacotn!U59)</f>
        <v>384</v>
      </c>
      <c r="V59" s="187">
        <f>SUM(Ajapnyak:Aragacotn!V59)</f>
        <v>9</v>
      </c>
      <c r="W59" s="187">
        <f>SUM(Ajapnyak:Aragacotn!W59)</f>
        <v>3</v>
      </c>
      <c r="X59" s="187">
        <f>SUM(Ajapnyak:Aragacotn!X59)</f>
        <v>2851</v>
      </c>
      <c r="Y59" s="187">
        <f>SUM(Ajapnyak:Aragacotn!Y59)</f>
        <v>25</v>
      </c>
      <c r="Z59" s="187">
        <f>SUM(Ajapnyak:Aragacotn!Z59)</f>
        <v>57</v>
      </c>
      <c r="AA59" s="187">
        <f>SUM(Ajapnyak:Aragacotn!AA59)</f>
        <v>1465</v>
      </c>
      <c r="AB59" s="187">
        <f>SUM(Ajapnyak:Aragacotn!AB59)</f>
        <v>120</v>
      </c>
      <c r="AC59" s="187">
        <f>SUM(Ajapnyak:Aragacotn!AC59)</f>
        <v>237</v>
      </c>
      <c r="AD59" s="187">
        <f>SUM(Ajapnyak:Aragacotn!AD59)</f>
        <v>9</v>
      </c>
      <c r="AE59" s="187">
        <f>SUM(Ajapnyak:Aragacotn!AE59)</f>
        <v>246</v>
      </c>
      <c r="AF59" s="187">
        <f>SUM(Ajapnyak:Aragacotn!AF59)</f>
        <v>40</v>
      </c>
      <c r="AG59" s="187">
        <f>SUM(Ajapnyak:Aragacotn!AG59)</f>
        <v>5</v>
      </c>
      <c r="AH59" s="187">
        <f>SUM(Ajapnyak:Aragacotn!AH59)</f>
        <v>45</v>
      </c>
      <c r="AI59" s="13"/>
      <c r="AJ59" s="55">
        <f t="shared" ref="AJ59:AY59" si="51">SUM(AJ60:AJ72)</f>
        <v>1337</v>
      </c>
      <c r="AK59" s="186">
        <f t="shared" si="51"/>
        <v>1337</v>
      </c>
      <c r="AL59" s="186">
        <f t="shared" si="51"/>
        <v>3373</v>
      </c>
      <c r="AM59" s="186">
        <f t="shared" si="51"/>
        <v>3369</v>
      </c>
      <c r="AN59" s="186">
        <f t="shared" si="51"/>
        <v>4351</v>
      </c>
      <c r="AO59" s="186">
        <f t="shared" si="51"/>
        <v>4341</v>
      </c>
      <c r="AP59" s="186">
        <f t="shared" si="51"/>
        <v>2848</v>
      </c>
      <c r="AQ59" s="186">
        <f t="shared" si="51"/>
        <v>2848</v>
      </c>
      <c r="AR59" s="186">
        <f t="shared" si="51"/>
        <v>503</v>
      </c>
      <c r="AS59" s="186">
        <f t="shared" si="51"/>
        <v>503</v>
      </c>
      <c r="AT59" s="186">
        <f t="shared" si="51"/>
        <v>2851</v>
      </c>
      <c r="AU59" s="186">
        <f t="shared" si="51"/>
        <v>2851</v>
      </c>
      <c r="AV59" s="186">
        <f t="shared" si="51"/>
        <v>246</v>
      </c>
      <c r="AW59" s="186">
        <f t="shared" si="51"/>
        <v>246</v>
      </c>
      <c r="AX59" s="186">
        <f t="shared" si="51"/>
        <v>45</v>
      </c>
      <c r="AY59" s="56">
        <f t="shared" si="51"/>
        <v>45</v>
      </c>
    </row>
    <row r="60" spans="1:51" s="12" customFormat="1" ht="48" customHeight="1" x14ac:dyDescent="0.2">
      <c r="A60" s="30" t="s">
        <v>140</v>
      </c>
      <c r="B60" s="300" t="s">
        <v>139</v>
      </c>
      <c r="C60" s="301"/>
      <c r="D60" s="302"/>
      <c r="E60" s="187">
        <f>SUM(Ajapnyak:Aragacotn!E60)</f>
        <v>644</v>
      </c>
      <c r="F60" s="187">
        <f>SUM(Ajapnyak:Aragacotn!F60)</f>
        <v>26</v>
      </c>
      <c r="G60" s="187">
        <f>SUM(Ajapnyak:Aragacotn!G60)</f>
        <v>618</v>
      </c>
      <c r="H60" s="187">
        <f>SUM(Ajapnyak:Aragacotn!H60)</f>
        <v>0</v>
      </c>
      <c r="I60" s="187">
        <f>SUM(Ajapnyak:Aragacotn!I60)</f>
        <v>0</v>
      </c>
      <c r="J60" s="187">
        <f>SUM(Ajapnyak:Aragacotn!J60)</f>
        <v>1747</v>
      </c>
      <c r="K60" s="187">
        <f>SUM(Ajapnyak:Aragacotn!K60)</f>
        <v>1556</v>
      </c>
      <c r="L60" s="187">
        <f>SUM(Ajapnyak:Aragacotn!L60)</f>
        <v>189</v>
      </c>
      <c r="M60" s="187">
        <f>SUM(Ajapnyak:Aragacotn!M60)</f>
        <v>1</v>
      </c>
      <c r="N60" s="187">
        <f>SUM(Ajapnyak:Aragacotn!N60)</f>
        <v>1483</v>
      </c>
      <c r="O60" s="187">
        <f>SUM(Ajapnyak:Aragacotn!O60)</f>
        <v>1039</v>
      </c>
      <c r="P60" s="187">
        <f>SUM(Ajapnyak:Aragacotn!P60)</f>
        <v>179</v>
      </c>
      <c r="Q60" s="187">
        <f>SUM(Ajapnyak:Aragacotn!Q60)</f>
        <v>16</v>
      </c>
      <c r="R60" s="187">
        <f>SUM(Ajapnyak:Aragacotn!R60)</f>
        <v>2</v>
      </c>
      <c r="S60" s="187">
        <f>SUM(Ajapnyak:Aragacotn!S60)</f>
        <v>247</v>
      </c>
      <c r="T60" s="187">
        <f>SUM(Ajapnyak:Aragacotn!T60)</f>
        <v>33</v>
      </c>
      <c r="U60" s="187">
        <f>SUM(Ajapnyak:Aragacotn!U60)</f>
        <v>209</v>
      </c>
      <c r="V60" s="187">
        <f>SUM(Ajapnyak:Aragacotn!V60)</f>
        <v>5</v>
      </c>
      <c r="W60" s="187">
        <f>SUM(Ajapnyak:Aragacotn!W60)</f>
        <v>2</v>
      </c>
      <c r="X60" s="187">
        <f>SUM(Ajapnyak:Aragacotn!X60)</f>
        <v>1485</v>
      </c>
      <c r="Y60" s="187">
        <f>SUM(Ajapnyak:Aragacotn!Y60)</f>
        <v>12</v>
      </c>
      <c r="Z60" s="187">
        <f>SUM(Ajapnyak:Aragacotn!Z60)</f>
        <v>13</v>
      </c>
      <c r="AA60" s="187">
        <f>SUM(Ajapnyak:Aragacotn!AA60)</f>
        <v>701</v>
      </c>
      <c r="AB60" s="187">
        <f>SUM(Ajapnyak:Aragacotn!AB60)</f>
        <v>30</v>
      </c>
      <c r="AC60" s="187">
        <f>SUM(Ajapnyak:Aragacotn!AC60)</f>
        <v>72</v>
      </c>
      <c r="AD60" s="187">
        <f>SUM(Ajapnyak:Aragacotn!AD60)</f>
        <v>4</v>
      </c>
      <c r="AE60" s="187">
        <f>SUM(Ajapnyak:Aragacotn!AE60)</f>
        <v>76</v>
      </c>
      <c r="AF60" s="187">
        <f>SUM(Ajapnyak:Aragacotn!AF60)</f>
        <v>14</v>
      </c>
      <c r="AG60" s="187">
        <f>SUM(Ajapnyak:Aragacotn!AG60)</f>
        <v>3</v>
      </c>
      <c r="AH60" s="187">
        <f>SUM(Ajapnyak:Aragacotn!AH60)</f>
        <v>17</v>
      </c>
      <c r="AI60" s="9"/>
      <c r="AJ60" s="48">
        <f t="shared" ref="AJ60:AJ72" si="52">E60</f>
        <v>644</v>
      </c>
      <c r="AK60" s="49">
        <f t="shared" ref="AK60:AK72" si="53">F60+G60+H60+I60</f>
        <v>644</v>
      </c>
      <c r="AL60" s="49">
        <f t="shared" ref="AL60:AL72" si="54">J60</f>
        <v>1747</v>
      </c>
      <c r="AM60" s="49">
        <f t="shared" ref="AM60:AM72" si="55">K60+L60+M60</f>
        <v>1746</v>
      </c>
      <c r="AN60" s="49">
        <f t="shared" ref="AN60:AN72" si="56">F60+G60+K60</f>
        <v>2200</v>
      </c>
      <c r="AO60" s="49">
        <f t="shared" ref="AO60:AO72" si="57">X60+Y60+AA60</f>
        <v>2198</v>
      </c>
      <c r="AP60" s="49">
        <f t="shared" ref="AP60:AP72" si="58">N60</f>
        <v>1483</v>
      </c>
      <c r="AQ60" s="49">
        <f t="shared" ref="AQ60:AQ72" si="59">O60+P60+Q60+R60+S60</f>
        <v>1483</v>
      </c>
      <c r="AR60" s="49">
        <f t="shared" ref="AR60:AR72" si="60">S60</f>
        <v>247</v>
      </c>
      <c r="AS60" s="49">
        <f t="shared" ref="AS60:AS72" si="61">T60+U60+V60</f>
        <v>247</v>
      </c>
      <c r="AT60" s="49">
        <f t="shared" ref="AT60:AT72" si="62">X60</f>
        <v>1485</v>
      </c>
      <c r="AU60" s="49">
        <f t="shared" ref="AU60:AU72" si="63">N60+W60</f>
        <v>1485</v>
      </c>
      <c r="AV60" s="49">
        <f t="shared" ref="AV60:AV72" si="64">AE60</f>
        <v>76</v>
      </c>
      <c r="AW60" s="49">
        <f t="shared" ref="AW60:AW72" si="65">AC60+AD60</f>
        <v>76</v>
      </c>
      <c r="AX60" s="49">
        <f t="shared" ref="AX60:AX72" si="66">AH60</f>
        <v>17</v>
      </c>
      <c r="AY60" s="50">
        <f t="shared" ref="AY60:AY79" si="67">AF60+AG60</f>
        <v>17</v>
      </c>
    </row>
    <row r="61" spans="1:51" s="12" customFormat="1" ht="35.25" customHeight="1" x14ac:dyDescent="0.2">
      <c r="A61" s="30" t="s">
        <v>138</v>
      </c>
      <c r="B61" s="300" t="s">
        <v>137</v>
      </c>
      <c r="C61" s="301"/>
      <c r="D61" s="302"/>
      <c r="E61" s="187">
        <f>SUM(Ajapnyak:Aragacotn!E61)</f>
        <v>275</v>
      </c>
      <c r="F61" s="187">
        <f>SUM(Ajapnyak:Aragacotn!F61)</f>
        <v>34</v>
      </c>
      <c r="G61" s="187">
        <f>SUM(Ajapnyak:Aragacotn!G61)</f>
        <v>241</v>
      </c>
      <c r="H61" s="187">
        <f>SUM(Ajapnyak:Aragacotn!H61)</f>
        <v>0</v>
      </c>
      <c r="I61" s="187">
        <f>SUM(Ajapnyak:Aragacotn!I61)</f>
        <v>0</v>
      </c>
      <c r="J61" s="187">
        <f>SUM(Ajapnyak:Aragacotn!J61)</f>
        <v>703</v>
      </c>
      <c r="K61" s="187">
        <f>SUM(Ajapnyak:Aragacotn!K61)</f>
        <v>661</v>
      </c>
      <c r="L61" s="187">
        <f>SUM(Ajapnyak:Aragacotn!L61)</f>
        <v>40</v>
      </c>
      <c r="M61" s="187">
        <f>SUM(Ajapnyak:Aragacotn!M61)</f>
        <v>1</v>
      </c>
      <c r="N61" s="187">
        <f>SUM(Ajapnyak:Aragacotn!N61)</f>
        <v>634</v>
      </c>
      <c r="O61" s="187">
        <f>SUM(Ajapnyak:Aragacotn!O61)</f>
        <v>193</v>
      </c>
      <c r="P61" s="187">
        <f>SUM(Ajapnyak:Aragacotn!P61)</f>
        <v>328</v>
      </c>
      <c r="Q61" s="187">
        <f>SUM(Ajapnyak:Aragacotn!Q61)</f>
        <v>9</v>
      </c>
      <c r="R61" s="187">
        <f>SUM(Ajapnyak:Aragacotn!R61)</f>
        <v>1</v>
      </c>
      <c r="S61" s="187">
        <f>SUM(Ajapnyak:Aragacotn!S61)</f>
        <v>103</v>
      </c>
      <c r="T61" s="187">
        <f>SUM(Ajapnyak:Aragacotn!T61)</f>
        <v>22</v>
      </c>
      <c r="U61" s="187">
        <f>SUM(Ajapnyak:Aragacotn!U61)</f>
        <v>78</v>
      </c>
      <c r="V61" s="187">
        <f>SUM(Ajapnyak:Aragacotn!V61)</f>
        <v>3</v>
      </c>
      <c r="W61" s="187">
        <f>SUM(Ajapnyak:Aragacotn!W61)</f>
        <v>0</v>
      </c>
      <c r="X61" s="187">
        <f>SUM(Ajapnyak:Aragacotn!X61)</f>
        <v>634</v>
      </c>
      <c r="Y61" s="187">
        <f>SUM(Ajapnyak:Aragacotn!Y61)</f>
        <v>1</v>
      </c>
      <c r="Z61" s="187">
        <f>SUM(Ajapnyak:Aragacotn!Z61)</f>
        <v>7</v>
      </c>
      <c r="AA61" s="187">
        <f>SUM(Ajapnyak:Aragacotn!AA61)</f>
        <v>297</v>
      </c>
      <c r="AB61" s="187">
        <f>SUM(Ajapnyak:Aragacotn!AB61)</f>
        <v>27</v>
      </c>
      <c r="AC61" s="187">
        <f>SUM(Ajapnyak:Aragacotn!AC61)</f>
        <v>63</v>
      </c>
      <c r="AD61" s="187">
        <f>SUM(Ajapnyak:Aragacotn!AD61)</f>
        <v>0</v>
      </c>
      <c r="AE61" s="187">
        <f>SUM(Ajapnyak:Aragacotn!AE61)</f>
        <v>63</v>
      </c>
      <c r="AF61" s="187">
        <f>SUM(Ajapnyak:Aragacotn!AF61)</f>
        <v>6</v>
      </c>
      <c r="AG61" s="187">
        <f>SUM(Ajapnyak:Aragacotn!AG61)</f>
        <v>0</v>
      </c>
      <c r="AH61" s="187">
        <f>SUM(Ajapnyak:Aragacotn!AH61)</f>
        <v>6</v>
      </c>
      <c r="AI61" s="9"/>
      <c r="AJ61" s="48">
        <f t="shared" si="52"/>
        <v>275</v>
      </c>
      <c r="AK61" s="49">
        <f t="shared" si="53"/>
        <v>275</v>
      </c>
      <c r="AL61" s="49">
        <f t="shared" si="54"/>
        <v>703</v>
      </c>
      <c r="AM61" s="49">
        <f t="shared" si="55"/>
        <v>702</v>
      </c>
      <c r="AN61" s="49">
        <f t="shared" si="56"/>
        <v>936</v>
      </c>
      <c r="AO61" s="49">
        <f t="shared" si="57"/>
        <v>932</v>
      </c>
      <c r="AP61" s="49">
        <f t="shared" si="58"/>
        <v>634</v>
      </c>
      <c r="AQ61" s="49">
        <f t="shared" si="59"/>
        <v>634</v>
      </c>
      <c r="AR61" s="49">
        <f t="shared" si="60"/>
        <v>103</v>
      </c>
      <c r="AS61" s="49">
        <f t="shared" si="61"/>
        <v>103</v>
      </c>
      <c r="AT61" s="49">
        <f t="shared" si="62"/>
        <v>634</v>
      </c>
      <c r="AU61" s="49">
        <f t="shared" si="63"/>
        <v>634</v>
      </c>
      <c r="AV61" s="49">
        <f t="shared" si="64"/>
        <v>63</v>
      </c>
      <c r="AW61" s="49">
        <f t="shared" si="65"/>
        <v>63</v>
      </c>
      <c r="AX61" s="49">
        <f t="shared" si="66"/>
        <v>6</v>
      </c>
      <c r="AY61" s="50">
        <f t="shared" si="67"/>
        <v>6</v>
      </c>
    </row>
    <row r="62" spans="1:51" s="12" customFormat="1" ht="57.75" customHeight="1" x14ac:dyDescent="0.2">
      <c r="A62" s="30" t="s">
        <v>136</v>
      </c>
      <c r="B62" s="300" t="s">
        <v>135</v>
      </c>
      <c r="C62" s="301"/>
      <c r="D62" s="302"/>
      <c r="E62" s="187">
        <f>SUM(Ajapnyak:Aragacotn!E62)</f>
        <v>47</v>
      </c>
      <c r="F62" s="187">
        <f>SUM(Ajapnyak:Aragacotn!F62)</f>
        <v>4</v>
      </c>
      <c r="G62" s="187">
        <f>SUM(Ajapnyak:Aragacotn!G62)</f>
        <v>43</v>
      </c>
      <c r="H62" s="187">
        <f>SUM(Ajapnyak:Aragacotn!H62)</f>
        <v>0</v>
      </c>
      <c r="I62" s="187">
        <f>SUM(Ajapnyak:Aragacotn!I62)</f>
        <v>0</v>
      </c>
      <c r="J62" s="187">
        <f>SUM(Ajapnyak:Aragacotn!J62)</f>
        <v>122</v>
      </c>
      <c r="K62" s="187">
        <f>SUM(Ajapnyak:Aragacotn!K62)</f>
        <v>100</v>
      </c>
      <c r="L62" s="187">
        <f>SUM(Ajapnyak:Aragacotn!L62)</f>
        <v>20</v>
      </c>
      <c r="M62" s="187">
        <f>SUM(Ajapnyak:Aragacotn!M62)</f>
        <v>1</v>
      </c>
      <c r="N62" s="187">
        <f>SUM(Ajapnyak:Aragacotn!N62)</f>
        <v>96</v>
      </c>
      <c r="O62" s="187">
        <f>SUM(Ajapnyak:Aragacotn!O62)</f>
        <v>16</v>
      </c>
      <c r="P62" s="187">
        <f>SUM(Ajapnyak:Aragacotn!P62)</f>
        <v>27</v>
      </c>
      <c r="Q62" s="187">
        <f>SUM(Ajapnyak:Aragacotn!Q62)</f>
        <v>36</v>
      </c>
      <c r="R62" s="187">
        <f>SUM(Ajapnyak:Aragacotn!R62)</f>
        <v>3</v>
      </c>
      <c r="S62" s="187">
        <f>SUM(Ajapnyak:Aragacotn!S62)</f>
        <v>14</v>
      </c>
      <c r="T62" s="187">
        <f>SUM(Ajapnyak:Aragacotn!T62)</f>
        <v>2</v>
      </c>
      <c r="U62" s="187">
        <f>SUM(Ajapnyak:Aragacotn!U62)</f>
        <v>12</v>
      </c>
      <c r="V62" s="187">
        <f>SUM(Ajapnyak:Aragacotn!V62)</f>
        <v>0</v>
      </c>
      <c r="W62" s="187">
        <f>SUM(Ajapnyak:Aragacotn!W62)</f>
        <v>0</v>
      </c>
      <c r="X62" s="187">
        <f>SUM(Ajapnyak:Aragacotn!X62)</f>
        <v>96</v>
      </c>
      <c r="Y62" s="187">
        <f>SUM(Ajapnyak:Aragacotn!Y62)</f>
        <v>0</v>
      </c>
      <c r="Z62" s="187">
        <f>SUM(Ajapnyak:Aragacotn!Z62)</f>
        <v>2</v>
      </c>
      <c r="AA62" s="187">
        <f>SUM(Ajapnyak:Aragacotn!AA62)</f>
        <v>51</v>
      </c>
      <c r="AB62" s="187">
        <f>SUM(Ajapnyak:Aragacotn!AB62)</f>
        <v>4</v>
      </c>
      <c r="AC62" s="187">
        <f>SUM(Ajapnyak:Aragacotn!AC62)</f>
        <v>22</v>
      </c>
      <c r="AD62" s="187">
        <f>SUM(Ajapnyak:Aragacotn!AD62)</f>
        <v>0</v>
      </c>
      <c r="AE62" s="187">
        <f>SUM(Ajapnyak:Aragacotn!AE62)</f>
        <v>22</v>
      </c>
      <c r="AF62" s="187">
        <f>SUM(Ajapnyak:Aragacotn!AF62)</f>
        <v>3</v>
      </c>
      <c r="AG62" s="187">
        <f>SUM(Ajapnyak:Aragacotn!AG62)</f>
        <v>0</v>
      </c>
      <c r="AH62" s="187">
        <f>SUM(Ajapnyak:Aragacotn!AH62)</f>
        <v>3</v>
      </c>
      <c r="AI62" s="9"/>
      <c r="AJ62" s="48">
        <f t="shared" si="52"/>
        <v>47</v>
      </c>
      <c r="AK62" s="49">
        <f t="shared" si="53"/>
        <v>47</v>
      </c>
      <c r="AL62" s="49">
        <f t="shared" si="54"/>
        <v>122</v>
      </c>
      <c r="AM62" s="49">
        <f t="shared" si="55"/>
        <v>121</v>
      </c>
      <c r="AN62" s="49">
        <f t="shared" si="56"/>
        <v>147</v>
      </c>
      <c r="AO62" s="49">
        <f t="shared" si="57"/>
        <v>147</v>
      </c>
      <c r="AP62" s="49">
        <f t="shared" si="58"/>
        <v>96</v>
      </c>
      <c r="AQ62" s="49">
        <f t="shared" si="59"/>
        <v>96</v>
      </c>
      <c r="AR62" s="49">
        <f t="shared" si="60"/>
        <v>14</v>
      </c>
      <c r="AS62" s="49">
        <f t="shared" si="61"/>
        <v>14</v>
      </c>
      <c r="AT62" s="49">
        <f t="shared" si="62"/>
        <v>96</v>
      </c>
      <c r="AU62" s="49">
        <f t="shared" si="63"/>
        <v>96</v>
      </c>
      <c r="AV62" s="49">
        <f t="shared" si="64"/>
        <v>22</v>
      </c>
      <c r="AW62" s="49">
        <f t="shared" si="65"/>
        <v>22</v>
      </c>
      <c r="AX62" s="49">
        <f t="shared" si="66"/>
        <v>3</v>
      </c>
      <c r="AY62" s="50">
        <f t="shared" si="67"/>
        <v>3</v>
      </c>
    </row>
    <row r="63" spans="1:51" s="12" customFormat="1" ht="30.75" customHeight="1" x14ac:dyDescent="0.2">
      <c r="A63" s="30" t="s">
        <v>134</v>
      </c>
      <c r="B63" s="300" t="s">
        <v>133</v>
      </c>
      <c r="C63" s="301"/>
      <c r="D63" s="302"/>
      <c r="E63" s="187">
        <f>SUM(Ajapnyak:Aragacotn!E63)</f>
        <v>17</v>
      </c>
      <c r="F63" s="187">
        <f>SUM(Ajapnyak:Aragacotn!F63)</f>
        <v>3</v>
      </c>
      <c r="G63" s="187">
        <f>SUM(Ajapnyak:Aragacotn!G63)</f>
        <v>14</v>
      </c>
      <c r="H63" s="187">
        <f>SUM(Ajapnyak:Aragacotn!H63)</f>
        <v>0</v>
      </c>
      <c r="I63" s="187">
        <f>SUM(Ajapnyak:Aragacotn!I63)</f>
        <v>0</v>
      </c>
      <c r="J63" s="187">
        <f>SUM(Ajapnyak:Aragacotn!J63)</f>
        <v>36</v>
      </c>
      <c r="K63" s="187">
        <f>SUM(Ajapnyak:Aragacotn!K63)</f>
        <v>30</v>
      </c>
      <c r="L63" s="187">
        <f>SUM(Ajapnyak:Aragacotn!L63)</f>
        <v>6</v>
      </c>
      <c r="M63" s="187">
        <f>SUM(Ajapnyak:Aragacotn!M63)</f>
        <v>0</v>
      </c>
      <c r="N63" s="187">
        <f>SUM(Ajapnyak:Aragacotn!N63)</f>
        <v>26</v>
      </c>
      <c r="O63" s="187">
        <f>SUM(Ajapnyak:Aragacotn!O63)</f>
        <v>14</v>
      </c>
      <c r="P63" s="187">
        <f>SUM(Ajapnyak:Aragacotn!P63)</f>
        <v>1</v>
      </c>
      <c r="Q63" s="187">
        <f>SUM(Ajapnyak:Aragacotn!Q63)</f>
        <v>5</v>
      </c>
      <c r="R63" s="187">
        <f>SUM(Ajapnyak:Aragacotn!R63)</f>
        <v>0</v>
      </c>
      <c r="S63" s="187">
        <f>SUM(Ajapnyak:Aragacotn!S63)</f>
        <v>6</v>
      </c>
      <c r="T63" s="187">
        <f>SUM(Ajapnyak:Aragacotn!T63)</f>
        <v>0</v>
      </c>
      <c r="U63" s="187">
        <f>SUM(Ajapnyak:Aragacotn!U63)</f>
        <v>6</v>
      </c>
      <c r="V63" s="187">
        <f>SUM(Ajapnyak:Aragacotn!V63)</f>
        <v>0</v>
      </c>
      <c r="W63" s="187">
        <f>SUM(Ajapnyak:Aragacotn!W63)</f>
        <v>0</v>
      </c>
      <c r="X63" s="187">
        <f>SUM(Ajapnyak:Aragacotn!X63)</f>
        <v>26</v>
      </c>
      <c r="Y63" s="187">
        <f>SUM(Ajapnyak:Aragacotn!Y63)</f>
        <v>0</v>
      </c>
      <c r="Z63" s="187">
        <f>SUM(Ajapnyak:Aragacotn!Z63)</f>
        <v>1</v>
      </c>
      <c r="AA63" s="187">
        <f>SUM(Ajapnyak:Aragacotn!AA63)</f>
        <v>21</v>
      </c>
      <c r="AB63" s="187">
        <f>SUM(Ajapnyak:Aragacotn!AB63)</f>
        <v>3</v>
      </c>
      <c r="AC63" s="187">
        <f>SUM(Ajapnyak:Aragacotn!AC63)</f>
        <v>5</v>
      </c>
      <c r="AD63" s="187">
        <f>SUM(Ajapnyak:Aragacotn!AD63)</f>
        <v>1</v>
      </c>
      <c r="AE63" s="187">
        <f>SUM(Ajapnyak:Aragacotn!AE63)</f>
        <v>6</v>
      </c>
      <c r="AF63" s="187">
        <f>SUM(Ajapnyak:Aragacotn!AF63)</f>
        <v>2</v>
      </c>
      <c r="AG63" s="187">
        <f>SUM(Ajapnyak:Aragacotn!AG63)</f>
        <v>1</v>
      </c>
      <c r="AH63" s="187">
        <f>SUM(Ajapnyak:Aragacotn!AH63)</f>
        <v>3</v>
      </c>
      <c r="AI63" s="9"/>
      <c r="AJ63" s="48">
        <f t="shared" si="52"/>
        <v>17</v>
      </c>
      <c r="AK63" s="49">
        <f t="shared" si="53"/>
        <v>17</v>
      </c>
      <c r="AL63" s="49">
        <f t="shared" si="54"/>
        <v>36</v>
      </c>
      <c r="AM63" s="49">
        <f t="shared" si="55"/>
        <v>36</v>
      </c>
      <c r="AN63" s="49">
        <f t="shared" si="56"/>
        <v>47</v>
      </c>
      <c r="AO63" s="49">
        <f t="shared" si="57"/>
        <v>47</v>
      </c>
      <c r="AP63" s="49">
        <f t="shared" si="58"/>
        <v>26</v>
      </c>
      <c r="AQ63" s="49">
        <f t="shared" si="59"/>
        <v>26</v>
      </c>
      <c r="AR63" s="49">
        <f t="shared" si="60"/>
        <v>6</v>
      </c>
      <c r="AS63" s="49">
        <f t="shared" si="61"/>
        <v>6</v>
      </c>
      <c r="AT63" s="49">
        <f t="shared" si="62"/>
        <v>26</v>
      </c>
      <c r="AU63" s="49">
        <f t="shared" si="63"/>
        <v>26</v>
      </c>
      <c r="AV63" s="49">
        <f t="shared" si="64"/>
        <v>6</v>
      </c>
      <c r="AW63" s="49">
        <f t="shared" si="65"/>
        <v>6</v>
      </c>
      <c r="AX63" s="49">
        <f t="shared" si="66"/>
        <v>3</v>
      </c>
      <c r="AY63" s="50">
        <f t="shared" si="67"/>
        <v>3</v>
      </c>
    </row>
    <row r="64" spans="1:51" s="12" customFormat="1" ht="31.5" customHeight="1" x14ac:dyDescent="0.2">
      <c r="A64" s="30" t="s">
        <v>132</v>
      </c>
      <c r="B64" s="300" t="s">
        <v>131</v>
      </c>
      <c r="C64" s="301"/>
      <c r="D64" s="302"/>
      <c r="E64" s="187">
        <f>SUM(Ajapnyak:Aragacotn!E64)</f>
        <v>1</v>
      </c>
      <c r="F64" s="187">
        <f>SUM(Ajapnyak:Aragacotn!F64)</f>
        <v>1</v>
      </c>
      <c r="G64" s="187">
        <f>SUM(Ajapnyak:Aragacotn!G64)</f>
        <v>0</v>
      </c>
      <c r="H64" s="187">
        <f>SUM(Ajapnyak:Aragacotn!H64)</f>
        <v>0</v>
      </c>
      <c r="I64" s="187">
        <f>SUM(Ajapnyak:Aragacotn!I64)</f>
        <v>0</v>
      </c>
      <c r="J64" s="187">
        <f>SUM(Ajapnyak:Aragacotn!J64)</f>
        <v>0</v>
      </c>
      <c r="K64" s="187">
        <f>SUM(Ajapnyak:Aragacotn!K64)</f>
        <v>0</v>
      </c>
      <c r="L64" s="187">
        <f>SUM(Ajapnyak:Aragacotn!L64)</f>
        <v>0</v>
      </c>
      <c r="M64" s="187">
        <f>SUM(Ajapnyak:Aragacotn!M64)</f>
        <v>0</v>
      </c>
      <c r="N64" s="187">
        <f>SUM(Ajapnyak:Aragacotn!N64)</f>
        <v>0</v>
      </c>
      <c r="O64" s="187">
        <f>SUM(Ajapnyak:Aragacotn!O64)</f>
        <v>0</v>
      </c>
      <c r="P64" s="187">
        <f>SUM(Ajapnyak:Aragacotn!P64)</f>
        <v>0</v>
      </c>
      <c r="Q64" s="187">
        <f>SUM(Ajapnyak:Aragacotn!Q64)</f>
        <v>0</v>
      </c>
      <c r="R64" s="187">
        <f>SUM(Ajapnyak:Aragacotn!R64)</f>
        <v>0</v>
      </c>
      <c r="S64" s="187">
        <f>SUM(Ajapnyak:Aragacotn!S64)</f>
        <v>0</v>
      </c>
      <c r="T64" s="187">
        <f>SUM(Ajapnyak:Aragacotn!T64)</f>
        <v>0</v>
      </c>
      <c r="U64" s="187">
        <f>SUM(Ajapnyak:Aragacotn!U64)</f>
        <v>0</v>
      </c>
      <c r="V64" s="187">
        <f>SUM(Ajapnyak:Aragacotn!V64)</f>
        <v>0</v>
      </c>
      <c r="W64" s="187">
        <f>SUM(Ajapnyak:Aragacotn!W64)</f>
        <v>0</v>
      </c>
      <c r="X64" s="187">
        <f>SUM(Ajapnyak:Aragacotn!X64)</f>
        <v>0</v>
      </c>
      <c r="Y64" s="187">
        <f>SUM(Ajapnyak:Aragacotn!Y64)</f>
        <v>0</v>
      </c>
      <c r="Z64" s="187">
        <f>SUM(Ajapnyak:Aragacotn!Z64)</f>
        <v>0</v>
      </c>
      <c r="AA64" s="187">
        <f>SUM(Ajapnyak:Aragacotn!AA64)</f>
        <v>1</v>
      </c>
      <c r="AB64" s="187">
        <f>SUM(Ajapnyak:Aragacotn!AB64)</f>
        <v>1</v>
      </c>
      <c r="AC64" s="187">
        <f>SUM(Ajapnyak:Aragacotn!AC64)</f>
        <v>0</v>
      </c>
      <c r="AD64" s="187">
        <f>SUM(Ajapnyak:Aragacotn!AD64)</f>
        <v>0</v>
      </c>
      <c r="AE64" s="187">
        <f>SUM(Ajapnyak:Aragacotn!AE64)</f>
        <v>0</v>
      </c>
      <c r="AF64" s="187">
        <f>SUM(Ajapnyak:Aragacotn!AF64)</f>
        <v>0</v>
      </c>
      <c r="AG64" s="187">
        <f>SUM(Ajapnyak:Aragacotn!AG64)</f>
        <v>0</v>
      </c>
      <c r="AH64" s="187">
        <f>SUM(Ajapnyak:Aragacotn!AH64)</f>
        <v>0</v>
      </c>
      <c r="AI64" s="9"/>
      <c r="AJ64" s="48">
        <f t="shared" si="52"/>
        <v>1</v>
      </c>
      <c r="AK64" s="49">
        <f t="shared" si="53"/>
        <v>1</v>
      </c>
      <c r="AL64" s="49">
        <f t="shared" si="54"/>
        <v>0</v>
      </c>
      <c r="AM64" s="49">
        <f t="shared" si="55"/>
        <v>0</v>
      </c>
      <c r="AN64" s="49">
        <f t="shared" si="56"/>
        <v>1</v>
      </c>
      <c r="AO64" s="49">
        <f t="shared" si="57"/>
        <v>1</v>
      </c>
      <c r="AP64" s="49">
        <f t="shared" si="58"/>
        <v>0</v>
      </c>
      <c r="AQ64" s="49">
        <f t="shared" si="59"/>
        <v>0</v>
      </c>
      <c r="AR64" s="49">
        <f t="shared" si="60"/>
        <v>0</v>
      </c>
      <c r="AS64" s="49">
        <f t="shared" si="61"/>
        <v>0</v>
      </c>
      <c r="AT64" s="49">
        <f t="shared" si="62"/>
        <v>0</v>
      </c>
      <c r="AU64" s="49">
        <f t="shared" si="63"/>
        <v>0</v>
      </c>
      <c r="AV64" s="49">
        <f t="shared" si="64"/>
        <v>0</v>
      </c>
      <c r="AW64" s="49">
        <f t="shared" si="65"/>
        <v>0</v>
      </c>
      <c r="AX64" s="49">
        <f t="shared" si="66"/>
        <v>0</v>
      </c>
      <c r="AY64" s="50">
        <f t="shared" si="67"/>
        <v>0</v>
      </c>
    </row>
    <row r="65" spans="1:51" s="12" customFormat="1" ht="39" customHeight="1" x14ac:dyDescent="0.2">
      <c r="A65" s="30" t="s">
        <v>130</v>
      </c>
      <c r="B65" s="300" t="s">
        <v>129</v>
      </c>
      <c r="C65" s="301"/>
      <c r="D65" s="302"/>
      <c r="E65" s="187">
        <f>SUM(Ajapnyak:Aragacotn!E65)</f>
        <v>14</v>
      </c>
      <c r="F65" s="187">
        <f>SUM(Ajapnyak:Aragacotn!F65)</f>
        <v>0</v>
      </c>
      <c r="G65" s="187">
        <f>SUM(Ajapnyak:Aragacotn!G65)</f>
        <v>14</v>
      </c>
      <c r="H65" s="187">
        <f>SUM(Ajapnyak:Aragacotn!H65)</f>
        <v>0</v>
      </c>
      <c r="I65" s="187">
        <f>SUM(Ajapnyak:Aragacotn!I65)</f>
        <v>0</v>
      </c>
      <c r="J65" s="187">
        <f>SUM(Ajapnyak:Aragacotn!J65)</f>
        <v>120</v>
      </c>
      <c r="K65" s="187">
        <f>SUM(Ajapnyak:Aragacotn!K65)</f>
        <v>114</v>
      </c>
      <c r="L65" s="187">
        <f>SUM(Ajapnyak:Aragacotn!L65)</f>
        <v>6</v>
      </c>
      <c r="M65" s="187">
        <f>SUM(Ajapnyak:Aragacotn!M65)</f>
        <v>0</v>
      </c>
      <c r="N65" s="187">
        <f>SUM(Ajapnyak:Aragacotn!N65)</f>
        <v>112</v>
      </c>
      <c r="O65" s="187">
        <f>SUM(Ajapnyak:Aragacotn!O65)</f>
        <v>110</v>
      </c>
      <c r="P65" s="187">
        <f>SUM(Ajapnyak:Aragacotn!P65)</f>
        <v>1</v>
      </c>
      <c r="Q65" s="187">
        <f>SUM(Ajapnyak:Aragacotn!Q65)</f>
        <v>0</v>
      </c>
      <c r="R65" s="187">
        <f>SUM(Ajapnyak:Aragacotn!R65)</f>
        <v>0</v>
      </c>
      <c r="S65" s="187">
        <f>SUM(Ajapnyak:Aragacotn!S65)</f>
        <v>1</v>
      </c>
      <c r="T65" s="187">
        <f>SUM(Ajapnyak:Aragacotn!T65)</f>
        <v>0</v>
      </c>
      <c r="U65" s="187">
        <f>SUM(Ajapnyak:Aragacotn!U65)</f>
        <v>1</v>
      </c>
      <c r="V65" s="187">
        <f>SUM(Ajapnyak:Aragacotn!V65)</f>
        <v>0</v>
      </c>
      <c r="W65" s="187">
        <f>SUM(Ajapnyak:Aragacotn!W65)</f>
        <v>0</v>
      </c>
      <c r="X65" s="187">
        <f>SUM(Ajapnyak:Aragacotn!X65)</f>
        <v>112</v>
      </c>
      <c r="Y65" s="187">
        <f>SUM(Ajapnyak:Aragacotn!Y65)</f>
        <v>1</v>
      </c>
      <c r="Z65" s="187">
        <f>SUM(Ajapnyak:Aragacotn!Z65)</f>
        <v>0</v>
      </c>
      <c r="AA65" s="187">
        <f>SUM(Ajapnyak:Aragacotn!AA65)</f>
        <v>15</v>
      </c>
      <c r="AB65" s="187">
        <f>SUM(Ajapnyak:Aragacotn!AB65)</f>
        <v>0</v>
      </c>
      <c r="AC65" s="187">
        <f>SUM(Ajapnyak:Aragacotn!AC65)</f>
        <v>2</v>
      </c>
      <c r="AD65" s="187">
        <f>SUM(Ajapnyak:Aragacotn!AD65)</f>
        <v>0</v>
      </c>
      <c r="AE65" s="187">
        <f>SUM(Ajapnyak:Aragacotn!AE65)</f>
        <v>2</v>
      </c>
      <c r="AF65" s="187">
        <f>SUM(Ajapnyak:Aragacotn!AF65)</f>
        <v>2</v>
      </c>
      <c r="AG65" s="187">
        <f>SUM(Ajapnyak:Aragacotn!AG65)</f>
        <v>0</v>
      </c>
      <c r="AH65" s="187">
        <f>SUM(Ajapnyak:Aragacotn!AH65)</f>
        <v>2</v>
      </c>
      <c r="AI65" s="9"/>
      <c r="AJ65" s="48">
        <f t="shared" si="52"/>
        <v>14</v>
      </c>
      <c r="AK65" s="49">
        <f t="shared" si="53"/>
        <v>14</v>
      </c>
      <c r="AL65" s="49">
        <f t="shared" si="54"/>
        <v>120</v>
      </c>
      <c r="AM65" s="49">
        <f t="shared" si="55"/>
        <v>120</v>
      </c>
      <c r="AN65" s="49">
        <f t="shared" si="56"/>
        <v>128</v>
      </c>
      <c r="AO65" s="49">
        <f t="shared" si="57"/>
        <v>128</v>
      </c>
      <c r="AP65" s="49">
        <f t="shared" si="58"/>
        <v>112</v>
      </c>
      <c r="AQ65" s="49">
        <f t="shared" si="59"/>
        <v>112</v>
      </c>
      <c r="AR65" s="49">
        <f t="shared" si="60"/>
        <v>1</v>
      </c>
      <c r="AS65" s="49">
        <f t="shared" si="61"/>
        <v>1</v>
      </c>
      <c r="AT65" s="49">
        <f t="shared" si="62"/>
        <v>112</v>
      </c>
      <c r="AU65" s="49">
        <f t="shared" si="63"/>
        <v>112</v>
      </c>
      <c r="AV65" s="49">
        <f t="shared" si="64"/>
        <v>2</v>
      </c>
      <c r="AW65" s="49">
        <f t="shared" si="65"/>
        <v>2</v>
      </c>
      <c r="AX65" s="49">
        <f t="shared" si="66"/>
        <v>2</v>
      </c>
      <c r="AY65" s="50">
        <f t="shared" si="67"/>
        <v>2</v>
      </c>
    </row>
    <row r="66" spans="1:51" s="12" customFormat="1" ht="41.25" customHeight="1" x14ac:dyDescent="0.2">
      <c r="A66" s="30" t="s">
        <v>128</v>
      </c>
      <c r="B66" s="300" t="s">
        <v>127</v>
      </c>
      <c r="C66" s="301"/>
      <c r="D66" s="302"/>
      <c r="E66" s="187">
        <f>SUM(Ajapnyak:Aragacotn!E66)</f>
        <v>7</v>
      </c>
      <c r="F66" s="187">
        <f>SUM(Ajapnyak:Aragacotn!F66)</f>
        <v>0</v>
      </c>
      <c r="G66" s="187">
        <f>SUM(Ajapnyak:Aragacotn!G66)</f>
        <v>7</v>
      </c>
      <c r="H66" s="187">
        <f>SUM(Ajapnyak:Aragacotn!H66)</f>
        <v>0</v>
      </c>
      <c r="I66" s="187">
        <f>SUM(Ajapnyak:Aragacotn!I66)</f>
        <v>0</v>
      </c>
      <c r="J66" s="187">
        <f>SUM(Ajapnyak:Aragacotn!J66)</f>
        <v>17</v>
      </c>
      <c r="K66" s="187">
        <f>SUM(Ajapnyak:Aragacotn!K66)</f>
        <v>14</v>
      </c>
      <c r="L66" s="187">
        <f>SUM(Ajapnyak:Aragacotn!L66)</f>
        <v>2</v>
      </c>
      <c r="M66" s="187">
        <f>SUM(Ajapnyak:Aragacotn!M66)</f>
        <v>1</v>
      </c>
      <c r="N66" s="187">
        <f>SUM(Ajapnyak:Aragacotn!N66)</f>
        <v>15</v>
      </c>
      <c r="O66" s="187">
        <f>SUM(Ajapnyak:Aragacotn!O66)</f>
        <v>10</v>
      </c>
      <c r="P66" s="187">
        <f>SUM(Ajapnyak:Aragacotn!P66)</f>
        <v>2</v>
      </c>
      <c r="Q66" s="187">
        <f>SUM(Ajapnyak:Aragacotn!Q66)</f>
        <v>1</v>
      </c>
      <c r="R66" s="187">
        <f>SUM(Ajapnyak:Aragacotn!R66)</f>
        <v>0</v>
      </c>
      <c r="S66" s="187">
        <f>SUM(Ajapnyak:Aragacotn!S66)</f>
        <v>2</v>
      </c>
      <c r="T66" s="187">
        <f>SUM(Ajapnyak:Aragacotn!T66)</f>
        <v>0</v>
      </c>
      <c r="U66" s="187">
        <f>SUM(Ajapnyak:Aragacotn!U66)</f>
        <v>2</v>
      </c>
      <c r="V66" s="187">
        <f>SUM(Ajapnyak:Aragacotn!V66)</f>
        <v>0</v>
      </c>
      <c r="W66" s="187">
        <f>SUM(Ajapnyak:Aragacotn!W66)</f>
        <v>0</v>
      </c>
      <c r="X66" s="187">
        <f>SUM(Ajapnyak:Aragacotn!X66)</f>
        <v>15</v>
      </c>
      <c r="Y66" s="187">
        <f>SUM(Ajapnyak:Aragacotn!Y66)</f>
        <v>0</v>
      </c>
      <c r="Z66" s="187">
        <f>SUM(Ajapnyak:Aragacotn!Z66)</f>
        <v>0</v>
      </c>
      <c r="AA66" s="187">
        <f>SUM(Ajapnyak:Aragacotn!AA66)</f>
        <v>6</v>
      </c>
      <c r="AB66" s="187">
        <f>SUM(Ajapnyak:Aragacotn!AB66)</f>
        <v>0</v>
      </c>
      <c r="AC66" s="187">
        <f>SUM(Ajapnyak:Aragacotn!AC66)</f>
        <v>2</v>
      </c>
      <c r="AD66" s="187">
        <f>SUM(Ajapnyak:Aragacotn!AD66)</f>
        <v>0</v>
      </c>
      <c r="AE66" s="187">
        <f>SUM(Ajapnyak:Aragacotn!AE66)</f>
        <v>2</v>
      </c>
      <c r="AF66" s="187">
        <f>SUM(Ajapnyak:Aragacotn!AF66)</f>
        <v>0</v>
      </c>
      <c r="AG66" s="187">
        <f>SUM(Ajapnyak:Aragacotn!AG66)</f>
        <v>0</v>
      </c>
      <c r="AH66" s="187">
        <f>SUM(Ajapnyak:Aragacotn!AH66)</f>
        <v>0</v>
      </c>
      <c r="AI66" s="9"/>
      <c r="AJ66" s="48">
        <f t="shared" si="52"/>
        <v>7</v>
      </c>
      <c r="AK66" s="49">
        <f t="shared" si="53"/>
        <v>7</v>
      </c>
      <c r="AL66" s="49">
        <f t="shared" si="54"/>
        <v>17</v>
      </c>
      <c r="AM66" s="49">
        <f t="shared" si="55"/>
        <v>17</v>
      </c>
      <c r="AN66" s="49">
        <f t="shared" si="56"/>
        <v>21</v>
      </c>
      <c r="AO66" s="49">
        <f t="shared" si="57"/>
        <v>21</v>
      </c>
      <c r="AP66" s="49">
        <f t="shared" si="58"/>
        <v>15</v>
      </c>
      <c r="AQ66" s="49">
        <f t="shared" si="59"/>
        <v>15</v>
      </c>
      <c r="AR66" s="49">
        <f t="shared" si="60"/>
        <v>2</v>
      </c>
      <c r="AS66" s="49">
        <f t="shared" si="61"/>
        <v>2</v>
      </c>
      <c r="AT66" s="49">
        <f t="shared" si="62"/>
        <v>15</v>
      </c>
      <c r="AU66" s="49">
        <f t="shared" si="63"/>
        <v>15</v>
      </c>
      <c r="AV66" s="49">
        <f t="shared" si="64"/>
        <v>2</v>
      </c>
      <c r="AW66" s="49">
        <f t="shared" si="65"/>
        <v>2</v>
      </c>
      <c r="AX66" s="49">
        <f t="shared" si="66"/>
        <v>0</v>
      </c>
      <c r="AY66" s="50">
        <f t="shared" si="67"/>
        <v>0</v>
      </c>
    </row>
    <row r="67" spans="1:51" s="12" customFormat="1" ht="41.25" customHeight="1" x14ac:dyDescent="0.2">
      <c r="A67" s="30" t="s">
        <v>126</v>
      </c>
      <c r="B67" s="300" t="s">
        <v>125</v>
      </c>
      <c r="C67" s="301"/>
      <c r="D67" s="302"/>
      <c r="E67" s="187">
        <f>SUM(Ajapnyak:Aragacotn!E67)</f>
        <v>73</v>
      </c>
      <c r="F67" s="187">
        <f>SUM(Ajapnyak:Aragacotn!F67)</f>
        <v>20</v>
      </c>
      <c r="G67" s="187">
        <f>SUM(Ajapnyak:Aragacotn!G67)</f>
        <v>53</v>
      </c>
      <c r="H67" s="187">
        <f>SUM(Ajapnyak:Aragacotn!H67)</f>
        <v>0</v>
      </c>
      <c r="I67" s="187">
        <f>SUM(Ajapnyak:Aragacotn!I67)</f>
        <v>0</v>
      </c>
      <c r="J67" s="187">
        <f>SUM(Ajapnyak:Aragacotn!J67)</f>
        <v>144</v>
      </c>
      <c r="K67" s="187">
        <f>SUM(Ajapnyak:Aragacotn!K67)</f>
        <v>130</v>
      </c>
      <c r="L67" s="187">
        <f>SUM(Ajapnyak:Aragacotn!L67)</f>
        <v>12</v>
      </c>
      <c r="M67" s="187">
        <f>SUM(Ajapnyak:Aragacotn!M67)</f>
        <v>2</v>
      </c>
      <c r="N67" s="187">
        <f>SUM(Ajapnyak:Aragacotn!N67)</f>
        <v>113</v>
      </c>
      <c r="O67" s="187">
        <f>SUM(Ajapnyak:Aragacotn!O67)</f>
        <v>76</v>
      </c>
      <c r="P67" s="187">
        <f>SUM(Ajapnyak:Aragacotn!P67)</f>
        <v>10</v>
      </c>
      <c r="Q67" s="187">
        <f>SUM(Ajapnyak:Aragacotn!Q67)</f>
        <v>5</v>
      </c>
      <c r="R67" s="187">
        <f>SUM(Ajapnyak:Aragacotn!R67)</f>
        <v>0</v>
      </c>
      <c r="S67" s="187">
        <f>SUM(Ajapnyak:Aragacotn!S67)</f>
        <v>22</v>
      </c>
      <c r="T67" s="187">
        <f>SUM(Ajapnyak:Aragacotn!T67)</f>
        <v>3</v>
      </c>
      <c r="U67" s="187">
        <f>SUM(Ajapnyak:Aragacotn!U67)</f>
        <v>18</v>
      </c>
      <c r="V67" s="187">
        <f>SUM(Ajapnyak:Aragacotn!V67)</f>
        <v>1</v>
      </c>
      <c r="W67" s="187">
        <f>SUM(Ajapnyak:Aragacotn!W67)</f>
        <v>0</v>
      </c>
      <c r="X67" s="187">
        <f>SUM(Ajapnyak:Aragacotn!X67)</f>
        <v>113</v>
      </c>
      <c r="Y67" s="187">
        <f>SUM(Ajapnyak:Aragacotn!Y67)</f>
        <v>0</v>
      </c>
      <c r="Z67" s="187">
        <f>SUM(Ajapnyak:Aragacotn!Z67)</f>
        <v>13</v>
      </c>
      <c r="AA67" s="187">
        <f>SUM(Ajapnyak:Aragacotn!AA67)</f>
        <v>89</v>
      </c>
      <c r="AB67" s="187">
        <f>SUM(Ajapnyak:Aragacotn!AB67)</f>
        <v>23</v>
      </c>
      <c r="AC67" s="187">
        <f>SUM(Ajapnyak:Aragacotn!AC67)</f>
        <v>7</v>
      </c>
      <c r="AD67" s="187">
        <f>SUM(Ajapnyak:Aragacotn!AD67)</f>
        <v>0</v>
      </c>
      <c r="AE67" s="187">
        <f>SUM(Ajapnyak:Aragacotn!AE67)</f>
        <v>7</v>
      </c>
      <c r="AF67" s="187">
        <f>SUM(Ajapnyak:Aragacotn!AF67)</f>
        <v>2</v>
      </c>
      <c r="AG67" s="187">
        <f>SUM(Ajapnyak:Aragacotn!AG67)</f>
        <v>0</v>
      </c>
      <c r="AH67" s="187">
        <f>SUM(Ajapnyak:Aragacotn!AH67)</f>
        <v>2</v>
      </c>
      <c r="AI67" s="9"/>
      <c r="AJ67" s="48">
        <f t="shared" si="52"/>
        <v>73</v>
      </c>
      <c r="AK67" s="49">
        <f t="shared" si="53"/>
        <v>73</v>
      </c>
      <c r="AL67" s="49">
        <f t="shared" si="54"/>
        <v>144</v>
      </c>
      <c r="AM67" s="49">
        <f t="shared" si="55"/>
        <v>144</v>
      </c>
      <c r="AN67" s="49">
        <f t="shared" si="56"/>
        <v>203</v>
      </c>
      <c r="AO67" s="49">
        <f t="shared" si="57"/>
        <v>202</v>
      </c>
      <c r="AP67" s="49">
        <f t="shared" si="58"/>
        <v>113</v>
      </c>
      <c r="AQ67" s="49">
        <f t="shared" si="59"/>
        <v>113</v>
      </c>
      <c r="AR67" s="49">
        <f t="shared" si="60"/>
        <v>22</v>
      </c>
      <c r="AS67" s="49">
        <f t="shared" si="61"/>
        <v>22</v>
      </c>
      <c r="AT67" s="49">
        <f t="shared" si="62"/>
        <v>113</v>
      </c>
      <c r="AU67" s="49">
        <f t="shared" si="63"/>
        <v>113</v>
      </c>
      <c r="AV67" s="49">
        <f t="shared" si="64"/>
        <v>7</v>
      </c>
      <c r="AW67" s="49">
        <f t="shared" si="65"/>
        <v>7</v>
      </c>
      <c r="AX67" s="49">
        <f t="shared" si="66"/>
        <v>2</v>
      </c>
      <c r="AY67" s="50">
        <f t="shared" si="67"/>
        <v>2</v>
      </c>
    </row>
    <row r="68" spans="1:51" s="12" customFormat="1" ht="28.5" customHeight="1" x14ac:dyDescent="0.2">
      <c r="A68" s="30" t="s">
        <v>124</v>
      </c>
      <c r="B68" s="300" t="s">
        <v>123</v>
      </c>
      <c r="C68" s="301"/>
      <c r="D68" s="302"/>
      <c r="E68" s="187">
        <f>SUM(Ajapnyak:Aragacotn!E68)</f>
        <v>44</v>
      </c>
      <c r="F68" s="187">
        <f>SUM(Ajapnyak:Aragacotn!F68)</f>
        <v>0</v>
      </c>
      <c r="G68" s="187">
        <f>SUM(Ajapnyak:Aragacotn!G68)</f>
        <v>44</v>
      </c>
      <c r="H68" s="187">
        <f>SUM(Ajapnyak:Aragacotn!H68)</f>
        <v>0</v>
      </c>
      <c r="I68" s="187">
        <f>SUM(Ajapnyak:Aragacotn!I68)</f>
        <v>0</v>
      </c>
      <c r="J68" s="187">
        <f>SUM(Ajapnyak:Aragacotn!J68)</f>
        <v>138</v>
      </c>
      <c r="K68" s="187">
        <f>SUM(Ajapnyak:Aragacotn!K68)</f>
        <v>119</v>
      </c>
      <c r="L68" s="187">
        <f>SUM(Ajapnyak:Aragacotn!L68)</f>
        <v>19</v>
      </c>
      <c r="M68" s="187">
        <f>SUM(Ajapnyak:Aragacotn!M68)</f>
        <v>0</v>
      </c>
      <c r="N68" s="187">
        <f>SUM(Ajapnyak:Aragacotn!N68)</f>
        <v>89</v>
      </c>
      <c r="O68" s="187">
        <f>SUM(Ajapnyak:Aragacotn!O68)</f>
        <v>25</v>
      </c>
      <c r="P68" s="187">
        <f>SUM(Ajapnyak:Aragacotn!P68)</f>
        <v>19</v>
      </c>
      <c r="Q68" s="187">
        <f>SUM(Ajapnyak:Aragacotn!Q68)</f>
        <v>13</v>
      </c>
      <c r="R68" s="187">
        <f>SUM(Ajapnyak:Aragacotn!R68)</f>
        <v>0</v>
      </c>
      <c r="S68" s="187">
        <f>SUM(Ajapnyak:Aragacotn!S68)</f>
        <v>32</v>
      </c>
      <c r="T68" s="187">
        <f>SUM(Ajapnyak:Aragacotn!T68)</f>
        <v>13</v>
      </c>
      <c r="U68" s="187">
        <f>SUM(Ajapnyak:Aragacotn!U68)</f>
        <v>19</v>
      </c>
      <c r="V68" s="187">
        <f>SUM(Ajapnyak:Aragacotn!V68)</f>
        <v>0</v>
      </c>
      <c r="W68" s="187">
        <f>SUM(Ajapnyak:Aragacotn!W68)</f>
        <v>1</v>
      </c>
      <c r="X68" s="187">
        <f>SUM(Ajapnyak:Aragacotn!X68)</f>
        <v>90</v>
      </c>
      <c r="Y68" s="187">
        <f>SUM(Ajapnyak:Aragacotn!Y68)</f>
        <v>2</v>
      </c>
      <c r="Z68" s="187">
        <f>SUM(Ajapnyak:Aragacotn!Z68)</f>
        <v>0</v>
      </c>
      <c r="AA68" s="187">
        <f>SUM(Ajapnyak:Aragacotn!AA68)</f>
        <v>70</v>
      </c>
      <c r="AB68" s="187">
        <f>SUM(Ajapnyak:Aragacotn!AB68)</f>
        <v>0</v>
      </c>
      <c r="AC68" s="187">
        <f>SUM(Ajapnyak:Aragacotn!AC68)</f>
        <v>15</v>
      </c>
      <c r="AD68" s="187">
        <f>SUM(Ajapnyak:Aragacotn!AD68)</f>
        <v>1</v>
      </c>
      <c r="AE68" s="187">
        <f>SUM(Ajapnyak:Aragacotn!AE68)</f>
        <v>16</v>
      </c>
      <c r="AF68" s="187">
        <f>SUM(Ajapnyak:Aragacotn!AF68)</f>
        <v>3</v>
      </c>
      <c r="AG68" s="187">
        <f>SUM(Ajapnyak:Aragacotn!AG68)</f>
        <v>0</v>
      </c>
      <c r="AH68" s="187">
        <f>SUM(Ajapnyak:Aragacotn!AH68)</f>
        <v>3</v>
      </c>
      <c r="AI68" s="9"/>
      <c r="AJ68" s="48">
        <f t="shared" si="52"/>
        <v>44</v>
      </c>
      <c r="AK68" s="49">
        <f t="shared" si="53"/>
        <v>44</v>
      </c>
      <c r="AL68" s="49">
        <f t="shared" si="54"/>
        <v>138</v>
      </c>
      <c r="AM68" s="49">
        <f t="shared" si="55"/>
        <v>138</v>
      </c>
      <c r="AN68" s="49">
        <f t="shared" si="56"/>
        <v>163</v>
      </c>
      <c r="AO68" s="49">
        <f t="shared" si="57"/>
        <v>162</v>
      </c>
      <c r="AP68" s="49">
        <f t="shared" si="58"/>
        <v>89</v>
      </c>
      <c r="AQ68" s="49">
        <f t="shared" si="59"/>
        <v>89</v>
      </c>
      <c r="AR68" s="49">
        <f t="shared" si="60"/>
        <v>32</v>
      </c>
      <c r="AS68" s="49">
        <f t="shared" si="61"/>
        <v>32</v>
      </c>
      <c r="AT68" s="49">
        <f t="shared" si="62"/>
        <v>90</v>
      </c>
      <c r="AU68" s="49">
        <f t="shared" si="63"/>
        <v>90</v>
      </c>
      <c r="AV68" s="49">
        <f t="shared" si="64"/>
        <v>16</v>
      </c>
      <c r="AW68" s="49">
        <f t="shared" si="65"/>
        <v>16</v>
      </c>
      <c r="AX68" s="49">
        <f t="shared" si="66"/>
        <v>3</v>
      </c>
      <c r="AY68" s="50">
        <f t="shared" si="67"/>
        <v>3</v>
      </c>
    </row>
    <row r="69" spans="1:51" s="12" customFormat="1" ht="28.5" customHeight="1" x14ac:dyDescent="0.2">
      <c r="A69" s="30" t="s">
        <v>122</v>
      </c>
      <c r="B69" s="300" t="s">
        <v>121</v>
      </c>
      <c r="C69" s="301"/>
      <c r="D69" s="302"/>
      <c r="E69" s="187">
        <f>SUM(Ajapnyak:Aragacotn!E69)</f>
        <v>108</v>
      </c>
      <c r="F69" s="187">
        <f>SUM(Ajapnyak:Aragacotn!F69)</f>
        <v>6</v>
      </c>
      <c r="G69" s="187">
        <f>SUM(Ajapnyak:Aragacotn!G69)</f>
        <v>101</v>
      </c>
      <c r="H69" s="187">
        <f>SUM(Ajapnyak:Aragacotn!H69)</f>
        <v>1</v>
      </c>
      <c r="I69" s="187">
        <f>SUM(Ajapnyak:Aragacotn!I69)</f>
        <v>0</v>
      </c>
      <c r="J69" s="187">
        <f>SUM(Ajapnyak:Aragacotn!J69)</f>
        <v>207</v>
      </c>
      <c r="K69" s="187">
        <f>SUM(Ajapnyak:Aragacotn!K69)</f>
        <v>180</v>
      </c>
      <c r="L69" s="187">
        <f>SUM(Ajapnyak:Aragacotn!L69)</f>
        <v>24</v>
      </c>
      <c r="M69" s="187">
        <f>SUM(Ajapnyak:Aragacotn!M69)</f>
        <v>3</v>
      </c>
      <c r="N69" s="187">
        <f>SUM(Ajapnyak:Aragacotn!N69)</f>
        <v>168</v>
      </c>
      <c r="O69" s="187">
        <f>SUM(Ajapnyak:Aragacotn!O69)</f>
        <v>43</v>
      </c>
      <c r="P69" s="187">
        <f>SUM(Ajapnyak:Aragacotn!P69)</f>
        <v>75</v>
      </c>
      <c r="Q69" s="187">
        <f>SUM(Ajapnyak:Aragacotn!Q69)</f>
        <v>6</v>
      </c>
      <c r="R69" s="187">
        <f>SUM(Ajapnyak:Aragacotn!R69)</f>
        <v>1</v>
      </c>
      <c r="S69" s="187">
        <f>SUM(Ajapnyak:Aragacotn!S69)</f>
        <v>43</v>
      </c>
      <c r="T69" s="187">
        <f>SUM(Ajapnyak:Aragacotn!T69)</f>
        <v>27</v>
      </c>
      <c r="U69" s="187">
        <f>SUM(Ajapnyak:Aragacotn!U69)</f>
        <v>16</v>
      </c>
      <c r="V69" s="187">
        <f>SUM(Ajapnyak:Aragacotn!V69)</f>
        <v>0</v>
      </c>
      <c r="W69" s="187">
        <f>SUM(Ajapnyak:Aragacotn!W69)</f>
        <v>0</v>
      </c>
      <c r="X69" s="187">
        <f>SUM(Ajapnyak:Aragacotn!X69)</f>
        <v>168</v>
      </c>
      <c r="Y69" s="187">
        <f>SUM(Ajapnyak:Aragacotn!Y69)</f>
        <v>5</v>
      </c>
      <c r="Z69" s="187">
        <f>SUM(Ajapnyak:Aragacotn!Z69)</f>
        <v>8</v>
      </c>
      <c r="AA69" s="187">
        <f>SUM(Ajapnyak:Aragacotn!AA69)</f>
        <v>112</v>
      </c>
      <c r="AB69" s="187">
        <f>SUM(Ajapnyak:Aragacotn!AB69)</f>
        <v>9</v>
      </c>
      <c r="AC69" s="187">
        <f>SUM(Ajapnyak:Aragacotn!AC69)</f>
        <v>29</v>
      </c>
      <c r="AD69" s="187">
        <f>SUM(Ajapnyak:Aragacotn!AD69)</f>
        <v>3</v>
      </c>
      <c r="AE69" s="187">
        <f>SUM(Ajapnyak:Aragacotn!AE69)</f>
        <v>32</v>
      </c>
      <c r="AF69" s="187">
        <f>SUM(Ajapnyak:Aragacotn!AF69)</f>
        <v>5</v>
      </c>
      <c r="AG69" s="187">
        <f>SUM(Ajapnyak:Aragacotn!AG69)</f>
        <v>1</v>
      </c>
      <c r="AH69" s="187">
        <f>SUM(Ajapnyak:Aragacotn!AH69)</f>
        <v>6</v>
      </c>
      <c r="AI69" s="9"/>
      <c r="AJ69" s="48">
        <f t="shared" si="52"/>
        <v>108</v>
      </c>
      <c r="AK69" s="49">
        <f t="shared" si="53"/>
        <v>108</v>
      </c>
      <c r="AL69" s="49">
        <f t="shared" si="54"/>
        <v>207</v>
      </c>
      <c r="AM69" s="49">
        <f t="shared" si="55"/>
        <v>207</v>
      </c>
      <c r="AN69" s="49">
        <f t="shared" si="56"/>
        <v>287</v>
      </c>
      <c r="AO69" s="49">
        <f t="shared" si="57"/>
        <v>285</v>
      </c>
      <c r="AP69" s="49">
        <f t="shared" si="58"/>
        <v>168</v>
      </c>
      <c r="AQ69" s="49">
        <f t="shared" si="59"/>
        <v>168</v>
      </c>
      <c r="AR69" s="49">
        <f t="shared" si="60"/>
        <v>43</v>
      </c>
      <c r="AS69" s="49">
        <f t="shared" si="61"/>
        <v>43</v>
      </c>
      <c r="AT69" s="49">
        <f t="shared" si="62"/>
        <v>168</v>
      </c>
      <c r="AU69" s="49">
        <f t="shared" si="63"/>
        <v>168</v>
      </c>
      <c r="AV69" s="49">
        <f t="shared" si="64"/>
        <v>32</v>
      </c>
      <c r="AW69" s="49">
        <f t="shared" si="65"/>
        <v>32</v>
      </c>
      <c r="AX69" s="49">
        <f t="shared" si="66"/>
        <v>6</v>
      </c>
      <c r="AY69" s="50">
        <f t="shared" si="67"/>
        <v>6</v>
      </c>
    </row>
    <row r="70" spans="1:51" s="12" customFormat="1" ht="28.5" customHeight="1" x14ac:dyDescent="0.2">
      <c r="A70" s="30" t="s">
        <v>120</v>
      </c>
      <c r="B70" s="300" t="s">
        <v>119</v>
      </c>
      <c r="C70" s="301"/>
      <c r="D70" s="302"/>
      <c r="E70" s="187">
        <f>SUM(Ajapnyak:Aragacotn!E70)</f>
        <v>48</v>
      </c>
      <c r="F70" s="187">
        <f>SUM(Ajapnyak:Aragacotn!F70)</f>
        <v>7</v>
      </c>
      <c r="G70" s="187">
        <f>SUM(Ajapnyak:Aragacotn!G70)</f>
        <v>41</v>
      </c>
      <c r="H70" s="187">
        <f>SUM(Ajapnyak:Aragacotn!H70)</f>
        <v>0</v>
      </c>
      <c r="I70" s="187">
        <f>SUM(Ajapnyak:Aragacotn!I70)</f>
        <v>0</v>
      </c>
      <c r="J70" s="187">
        <f>SUM(Ajapnyak:Aragacotn!J70)</f>
        <v>43</v>
      </c>
      <c r="K70" s="187">
        <f>SUM(Ajapnyak:Aragacotn!K70)</f>
        <v>40</v>
      </c>
      <c r="L70" s="187">
        <f>SUM(Ajapnyak:Aragacotn!L70)</f>
        <v>3</v>
      </c>
      <c r="M70" s="187">
        <f>SUM(Ajapnyak:Aragacotn!M70)</f>
        <v>0</v>
      </c>
      <c r="N70" s="187">
        <f>SUM(Ajapnyak:Aragacotn!N70)</f>
        <v>44</v>
      </c>
      <c r="O70" s="187">
        <f>SUM(Ajapnyak:Aragacotn!O70)</f>
        <v>7</v>
      </c>
      <c r="P70" s="187">
        <f>SUM(Ajapnyak:Aragacotn!P70)</f>
        <v>11</v>
      </c>
      <c r="Q70" s="187">
        <f>SUM(Ajapnyak:Aragacotn!Q70)</f>
        <v>9</v>
      </c>
      <c r="R70" s="187">
        <f>SUM(Ajapnyak:Aragacotn!R70)</f>
        <v>0</v>
      </c>
      <c r="S70" s="187">
        <f>SUM(Ajapnyak:Aragacotn!S70)</f>
        <v>17</v>
      </c>
      <c r="T70" s="187">
        <f>SUM(Ajapnyak:Aragacotn!T70)</f>
        <v>7</v>
      </c>
      <c r="U70" s="187">
        <f>SUM(Ajapnyak:Aragacotn!U70)</f>
        <v>10</v>
      </c>
      <c r="V70" s="187">
        <f>SUM(Ajapnyak:Aragacotn!V70)</f>
        <v>0</v>
      </c>
      <c r="W70" s="187">
        <f>SUM(Ajapnyak:Aragacotn!W70)</f>
        <v>0</v>
      </c>
      <c r="X70" s="187">
        <f>SUM(Ajapnyak:Aragacotn!X70)</f>
        <v>44</v>
      </c>
      <c r="Y70" s="187">
        <f>SUM(Ajapnyak:Aragacotn!Y70)</f>
        <v>2</v>
      </c>
      <c r="Z70" s="187">
        <f>SUM(Ajapnyak:Aragacotn!Z70)</f>
        <v>10</v>
      </c>
      <c r="AA70" s="187">
        <f>SUM(Ajapnyak:Aragacotn!AA70)</f>
        <v>42</v>
      </c>
      <c r="AB70" s="187">
        <f>SUM(Ajapnyak:Aragacotn!AB70)</f>
        <v>12</v>
      </c>
      <c r="AC70" s="187">
        <f>SUM(Ajapnyak:Aragacotn!AC70)</f>
        <v>6</v>
      </c>
      <c r="AD70" s="187">
        <f>SUM(Ajapnyak:Aragacotn!AD70)</f>
        <v>0</v>
      </c>
      <c r="AE70" s="187">
        <f>SUM(Ajapnyak:Aragacotn!AE70)</f>
        <v>6</v>
      </c>
      <c r="AF70" s="187">
        <f>SUM(Ajapnyak:Aragacotn!AF70)</f>
        <v>0</v>
      </c>
      <c r="AG70" s="187">
        <f>SUM(Ajapnyak:Aragacotn!AG70)</f>
        <v>0</v>
      </c>
      <c r="AH70" s="187">
        <f>SUM(Ajapnyak:Aragacotn!AH70)</f>
        <v>0</v>
      </c>
      <c r="AI70" s="9"/>
      <c r="AJ70" s="48">
        <f t="shared" si="52"/>
        <v>48</v>
      </c>
      <c r="AK70" s="49">
        <f t="shared" si="53"/>
        <v>48</v>
      </c>
      <c r="AL70" s="49">
        <f t="shared" si="54"/>
        <v>43</v>
      </c>
      <c r="AM70" s="49">
        <f t="shared" si="55"/>
        <v>43</v>
      </c>
      <c r="AN70" s="49">
        <f t="shared" si="56"/>
        <v>88</v>
      </c>
      <c r="AO70" s="49">
        <f t="shared" si="57"/>
        <v>88</v>
      </c>
      <c r="AP70" s="49">
        <f t="shared" si="58"/>
        <v>44</v>
      </c>
      <c r="AQ70" s="49">
        <f t="shared" si="59"/>
        <v>44</v>
      </c>
      <c r="AR70" s="49">
        <f t="shared" si="60"/>
        <v>17</v>
      </c>
      <c r="AS70" s="49">
        <f t="shared" si="61"/>
        <v>17</v>
      </c>
      <c r="AT70" s="49">
        <f t="shared" si="62"/>
        <v>44</v>
      </c>
      <c r="AU70" s="49">
        <f t="shared" si="63"/>
        <v>44</v>
      </c>
      <c r="AV70" s="49">
        <f t="shared" si="64"/>
        <v>6</v>
      </c>
      <c r="AW70" s="49">
        <f t="shared" si="65"/>
        <v>6</v>
      </c>
      <c r="AX70" s="49">
        <f t="shared" si="66"/>
        <v>0</v>
      </c>
      <c r="AY70" s="50">
        <f t="shared" si="67"/>
        <v>0</v>
      </c>
    </row>
    <row r="71" spans="1:51" s="12" customFormat="1" ht="28.5" customHeight="1" x14ac:dyDescent="0.2">
      <c r="A71" s="30" t="s">
        <v>118</v>
      </c>
      <c r="B71" s="300" t="s">
        <v>117</v>
      </c>
      <c r="C71" s="301"/>
      <c r="D71" s="302"/>
      <c r="E71" s="187">
        <f>SUM(Ajapnyak:Aragacotn!E71)</f>
        <v>1</v>
      </c>
      <c r="F71" s="187">
        <f>SUM(Ajapnyak:Aragacotn!F71)</f>
        <v>1</v>
      </c>
      <c r="G71" s="187">
        <f>SUM(Ajapnyak:Aragacotn!G71)</f>
        <v>0</v>
      </c>
      <c r="H71" s="187">
        <f>SUM(Ajapnyak:Aragacotn!H71)</f>
        <v>0</v>
      </c>
      <c r="I71" s="187">
        <f>SUM(Ajapnyak:Aragacotn!I71)</f>
        <v>0</v>
      </c>
      <c r="J71" s="187">
        <f>SUM(Ajapnyak:Aragacotn!J71)</f>
        <v>0</v>
      </c>
      <c r="K71" s="187">
        <f>SUM(Ajapnyak:Aragacotn!K71)</f>
        <v>0</v>
      </c>
      <c r="L71" s="187">
        <f>SUM(Ajapnyak:Aragacotn!L71)</f>
        <v>0</v>
      </c>
      <c r="M71" s="187">
        <f>SUM(Ajapnyak:Aragacotn!M71)</f>
        <v>0</v>
      </c>
      <c r="N71" s="187">
        <f>SUM(Ajapnyak:Aragacotn!N71)</f>
        <v>0</v>
      </c>
      <c r="O71" s="187">
        <f>SUM(Ajapnyak:Aragacotn!O71)</f>
        <v>0</v>
      </c>
      <c r="P71" s="187">
        <f>SUM(Ajapnyak:Aragacotn!P71)</f>
        <v>0</v>
      </c>
      <c r="Q71" s="187">
        <f>SUM(Ajapnyak:Aragacotn!Q71)</f>
        <v>0</v>
      </c>
      <c r="R71" s="187">
        <f>SUM(Ajapnyak:Aragacotn!R71)</f>
        <v>0</v>
      </c>
      <c r="S71" s="187">
        <f>SUM(Ajapnyak:Aragacotn!S71)</f>
        <v>0</v>
      </c>
      <c r="T71" s="187">
        <f>SUM(Ajapnyak:Aragacotn!T71)</f>
        <v>0</v>
      </c>
      <c r="U71" s="187">
        <f>SUM(Ajapnyak:Aragacotn!U71)</f>
        <v>0</v>
      </c>
      <c r="V71" s="187">
        <f>SUM(Ajapnyak:Aragacotn!V71)</f>
        <v>0</v>
      </c>
      <c r="W71" s="187">
        <f>SUM(Ajapnyak:Aragacotn!W71)</f>
        <v>0</v>
      </c>
      <c r="X71" s="187">
        <f>SUM(Ajapnyak:Aragacotn!X71)</f>
        <v>0</v>
      </c>
      <c r="Y71" s="187">
        <f>SUM(Ajapnyak:Aragacotn!Y71)</f>
        <v>0</v>
      </c>
      <c r="Z71" s="187">
        <f>SUM(Ajapnyak:Aragacotn!Z71)</f>
        <v>0</v>
      </c>
      <c r="AA71" s="187">
        <f>SUM(Ajapnyak:Aragacotn!AA71)</f>
        <v>1</v>
      </c>
      <c r="AB71" s="187">
        <f>SUM(Ajapnyak:Aragacotn!AB71)</f>
        <v>1</v>
      </c>
      <c r="AC71" s="187">
        <f>SUM(Ajapnyak:Aragacotn!AC71)</f>
        <v>0</v>
      </c>
      <c r="AD71" s="187">
        <f>SUM(Ajapnyak:Aragacotn!AD71)</f>
        <v>0</v>
      </c>
      <c r="AE71" s="187">
        <f>SUM(Ajapnyak:Aragacotn!AE71)</f>
        <v>0</v>
      </c>
      <c r="AF71" s="187">
        <f>SUM(Ajapnyak:Aragacotn!AF71)</f>
        <v>0</v>
      </c>
      <c r="AG71" s="187">
        <f>SUM(Ajapnyak:Aragacotn!AG71)</f>
        <v>0</v>
      </c>
      <c r="AH71" s="187">
        <f>SUM(Ajapnyak:Aragacotn!AH71)</f>
        <v>0</v>
      </c>
      <c r="AI71" s="9"/>
      <c r="AJ71" s="48">
        <f t="shared" si="52"/>
        <v>1</v>
      </c>
      <c r="AK71" s="49">
        <f t="shared" si="53"/>
        <v>1</v>
      </c>
      <c r="AL71" s="49">
        <f t="shared" si="54"/>
        <v>0</v>
      </c>
      <c r="AM71" s="49">
        <f t="shared" si="55"/>
        <v>0</v>
      </c>
      <c r="AN71" s="49">
        <f t="shared" si="56"/>
        <v>1</v>
      </c>
      <c r="AO71" s="49">
        <f t="shared" si="57"/>
        <v>1</v>
      </c>
      <c r="AP71" s="49">
        <f t="shared" si="58"/>
        <v>0</v>
      </c>
      <c r="AQ71" s="49">
        <f t="shared" si="59"/>
        <v>0</v>
      </c>
      <c r="AR71" s="49">
        <f t="shared" si="60"/>
        <v>0</v>
      </c>
      <c r="AS71" s="49">
        <f t="shared" si="61"/>
        <v>0</v>
      </c>
      <c r="AT71" s="49">
        <f t="shared" si="62"/>
        <v>0</v>
      </c>
      <c r="AU71" s="49">
        <f t="shared" si="63"/>
        <v>0</v>
      </c>
      <c r="AV71" s="49">
        <f t="shared" si="64"/>
        <v>0</v>
      </c>
      <c r="AW71" s="49">
        <f t="shared" si="65"/>
        <v>0</v>
      </c>
      <c r="AX71" s="49">
        <f t="shared" si="66"/>
        <v>0</v>
      </c>
      <c r="AY71" s="50">
        <f t="shared" si="67"/>
        <v>0</v>
      </c>
    </row>
    <row r="72" spans="1:51" s="12" customFormat="1" ht="28.5" customHeight="1" x14ac:dyDescent="0.2">
      <c r="A72" s="30" t="s">
        <v>116</v>
      </c>
      <c r="B72" s="297" t="s">
        <v>1</v>
      </c>
      <c r="C72" s="298"/>
      <c r="D72" s="299"/>
      <c r="E72" s="187">
        <f>SUM(Ajapnyak:Aragacotn!E72)</f>
        <v>58</v>
      </c>
      <c r="F72" s="187">
        <f>SUM(Ajapnyak:Aragacotn!F72)</f>
        <v>9</v>
      </c>
      <c r="G72" s="187">
        <f>SUM(Ajapnyak:Aragacotn!G72)</f>
        <v>49</v>
      </c>
      <c r="H72" s="187">
        <f>SUM(Ajapnyak:Aragacotn!H72)</f>
        <v>0</v>
      </c>
      <c r="I72" s="187">
        <f>SUM(Ajapnyak:Aragacotn!I72)</f>
        <v>0</v>
      </c>
      <c r="J72" s="187">
        <f>SUM(Ajapnyak:Aragacotn!J72)</f>
        <v>96</v>
      </c>
      <c r="K72" s="187">
        <f>SUM(Ajapnyak:Aragacotn!K72)</f>
        <v>71</v>
      </c>
      <c r="L72" s="187">
        <f>SUM(Ajapnyak:Aragacotn!L72)</f>
        <v>18</v>
      </c>
      <c r="M72" s="187">
        <f>SUM(Ajapnyak:Aragacotn!M72)</f>
        <v>6</v>
      </c>
      <c r="N72" s="187">
        <f>SUM(Ajapnyak:Aragacotn!N72)</f>
        <v>68</v>
      </c>
      <c r="O72" s="187">
        <f>SUM(Ajapnyak:Aragacotn!O72)</f>
        <v>25</v>
      </c>
      <c r="P72" s="187">
        <f>SUM(Ajapnyak:Aragacotn!P72)</f>
        <v>18</v>
      </c>
      <c r="Q72" s="187">
        <f>SUM(Ajapnyak:Aragacotn!Q72)</f>
        <v>9</v>
      </c>
      <c r="R72" s="187">
        <f>SUM(Ajapnyak:Aragacotn!R72)</f>
        <v>0</v>
      </c>
      <c r="S72" s="187">
        <f>SUM(Ajapnyak:Aragacotn!S72)</f>
        <v>16</v>
      </c>
      <c r="T72" s="187">
        <f>SUM(Ajapnyak:Aragacotn!T72)</f>
        <v>3</v>
      </c>
      <c r="U72" s="187">
        <f>SUM(Ajapnyak:Aragacotn!U72)</f>
        <v>13</v>
      </c>
      <c r="V72" s="187">
        <f>SUM(Ajapnyak:Aragacotn!V72)</f>
        <v>0</v>
      </c>
      <c r="W72" s="187">
        <f>SUM(Ajapnyak:Aragacotn!W72)</f>
        <v>0</v>
      </c>
      <c r="X72" s="187">
        <f>SUM(Ajapnyak:Aragacotn!X72)</f>
        <v>68</v>
      </c>
      <c r="Y72" s="187">
        <f>SUM(Ajapnyak:Aragacotn!Y72)</f>
        <v>2</v>
      </c>
      <c r="Z72" s="187">
        <f>SUM(Ajapnyak:Aragacotn!Z72)</f>
        <v>3</v>
      </c>
      <c r="AA72" s="187">
        <f>SUM(Ajapnyak:Aragacotn!AA72)</f>
        <v>59</v>
      </c>
      <c r="AB72" s="187">
        <f>SUM(Ajapnyak:Aragacotn!AB72)</f>
        <v>10</v>
      </c>
      <c r="AC72" s="187">
        <f>SUM(Ajapnyak:Aragacotn!AC72)</f>
        <v>14</v>
      </c>
      <c r="AD72" s="187">
        <f>SUM(Ajapnyak:Aragacotn!AD72)</f>
        <v>0</v>
      </c>
      <c r="AE72" s="187">
        <f>SUM(Ajapnyak:Aragacotn!AE72)</f>
        <v>14</v>
      </c>
      <c r="AF72" s="187">
        <f>SUM(Ajapnyak:Aragacotn!AF72)</f>
        <v>3</v>
      </c>
      <c r="AG72" s="187">
        <f>SUM(Ajapnyak:Aragacotn!AG72)</f>
        <v>0</v>
      </c>
      <c r="AH72" s="187">
        <f>SUM(Ajapnyak:Aragacotn!AH72)</f>
        <v>3</v>
      </c>
      <c r="AI72" s="9"/>
      <c r="AJ72" s="48">
        <f t="shared" si="52"/>
        <v>58</v>
      </c>
      <c r="AK72" s="49">
        <f t="shared" si="53"/>
        <v>58</v>
      </c>
      <c r="AL72" s="49">
        <f t="shared" si="54"/>
        <v>96</v>
      </c>
      <c r="AM72" s="49">
        <f t="shared" si="55"/>
        <v>95</v>
      </c>
      <c r="AN72" s="49">
        <f t="shared" si="56"/>
        <v>129</v>
      </c>
      <c r="AO72" s="49">
        <f t="shared" si="57"/>
        <v>129</v>
      </c>
      <c r="AP72" s="49">
        <f t="shared" si="58"/>
        <v>68</v>
      </c>
      <c r="AQ72" s="49">
        <f t="shared" si="59"/>
        <v>68</v>
      </c>
      <c r="AR72" s="49">
        <f t="shared" si="60"/>
        <v>16</v>
      </c>
      <c r="AS72" s="49">
        <f t="shared" si="61"/>
        <v>16</v>
      </c>
      <c r="AT72" s="49">
        <f t="shared" si="62"/>
        <v>68</v>
      </c>
      <c r="AU72" s="49">
        <f t="shared" si="63"/>
        <v>68</v>
      </c>
      <c r="AV72" s="49">
        <f t="shared" si="64"/>
        <v>14</v>
      </c>
      <c r="AW72" s="49">
        <f t="shared" si="65"/>
        <v>14</v>
      </c>
      <c r="AX72" s="49">
        <f t="shared" si="66"/>
        <v>3</v>
      </c>
      <c r="AY72" s="50">
        <f t="shared" si="67"/>
        <v>3</v>
      </c>
    </row>
    <row r="73" spans="1:51" s="12" customFormat="1" ht="28.5" customHeight="1" x14ac:dyDescent="0.2">
      <c r="A73" s="28" t="s">
        <v>115</v>
      </c>
      <c r="B73" s="303" t="s">
        <v>114</v>
      </c>
      <c r="C73" s="304"/>
      <c r="D73" s="305"/>
      <c r="E73" s="187">
        <f>SUM(Ajapnyak:Aragacotn!E73)</f>
        <v>15</v>
      </c>
      <c r="F73" s="187">
        <f>SUM(Ajapnyak:Aragacotn!F73)</f>
        <v>2</v>
      </c>
      <c r="G73" s="187">
        <f>SUM(Ajapnyak:Aragacotn!G73)</f>
        <v>13</v>
      </c>
      <c r="H73" s="187">
        <f>SUM(Ajapnyak:Aragacotn!H73)</f>
        <v>0</v>
      </c>
      <c r="I73" s="187">
        <f>SUM(Ajapnyak:Aragacotn!I73)</f>
        <v>0</v>
      </c>
      <c r="J73" s="187">
        <f>SUM(Ajapnyak:Aragacotn!J73)</f>
        <v>10</v>
      </c>
      <c r="K73" s="187">
        <f>SUM(Ajapnyak:Aragacotn!K73)</f>
        <v>9</v>
      </c>
      <c r="L73" s="187">
        <f>SUM(Ajapnyak:Aragacotn!L73)</f>
        <v>1</v>
      </c>
      <c r="M73" s="187">
        <f>SUM(Ajapnyak:Aragacotn!M73)</f>
        <v>0</v>
      </c>
      <c r="N73" s="187">
        <f>SUM(Ajapnyak:Aragacotn!N73)</f>
        <v>12</v>
      </c>
      <c r="O73" s="187">
        <f>SUM(Ajapnyak:Aragacotn!O73)</f>
        <v>3</v>
      </c>
      <c r="P73" s="187">
        <f>SUM(Ajapnyak:Aragacotn!P73)</f>
        <v>0</v>
      </c>
      <c r="Q73" s="187">
        <f>SUM(Ajapnyak:Aragacotn!Q73)</f>
        <v>2</v>
      </c>
      <c r="R73" s="187">
        <f>SUM(Ajapnyak:Aragacotn!R73)</f>
        <v>0</v>
      </c>
      <c r="S73" s="187">
        <f>SUM(Ajapnyak:Aragacotn!S73)</f>
        <v>7</v>
      </c>
      <c r="T73" s="187">
        <f>SUM(Ajapnyak:Aragacotn!T73)</f>
        <v>3</v>
      </c>
      <c r="U73" s="187">
        <f>SUM(Ajapnyak:Aragacotn!U73)</f>
        <v>4</v>
      </c>
      <c r="V73" s="187">
        <f>SUM(Ajapnyak:Aragacotn!V73)</f>
        <v>0</v>
      </c>
      <c r="W73" s="187">
        <f>SUM(Ajapnyak:Aragacotn!W73)</f>
        <v>0</v>
      </c>
      <c r="X73" s="187">
        <f>SUM(Ajapnyak:Aragacotn!X73)</f>
        <v>12</v>
      </c>
      <c r="Y73" s="187">
        <f>SUM(Ajapnyak:Aragacotn!Y73)</f>
        <v>0</v>
      </c>
      <c r="Z73" s="187">
        <f>SUM(Ajapnyak:Aragacotn!Z73)</f>
        <v>0</v>
      </c>
      <c r="AA73" s="187">
        <f>SUM(Ajapnyak:Aragacotn!AA73)</f>
        <v>12</v>
      </c>
      <c r="AB73" s="187">
        <f>SUM(Ajapnyak:Aragacotn!AB73)</f>
        <v>0</v>
      </c>
      <c r="AC73" s="187">
        <f>SUM(Ajapnyak:Aragacotn!AC73)</f>
        <v>2</v>
      </c>
      <c r="AD73" s="187">
        <f>SUM(Ajapnyak:Aragacotn!AD73)</f>
        <v>0</v>
      </c>
      <c r="AE73" s="187">
        <f>SUM(Ajapnyak:Aragacotn!AE73)</f>
        <v>2</v>
      </c>
      <c r="AF73" s="187">
        <f>SUM(Ajapnyak:Aragacotn!AF73)</f>
        <v>1</v>
      </c>
      <c r="AG73" s="187">
        <f>SUM(Ajapnyak:Aragacotn!AG73)</f>
        <v>0</v>
      </c>
      <c r="AH73" s="187">
        <f>SUM(Ajapnyak:Aragacotn!AH73)</f>
        <v>1</v>
      </c>
      <c r="AI73" s="13"/>
      <c r="AJ73" s="55">
        <f t="shared" ref="AJ73:AX73" si="68">SUM(AJ74:AJ79)</f>
        <v>15</v>
      </c>
      <c r="AK73" s="186">
        <f t="shared" si="68"/>
        <v>15</v>
      </c>
      <c r="AL73" s="186">
        <f t="shared" si="68"/>
        <v>10</v>
      </c>
      <c r="AM73" s="186">
        <f t="shared" si="68"/>
        <v>10</v>
      </c>
      <c r="AN73" s="186">
        <f t="shared" si="68"/>
        <v>24</v>
      </c>
      <c r="AO73" s="186">
        <f t="shared" si="68"/>
        <v>24</v>
      </c>
      <c r="AP73" s="186">
        <f t="shared" si="68"/>
        <v>12</v>
      </c>
      <c r="AQ73" s="186">
        <f t="shared" si="68"/>
        <v>12</v>
      </c>
      <c r="AR73" s="186">
        <f t="shared" si="68"/>
        <v>7</v>
      </c>
      <c r="AS73" s="186">
        <f t="shared" si="68"/>
        <v>7</v>
      </c>
      <c r="AT73" s="186">
        <f t="shared" si="68"/>
        <v>12</v>
      </c>
      <c r="AU73" s="186">
        <f t="shared" si="68"/>
        <v>12</v>
      </c>
      <c r="AV73" s="186">
        <f t="shared" si="68"/>
        <v>2</v>
      </c>
      <c r="AW73" s="186">
        <f t="shared" si="68"/>
        <v>2</v>
      </c>
      <c r="AX73" s="186">
        <f t="shared" si="68"/>
        <v>1</v>
      </c>
      <c r="AY73" s="50">
        <f t="shared" si="67"/>
        <v>1</v>
      </c>
    </row>
    <row r="74" spans="1:51" s="12" customFormat="1" ht="28.5" customHeight="1" x14ac:dyDescent="0.2">
      <c r="A74" s="30" t="s">
        <v>113</v>
      </c>
      <c r="B74" s="300" t="s">
        <v>112</v>
      </c>
      <c r="C74" s="301"/>
      <c r="D74" s="302"/>
      <c r="E74" s="187">
        <f>SUM(Ajapnyak:Aragacotn!E74)</f>
        <v>0</v>
      </c>
      <c r="F74" s="187">
        <f>SUM(Ajapnyak:Aragacotn!F74)</f>
        <v>0</v>
      </c>
      <c r="G74" s="187">
        <f>SUM(Ajapnyak:Aragacotn!G74)</f>
        <v>0</v>
      </c>
      <c r="H74" s="187">
        <f>SUM(Ajapnyak:Aragacotn!H74)</f>
        <v>0</v>
      </c>
      <c r="I74" s="187">
        <f>SUM(Ajapnyak:Aragacotn!I74)</f>
        <v>0</v>
      </c>
      <c r="J74" s="187">
        <f>SUM(Ajapnyak:Aragacotn!J74)</f>
        <v>0</v>
      </c>
      <c r="K74" s="187">
        <f>SUM(Ajapnyak:Aragacotn!K74)</f>
        <v>0</v>
      </c>
      <c r="L74" s="187">
        <f>SUM(Ajapnyak:Aragacotn!L74)</f>
        <v>0</v>
      </c>
      <c r="M74" s="187">
        <f>SUM(Ajapnyak:Aragacotn!M74)</f>
        <v>0</v>
      </c>
      <c r="N74" s="187">
        <f>SUM(Ajapnyak:Aragacotn!N74)</f>
        <v>0</v>
      </c>
      <c r="O74" s="187">
        <f>SUM(Ajapnyak:Aragacotn!O74)</f>
        <v>0</v>
      </c>
      <c r="P74" s="187">
        <f>SUM(Ajapnyak:Aragacotn!P74)</f>
        <v>0</v>
      </c>
      <c r="Q74" s="187">
        <f>SUM(Ajapnyak:Aragacotn!Q74)</f>
        <v>0</v>
      </c>
      <c r="R74" s="187">
        <f>SUM(Ajapnyak:Aragacotn!R74)</f>
        <v>0</v>
      </c>
      <c r="S74" s="187">
        <f>SUM(Ajapnyak:Aragacotn!S74)</f>
        <v>0</v>
      </c>
      <c r="T74" s="187">
        <f>SUM(Ajapnyak:Aragacotn!T74)</f>
        <v>0</v>
      </c>
      <c r="U74" s="187">
        <f>SUM(Ajapnyak:Aragacotn!U74)</f>
        <v>0</v>
      </c>
      <c r="V74" s="187">
        <f>SUM(Ajapnyak:Aragacotn!V74)</f>
        <v>0</v>
      </c>
      <c r="W74" s="187">
        <f>SUM(Ajapnyak:Aragacotn!W74)</f>
        <v>0</v>
      </c>
      <c r="X74" s="187">
        <f>SUM(Ajapnyak:Aragacotn!X74)</f>
        <v>0</v>
      </c>
      <c r="Y74" s="187">
        <f>SUM(Ajapnyak:Aragacotn!Y74)</f>
        <v>0</v>
      </c>
      <c r="Z74" s="187">
        <f>SUM(Ajapnyak:Aragacotn!Z74)</f>
        <v>0</v>
      </c>
      <c r="AA74" s="187">
        <f>SUM(Ajapnyak:Aragacotn!AA74)</f>
        <v>0</v>
      </c>
      <c r="AB74" s="187">
        <f>SUM(Ajapnyak:Aragacotn!AB74)</f>
        <v>0</v>
      </c>
      <c r="AC74" s="187">
        <f>SUM(Ajapnyak:Aragacotn!AC74)</f>
        <v>0</v>
      </c>
      <c r="AD74" s="187">
        <f>SUM(Ajapnyak:Aragacotn!AD74)</f>
        <v>0</v>
      </c>
      <c r="AE74" s="187">
        <f>SUM(Ajapnyak:Aragacotn!AE74)</f>
        <v>0</v>
      </c>
      <c r="AF74" s="187">
        <f>SUM(Ajapnyak:Aragacotn!AF74)</f>
        <v>0</v>
      </c>
      <c r="AG74" s="187">
        <f>SUM(Ajapnyak:Aragacotn!AG74)</f>
        <v>0</v>
      </c>
      <c r="AH74" s="187">
        <f>SUM(Ajapnyak:Aragacotn!AH74)</f>
        <v>0</v>
      </c>
      <c r="AI74" s="9"/>
      <c r="AJ74" s="48">
        <f t="shared" ref="AJ74:AJ79" si="69">E74</f>
        <v>0</v>
      </c>
      <c r="AK74" s="49">
        <f t="shared" ref="AK74:AK79" si="70">F74+G74+H74+I74</f>
        <v>0</v>
      </c>
      <c r="AL74" s="49">
        <f t="shared" ref="AL74:AL79" si="71">J74</f>
        <v>0</v>
      </c>
      <c r="AM74" s="49">
        <f t="shared" ref="AM74:AM79" si="72">K74+L74+M74</f>
        <v>0</v>
      </c>
      <c r="AN74" s="49">
        <f t="shared" ref="AN74:AN79" si="73">F74+G74+K74</f>
        <v>0</v>
      </c>
      <c r="AO74" s="49">
        <f t="shared" ref="AO74:AO79" si="74">X74+Y74+AA74</f>
        <v>0</v>
      </c>
      <c r="AP74" s="49">
        <f t="shared" ref="AP74:AP79" si="75">N74</f>
        <v>0</v>
      </c>
      <c r="AQ74" s="49">
        <f t="shared" ref="AQ74:AQ79" si="76">O74+P74+Q74+R74+S74</f>
        <v>0</v>
      </c>
      <c r="AR74" s="49">
        <f t="shared" ref="AR74:AR79" si="77">S74</f>
        <v>0</v>
      </c>
      <c r="AS74" s="49">
        <f t="shared" ref="AS74:AS79" si="78">T74+U74+V74</f>
        <v>0</v>
      </c>
      <c r="AT74" s="49">
        <f t="shared" ref="AT74:AT79" si="79">X74</f>
        <v>0</v>
      </c>
      <c r="AU74" s="49">
        <f t="shared" ref="AU74:AU79" si="80">N74+W74</f>
        <v>0</v>
      </c>
      <c r="AV74" s="49">
        <f t="shared" ref="AV74:AV79" si="81">AE74</f>
        <v>0</v>
      </c>
      <c r="AW74" s="49">
        <f t="shared" ref="AW74:AW79" si="82">AC74+AD74</f>
        <v>0</v>
      </c>
      <c r="AX74" s="49">
        <f t="shared" ref="AX74:AX79" si="83">AH74</f>
        <v>0</v>
      </c>
      <c r="AY74" s="50">
        <f t="shared" si="67"/>
        <v>0</v>
      </c>
    </row>
    <row r="75" spans="1:51" s="12" customFormat="1" ht="28.5" customHeight="1" x14ac:dyDescent="0.2">
      <c r="A75" s="30" t="s">
        <v>111</v>
      </c>
      <c r="B75" s="300" t="s">
        <v>110</v>
      </c>
      <c r="C75" s="301"/>
      <c r="D75" s="302"/>
      <c r="E75" s="187">
        <f>SUM(Ajapnyak:Aragacotn!E75)</f>
        <v>0</v>
      </c>
      <c r="F75" s="187">
        <f>SUM(Ajapnyak:Aragacotn!F75)</f>
        <v>0</v>
      </c>
      <c r="G75" s="187">
        <f>SUM(Ajapnyak:Aragacotn!G75)</f>
        <v>0</v>
      </c>
      <c r="H75" s="187">
        <f>SUM(Ajapnyak:Aragacotn!H75)</f>
        <v>0</v>
      </c>
      <c r="I75" s="187">
        <f>SUM(Ajapnyak:Aragacotn!I75)</f>
        <v>0</v>
      </c>
      <c r="J75" s="187">
        <f>SUM(Ajapnyak:Aragacotn!J75)</f>
        <v>0</v>
      </c>
      <c r="K75" s="187">
        <f>SUM(Ajapnyak:Aragacotn!K75)</f>
        <v>0</v>
      </c>
      <c r="L75" s="187">
        <f>SUM(Ajapnyak:Aragacotn!L75)</f>
        <v>0</v>
      </c>
      <c r="M75" s="187">
        <f>SUM(Ajapnyak:Aragacotn!M75)</f>
        <v>0</v>
      </c>
      <c r="N75" s="187">
        <f>SUM(Ajapnyak:Aragacotn!N75)</f>
        <v>0</v>
      </c>
      <c r="O75" s="187">
        <f>SUM(Ajapnyak:Aragacotn!O75)</f>
        <v>0</v>
      </c>
      <c r="P75" s="187">
        <f>SUM(Ajapnyak:Aragacotn!P75)</f>
        <v>0</v>
      </c>
      <c r="Q75" s="187">
        <f>SUM(Ajapnyak:Aragacotn!Q75)</f>
        <v>0</v>
      </c>
      <c r="R75" s="187">
        <f>SUM(Ajapnyak:Aragacotn!R75)</f>
        <v>0</v>
      </c>
      <c r="S75" s="187">
        <f>SUM(Ajapnyak:Aragacotn!S75)</f>
        <v>0</v>
      </c>
      <c r="T75" s="187">
        <f>SUM(Ajapnyak:Aragacotn!T75)</f>
        <v>0</v>
      </c>
      <c r="U75" s="187">
        <f>SUM(Ajapnyak:Aragacotn!U75)</f>
        <v>0</v>
      </c>
      <c r="V75" s="187">
        <f>SUM(Ajapnyak:Aragacotn!V75)</f>
        <v>0</v>
      </c>
      <c r="W75" s="187">
        <f>SUM(Ajapnyak:Aragacotn!W75)</f>
        <v>0</v>
      </c>
      <c r="X75" s="187">
        <f>SUM(Ajapnyak:Aragacotn!X75)</f>
        <v>0</v>
      </c>
      <c r="Y75" s="187">
        <f>SUM(Ajapnyak:Aragacotn!Y75)</f>
        <v>0</v>
      </c>
      <c r="Z75" s="187">
        <f>SUM(Ajapnyak:Aragacotn!Z75)</f>
        <v>0</v>
      </c>
      <c r="AA75" s="187">
        <f>SUM(Ajapnyak:Aragacotn!AA75)</f>
        <v>0</v>
      </c>
      <c r="AB75" s="187">
        <f>SUM(Ajapnyak:Aragacotn!AB75)</f>
        <v>0</v>
      </c>
      <c r="AC75" s="187">
        <f>SUM(Ajapnyak:Aragacotn!AC75)</f>
        <v>0</v>
      </c>
      <c r="AD75" s="187">
        <f>SUM(Ajapnyak:Aragacotn!AD75)</f>
        <v>0</v>
      </c>
      <c r="AE75" s="187">
        <f>SUM(Ajapnyak:Aragacotn!AE75)</f>
        <v>0</v>
      </c>
      <c r="AF75" s="187">
        <f>SUM(Ajapnyak:Aragacotn!AF75)</f>
        <v>0</v>
      </c>
      <c r="AG75" s="187">
        <f>SUM(Ajapnyak:Aragacotn!AG75)</f>
        <v>0</v>
      </c>
      <c r="AH75" s="187">
        <f>SUM(Ajapnyak:Aragacotn!AH75)</f>
        <v>0</v>
      </c>
      <c r="AI75" s="9"/>
      <c r="AJ75" s="48">
        <f t="shared" si="69"/>
        <v>0</v>
      </c>
      <c r="AK75" s="49">
        <f t="shared" si="70"/>
        <v>0</v>
      </c>
      <c r="AL75" s="49">
        <f t="shared" si="71"/>
        <v>0</v>
      </c>
      <c r="AM75" s="49">
        <f t="shared" si="72"/>
        <v>0</v>
      </c>
      <c r="AN75" s="49">
        <f t="shared" si="73"/>
        <v>0</v>
      </c>
      <c r="AO75" s="49">
        <f t="shared" si="74"/>
        <v>0</v>
      </c>
      <c r="AP75" s="49">
        <f t="shared" si="75"/>
        <v>0</v>
      </c>
      <c r="AQ75" s="49">
        <f t="shared" si="76"/>
        <v>0</v>
      </c>
      <c r="AR75" s="49">
        <f t="shared" si="77"/>
        <v>0</v>
      </c>
      <c r="AS75" s="49">
        <f t="shared" si="78"/>
        <v>0</v>
      </c>
      <c r="AT75" s="49">
        <f t="shared" si="79"/>
        <v>0</v>
      </c>
      <c r="AU75" s="49">
        <f t="shared" si="80"/>
        <v>0</v>
      </c>
      <c r="AV75" s="49">
        <f t="shared" si="81"/>
        <v>0</v>
      </c>
      <c r="AW75" s="49">
        <f t="shared" si="82"/>
        <v>0</v>
      </c>
      <c r="AX75" s="49">
        <f t="shared" si="83"/>
        <v>0</v>
      </c>
      <c r="AY75" s="50">
        <f t="shared" si="67"/>
        <v>0</v>
      </c>
    </row>
    <row r="76" spans="1:51" s="12" customFormat="1" ht="69.75" customHeight="1" x14ac:dyDescent="0.2">
      <c r="A76" s="30" t="s">
        <v>109</v>
      </c>
      <c r="B76" s="300" t="s">
        <v>108</v>
      </c>
      <c r="C76" s="301"/>
      <c r="D76" s="302"/>
      <c r="E76" s="187">
        <f>SUM(Ajapnyak:Aragacotn!E76)</f>
        <v>7</v>
      </c>
      <c r="F76" s="187">
        <f>SUM(Ajapnyak:Aragacotn!F76)</f>
        <v>0</v>
      </c>
      <c r="G76" s="187">
        <f>SUM(Ajapnyak:Aragacotn!G76)</f>
        <v>7</v>
      </c>
      <c r="H76" s="187">
        <f>SUM(Ajapnyak:Aragacotn!H76)</f>
        <v>0</v>
      </c>
      <c r="I76" s="187">
        <f>SUM(Ajapnyak:Aragacotn!I76)</f>
        <v>0</v>
      </c>
      <c r="J76" s="187">
        <f>SUM(Ajapnyak:Aragacotn!J76)</f>
        <v>9</v>
      </c>
      <c r="K76" s="187">
        <f>SUM(Ajapnyak:Aragacotn!K76)</f>
        <v>8</v>
      </c>
      <c r="L76" s="187">
        <f>SUM(Ajapnyak:Aragacotn!L76)</f>
        <v>1</v>
      </c>
      <c r="M76" s="187">
        <f>SUM(Ajapnyak:Aragacotn!M76)</f>
        <v>0</v>
      </c>
      <c r="N76" s="187">
        <f>SUM(Ajapnyak:Aragacotn!N76)</f>
        <v>7</v>
      </c>
      <c r="O76" s="187">
        <f>SUM(Ajapnyak:Aragacotn!O76)</f>
        <v>2</v>
      </c>
      <c r="P76" s="187">
        <f>SUM(Ajapnyak:Aragacotn!P76)</f>
        <v>0</v>
      </c>
      <c r="Q76" s="187">
        <f>SUM(Ajapnyak:Aragacotn!Q76)</f>
        <v>1</v>
      </c>
      <c r="R76" s="187">
        <f>SUM(Ajapnyak:Aragacotn!R76)</f>
        <v>0</v>
      </c>
      <c r="S76" s="187">
        <f>SUM(Ajapnyak:Aragacotn!S76)</f>
        <v>4</v>
      </c>
      <c r="T76" s="187">
        <f>SUM(Ajapnyak:Aragacotn!T76)</f>
        <v>1</v>
      </c>
      <c r="U76" s="187">
        <f>SUM(Ajapnyak:Aragacotn!U76)</f>
        <v>3</v>
      </c>
      <c r="V76" s="187">
        <f>SUM(Ajapnyak:Aragacotn!V76)</f>
        <v>0</v>
      </c>
      <c r="W76" s="187">
        <f>SUM(Ajapnyak:Aragacotn!W76)</f>
        <v>0</v>
      </c>
      <c r="X76" s="187">
        <f>SUM(Ajapnyak:Aragacotn!X76)</f>
        <v>7</v>
      </c>
      <c r="Y76" s="187">
        <f>SUM(Ajapnyak:Aragacotn!Y76)</f>
        <v>0</v>
      </c>
      <c r="Z76" s="187">
        <f>SUM(Ajapnyak:Aragacotn!Z76)</f>
        <v>0</v>
      </c>
      <c r="AA76" s="187">
        <f>SUM(Ajapnyak:Aragacotn!AA76)</f>
        <v>8</v>
      </c>
      <c r="AB76" s="187">
        <f>SUM(Ajapnyak:Aragacotn!AB76)</f>
        <v>0</v>
      </c>
      <c r="AC76" s="187">
        <f>SUM(Ajapnyak:Aragacotn!AC76)</f>
        <v>1</v>
      </c>
      <c r="AD76" s="187">
        <f>SUM(Ajapnyak:Aragacotn!AD76)</f>
        <v>0</v>
      </c>
      <c r="AE76" s="187">
        <f>SUM(Ajapnyak:Aragacotn!AE76)</f>
        <v>1</v>
      </c>
      <c r="AF76" s="187">
        <f>SUM(Ajapnyak:Aragacotn!AF76)</f>
        <v>1</v>
      </c>
      <c r="AG76" s="187">
        <f>SUM(Ajapnyak:Aragacotn!AG76)</f>
        <v>0</v>
      </c>
      <c r="AH76" s="187">
        <f>SUM(Ajapnyak:Aragacotn!AH76)</f>
        <v>1</v>
      </c>
      <c r="AI76" s="9"/>
      <c r="AJ76" s="48">
        <f t="shared" si="69"/>
        <v>7</v>
      </c>
      <c r="AK76" s="49">
        <f t="shared" si="70"/>
        <v>7</v>
      </c>
      <c r="AL76" s="49">
        <f t="shared" si="71"/>
        <v>9</v>
      </c>
      <c r="AM76" s="49">
        <f t="shared" si="72"/>
        <v>9</v>
      </c>
      <c r="AN76" s="49">
        <f t="shared" si="73"/>
        <v>15</v>
      </c>
      <c r="AO76" s="49">
        <f t="shared" si="74"/>
        <v>15</v>
      </c>
      <c r="AP76" s="49">
        <f t="shared" si="75"/>
        <v>7</v>
      </c>
      <c r="AQ76" s="49">
        <f t="shared" si="76"/>
        <v>7</v>
      </c>
      <c r="AR76" s="49">
        <f t="shared" si="77"/>
        <v>4</v>
      </c>
      <c r="AS76" s="49">
        <f t="shared" si="78"/>
        <v>4</v>
      </c>
      <c r="AT76" s="49">
        <f t="shared" si="79"/>
        <v>7</v>
      </c>
      <c r="AU76" s="49">
        <f t="shared" si="80"/>
        <v>7</v>
      </c>
      <c r="AV76" s="49">
        <f t="shared" si="81"/>
        <v>1</v>
      </c>
      <c r="AW76" s="49">
        <f t="shared" si="82"/>
        <v>1</v>
      </c>
      <c r="AX76" s="49">
        <f t="shared" si="83"/>
        <v>1</v>
      </c>
      <c r="AY76" s="50">
        <f t="shared" si="67"/>
        <v>1</v>
      </c>
    </row>
    <row r="77" spans="1:51" s="12" customFormat="1" ht="47.25" customHeight="1" x14ac:dyDescent="0.2">
      <c r="A77" s="30" t="s">
        <v>107</v>
      </c>
      <c r="B77" s="300" t="s">
        <v>106</v>
      </c>
      <c r="C77" s="301"/>
      <c r="D77" s="302"/>
      <c r="E77" s="187">
        <f>SUM(Ajapnyak:Aragacotn!E77)</f>
        <v>0</v>
      </c>
      <c r="F77" s="187">
        <f>SUM(Ajapnyak:Aragacotn!F77)</f>
        <v>0</v>
      </c>
      <c r="G77" s="187">
        <f>SUM(Ajapnyak:Aragacotn!G77)</f>
        <v>0</v>
      </c>
      <c r="H77" s="187">
        <f>SUM(Ajapnyak:Aragacotn!H77)</f>
        <v>0</v>
      </c>
      <c r="I77" s="187">
        <f>SUM(Ajapnyak:Aragacotn!I77)</f>
        <v>0</v>
      </c>
      <c r="J77" s="187">
        <f>SUM(Ajapnyak:Aragacotn!J77)</f>
        <v>0</v>
      </c>
      <c r="K77" s="187">
        <f>SUM(Ajapnyak:Aragacotn!K77)</f>
        <v>0</v>
      </c>
      <c r="L77" s="187">
        <f>SUM(Ajapnyak:Aragacotn!L77)</f>
        <v>0</v>
      </c>
      <c r="M77" s="187">
        <f>SUM(Ajapnyak:Aragacotn!M77)</f>
        <v>0</v>
      </c>
      <c r="N77" s="187">
        <f>SUM(Ajapnyak:Aragacotn!N77)</f>
        <v>0</v>
      </c>
      <c r="O77" s="187">
        <f>SUM(Ajapnyak:Aragacotn!O77)</f>
        <v>0</v>
      </c>
      <c r="P77" s="187">
        <f>SUM(Ajapnyak:Aragacotn!P77)</f>
        <v>0</v>
      </c>
      <c r="Q77" s="187">
        <f>SUM(Ajapnyak:Aragacotn!Q77)</f>
        <v>0</v>
      </c>
      <c r="R77" s="187">
        <f>SUM(Ajapnyak:Aragacotn!R77)</f>
        <v>0</v>
      </c>
      <c r="S77" s="187">
        <f>SUM(Ajapnyak:Aragacotn!S77)</f>
        <v>0</v>
      </c>
      <c r="T77" s="187">
        <f>SUM(Ajapnyak:Aragacotn!T77)</f>
        <v>0</v>
      </c>
      <c r="U77" s="187">
        <f>SUM(Ajapnyak:Aragacotn!U77)</f>
        <v>0</v>
      </c>
      <c r="V77" s="187">
        <f>SUM(Ajapnyak:Aragacotn!V77)</f>
        <v>0</v>
      </c>
      <c r="W77" s="187">
        <f>SUM(Ajapnyak:Aragacotn!W77)</f>
        <v>0</v>
      </c>
      <c r="X77" s="187">
        <f>SUM(Ajapnyak:Aragacotn!X77)</f>
        <v>0</v>
      </c>
      <c r="Y77" s="187">
        <f>SUM(Ajapnyak:Aragacotn!Y77)</f>
        <v>0</v>
      </c>
      <c r="Z77" s="187">
        <f>SUM(Ajapnyak:Aragacotn!Z77)</f>
        <v>0</v>
      </c>
      <c r="AA77" s="187">
        <f>SUM(Ajapnyak:Aragacotn!AA77)</f>
        <v>0</v>
      </c>
      <c r="AB77" s="187">
        <f>SUM(Ajapnyak:Aragacotn!AB77)</f>
        <v>0</v>
      </c>
      <c r="AC77" s="187">
        <f>SUM(Ajapnyak:Aragacotn!AC77)</f>
        <v>0</v>
      </c>
      <c r="AD77" s="187">
        <f>SUM(Ajapnyak:Aragacotn!AD77)</f>
        <v>0</v>
      </c>
      <c r="AE77" s="187">
        <f>SUM(Ajapnyak:Aragacotn!AE77)</f>
        <v>0</v>
      </c>
      <c r="AF77" s="187">
        <f>SUM(Ajapnyak:Aragacotn!AF77)</f>
        <v>0</v>
      </c>
      <c r="AG77" s="187">
        <f>SUM(Ajapnyak:Aragacotn!AG77)</f>
        <v>0</v>
      </c>
      <c r="AH77" s="187">
        <f>SUM(Ajapnyak:Aragacotn!AH77)</f>
        <v>0</v>
      </c>
      <c r="AI77" s="9"/>
      <c r="AJ77" s="48">
        <f t="shared" si="69"/>
        <v>0</v>
      </c>
      <c r="AK77" s="49">
        <f t="shared" si="70"/>
        <v>0</v>
      </c>
      <c r="AL77" s="49">
        <f t="shared" si="71"/>
        <v>0</v>
      </c>
      <c r="AM77" s="49">
        <f t="shared" si="72"/>
        <v>0</v>
      </c>
      <c r="AN77" s="49">
        <f t="shared" si="73"/>
        <v>0</v>
      </c>
      <c r="AO77" s="49">
        <f t="shared" si="74"/>
        <v>0</v>
      </c>
      <c r="AP77" s="49">
        <f t="shared" si="75"/>
        <v>0</v>
      </c>
      <c r="AQ77" s="49">
        <f t="shared" si="76"/>
        <v>0</v>
      </c>
      <c r="AR77" s="49">
        <f t="shared" si="77"/>
        <v>0</v>
      </c>
      <c r="AS77" s="49">
        <f t="shared" si="78"/>
        <v>0</v>
      </c>
      <c r="AT77" s="49">
        <f t="shared" si="79"/>
        <v>0</v>
      </c>
      <c r="AU77" s="49">
        <f t="shared" si="80"/>
        <v>0</v>
      </c>
      <c r="AV77" s="49">
        <f t="shared" si="81"/>
        <v>0</v>
      </c>
      <c r="AW77" s="49">
        <f t="shared" si="82"/>
        <v>0</v>
      </c>
      <c r="AX77" s="49">
        <f t="shared" si="83"/>
        <v>0</v>
      </c>
      <c r="AY77" s="50">
        <f t="shared" si="67"/>
        <v>0</v>
      </c>
    </row>
    <row r="78" spans="1:51" s="12" customFormat="1" ht="52.5" customHeight="1" x14ac:dyDescent="0.2">
      <c r="A78" s="30" t="s">
        <v>105</v>
      </c>
      <c r="B78" s="300" t="s">
        <v>104</v>
      </c>
      <c r="C78" s="301"/>
      <c r="D78" s="302"/>
      <c r="E78" s="187">
        <f>SUM(Ajapnyak:Aragacotn!E78)</f>
        <v>7</v>
      </c>
      <c r="F78" s="187">
        <f>SUM(Ajapnyak:Aragacotn!F78)</f>
        <v>2</v>
      </c>
      <c r="G78" s="187">
        <f>SUM(Ajapnyak:Aragacotn!G78)</f>
        <v>5</v>
      </c>
      <c r="H78" s="187">
        <f>SUM(Ajapnyak:Aragacotn!H78)</f>
        <v>0</v>
      </c>
      <c r="I78" s="187">
        <f>SUM(Ajapnyak:Aragacotn!I78)</f>
        <v>0</v>
      </c>
      <c r="J78" s="187">
        <f>SUM(Ajapnyak:Aragacotn!J78)</f>
        <v>1</v>
      </c>
      <c r="K78" s="187">
        <f>SUM(Ajapnyak:Aragacotn!K78)</f>
        <v>1</v>
      </c>
      <c r="L78" s="187">
        <f>SUM(Ajapnyak:Aragacotn!L78)</f>
        <v>0</v>
      </c>
      <c r="M78" s="187">
        <f>SUM(Ajapnyak:Aragacotn!M78)</f>
        <v>0</v>
      </c>
      <c r="N78" s="187">
        <f>SUM(Ajapnyak:Aragacotn!N78)</f>
        <v>5</v>
      </c>
      <c r="O78" s="187">
        <f>SUM(Ajapnyak:Aragacotn!O78)</f>
        <v>1</v>
      </c>
      <c r="P78" s="187">
        <f>SUM(Ajapnyak:Aragacotn!P78)</f>
        <v>0</v>
      </c>
      <c r="Q78" s="187">
        <f>SUM(Ajapnyak:Aragacotn!Q78)</f>
        <v>1</v>
      </c>
      <c r="R78" s="187">
        <f>SUM(Ajapnyak:Aragacotn!R78)</f>
        <v>0</v>
      </c>
      <c r="S78" s="187">
        <f>SUM(Ajapnyak:Aragacotn!S78)</f>
        <v>3</v>
      </c>
      <c r="T78" s="187">
        <f>SUM(Ajapnyak:Aragacotn!T78)</f>
        <v>2</v>
      </c>
      <c r="U78" s="187">
        <f>SUM(Ajapnyak:Aragacotn!U78)</f>
        <v>1</v>
      </c>
      <c r="V78" s="187">
        <f>SUM(Ajapnyak:Aragacotn!V78)</f>
        <v>0</v>
      </c>
      <c r="W78" s="187">
        <f>SUM(Ajapnyak:Aragacotn!W78)</f>
        <v>0</v>
      </c>
      <c r="X78" s="187">
        <f>SUM(Ajapnyak:Aragacotn!X78)</f>
        <v>5</v>
      </c>
      <c r="Y78" s="187">
        <f>SUM(Ajapnyak:Aragacotn!Y78)</f>
        <v>0</v>
      </c>
      <c r="Z78" s="187">
        <f>SUM(Ajapnyak:Aragacotn!Z78)</f>
        <v>0</v>
      </c>
      <c r="AA78" s="187">
        <f>SUM(Ajapnyak:Aragacotn!AA78)</f>
        <v>3</v>
      </c>
      <c r="AB78" s="187">
        <f>SUM(Ajapnyak:Aragacotn!AB78)</f>
        <v>0</v>
      </c>
      <c r="AC78" s="187">
        <f>SUM(Ajapnyak:Aragacotn!AC78)</f>
        <v>1</v>
      </c>
      <c r="AD78" s="187">
        <f>SUM(Ajapnyak:Aragacotn!AD78)</f>
        <v>0</v>
      </c>
      <c r="AE78" s="187">
        <f>SUM(Ajapnyak:Aragacotn!AE78)</f>
        <v>1</v>
      </c>
      <c r="AF78" s="187">
        <f>SUM(Ajapnyak:Aragacotn!AF78)</f>
        <v>0</v>
      </c>
      <c r="AG78" s="187">
        <f>SUM(Ajapnyak:Aragacotn!AG78)</f>
        <v>0</v>
      </c>
      <c r="AH78" s="187">
        <f>SUM(Ajapnyak:Aragacotn!AH78)</f>
        <v>0</v>
      </c>
      <c r="AI78" s="9"/>
      <c r="AJ78" s="48">
        <f t="shared" si="69"/>
        <v>7</v>
      </c>
      <c r="AK78" s="49">
        <f t="shared" si="70"/>
        <v>7</v>
      </c>
      <c r="AL78" s="49">
        <f t="shared" si="71"/>
        <v>1</v>
      </c>
      <c r="AM78" s="49">
        <f t="shared" si="72"/>
        <v>1</v>
      </c>
      <c r="AN78" s="49">
        <f t="shared" si="73"/>
        <v>8</v>
      </c>
      <c r="AO78" s="49">
        <f t="shared" si="74"/>
        <v>8</v>
      </c>
      <c r="AP78" s="49">
        <f t="shared" si="75"/>
        <v>5</v>
      </c>
      <c r="AQ78" s="49">
        <f t="shared" si="76"/>
        <v>5</v>
      </c>
      <c r="AR78" s="49">
        <f t="shared" si="77"/>
        <v>3</v>
      </c>
      <c r="AS78" s="49">
        <f t="shared" si="78"/>
        <v>3</v>
      </c>
      <c r="AT78" s="49">
        <f t="shared" si="79"/>
        <v>5</v>
      </c>
      <c r="AU78" s="49">
        <f t="shared" si="80"/>
        <v>5</v>
      </c>
      <c r="AV78" s="49">
        <f t="shared" si="81"/>
        <v>1</v>
      </c>
      <c r="AW78" s="49">
        <f t="shared" si="82"/>
        <v>1</v>
      </c>
      <c r="AX78" s="49">
        <f t="shared" si="83"/>
        <v>0</v>
      </c>
      <c r="AY78" s="50">
        <f t="shared" si="67"/>
        <v>0</v>
      </c>
    </row>
    <row r="79" spans="1:51" s="12" customFormat="1" ht="41.25" customHeight="1" x14ac:dyDescent="0.2">
      <c r="A79" s="30" t="s">
        <v>103</v>
      </c>
      <c r="B79" s="297" t="s">
        <v>1</v>
      </c>
      <c r="C79" s="298"/>
      <c r="D79" s="299"/>
      <c r="E79" s="187">
        <f>SUM(Ajapnyak:Aragacotn!E79)</f>
        <v>1</v>
      </c>
      <c r="F79" s="187">
        <f>SUM(Ajapnyak:Aragacotn!F79)</f>
        <v>0</v>
      </c>
      <c r="G79" s="187">
        <f>SUM(Ajapnyak:Aragacotn!G79)</f>
        <v>1</v>
      </c>
      <c r="H79" s="187">
        <f>SUM(Ajapnyak:Aragacotn!H79)</f>
        <v>0</v>
      </c>
      <c r="I79" s="187">
        <f>SUM(Ajapnyak:Aragacotn!I79)</f>
        <v>0</v>
      </c>
      <c r="J79" s="187">
        <f>SUM(Ajapnyak:Aragacotn!J79)</f>
        <v>0</v>
      </c>
      <c r="K79" s="187">
        <f>SUM(Ajapnyak:Aragacotn!K79)</f>
        <v>0</v>
      </c>
      <c r="L79" s="187">
        <f>SUM(Ajapnyak:Aragacotn!L79)</f>
        <v>0</v>
      </c>
      <c r="M79" s="187">
        <f>SUM(Ajapnyak:Aragacotn!M79)</f>
        <v>0</v>
      </c>
      <c r="N79" s="187">
        <f>SUM(Ajapnyak:Aragacotn!N79)</f>
        <v>0</v>
      </c>
      <c r="O79" s="187">
        <f>SUM(Ajapnyak:Aragacotn!O79)</f>
        <v>0</v>
      </c>
      <c r="P79" s="187">
        <f>SUM(Ajapnyak:Aragacotn!P79)</f>
        <v>0</v>
      </c>
      <c r="Q79" s="187">
        <f>SUM(Ajapnyak:Aragacotn!Q79)</f>
        <v>0</v>
      </c>
      <c r="R79" s="187">
        <f>SUM(Ajapnyak:Aragacotn!R79)</f>
        <v>0</v>
      </c>
      <c r="S79" s="187">
        <f>SUM(Ajapnyak:Aragacotn!S79)</f>
        <v>0</v>
      </c>
      <c r="T79" s="187">
        <f>SUM(Ajapnyak:Aragacotn!T79)</f>
        <v>0</v>
      </c>
      <c r="U79" s="187">
        <f>SUM(Ajapnyak:Aragacotn!U79)</f>
        <v>0</v>
      </c>
      <c r="V79" s="187">
        <f>SUM(Ajapnyak:Aragacotn!V79)</f>
        <v>0</v>
      </c>
      <c r="W79" s="187">
        <f>SUM(Ajapnyak:Aragacotn!W79)</f>
        <v>0</v>
      </c>
      <c r="X79" s="187">
        <f>SUM(Ajapnyak:Aragacotn!X79)</f>
        <v>0</v>
      </c>
      <c r="Y79" s="187">
        <f>SUM(Ajapnyak:Aragacotn!Y79)</f>
        <v>0</v>
      </c>
      <c r="Z79" s="187">
        <f>SUM(Ajapnyak:Aragacotn!Z79)</f>
        <v>0</v>
      </c>
      <c r="AA79" s="187">
        <f>SUM(Ajapnyak:Aragacotn!AA79)</f>
        <v>1</v>
      </c>
      <c r="AB79" s="187">
        <f>SUM(Ajapnyak:Aragacotn!AB79)</f>
        <v>0</v>
      </c>
      <c r="AC79" s="187">
        <f>SUM(Ajapnyak:Aragacotn!AC79)</f>
        <v>0</v>
      </c>
      <c r="AD79" s="187">
        <f>SUM(Ajapnyak:Aragacotn!AD79)</f>
        <v>0</v>
      </c>
      <c r="AE79" s="187">
        <f>SUM(Ajapnyak:Aragacotn!AE79)</f>
        <v>0</v>
      </c>
      <c r="AF79" s="187">
        <f>SUM(Ajapnyak:Aragacotn!AF79)</f>
        <v>0</v>
      </c>
      <c r="AG79" s="187">
        <f>SUM(Ajapnyak:Aragacotn!AG79)</f>
        <v>0</v>
      </c>
      <c r="AH79" s="187">
        <f>SUM(Ajapnyak:Aragacotn!AH79)</f>
        <v>0</v>
      </c>
      <c r="AI79" s="9"/>
      <c r="AJ79" s="48">
        <f t="shared" si="69"/>
        <v>1</v>
      </c>
      <c r="AK79" s="49">
        <f t="shared" si="70"/>
        <v>1</v>
      </c>
      <c r="AL79" s="49">
        <f t="shared" si="71"/>
        <v>0</v>
      </c>
      <c r="AM79" s="49">
        <f t="shared" si="72"/>
        <v>0</v>
      </c>
      <c r="AN79" s="49">
        <f t="shared" si="73"/>
        <v>1</v>
      </c>
      <c r="AO79" s="49">
        <f t="shared" si="74"/>
        <v>1</v>
      </c>
      <c r="AP79" s="49">
        <f t="shared" si="75"/>
        <v>0</v>
      </c>
      <c r="AQ79" s="49">
        <f t="shared" si="76"/>
        <v>0</v>
      </c>
      <c r="AR79" s="49">
        <f t="shared" si="77"/>
        <v>0</v>
      </c>
      <c r="AS79" s="49">
        <f t="shared" si="78"/>
        <v>0</v>
      </c>
      <c r="AT79" s="49">
        <f t="shared" si="79"/>
        <v>0</v>
      </c>
      <c r="AU79" s="49">
        <f t="shared" si="80"/>
        <v>0</v>
      </c>
      <c r="AV79" s="49">
        <f t="shared" si="81"/>
        <v>0</v>
      </c>
      <c r="AW79" s="49">
        <f t="shared" si="82"/>
        <v>0</v>
      </c>
      <c r="AX79" s="49">
        <f t="shared" si="83"/>
        <v>0</v>
      </c>
      <c r="AY79" s="50">
        <f t="shared" si="67"/>
        <v>0</v>
      </c>
    </row>
    <row r="80" spans="1:51" s="12" customFormat="1" ht="28.5" customHeight="1" x14ac:dyDescent="0.2">
      <c r="A80" s="32" t="s">
        <v>102</v>
      </c>
      <c r="B80" s="303" t="s">
        <v>101</v>
      </c>
      <c r="C80" s="304"/>
      <c r="D80" s="305"/>
      <c r="E80" s="187">
        <f>SUM(Ajapnyak:Aragacotn!E80)</f>
        <v>170</v>
      </c>
      <c r="F80" s="187">
        <f>SUM(Ajapnyak:Aragacotn!F80)</f>
        <v>19</v>
      </c>
      <c r="G80" s="187">
        <f>SUM(Ajapnyak:Aragacotn!G80)</f>
        <v>150</v>
      </c>
      <c r="H80" s="187">
        <f>SUM(Ajapnyak:Aragacotn!H80)</f>
        <v>1</v>
      </c>
      <c r="I80" s="187">
        <f>SUM(Ajapnyak:Aragacotn!I80)</f>
        <v>0</v>
      </c>
      <c r="J80" s="187">
        <f>SUM(Ajapnyak:Aragacotn!J80)</f>
        <v>415</v>
      </c>
      <c r="K80" s="187">
        <f>SUM(Ajapnyak:Aragacotn!K80)</f>
        <v>386</v>
      </c>
      <c r="L80" s="187">
        <f>SUM(Ajapnyak:Aragacotn!L80)</f>
        <v>27</v>
      </c>
      <c r="M80" s="187">
        <f>SUM(Ajapnyak:Aragacotn!M80)</f>
        <v>2</v>
      </c>
      <c r="N80" s="187">
        <f>SUM(Ajapnyak:Aragacotn!N80)</f>
        <v>270</v>
      </c>
      <c r="O80" s="187">
        <f>SUM(Ajapnyak:Aragacotn!O80)</f>
        <v>81</v>
      </c>
      <c r="P80" s="187">
        <f>SUM(Ajapnyak:Aragacotn!P80)</f>
        <v>47</v>
      </c>
      <c r="Q80" s="187">
        <f>SUM(Ajapnyak:Aragacotn!Q80)</f>
        <v>59</v>
      </c>
      <c r="R80" s="187">
        <f>SUM(Ajapnyak:Aragacotn!R80)</f>
        <v>2</v>
      </c>
      <c r="S80" s="187">
        <f>SUM(Ajapnyak:Aragacotn!S80)</f>
        <v>81</v>
      </c>
      <c r="T80" s="187">
        <f>SUM(Ajapnyak:Aragacotn!T80)</f>
        <v>35</v>
      </c>
      <c r="U80" s="187">
        <f>SUM(Ajapnyak:Aragacotn!U80)</f>
        <v>41</v>
      </c>
      <c r="V80" s="187">
        <f>SUM(Ajapnyak:Aragacotn!V80)</f>
        <v>5</v>
      </c>
      <c r="W80" s="187">
        <f>SUM(Ajapnyak:Aragacotn!W80)</f>
        <v>0</v>
      </c>
      <c r="X80" s="187">
        <f>SUM(Ajapnyak:Aragacotn!X80)</f>
        <v>270</v>
      </c>
      <c r="Y80" s="187">
        <f>SUM(Ajapnyak:Aragacotn!Y80)</f>
        <v>0</v>
      </c>
      <c r="Z80" s="187">
        <f>SUM(Ajapnyak:Aragacotn!Z80)</f>
        <v>7</v>
      </c>
      <c r="AA80" s="187">
        <f>SUM(Ajapnyak:Aragacotn!AA80)</f>
        <v>177</v>
      </c>
      <c r="AB80" s="187">
        <f>SUM(Ajapnyak:Aragacotn!AB80)</f>
        <v>25</v>
      </c>
      <c r="AC80" s="187">
        <f>SUM(Ajapnyak:Aragacotn!AC80)</f>
        <v>72</v>
      </c>
      <c r="AD80" s="187">
        <f>SUM(Ajapnyak:Aragacotn!AD80)</f>
        <v>4</v>
      </c>
      <c r="AE80" s="187">
        <f>SUM(Ajapnyak:Aragacotn!AE80)</f>
        <v>76</v>
      </c>
      <c r="AF80" s="187">
        <f>SUM(Ajapnyak:Aragacotn!AF80)</f>
        <v>13</v>
      </c>
      <c r="AG80" s="187">
        <f>SUM(Ajapnyak:Aragacotn!AG80)</f>
        <v>0</v>
      </c>
      <c r="AH80" s="187">
        <f>SUM(Ajapnyak:Aragacotn!AH80)</f>
        <v>13</v>
      </c>
      <c r="AI80" s="13"/>
      <c r="AJ80" s="55">
        <f t="shared" ref="AJ80:AY80" si="84">SUM(AJ81:AJ86)</f>
        <v>170</v>
      </c>
      <c r="AK80" s="186">
        <f t="shared" si="84"/>
        <v>170</v>
      </c>
      <c r="AL80" s="186">
        <f t="shared" si="84"/>
        <v>415</v>
      </c>
      <c r="AM80" s="186">
        <f t="shared" si="84"/>
        <v>415</v>
      </c>
      <c r="AN80" s="186">
        <f t="shared" si="84"/>
        <v>555</v>
      </c>
      <c r="AO80" s="186">
        <f t="shared" si="84"/>
        <v>447</v>
      </c>
      <c r="AP80" s="186">
        <f t="shared" si="84"/>
        <v>270</v>
      </c>
      <c r="AQ80" s="186">
        <f t="shared" si="84"/>
        <v>270</v>
      </c>
      <c r="AR80" s="186">
        <f t="shared" si="84"/>
        <v>81</v>
      </c>
      <c r="AS80" s="186">
        <f t="shared" si="84"/>
        <v>81</v>
      </c>
      <c r="AT80" s="186">
        <f t="shared" si="84"/>
        <v>270</v>
      </c>
      <c r="AU80" s="186">
        <f t="shared" si="84"/>
        <v>270</v>
      </c>
      <c r="AV80" s="186">
        <f t="shared" si="84"/>
        <v>76</v>
      </c>
      <c r="AW80" s="186">
        <f t="shared" si="84"/>
        <v>76</v>
      </c>
      <c r="AX80" s="186">
        <f t="shared" si="84"/>
        <v>13</v>
      </c>
      <c r="AY80" s="56">
        <f t="shared" si="84"/>
        <v>13</v>
      </c>
    </row>
    <row r="81" spans="1:51" s="12" customFormat="1" ht="14.25" customHeight="1" x14ac:dyDescent="0.2">
      <c r="A81" s="30" t="s">
        <v>100</v>
      </c>
      <c r="B81" s="300" t="s">
        <v>99</v>
      </c>
      <c r="C81" s="301"/>
      <c r="D81" s="302"/>
      <c r="E81" s="187">
        <f>SUM(Ajapnyak:Aragacotn!E81)</f>
        <v>14</v>
      </c>
      <c r="F81" s="187">
        <f>SUM(Ajapnyak:Aragacotn!F81)</f>
        <v>0</v>
      </c>
      <c r="G81" s="187">
        <f>SUM(Ajapnyak:Aragacotn!G81)</f>
        <v>14</v>
      </c>
      <c r="H81" s="187">
        <f>SUM(Ajapnyak:Aragacotn!H81)</f>
        <v>0</v>
      </c>
      <c r="I81" s="187">
        <f>SUM(Ajapnyak:Aragacotn!I81)</f>
        <v>0</v>
      </c>
      <c r="J81" s="187">
        <f>SUM(Ajapnyak:Aragacotn!J81)</f>
        <v>9</v>
      </c>
      <c r="K81" s="187">
        <f>SUM(Ajapnyak:Aragacotn!K81)</f>
        <v>8</v>
      </c>
      <c r="L81" s="187">
        <f>SUM(Ajapnyak:Aragacotn!L81)</f>
        <v>1</v>
      </c>
      <c r="M81" s="187">
        <f>SUM(Ajapnyak:Aragacotn!M81)</f>
        <v>0</v>
      </c>
      <c r="N81" s="187">
        <f>SUM(Ajapnyak:Aragacotn!N81)</f>
        <v>14</v>
      </c>
      <c r="O81" s="187">
        <f>SUM(Ajapnyak:Aragacotn!O81)</f>
        <v>5</v>
      </c>
      <c r="P81" s="187">
        <f>SUM(Ajapnyak:Aragacotn!P81)</f>
        <v>3</v>
      </c>
      <c r="Q81" s="187">
        <f>SUM(Ajapnyak:Aragacotn!Q81)</f>
        <v>6</v>
      </c>
      <c r="R81" s="187">
        <f>SUM(Ajapnyak:Aragacotn!R81)</f>
        <v>0</v>
      </c>
      <c r="S81" s="187">
        <f>SUM(Ajapnyak:Aragacotn!S81)</f>
        <v>0</v>
      </c>
      <c r="T81" s="187">
        <f>SUM(Ajapnyak:Aragacotn!T81)</f>
        <v>0</v>
      </c>
      <c r="U81" s="187">
        <f>SUM(Ajapnyak:Aragacotn!U81)</f>
        <v>0</v>
      </c>
      <c r="V81" s="187">
        <f>SUM(Ajapnyak:Aragacotn!V81)</f>
        <v>0</v>
      </c>
      <c r="W81" s="187">
        <f>SUM(Ajapnyak:Aragacotn!W81)</f>
        <v>0</v>
      </c>
      <c r="X81" s="187">
        <f>SUM(Ajapnyak:Aragacotn!X81)</f>
        <v>14</v>
      </c>
      <c r="Y81" s="187">
        <f>SUM(Ajapnyak:Aragacotn!Y81)</f>
        <v>0</v>
      </c>
      <c r="Z81" s="187">
        <f>SUM(Ajapnyak:Aragacotn!Z81)</f>
        <v>1</v>
      </c>
      <c r="AA81" s="187">
        <f>SUM(Ajapnyak:Aragacotn!AA81)</f>
        <v>8</v>
      </c>
      <c r="AB81" s="187">
        <f>SUM(Ajapnyak:Aragacotn!AB81)</f>
        <v>1</v>
      </c>
      <c r="AC81" s="187">
        <f>SUM(Ajapnyak:Aragacotn!AC81)</f>
        <v>6</v>
      </c>
      <c r="AD81" s="187">
        <f>SUM(Ajapnyak:Aragacotn!AD81)</f>
        <v>0</v>
      </c>
      <c r="AE81" s="187">
        <f>SUM(Ajapnyak:Aragacotn!AE81)</f>
        <v>6</v>
      </c>
      <c r="AF81" s="187">
        <f>SUM(Ajapnyak:Aragacotn!AF81)</f>
        <v>0</v>
      </c>
      <c r="AG81" s="187">
        <f>SUM(Ajapnyak:Aragacotn!AG81)</f>
        <v>0</v>
      </c>
      <c r="AH81" s="187">
        <f>SUM(Ajapnyak:Aragacotn!AH81)</f>
        <v>0</v>
      </c>
      <c r="AI81" s="9"/>
      <c r="AJ81" s="48">
        <f t="shared" ref="AJ81:AJ86" si="85">E81</f>
        <v>14</v>
      </c>
      <c r="AK81" s="49">
        <f t="shared" ref="AK81:AK86" si="86">F81+G81+H81+I81</f>
        <v>14</v>
      </c>
      <c r="AL81" s="49">
        <f t="shared" ref="AL81:AL86" si="87">J81</f>
        <v>9</v>
      </c>
      <c r="AM81" s="49">
        <f t="shared" ref="AM81:AM86" si="88">K81+L81+M81</f>
        <v>9</v>
      </c>
      <c r="AN81" s="49">
        <f t="shared" ref="AN81:AN86" si="89">F81+G81+K81</f>
        <v>22</v>
      </c>
      <c r="AO81" s="49">
        <f t="shared" ref="AO81:AO86" si="90">X81+Y81+AA81</f>
        <v>22</v>
      </c>
      <c r="AP81" s="49">
        <f t="shared" ref="AP81:AP86" si="91">N81</f>
        <v>14</v>
      </c>
      <c r="AQ81" s="49">
        <f t="shared" ref="AQ81:AQ86" si="92">O81+P81+Q81+R81+S81</f>
        <v>14</v>
      </c>
      <c r="AR81" s="49">
        <f t="shared" ref="AR81:AR86" si="93">S81</f>
        <v>0</v>
      </c>
      <c r="AS81" s="49">
        <f t="shared" ref="AS81:AS86" si="94">T81+U81+V81</f>
        <v>0</v>
      </c>
      <c r="AT81" s="49">
        <f t="shared" ref="AT81:AT86" si="95">X81</f>
        <v>14</v>
      </c>
      <c r="AU81" s="49">
        <f t="shared" ref="AU81:AU86" si="96">N81+W81</f>
        <v>14</v>
      </c>
      <c r="AV81" s="49">
        <f t="shared" ref="AV81:AV86" si="97">AE81</f>
        <v>6</v>
      </c>
      <c r="AW81" s="49">
        <f t="shared" ref="AW81:AW86" si="98">AC81+AD81</f>
        <v>6</v>
      </c>
      <c r="AX81" s="49">
        <f t="shared" ref="AX81:AX86" si="99">AH81</f>
        <v>0</v>
      </c>
      <c r="AY81" s="50">
        <f t="shared" ref="AY81:AY86" si="100">AF81+AG81</f>
        <v>0</v>
      </c>
    </row>
    <row r="82" spans="1:51" s="12" customFormat="1" ht="27.75" customHeight="1" x14ac:dyDescent="0.2">
      <c r="A82" s="30" t="s">
        <v>98</v>
      </c>
      <c r="B82" s="300" t="s">
        <v>97</v>
      </c>
      <c r="C82" s="301"/>
      <c r="D82" s="302"/>
      <c r="E82" s="187">
        <f>SUM(Ajapnyak:Aragacotn!E82)</f>
        <v>58</v>
      </c>
      <c r="F82" s="187">
        <f>SUM(Ajapnyak:Aragacotn!F82)</f>
        <v>5</v>
      </c>
      <c r="G82" s="187">
        <f>SUM(Ajapnyak:Aragacotn!G82)</f>
        <v>53</v>
      </c>
      <c r="H82" s="187">
        <f>SUM(Ajapnyak:Aragacotn!H82)</f>
        <v>0</v>
      </c>
      <c r="I82" s="187">
        <f>SUM(Ajapnyak:Aragacotn!I82)</f>
        <v>0</v>
      </c>
      <c r="J82" s="187">
        <f>SUM(Ajapnyak:Aragacotn!J82)</f>
        <v>74</v>
      </c>
      <c r="K82" s="187">
        <f>SUM(Ajapnyak:Aragacotn!K82)</f>
        <v>67</v>
      </c>
      <c r="L82" s="187">
        <f>SUM(Ajapnyak:Aragacotn!L82)</f>
        <v>7</v>
      </c>
      <c r="M82" s="187">
        <f>SUM(Ajapnyak:Aragacotn!M82)</f>
        <v>0</v>
      </c>
      <c r="N82" s="187">
        <f>SUM(Ajapnyak:Aragacotn!N82)</f>
        <v>72</v>
      </c>
      <c r="O82" s="187">
        <f>SUM(Ajapnyak:Aragacotn!O82)</f>
        <v>16</v>
      </c>
      <c r="P82" s="187">
        <f>SUM(Ajapnyak:Aragacotn!P82)</f>
        <v>15</v>
      </c>
      <c r="Q82" s="187">
        <f>SUM(Ajapnyak:Aragacotn!Q82)</f>
        <v>25</v>
      </c>
      <c r="R82" s="187">
        <f>SUM(Ajapnyak:Aragacotn!R82)</f>
        <v>1</v>
      </c>
      <c r="S82" s="187">
        <f>SUM(Ajapnyak:Aragacotn!S82)</f>
        <v>15</v>
      </c>
      <c r="T82" s="187">
        <f>SUM(Ajapnyak:Aragacotn!T82)</f>
        <v>8</v>
      </c>
      <c r="U82" s="187">
        <f>SUM(Ajapnyak:Aragacotn!U82)</f>
        <v>7</v>
      </c>
      <c r="V82" s="187">
        <f>SUM(Ajapnyak:Aragacotn!V82)</f>
        <v>0</v>
      </c>
      <c r="W82" s="187">
        <f>SUM(Ajapnyak:Aragacotn!W82)</f>
        <v>0</v>
      </c>
      <c r="X82" s="187">
        <f>SUM(Ajapnyak:Aragacotn!X82)</f>
        <v>72</v>
      </c>
      <c r="Y82" s="187">
        <f>SUM(Ajapnyak:Aragacotn!Y82)</f>
        <v>0</v>
      </c>
      <c r="Z82" s="187">
        <f>SUM(Ajapnyak:Aragacotn!Z82)</f>
        <v>3</v>
      </c>
      <c r="AA82" s="187">
        <f>SUM(Ajapnyak:Aragacotn!AA82)</f>
        <v>53</v>
      </c>
      <c r="AB82" s="187">
        <f>SUM(Ajapnyak:Aragacotn!AB82)</f>
        <v>11</v>
      </c>
      <c r="AC82" s="187">
        <f>SUM(Ajapnyak:Aragacotn!AC82)</f>
        <v>36</v>
      </c>
      <c r="AD82" s="187">
        <f>SUM(Ajapnyak:Aragacotn!AD82)</f>
        <v>1</v>
      </c>
      <c r="AE82" s="187">
        <f>SUM(Ajapnyak:Aragacotn!AE82)</f>
        <v>37</v>
      </c>
      <c r="AF82" s="187">
        <f>SUM(Ajapnyak:Aragacotn!AF82)</f>
        <v>3</v>
      </c>
      <c r="AG82" s="187">
        <f>SUM(Ajapnyak:Aragacotn!AG82)</f>
        <v>0</v>
      </c>
      <c r="AH82" s="187">
        <f>SUM(Ajapnyak:Aragacotn!AH82)</f>
        <v>3</v>
      </c>
      <c r="AI82" s="9"/>
      <c r="AJ82" s="48">
        <f t="shared" si="85"/>
        <v>58</v>
      </c>
      <c r="AK82" s="49">
        <f t="shared" si="86"/>
        <v>58</v>
      </c>
      <c r="AL82" s="49">
        <f t="shared" si="87"/>
        <v>74</v>
      </c>
      <c r="AM82" s="49">
        <f t="shared" si="88"/>
        <v>74</v>
      </c>
      <c r="AN82" s="49">
        <f t="shared" si="89"/>
        <v>125</v>
      </c>
      <c r="AO82" s="49">
        <f t="shared" si="90"/>
        <v>125</v>
      </c>
      <c r="AP82" s="49">
        <f t="shared" si="91"/>
        <v>72</v>
      </c>
      <c r="AQ82" s="49">
        <f t="shared" si="92"/>
        <v>72</v>
      </c>
      <c r="AR82" s="49">
        <f t="shared" si="93"/>
        <v>15</v>
      </c>
      <c r="AS82" s="49">
        <f t="shared" si="94"/>
        <v>15</v>
      </c>
      <c r="AT82" s="49">
        <f t="shared" si="95"/>
        <v>72</v>
      </c>
      <c r="AU82" s="49">
        <f t="shared" si="96"/>
        <v>72</v>
      </c>
      <c r="AV82" s="49">
        <f t="shared" si="97"/>
        <v>37</v>
      </c>
      <c r="AW82" s="49">
        <f t="shared" si="98"/>
        <v>37</v>
      </c>
      <c r="AX82" s="49">
        <f t="shared" si="99"/>
        <v>3</v>
      </c>
      <c r="AY82" s="50">
        <f t="shared" si="100"/>
        <v>3</v>
      </c>
    </row>
    <row r="83" spans="1:51" s="12" customFormat="1" ht="78" customHeight="1" x14ac:dyDescent="0.2">
      <c r="A83" s="30" t="s">
        <v>96</v>
      </c>
      <c r="B83" s="300" t="s">
        <v>95</v>
      </c>
      <c r="C83" s="301"/>
      <c r="D83" s="302"/>
      <c r="E83" s="187">
        <f>SUM(Ajapnyak:Aragacotn!E83)</f>
        <v>0</v>
      </c>
      <c r="F83" s="187">
        <f>SUM(Ajapnyak:Aragacotn!F83)</f>
        <v>0</v>
      </c>
      <c r="G83" s="187">
        <f>SUM(Ajapnyak:Aragacotn!G83)</f>
        <v>0</v>
      </c>
      <c r="H83" s="187">
        <f>SUM(Ajapnyak:Aragacotn!H83)</f>
        <v>0</v>
      </c>
      <c r="I83" s="187">
        <f>SUM(Ajapnyak:Aragacotn!I83)</f>
        <v>0</v>
      </c>
      <c r="J83" s="187">
        <f>SUM(Ajapnyak:Aragacotn!J83)</f>
        <v>0</v>
      </c>
      <c r="K83" s="187">
        <f>SUM(Ajapnyak:Aragacotn!K83)</f>
        <v>0</v>
      </c>
      <c r="L83" s="187">
        <f>SUM(Ajapnyak:Aragacotn!L83)</f>
        <v>0</v>
      </c>
      <c r="M83" s="187">
        <f>SUM(Ajapnyak:Aragacotn!M83)</f>
        <v>0</v>
      </c>
      <c r="N83" s="187">
        <f>SUM(Ajapnyak:Aragacotn!N83)</f>
        <v>0</v>
      </c>
      <c r="O83" s="187">
        <f>SUM(Ajapnyak:Aragacotn!O83)</f>
        <v>0</v>
      </c>
      <c r="P83" s="187">
        <f>SUM(Ajapnyak:Aragacotn!P83)</f>
        <v>0</v>
      </c>
      <c r="Q83" s="187">
        <f>SUM(Ajapnyak:Aragacotn!Q83)</f>
        <v>0</v>
      </c>
      <c r="R83" s="187">
        <f>SUM(Ajapnyak:Aragacotn!R83)</f>
        <v>0</v>
      </c>
      <c r="S83" s="187">
        <f>SUM(Ajapnyak:Aragacotn!S83)</f>
        <v>0</v>
      </c>
      <c r="T83" s="187">
        <f>SUM(Ajapnyak:Aragacotn!T83)</f>
        <v>0</v>
      </c>
      <c r="U83" s="187">
        <f>SUM(Ajapnyak:Aragacotn!U83)</f>
        <v>0</v>
      </c>
      <c r="V83" s="187">
        <f>SUM(Ajapnyak:Aragacotn!V83)</f>
        <v>0</v>
      </c>
      <c r="W83" s="187">
        <f>SUM(Ajapnyak:Aragacotn!W83)</f>
        <v>0</v>
      </c>
      <c r="X83" s="187">
        <f>SUM(Ajapnyak:Aragacotn!X83)</f>
        <v>0</v>
      </c>
      <c r="Y83" s="187">
        <f>SUM(Ajapnyak:Aragacotn!Y83)</f>
        <v>0</v>
      </c>
      <c r="Z83" s="187">
        <f>SUM(Ajapnyak:Aragacotn!Z83)</f>
        <v>0</v>
      </c>
      <c r="AA83" s="187">
        <f>SUM(Ajapnyak:Aragacotn!AA83)</f>
        <v>0</v>
      </c>
      <c r="AB83" s="187">
        <f>SUM(Ajapnyak:Aragacotn!AB83)</f>
        <v>0</v>
      </c>
      <c r="AC83" s="187">
        <f>SUM(Ajapnyak:Aragacotn!AC83)</f>
        <v>0</v>
      </c>
      <c r="AD83" s="187">
        <f>SUM(Ajapnyak:Aragacotn!AD83)</f>
        <v>0</v>
      </c>
      <c r="AE83" s="187">
        <f>SUM(Ajapnyak:Aragacotn!AE83)</f>
        <v>0</v>
      </c>
      <c r="AF83" s="187">
        <f>SUM(Ajapnyak:Aragacotn!AF83)</f>
        <v>0</v>
      </c>
      <c r="AG83" s="187">
        <f>SUM(Ajapnyak:Aragacotn!AG83)</f>
        <v>0</v>
      </c>
      <c r="AH83" s="187">
        <f>SUM(Ajapnyak:Aragacotn!AH83)</f>
        <v>0</v>
      </c>
      <c r="AI83" s="9"/>
      <c r="AJ83" s="48">
        <f t="shared" si="85"/>
        <v>0</v>
      </c>
      <c r="AK83" s="49">
        <f t="shared" si="86"/>
        <v>0</v>
      </c>
      <c r="AL83" s="49">
        <f t="shared" si="87"/>
        <v>0</v>
      </c>
      <c r="AM83" s="49">
        <f t="shared" si="88"/>
        <v>0</v>
      </c>
      <c r="AN83" s="49">
        <f t="shared" si="89"/>
        <v>0</v>
      </c>
      <c r="AO83" s="49">
        <f t="shared" si="90"/>
        <v>0</v>
      </c>
      <c r="AP83" s="49">
        <f t="shared" si="91"/>
        <v>0</v>
      </c>
      <c r="AQ83" s="49">
        <f t="shared" si="92"/>
        <v>0</v>
      </c>
      <c r="AR83" s="49">
        <f t="shared" si="93"/>
        <v>0</v>
      </c>
      <c r="AS83" s="49">
        <f t="shared" si="94"/>
        <v>0</v>
      </c>
      <c r="AT83" s="49">
        <f t="shared" si="95"/>
        <v>0</v>
      </c>
      <c r="AU83" s="49">
        <f t="shared" si="96"/>
        <v>0</v>
      </c>
      <c r="AV83" s="49">
        <f t="shared" si="97"/>
        <v>0</v>
      </c>
      <c r="AW83" s="49">
        <f t="shared" si="98"/>
        <v>0</v>
      </c>
      <c r="AX83" s="49">
        <f t="shared" si="99"/>
        <v>0</v>
      </c>
      <c r="AY83" s="50">
        <f t="shared" si="100"/>
        <v>0</v>
      </c>
    </row>
    <row r="84" spans="1:51" s="12" customFormat="1" ht="33" customHeight="1" x14ac:dyDescent="0.2">
      <c r="A84" s="30" t="s">
        <v>94</v>
      </c>
      <c r="B84" s="300" t="s">
        <v>93</v>
      </c>
      <c r="C84" s="301"/>
      <c r="D84" s="302"/>
      <c r="E84" s="187">
        <f>SUM(Ajapnyak:Aragacotn!E84)</f>
        <v>1</v>
      </c>
      <c r="F84" s="187">
        <f>SUM(Ajapnyak:Aragacotn!F84)</f>
        <v>1</v>
      </c>
      <c r="G84" s="187">
        <f>SUM(Ajapnyak:Aragacotn!G84)</f>
        <v>0</v>
      </c>
      <c r="H84" s="187">
        <f>SUM(Ajapnyak:Aragacotn!H84)</f>
        <v>0</v>
      </c>
      <c r="I84" s="187">
        <f>SUM(Ajapnyak:Aragacotn!I84)</f>
        <v>0</v>
      </c>
      <c r="J84" s="187">
        <f>SUM(Ajapnyak:Aragacotn!J84)</f>
        <v>2</v>
      </c>
      <c r="K84" s="187">
        <f>SUM(Ajapnyak:Aragacotn!K84)</f>
        <v>2</v>
      </c>
      <c r="L84" s="187">
        <f>SUM(Ajapnyak:Aragacotn!L84)</f>
        <v>0</v>
      </c>
      <c r="M84" s="187">
        <f>SUM(Ajapnyak:Aragacotn!M84)</f>
        <v>0</v>
      </c>
      <c r="N84" s="187">
        <f>SUM(Ajapnyak:Aragacotn!N84)</f>
        <v>1</v>
      </c>
      <c r="O84" s="187">
        <f>SUM(Ajapnyak:Aragacotn!O84)</f>
        <v>0</v>
      </c>
      <c r="P84" s="187">
        <f>SUM(Ajapnyak:Aragacotn!P84)</f>
        <v>0</v>
      </c>
      <c r="Q84" s="187">
        <f>SUM(Ajapnyak:Aragacotn!Q84)</f>
        <v>0</v>
      </c>
      <c r="R84" s="187">
        <f>SUM(Ajapnyak:Aragacotn!R84)</f>
        <v>0</v>
      </c>
      <c r="S84" s="187">
        <f>SUM(Ajapnyak:Aragacotn!S84)</f>
        <v>1</v>
      </c>
      <c r="T84" s="187">
        <f>SUM(Ajapnyak:Aragacotn!T84)</f>
        <v>0</v>
      </c>
      <c r="U84" s="187">
        <f>SUM(Ajapnyak:Aragacotn!U84)</f>
        <v>1</v>
      </c>
      <c r="V84" s="187">
        <f>SUM(Ajapnyak:Aragacotn!V84)</f>
        <v>0</v>
      </c>
      <c r="W84" s="187">
        <f>SUM(Ajapnyak:Aragacotn!W84)</f>
        <v>0</v>
      </c>
      <c r="X84" s="187">
        <f>SUM(Ajapnyak:Aragacotn!X84)</f>
        <v>1</v>
      </c>
      <c r="Y84" s="187">
        <f>SUM(Ajapnyak:Aragacotn!Y84)</f>
        <v>0</v>
      </c>
      <c r="Z84" s="187">
        <f>SUM(Ajapnyak:Aragacotn!Z84)</f>
        <v>0</v>
      </c>
      <c r="AA84" s="187">
        <f>SUM(Ajapnyak:Aragacotn!AA84)</f>
        <v>2</v>
      </c>
      <c r="AB84" s="187">
        <f>SUM(Ajapnyak:Aragacotn!AB84)</f>
        <v>1</v>
      </c>
      <c r="AC84" s="187">
        <f>SUM(Ajapnyak:Aragacotn!AC84)</f>
        <v>1</v>
      </c>
      <c r="AD84" s="187">
        <f>SUM(Ajapnyak:Aragacotn!AD84)</f>
        <v>0</v>
      </c>
      <c r="AE84" s="187">
        <f>SUM(Ajapnyak:Aragacotn!AE84)</f>
        <v>1</v>
      </c>
      <c r="AF84" s="187">
        <f>SUM(Ajapnyak:Aragacotn!AF84)</f>
        <v>1</v>
      </c>
      <c r="AG84" s="187">
        <f>SUM(Ajapnyak:Aragacotn!AG84)</f>
        <v>0</v>
      </c>
      <c r="AH84" s="187">
        <f>SUM(Ajapnyak:Aragacotn!AH84)</f>
        <v>1</v>
      </c>
      <c r="AI84" s="9"/>
      <c r="AJ84" s="48">
        <f t="shared" si="85"/>
        <v>1</v>
      </c>
      <c r="AK84" s="49">
        <f t="shared" si="86"/>
        <v>1</v>
      </c>
      <c r="AL84" s="49">
        <f t="shared" si="87"/>
        <v>2</v>
      </c>
      <c r="AM84" s="49">
        <f t="shared" si="88"/>
        <v>2</v>
      </c>
      <c r="AN84" s="49">
        <f t="shared" si="89"/>
        <v>3</v>
      </c>
      <c r="AO84" s="49">
        <f t="shared" si="90"/>
        <v>3</v>
      </c>
      <c r="AP84" s="49">
        <f t="shared" si="91"/>
        <v>1</v>
      </c>
      <c r="AQ84" s="49">
        <f t="shared" si="92"/>
        <v>1</v>
      </c>
      <c r="AR84" s="49">
        <f t="shared" si="93"/>
        <v>1</v>
      </c>
      <c r="AS84" s="49">
        <f t="shared" si="94"/>
        <v>1</v>
      </c>
      <c r="AT84" s="49">
        <f t="shared" si="95"/>
        <v>1</v>
      </c>
      <c r="AU84" s="49">
        <f t="shared" si="96"/>
        <v>1</v>
      </c>
      <c r="AV84" s="49">
        <f t="shared" si="97"/>
        <v>1</v>
      </c>
      <c r="AW84" s="49">
        <f t="shared" si="98"/>
        <v>1</v>
      </c>
      <c r="AX84" s="49">
        <f t="shared" si="99"/>
        <v>1</v>
      </c>
      <c r="AY84" s="50">
        <f t="shared" si="100"/>
        <v>1</v>
      </c>
    </row>
    <row r="85" spans="1:51" s="12" customFormat="1" ht="33" customHeight="1" x14ac:dyDescent="0.2">
      <c r="A85" s="30" t="s">
        <v>92</v>
      </c>
      <c r="B85" s="300" t="s">
        <v>91</v>
      </c>
      <c r="C85" s="301"/>
      <c r="D85" s="302"/>
      <c r="E85" s="187">
        <f>SUM(Ajapnyak:Aragacotn!E85)</f>
        <v>74</v>
      </c>
      <c r="F85" s="187">
        <f>SUM(Ajapnyak:Aragacotn!F85)</f>
        <v>12</v>
      </c>
      <c r="G85" s="187">
        <f>SUM(Ajapnyak:Aragacotn!G85)</f>
        <v>61</v>
      </c>
      <c r="H85" s="187">
        <f>SUM(Ajapnyak:Aragacotn!H85)</f>
        <v>1</v>
      </c>
      <c r="I85" s="187">
        <f>SUM(Ajapnyak:Aragacotn!I85)</f>
        <v>0</v>
      </c>
      <c r="J85" s="187">
        <f>SUM(Ajapnyak:Aragacotn!J85)</f>
        <v>272</v>
      </c>
      <c r="K85" s="187">
        <f>SUM(Ajapnyak:Aragacotn!K85)</f>
        <v>263</v>
      </c>
      <c r="L85" s="187">
        <f>SUM(Ajapnyak:Aragacotn!L85)</f>
        <v>8</v>
      </c>
      <c r="M85" s="187">
        <f>SUM(Ajapnyak:Aragacotn!M85)</f>
        <v>1</v>
      </c>
      <c r="N85" s="187">
        <f>SUM(Ajapnyak:Aragacotn!N85)</f>
        <v>150</v>
      </c>
      <c r="O85" s="187">
        <f>SUM(Ajapnyak:Aragacotn!O85)</f>
        <v>53</v>
      </c>
      <c r="P85" s="187">
        <f>SUM(Ajapnyak:Aragacotn!P85)</f>
        <v>24</v>
      </c>
      <c r="Q85" s="187">
        <f>SUM(Ajapnyak:Aragacotn!Q85)</f>
        <v>15</v>
      </c>
      <c r="R85" s="187">
        <f>SUM(Ajapnyak:Aragacotn!R85)</f>
        <v>0</v>
      </c>
      <c r="S85" s="187">
        <f>SUM(Ajapnyak:Aragacotn!S85)</f>
        <v>58</v>
      </c>
      <c r="T85" s="187">
        <f>SUM(Ajapnyak:Aragacotn!T85)</f>
        <v>27</v>
      </c>
      <c r="U85" s="187">
        <f>SUM(Ajapnyak:Aragacotn!U85)</f>
        <v>26</v>
      </c>
      <c r="V85" s="187">
        <f>SUM(Ajapnyak:Aragacotn!V85)</f>
        <v>5</v>
      </c>
      <c r="W85" s="187">
        <f>SUM(Ajapnyak:Aragacotn!W85)</f>
        <v>0</v>
      </c>
      <c r="X85" s="187">
        <f>SUM(Ajapnyak:Aragacotn!X85)</f>
        <v>150</v>
      </c>
      <c r="Y85" s="187">
        <f>SUM(Ajapnyak:Aragacotn!Y85)</f>
        <v>0</v>
      </c>
      <c r="Z85" s="187">
        <f>SUM(Ajapnyak:Aragacotn!Z85)</f>
        <v>3</v>
      </c>
      <c r="AA85" s="187">
        <f>SUM(Ajapnyak:Aragacotn!AA85)</f>
        <v>78</v>
      </c>
      <c r="AB85" s="187">
        <f>SUM(Ajapnyak:Aragacotn!AB85)</f>
        <v>12</v>
      </c>
      <c r="AC85" s="187">
        <f>SUM(Ajapnyak:Aragacotn!AC85)</f>
        <v>13</v>
      </c>
      <c r="AD85" s="187">
        <f>SUM(Ajapnyak:Aragacotn!AD85)</f>
        <v>0</v>
      </c>
      <c r="AE85" s="187">
        <f>SUM(Ajapnyak:Aragacotn!AE85)</f>
        <v>13</v>
      </c>
      <c r="AF85" s="187">
        <f>SUM(Ajapnyak:Aragacotn!AF85)</f>
        <v>5</v>
      </c>
      <c r="AG85" s="187">
        <f>SUM(Ajapnyak:Aragacotn!AG85)</f>
        <v>0</v>
      </c>
      <c r="AH85" s="187">
        <f>SUM(Ajapnyak:Aragacotn!AH85)</f>
        <v>5</v>
      </c>
      <c r="AI85" s="9"/>
      <c r="AJ85" s="48">
        <f t="shared" si="85"/>
        <v>74</v>
      </c>
      <c r="AK85" s="49">
        <f t="shared" si="86"/>
        <v>74</v>
      </c>
      <c r="AL85" s="49">
        <f t="shared" si="87"/>
        <v>272</v>
      </c>
      <c r="AM85" s="49">
        <f t="shared" si="88"/>
        <v>272</v>
      </c>
      <c r="AN85" s="49">
        <f t="shared" si="89"/>
        <v>336</v>
      </c>
      <c r="AO85" s="49">
        <f t="shared" si="90"/>
        <v>228</v>
      </c>
      <c r="AP85" s="49">
        <f t="shared" si="91"/>
        <v>150</v>
      </c>
      <c r="AQ85" s="49">
        <f t="shared" si="92"/>
        <v>150</v>
      </c>
      <c r="AR85" s="49">
        <f t="shared" si="93"/>
        <v>58</v>
      </c>
      <c r="AS85" s="49">
        <f t="shared" si="94"/>
        <v>58</v>
      </c>
      <c r="AT85" s="49">
        <f t="shared" si="95"/>
        <v>150</v>
      </c>
      <c r="AU85" s="49">
        <f t="shared" si="96"/>
        <v>150</v>
      </c>
      <c r="AV85" s="49">
        <f t="shared" si="97"/>
        <v>13</v>
      </c>
      <c r="AW85" s="49">
        <f t="shared" si="98"/>
        <v>13</v>
      </c>
      <c r="AX85" s="49">
        <f t="shared" si="99"/>
        <v>5</v>
      </c>
      <c r="AY85" s="50">
        <f t="shared" si="100"/>
        <v>5</v>
      </c>
    </row>
    <row r="86" spans="1:51" s="12" customFormat="1" ht="33" customHeight="1" x14ac:dyDescent="0.2">
      <c r="A86" s="30" t="s">
        <v>90</v>
      </c>
      <c r="B86" s="297" t="s">
        <v>1</v>
      </c>
      <c r="C86" s="298"/>
      <c r="D86" s="299"/>
      <c r="E86" s="187">
        <f>SUM(Ajapnyak:Aragacotn!E86)</f>
        <v>23</v>
      </c>
      <c r="F86" s="187">
        <f>SUM(Ajapnyak:Aragacotn!F86)</f>
        <v>1</v>
      </c>
      <c r="G86" s="187">
        <f>SUM(Ajapnyak:Aragacotn!G86)</f>
        <v>22</v>
      </c>
      <c r="H86" s="187">
        <f>SUM(Ajapnyak:Aragacotn!H86)</f>
        <v>0</v>
      </c>
      <c r="I86" s="187">
        <f>SUM(Ajapnyak:Aragacotn!I86)</f>
        <v>0</v>
      </c>
      <c r="J86" s="187">
        <f>SUM(Ajapnyak:Aragacotn!J86)</f>
        <v>58</v>
      </c>
      <c r="K86" s="187">
        <f>SUM(Ajapnyak:Aragacotn!K86)</f>
        <v>46</v>
      </c>
      <c r="L86" s="187">
        <f>SUM(Ajapnyak:Aragacotn!L86)</f>
        <v>11</v>
      </c>
      <c r="M86" s="187">
        <f>SUM(Ajapnyak:Aragacotn!M86)</f>
        <v>1</v>
      </c>
      <c r="N86" s="187">
        <f>SUM(Ajapnyak:Aragacotn!N86)</f>
        <v>33</v>
      </c>
      <c r="O86" s="187">
        <f>SUM(Ajapnyak:Aragacotn!O86)</f>
        <v>7</v>
      </c>
      <c r="P86" s="187">
        <f>SUM(Ajapnyak:Aragacotn!P86)</f>
        <v>5</v>
      </c>
      <c r="Q86" s="187">
        <f>SUM(Ajapnyak:Aragacotn!Q86)</f>
        <v>13</v>
      </c>
      <c r="R86" s="187">
        <f>SUM(Ajapnyak:Aragacotn!R86)</f>
        <v>1</v>
      </c>
      <c r="S86" s="187">
        <f>SUM(Ajapnyak:Aragacotn!S86)</f>
        <v>7</v>
      </c>
      <c r="T86" s="187">
        <f>SUM(Ajapnyak:Aragacotn!T86)</f>
        <v>0</v>
      </c>
      <c r="U86" s="187">
        <f>SUM(Ajapnyak:Aragacotn!U86)</f>
        <v>7</v>
      </c>
      <c r="V86" s="187">
        <f>SUM(Ajapnyak:Aragacotn!V86)</f>
        <v>0</v>
      </c>
      <c r="W86" s="187">
        <f>SUM(Ajapnyak:Aragacotn!W86)</f>
        <v>0</v>
      </c>
      <c r="X86" s="187">
        <f>SUM(Ajapnyak:Aragacotn!X86)</f>
        <v>33</v>
      </c>
      <c r="Y86" s="187">
        <f>SUM(Ajapnyak:Aragacotn!Y86)</f>
        <v>0</v>
      </c>
      <c r="Z86" s="187">
        <f>SUM(Ajapnyak:Aragacotn!Z86)</f>
        <v>0</v>
      </c>
      <c r="AA86" s="187">
        <f>SUM(Ajapnyak:Aragacotn!AA86)</f>
        <v>36</v>
      </c>
      <c r="AB86" s="187">
        <f>SUM(Ajapnyak:Aragacotn!AB86)</f>
        <v>0</v>
      </c>
      <c r="AC86" s="187">
        <f>SUM(Ajapnyak:Aragacotn!AC86)</f>
        <v>16</v>
      </c>
      <c r="AD86" s="187">
        <f>SUM(Ajapnyak:Aragacotn!AD86)</f>
        <v>3</v>
      </c>
      <c r="AE86" s="187">
        <f>SUM(Ajapnyak:Aragacotn!AE86)</f>
        <v>19</v>
      </c>
      <c r="AF86" s="187">
        <f>SUM(Ajapnyak:Aragacotn!AF86)</f>
        <v>4</v>
      </c>
      <c r="AG86" s="187">
        <f>SUM(Ajapnyak:Aragacotn!AG86)</f>
        <v>0</v>
      </c>
      <c r="AH86" s="187">
        <f>SUM(Ajapnyak:Aragacotn!AH86)</f>
        <v>4</v>
      </c>
      <c r="AI86" s="9"/>
      <c r="AJ86" s="48">
        <f t="shared" si="85"/>
        <v>23</v>
      </c>
      <c r="AK86" s="49">
        <f t="shared" si="86"/>
        <v>23</v>
      </c>
      <c r="AL86" s="49">
        <f t="shared" si="87"/>
        <v>58</v>
      </c>
      <c r="AM86" s="49">
        <f t="shared" si="88"/>
        <v>58</v>
      </c>
      <c r="AN86" s="49">
        <f t="shared" si="89"/>
        <v>69</v>
      </c>
      <c r="AO86" s="49">
        <f t="shared" si="90"/>
        <v>69</v>
      </c>
      <c r="AP86" s="49">
        <f t="shared" si="91"/>
        <v>33</v>
      </c>
      <c r="AQ86" s="49">
        <f t="shared" si="92"/>
        <v>33</v>
      </c>
      <c r="AR86" s="49">
        <f t="shared" si="93"/>
        <v>7</v>
      </c>
      <c r="AS86" s="49">
        <f t="shared" si="94"/>
        <v>7</v>
      </c>
      <c r="AT86" s="49">
        <f t="shared" si="95"/>
        <v>33</v>
      </c>
      <c r="AU86" s="49">
        <f t="shared" si="96"/>
        <v>33</v>
      </c>
      <c r="AV86" s="49">
        <f t="shared" si="97"/>
        <v>19</v>
      </c>
      <c r="AW86" s="49">
        <f t="shared" si="98"/>
        <v>19</v>
      </c>
      <c r="AX86" s="49">
        <f t="shared" si="99"/>
        <v>4</v>
      </c>
      <c r="AY86" s="50">
        <f t="shared" si="100"/>
        <v>4</v>
      </c>
    </row>
    <row r="87" spans="1:51" s="12" customFormat="1" ht="59.25" customHeight="1" x14ac:dyDescent="0.2">
      <c r="A87" s="32" t="s">
        <v>89</v>
      </c>
      <c r="B87" s="303" t="s">
        <v>88</v>
      </c>
      <c r="C87" s="304"/>
      <c r="D87" s="305"/>
      <c r="E87" s="187">
        <f>SUM(Ajapnyak:Aragacotn!E87)</f>
        <v>7</v>
      </c>
      <c r="F87" s="187">
        <f>SUM(Ajapnyak:Aragacotn!F87)</f>
        <v>2</v>
      </c>
      <c r="G87" s="187">
        <f>SUM(Ajapnyak:Aragacotn!G87)</f>
        <v>5</v>
      </c>
      <c r="H87" s="187">
        <f>SUM(Ajapnyak:Aragacotn!H87)</f>
        <v>0</v>
      </c>
      <c r="I87" s="187">
        <f>SUM(Ajapnyak:Aragacotn!I87)</f>
        <v>0</v>
      </c>
      <c r="J87" s="187">
        <f>SUM(Ajapnyak:Aragacotn!J87)</f>
        <v>9</v>
      </c>
      <c r="K87" s="187">
        <f>SUM(Ajapnyak:Aragacotn!K87)</f>
        <v>8</v>
      </c>
      <c r="L87" s="187">
        <f>SUM(Ajapnyak:Aragacotn!L87)</f>
        <v>1</v>
      </c>
      <c r="M87" s="187">
        <f>SUM(Ajapnyak:Aragacotn!M87)</f>
        <v>0</v>
      </c>
      <c r="N87" s="187">
        <f>SUM(Ajapnyak:Aragacotn!N87)</f>
        <v>7</v>
      </c>
      <c r="O87" s="187">
        <f>SUM(Ajapnyak:Aragacotn!O87)</f>
        <v>5</v>
      </c>
      <c r="P87" s="187">
        <f>SUM(Ajapnyak:Aragacotn!P87)</f>
        <v>0</v>
      </c>
      <c r="Q87" s="187">
        <f>SUM(Ajapnyak:Aragacotn!Q87)</f>
        <v>2</v>
      </c>
      <c r="R87" s="187">
        <f>SUM(Ajapnyak:Aragacotn!R87)</f>
        <v>0</v>
      </c>
      <c r="S87" s="187">
        <f>SUM(Ajapnyak:Aragacotn!S87)</f>
        <v>0</v>
      </c>
      <c r="T87" s="187">
        <f>SUM(Ajapnyak:Aragacotn!T87)</f>
        <v>0</v>
      </c>
      <c r="U87" s="187">
        <f>SUM(Ajapnyak:Aragacotn!U87)</f>
        <v>0</v>
      </c>
      <c r="V87" s="187">
        <f>SUM(Ajapnyak:Aragacotn!V87)</f>
        <v>0</v>
      </c>
      <c r="W87" s="187">
        <f>SUM(Ajapnyak:Aragacotn!W87)</f>
        <v>0</v>
      </c>
      <c r="X87" s="187">
        <f>SUM(Ajapnyak:Aragacotn!X87)</f>
        <v>7</v>
      </c>
      <c r="Y87" s="187">
        <f>SUM(Ajapnyak:Aragacotn!Y87)</f>
        <v>0</v>
      </c>
      <c r="Z87" s="187">
        <f>SUM(Ajapnyak:Aragacotn!Z87)</f>
        <v>1</v>
      </c>
      <c r="AA87" s="187">
        <f>SUM(Ajapnyak:Aragacotn!AA87)</f>
        <v>8</v>
      </c>
      <c r="AB87" s="187">
        <f>SUM(Ajapnyak:Aragacotn!AB87)</f>
        <v>2</v>
      </c>
      <c r="AC87" s="187">
        <f>SUM(Ajapnyak:Aragacotn!AC87)</f>
        <v>1</v>
      </c>
      <c r="AD87" s="187">
        <f>SUM(Ajapnyak:Aragacotn!AD87)</f>
        <v>0</v>
      </c>
      <c r="AE87" s="187">
        <f>SUM(Ajapnyak:Aragacotn!AE87)</f>
        <v>1</v>
      </c>
      <c r="AF87" s="187">
        <f>SUM(Ajapnyak:Aragacotn!AF87)</f>
        <v>1</v>
      </c>
      <c r="AG87" s="187">
        <f>SUM(Ajapnyak:Aragacotn!AG87)</f>
        <v>0</v>
      </c>
      <c r="AH87" s="187">
        <f>SUM(Ajapnyak:Aragacotn!AH87)</f>
        <v>1</v>
      </c>
      <c r="AI87" s="183">
        <f>AI88+AI89</f>
        <v>0</v>
      </c>
      <c r="AJ87" s="55">
        <f t="shared" ref="AJ87:AY87" si="101">SUM(AJ88:AJ89)</f>
        <v>7</v>
      </c>
      <c r="AK87" s="186">
        <f t="shared" si="101"/>
        <v>7</v>
      </c>
      <c r="AL87" s="186">
        <f t="shared" si="101"/>
        <v>9</v>
      </c>
      <c r="AM87" s="186">
        <f t="shared" si="101"/>
        <v>9</v>
      </c>
      <c r="AN87" s="186">
        <f t="shared" si="101"/>
        <v>15</v>
      </c>
      <c r="AO87" s="186">
        <f t="shared" si="101"/>
        <v>15</v>
      </c>
      <c r="AP87" s="186">
        <f t="shared" si="101"/>
        <v>7</v>
      </c>
      <c r="AQ87" s="186">
        <f t="shared" si="101"/>
        <v>7</v>
      </c>
      <c r="AR87" s="186">
        <f t="shared" si="101"/>
        <v>0</v>
      </c>
      <c r="AS87" s="186">
        <f t="shared" si="101"/>
        <v>0</v>
      </c>
      <c r="AT87" s="186">
        <f t="shared" si="101"/>
        <v>7</v>
      </c>
      <c r="AU87" s="186">
        <f t="shared" si="101"/>
        <v>7</v>
      </c>
      <c r="AV87" s="186">
        <f t="shared" si="101"/>
        <v>1</v>
      </c>
      <c r="AW87" s="186">
        <f t="shared" si="101"/>
        <v>1</v>
      </c>
      <c r="AX87" s="186">
        <f t="shared" si="101"/>
        <v>1</v>
      </c>
      <c r="AY87" s="56">
        <f t="shared" si="101"/>
        <v>1</v>
      </c>
    </row>
    <row r="88" spans="1:51" s="15" customFormat="1" ht="40.5" customHeight="1" x14ac:dyDescent="0.2">
      <c r="A88" s="30" t="s">
        <v>87</v>
      </c>
      <c r="B88" s="300" t="s">
        <v>86</v>
      </c>
      <c r="C88" s="301"/>
      <c r="D88" s="302"/>
      <c r="E88" s="187">
        <f>SUM(Ajapnyak:Aragacotn!E88)</f>
        <v>1</v>
      </c>
      <c r="F88" s="187">
        <f>SUM(Ajapnyak:Aragacotn!F88)</f>
        <v>1</v>
      </c>
      <c r="G88" s="187">
        <f>SUM(Ajapnyak:Aragacotn!G88)</f>
        <v>0</v>
      </c>
      <c r="H88" s="187">
        <f>SUM(Ajapnyak:Aragacotn!H88)</f>
        <v>0</v>
      </c>
      <c r="I88" s="187">
        <f>SUM(Ajapnyak:Aragacotn!I88)</f>
        <v>0</v>
      </c>
      <c r="J88" s="187">
        <f>SUM(Ajapnyak:Aragacotn!J88)</f>
        <v>2</v>
      </c>
      <c r="K88" s="187">
        <f>SUM(Ajapnyak:Aragacotn!K88)</f>
        <v>2</v>
      </c>
      <c r="L88" s="187">
        <f>SUM(Ajapnyak:Aragacotn!L88)</f>
        <v>0</v>
      </c>
      <c r="M88" s="187">
        <f>SUM(Ajapnyak:Aragacotn!M88)</f>
        <v>0</v>
      </c>
      <c r="N88" s="187">
        <f>SUM(Ajapnyak:Aragacotn!N88)</f>
        <v>0</v>
      </c>
      <c r="O88" s="187">
        <f>SUM(Ajapnyak:Aragacotn!O88)</f>
        <v>0</v>
      </c>
      <c r="P88" s="187">
        <f>SUM(Ajapnyak:Aragacotn!P88)</f>
        <v>0</v>
      </c>
      <c r="Q88" s="187">
        <f>SUM(Ajapnyak:Aragacotn!Q88)</f>
        <v>0</v>
      </c>
      <c r="R88" s="187">
        <f>SUM(Ajapnyak:Aragacotn!R88)</f>
        <v>0</v>
      </c>
      <c r="S88" s="187">
        <f>SUM(Ajapnyak:Aragacotn!S88)</f>
        <v>0</v>
      </c>
      <c r="T88" s="187">
        <f>SUM(Ajapnyak:Aragacotn!T88)</f>
        <v>0</v>
      </c>
      <c r="U88" s="187">
        <f>SUM(Ajapnyak:Aragacotn!U88)</f>
        <v>0</v>
      </c>
      <c r="V88" s="187">
        <f>SUM(Ajapnyak:Aragacotn!V88)</f>
        <v>0</v>
      </c>
      <c r="W88" s="187">
        <f>SUM(Ajapnyak:Aragacotn!W88)</f>
        <v>0</v>
      </c>
      <c r="X88" s="187">
        <f>SUM(Ajapnyak:Aragacotn!X88)</f>
        <v>0</v>
      </c>
      <c r="Y88" s="187">
        <f>SUM(Ajapnyak:Aragacotn!Y88)</f>
        <v>0</v>
      </c>
      <c r="Z88" s="187">
        <f>SUM(Ajapnyak:Aragacotn!Z88)</f>
        <v>1</v>
      </c>
      <c r="AA88" s="187">
        <f>SUM(Ajapnyak:Aragacotn!AA88)</f>
        <v>3</v>
      </c>
      <c r="AB88" s="187">
        <f>SUM(Ajapnyak:Aragacotn!AB88)</f>
        <v>1</v>
      </c>
      <c r="AC88" s="187">
        <f>SUM(Ajapnyak:Aragacotn!AC88)</f>
        <v>0</v>
      </c>
      <c r="AD88" s="187">
        <f>SUM(Ajapnyak:Aragacotn!AD88)</f>
        <v>0</v>
      </c>
      <c r="AE88" s="187">
        <f>SUM(Ajapnyak:Aragacotn!AE88)</f>
        <v>0</v>
      </c>
      <c r="AF88" s="187">
        <f>SUM(Ajapnyak:Aragacotn!AF88)</f>
        <v>0</v>
      </c>
      <c r="AG88" s="187">
        <f>SUM(Ajapnyak:Aragacotn!AG88)</f>
        <v>0</v>
      </c>
      <c r="AH88" s="187">
        <f>SUM(Ajapnyak:Aragacotn!AH88)</f>
        <v>0</v>
      </c>
      <c r="AI88" s="10"/>
      <c r="AJ88" s="48">
        <f>E88</f>
        <v>1</v>
      </c>
      <c r="AK88" s="49">
        <f>F88+G88+H88+I88</f>
        <v>1</v>
      </c>
      <c r="AL88" s="49">
        <f>J88</f>
        <v>2</v>
      </c>
      <c r="AM88" s="49">
        <f>K88+L88+M88</f>
        <v>2</v>
      </c>
      <c r="AN88" s="49">
        <f>F88+G88+K88</f>
        <v>3</v>
      </c>
      <c r="AO88" s="49">
        <f>X88+Y88+AA88</f>
        <v>3</v>
      </c>
      <c r="AP88" s="49">
        <f>N88</f>
        <v>0</v>
      </c>
      <c r="AQ88" s="49">
        <f>O88+P88+Q88+R88+S88</f>
        <v>0</v>
      </c>
      <c r="AR88" s="49">
        <f>S88</f>
        <v>0</v>
      </c>
      <c r="AS88" s="49">
        <f>T88+U88+V88</f>
        <v>0</v>
      </c>
      <c r="AT88" s="49">
        <f>X88</f>
        <v>0</v>
      </c>
      <c r="AU88" s="49">
        <f>N88+W88</f>
        <v>0</v>
      </c>
      <c r="AV88" s="49">
        <f>AE88</f>
        <v>0</v>
      </c>
      <c r="AW88" s="49">
        <f>AC88+AD88</f>
        <v>0</v>
      </c>
      <c r="AX88" s="49">
        <f>AH88</f>
        <v>0</v>
      </c>
      <c r="AY88" s="50">
        <f>AF88+AG88</f>
        <v>0</v>
      </c>
    </row>
    <row r="89" spans="1:51" s="15" customFormat="1" ht="30" customHeight="1" x14ac:dyDescent="0.2">
      <c r="A89" s="30" t="s">
        <v>85</v>
      </c>
      <c r="B89" s="297" t="s">
        <v>1</v>
      </c>
      <c r="C89" s="298"/>
      <c r="D89" s="299"/>
      <c r="E89" s="187">
        <f>SUM(Ajapnyak:Aragacotn!E89)</f>
        <v>6</v>
      </c>
      <c r="F89" s="187">
        <f>SUM(Ajapnyak:Aragacotn!F89)</f>
        <v>1</v>
      </c>
      <c r="G89" s="187">
        <f>SUM(Ajapnyak:Aragacotn!G89)</f>
        <v>5</v>
      </c>
      <c r="H89" s="187">
        <f>SUM(Ajapnyak:Aragacotn!H89)</f>
        <v>0</v>
      </c>
      <c r="I89" s="187">
        <f>SUM(Ajapnyak:Aragacotn!I89)</f>
        <v>0</v>
      </c>
      <c r="J89" s="187">
        <f>SUM(Ajapnyak:Aragacotn!J89)</f>
        <v>7</v>
      </c>
      <c r="K89" s="187">
        <f>SUM(Ajapnyak:Aragacotn!K89)</f>
        <v>6</v>
      </c>
      <c r="L89" s="187">
        <f>SUM(Ajapnyak:Aragacotn!L89)</f>
        <v>1</v>
      </c>
      <c r="M89" s="187">
        <f>SUM(Ajapnyak:Aragacotn!M89)</f>
        <v>0</v>
      </c>
      <c r="N89" s="187">
        <f>SUM(Ajapnyak:Aragacotn!N89)</f>
        <v>7</v>
      </c>
      <c r="O89" s="187">
        <f>SUM(Ajapnyak:Aragacotn!O89)</f>
        <v>5</v>
      </c>
      <c r="P89" s="187">
        <f>SUM(Ajapnyak:Aragacotn!P89)</f>
        <v>0</v>
      </c>
      <c r="Q89" s="187">
        <f>SUM(Ajapnyak:Aragacotn!Q89)</f>
        <v>2</v>
      </c>
      <c r="R89" s="187">
        <f>SUM(Ajapnyak:Aragacotn!R89)</f>
        <v>0</v>
      </c>
      <c r="S89" s="187">
        <f>SUM(Ajapnyak:Aragacotn!S89)</f>
        <v>0</v>
      </c>
      <c r="T89" s="187">
        <f>SUM(Ajapnyak:Aragacotn!T89)</f>
        <v>0</v>
      </c>
      <c r="U89" s="187">
        <f>SUM(Ajapnyak:Aragacotn!U89)</f>
        <v>0</v>
      </c>
      <c r="V89" s="187">
        <f>SUM(Ajapnyak:Aragacotn!V89)</f>
        <v>0</v>
      </c>
      <c r="W89" s="187">
        <f>SUM(Ajapnyak:Aragacotn!W89)</f>
        <v>0</v>
      </c>
      <c r="X89" s="187">
        <f>SUM(Ajapnyak:Aragacotn!X89)</f>
        <v>7</v>
      </c>
      <c r="Y89" s="187">
        <f>SUM(Ajapnyak:Aragacotn!Y89)</f>
        <v>0</v>
      </c>
      <c r="Z89" s="187">
        <f>SUM(Ajapnyak:Aragacotn!Z89)</f>
        <v>0</v>
      </c>
      <c r="AA89" s="187">
        <f>SUM(Ajapnyak:Aragacotn!AA89)</f>
        <v>5</v>
      </c>
      <c r="AB89" s="187">
        <f>SUM(Ajapnyak:Aragacotn!AB89)</f>
        <v>1</v>
      </c>
      <c r="AC89" s="187">
        <f>SUM(Ajapnyak:Aragacotn!AC89)</f>
        <v>1</v>
      </c>
      <c r="AD89" s="187">
        <f>SUM(Ajapnyak:Aragacotn!AD89)</f>
        <v>0</v>
      </c>
      <c r="AE89" s="187">
        <f>SUM(Ajapnyak:Aragacotn!AE89)</f>
        <v>1</v>
      </c>
      <c r="AF89" s="187">
        <f>SUM(Ajapnyak:Aragacotn!AF89)</f>
        <v>1</v>
      </c>
      <c r="AG89" s="187">
        <f>SUM(Ajapnyak:Aragacotn!AG89)</f>
        <v>0</v>
      </c>
      <c r="AH89" s="187">
        <f>SUM(Ajapnyak:Aragacotn!AH89)</f>
        <v>1</v>
      </c>
      <c r="AI89" s="10"/>
      <c r="AJ89" s="48">
        <f>E89</f>
        <v>6</v>
      </c>
      <c r="AK89" s="49">
        <f>F89+G89+H89+I89</f>
        <v>6</v>
      </c>
      <c r="AL89" s="49">
        <f>J89</f>
        <v>7</v>
      </c>
      <c r="AM89" s="49">
        <f>K89+L89+M89</f>
        <v>7</v>
      </c>
      <c r="AN89" s="49">
        <f>F89+G89+K89</f>
        <v>12</v>
      </c>
      <c r="AO89" s="49">
        <f>X89+Y89+AA89</f>
        <v>12</v>
      </c>
      <c r="AP89" s="49">
        <f>N89</f>
        <v>7</v>
      </c>
      <c r="AQ89" s="49">
        <f>O89+P89+Q89+R89+S89</f>
        <v>7</v>
      </c>
      <c r="AR89" s="49">
        <f>S89</f>
        <v>0</v>
      </c>
      <c r="AS89" s="49">
        <f>T89+U89+V89</f>
        <v>0</v>
      </c>
      <c r="AT89" s="49">
        <f>X89</f>
        <v>7</v>
      </c>
      <c r="AU89" s="49">
        <f>N89+W89</f>
        <v>7</v>
      </c>
      <c r="AV89" s="49">
        <f>AE89</f>
        <v>1</v>
      </c>
      <c r="AW89" s="49">
        <f>AC89+AD89</f>
        <v>1</v>
      </c>
      <c r="AX89" s="49">
        <f>AH89</f>
        <v>1</v>
      </c>
      <c r="AY89" s="50">
        <f>AF89+AG89</f>
        <v>1</v>
      </c>
    </row>
    <row r="90" spans="1:51" s="15" customFormat="1" ht="66" customHeight="1" x14ac:dyDescent="0.2">
      <c r="A90" s="28" t="s">
        <v>84</v>
      </c>
      <c r="B90" s="303" t="s">
        <v>83</v>
      </c>
      <c r="C90" s="304"/>
      <c r="D90" s="305"/>
      <c r="E90" s="187">
        <f>SUM(Ajapnyak:Aragacotn!E90)</f>
        <v>913</v>
      </c>
      <c r="F90" s="187">
        <f>SUM(Ajapnyak:Aragacotn!F90)</f>
        <v>156</v>
      </c>
      <c r="G90" s="187">
        <f>SUM(Ajapnyak:Aragacotn!G90)</f>
        <v>757</v>
      </c>
      <c r="H90" s="187">
        <f>SUM(Ajapnyak:Aragacotn!H90)</f>
        <v>0</v>
      </c>
      <c r="I90" s="187">
        <f>SUM(Ajapnyak:Aragacotn!I90)</f>
        <v>0</v>
      </c>
      <c r="J90" s="187">
        <f>SUM(Ajapnyak:Aragacotn!J90)</f>
        <v>3396</v>
      </c>
      <c r="K90" s="187">
        <f>SUM(Ajapnyak:Aragacotn!K90)</f>
        <v>2904</v>
      </c>
      <c r="L90" s="187">
        <f>SUM(Ajapnyak:Aragacotn!L90)</f>
        <v>434</v>
      </c>
      <c r="M90" s="187">
        <f>SUM(Ajapnyak:Aragacotn!M90)</f>
        <v>58</v>
      </c>
      <c r="N90" s="187">
        <f>SUM(Ajapnyak:Aragacotn!N90)</f>
        <v>2815</v>
      </c>
      <c r="O90" s="187">
        <f>SUM(Ajapnyak:Aragacotn!O90)</f>
        <v>2327</v>
      </c>
      <c r="P90" s="187">
        <f>SUM(Ajapnyak:Aragacotn!P90)</f>
        <v>89</v>
      </c>
      <c r="Q90" s="187">
        <f>SUM(Ajapnyak:Aragacotn!Q90)</f>
        <v>173</v>
      </c>
      <c r="R90" s="187">
        <f>SUM(Ajapnyak:Aragacotn!R90)</f>
        <v>2</v>
      </c>
      <c r="S90" s="187">
        <f>SUM(Ajapnyak:Aragacotn!S90)</f>
        <v>224</v>
      </c>
      <c r="T90" s="187">
        <f>SUM(Ajapnyak:Aragacotn!T90)</f>
        <v>6</v>
      </c>
      <c r="U90" s="187">
        <f>SUM(Ajapnyak:Aragacotn!U90)</f>
        <v>208</v>
      </c>
      <c r="V90" s="187">
        <f>SUM(Ajapnyak:Aragacotn!V90)</f>
        <v>10</v>
      </c>
      <c r="W90" s="187">
        <f>SUM(Ajapnyak:Aragacotn!W90)</f>
        <v>22</v>
      </c>
      <c r="X90" s="187">
        <f>SUM(Ajapnyak:Aragacotn!X90)</f>
        <v>2837</v>
      </c>
      <c r="Y90" s="187">
        <f>SUM(Ajapnyak:Aragacotn!Y90)</f>
        <v>5</v>
      </c>
      <c r="Z90" s="187">
        <f>SUM(Ajapnyak:Aragacotn!Z90)</f>
        <v>124</v>
      </c>
      <c r="AA90" s="187">
        <f>SUM(Ajapnyak:Aragacotn!AA90)</f>
        <v>974</v>
      </c>
      <c r="AB90" s="187">
        <f>SUM(Ajapnyak:Aragacotn!AB90)</f>
        <v>176</v>
      </c>
      <c r="AC90" s="187">
        <f>SUM(Ajapnyak:Aragacotn!AC90)</f>
        <v>88</v>
      </c>
      <c r="AD90" s="187">
        <f>SUM(Ajapnyak:Aragacotn!AD90)</f>
        <v>18</v>
      </c>
      <c r="AE90" s="187">
        <f>SUM(Ajapnyak:Aragacotn!AE90)</f>
        <v>106</v>
      </c>
      <c r="AF90" s="187">
        <f>SUM(Ajapnyak:Aragacotn!AF90)</f>
        <v>13</v>
      </c>
      <c r="AG90" s="187">
        <f>SUM(Ajapnyak:Aragacotn!AG90)</f>
        <v>9</v>
      </c>
      <c r="AH90" s="187">
        <f>SUM(Ajapnyak:Aragacotn!AH90)</f>
        <v>22</v>
      </c>
      <c r="AI90" s="19"/>
      <c r="AJ90" s="55">
        <f t="shared" ref="AJ90:AY90" si="102">SUM(AJ91:AJ111)</f>
        <v>913</v>
      </c>
      <c r="AK90" s="186">
        <f t="shared" si="102"/>
        <v>913</v>
      </c>
      <c r="AL90" s="186">
        <f t="shared" si="102"/>
        <v>3396</v>
      </c>
      <c r="AM90" s="186">
        <f t="shared" si="102"/>
        <v>3396</v>
      </c>
      <c r="AN90" s="186">
        <f t="shared" si="102"/>
        <v>3817</v>
      </c>
      <c r="AO90" s="186">
        <f t="shared" si="102"/>
        <v>3816</v>
      </c>
      <c r="AP90" s="186">
        <f t="shared" si="102"/>
        <v>2815</v>
      </c>
      <c r="AQ90" s="186">
        <f t="shared" si="102"/>
        <v>2815</v>
      </c>
      <c r="AR90" s="186">
        <f t="shared" si="102"/>
        <v>224</v>
      </c>
      <c r="AS90" s="186">
        <f t="shared" si="102"/>
        <v>224</v>
      </c>
      <c r="AT90" s="186">
        <f t="shared" si="102"/>
        <v>2837</v>
      </c>
      <c r="AU90" s="186">
        <f t="shared" si="102"/>
        <v>2837</v>
      </c>
      <c r="AV90" s="186">
        <f t="shared" si="102"/>
        <v>106</v>
      </c>
      <c r="AW90" s="186">
        <f t="shared" si="102"/>
        <v>106</v>
      </c>
      <c r="AX90" s="186">
        <f t="shared" si="102"/>
        <v>22</v>
      </c>
      <c r="AY90" s="56">
        <f t="shared" si="102"/>
        <v>22</v>
      </c>
    </row>
    <row r="91" spans="1:51" s="15" customFormat="1" ht="30" customHeight="1" x14ac:dyDescent="0.2">
      <c r="A91" s="30" t="s">
        <v>82</v>
      </c>
      <c r="B91" s="300" t="s">
        <v>81</v>
      </c>
      <c r="C91" s="301"/>
      <c r="D91" s="302"/>
      <c r="E91" s="187">
        <f>SUM(Ajapnyak:Aragacotn!E91)</f>
        <v>0</v>
      </c>
      <c r="F91" s="187">
        <f>SUM(Ajapnyak:Aragacotn!F91)</f>
        <v>0</v>
      </c>
      <c r="G91" s="187">
        <f>SUM(Ajapnyak:Aragacotn!G91)</f>
        <v>0</v>
      </c>
      <c r="H91" s="187">
        <f>SUM(Ajapnyak:Aragacotn!H91)</f>
        <v>0</v>
      </c>
      <c r="I91" s="187">
        <f>SUM(Ajapnyak:Aragacotn!I91)</f>
        <v>0</v>
      </c>
      <c r="J91" s="187">
        <f>SUM(Ajapnyak:Aragacotn!J91)</f>
        <v>0</v>
      </c>
      <c r="K91" s="187">
        <f>SUM(Ajapnyak:Aragacotn!K91)</f>
        <v>0</v>
      </c>
      <c r="L91" s="187">
        <f>SUM(Ajapnyak:Aragacotn!L91)</f>
        <v>0</v>
      </c>
      <c r="M91" s="187">
        <f>SUM(Ajapnyak:Aragacotn!M91)</f>
        <v>0</v>
      </c>
      <c r="N91" s="187">
        <f>SUM(Ajapnyak:Aragacotn!N91)</f>
        <v>0</v>
      </c>
      <c r="O91" s="187">
        <f>SUM(Ajapnyak:Aragacotn!O91)</f>
        <v>0</v>
      </c>
      <c r="P91" s="187">
        <f>SUM(Ajapnyak:Aragacotn!P91)</f>
        <v>0</v>
      </c>
      <c r="Q91" s="187">
        <f>SUM(Ajapnyak:Aragacotn!Q91)</f>
        <v>0</v>
      </c>
      <c r="R91" s="187">
        <f>SUM(Ajapnyak:Aragacotn!R91)</f>
        <v>0</v>
      </c>
      <c r="S91" s="187">
        <f>SUM(Ajapnyak:Aragacotn!S91)</f>
        <v>0</v>
      </c>
      <c r="T91" s="187">
        <f>SUM(Ajapnyak:Aragacotn!T91)</f>
        <v>0</v>
      </c>
      <c r="U91" s="187">
        <f>SUM(Ajapnyak:Aragacotn!U91)</f>
        <v>0</v>
      </c>
      <c r="V91" s="187">
        <f>SUM(Ajapnyak:Aragacotn!V91)</f>
        <v>0</v>
      </c>
      <c r="W91" s="187">
        <f>SUM(Ajapnyak:Aragacotn!W91)</f>
        <v>0</v>
      </c>
      <c r="X91" s="187">
        <f>SUM(Ajapnyak:Aragacotn!X91)</f>
        <v>0</v>
      </c>
      <c r="Y91" s="187">
        <f>SUM(Ajapnyak:Aragacotn!Y91)</f>
        <v>0</v>
      </c>
      <c r="Z91" s="187">
        <f>SUM(Ajapnyak:Aragacotn!Z91)</f>
        <v>0</v>
      </c>
      <c r="AA91" s="187">
        <f>SUM(Ajapnyak:Aragacotn!AA91)</f>
        <v>0</v>
      </c>
      <c r="AB91" s="187">
        <f>SUM(Ajapnyak:Aragacotn!AB91)</f>
        <v>0</v>
      </c>
      <c r="AC91" s="187">
        <f>SUM(Ajapnyak:Aragacotn!AC91)</f>
        <v>0</v>
      </c>
      <c r="AD91" s="187">
        <f>SUM(Ajapnyak:Aragacotn!AD91)</f>
        <v>0</v>
      </c>
      <c r="AE91" s="187">
        <f>SUM(Ajapnyak:Aragacotn!AE91)</f>
        <v>0</v>
      </c>
      <c r="AF91" s="187">
        <f>SUM(Ajapnyak:Aragacotn!AF91)</f>
        <v>0</v>
      </c>
      <c r="AG91" s="187">
        <f>SUM(Ajapnyak:Aragacotn!AG91)</f>
        <v>0</v>
      </c>
      <c r="AH91" s="187">
        <f>SUM(Ajapnyak:Aragacotn!AH91)</f>
        <v>0</v>
      </c>
      <c r="AI91" s="10"/>
      <c r="AJ91" s="48">
        <f t="shared" ref="AJ91:AJ111" si="103">E91</f>
        <v>0</v>
      </c>
      <c r="AK91" s="49">
        <f t="shared" ref="AK91:AK111" si="104">F91+G91+H91+I91</f>
        <v>0</v>
      </c>
      <c r="AL91" s="49">
        <f t="shared" ref="AL91:AL111" si="105">J91</f>
        <v>0</v>
      </c>
      <c r="AM91" s="49">
        <f t="shared" ref="AM91:AM111" si="106">K91+L91+M91</f>
        <v>0</v>
      </c>
      <c r="AN91" s="49">
        <f t="shared" ref="AN91:AN111" si="107">F91+G91+K91</f>
        <v>0</v>
      </c>
      <c r="AO91" s="49">
        <f t="shared" ref="AO91:AO111" si="108">X91+Y91+AA91</f>
        <v>0</v>
      </c>
      <c r="AP91" s="49">
        <f t="shared" ref="AP91:AP111" si="109">N91</f>
        <v>0</v>
      </c>
      <c r="AQ91" s="49">
        <f t="shared" ref="AQ91:AQ111" si="110">O91+P91+Q91+R91+S91</f>
        <v>0</v>
      </c>
      <c r="AR91" s="49">
        <f t="shared" ref="AR91:AR111" si="111">S91</f>
        <v>0</v>
      </c>
      <c r="AS91" s="49">
        <f t="shared" ref="AS91:AS111" si="112">T91+U91+V91</f>
        <v>0</v>
      </c>
      <c r="AT91" s="49">
        <f t="shared" ref="AT91:AT111" si="113">X91</f>
        <v>0</v>
      </c>
      <c r="AU91" s="49">
        <f t="shared" ref="AU91:AU111" si="114">N91+W91</f>
        <v>0</v>
      </c>
      <c r="AV91" s="49">
        <f t="shared" ref="AV91:AV111" si="115">AE91</f>
        <v>0</v>
      </c>
      <c r="AW91" s="49">
        <f t="shared" ref="AW91:AW111" si="116">AC91+AD91</f>
        <v>0</v>
      </c>
      <c r="AX91" s="49">
        <f t="shared" ref="AX91:AX111" si="117">AH91</f>
        <v>0</v>
      </c>
      <c r="AY91" s="50">
        <f t="shared" ref="AY91:AY111" si="118">AF91+AG91</f>
        <v>0</v>
      </c>
    </row>
    <row r="92" spans="1:51" s="12" customFormat="1" ht="27.75" customHeight="1" x14ac:dyDescent="0.2">
      <c r="A92" s="30" t="s">
        <v>80</v>
      </c>
      <c r="B92" s="300" t="s">
        <v>79</v>
      </c>
      <c r="C92" s="301"/>
      <c r="D92" s="302"/>
      <c r="E92" s="187">
        <f>SUM(Ajapnyak:Aragacotn!E92)</f>
        <v>221</v>
      </c>
      <c r="F92" s="187">
        <f>SUM(Ajapnyak:Aragacotn!F92)</f>
        <v>126</v>
      </c>
      <c r="G92" s="187">
        <f>SUM(Ajapnyak:Aragacotn!G92)</f>
        <v>95</v>
      </c>
      <c r="H92" s="187">
        <f>SUM(Ajapnyak:Aragacotn!H92)</f>
        <v>0</v>
      </c>
      <c r="I92" s="187">
        <f>SUM(Ajapnyak:Aragacotn!I92)</f>
        <v>0</v>
      </c>
      <c r="J92" s="187">
        <f>SUM(Ajapnyak:Aragacotn!J92)</f>
        <v>245</v>
      </c>
      <c r="K92" s="187">
        <f>SUM(Ajapnyak:Aragacotn!K92)</f>
        <v>215</v>
      </c>
      <c r="L92" s="187">
        <f>SUM(Ajapnyak:Aragacotn!L92)</f>
        <v>25</v>
      </c>
      <c r="M92" s="187">
        <f>SUM(Ajapnyak:Aragacotn!M92)</f>
        <v>5</v>
      </c>
      <c r="N92" s="187">
        <f>SUM(Ajapnyak:Aragacotn!N92)</f>
        <v>189</v>
      </c>
      <c r="O92" s="187">
        <f>SUM(Ajapnyak:Aragacotn!O92)</f>
        <v>140</v>
      </c>
      <c r="P92" s="187">
        <f>SUM(Ajapnyak:Aragacotn!P92)</f>
        <v>1</v>
      </c>
      <c r="Q92" s="187">
        <f>SUM(Ajapnyak:Aragacotn!Q92)</f>
        <v>5</v>
      </c>
      <c r="R92" s="187">
        <f>SUM(Ajapnyak:Aragacotn!R92)</f>
        <v>0</v>
      </c>
      <c r="S92" s="187">
        <f>SUM(Ajapnyak:Aragacotn!S92)</f>
        <v>43</v>
      </c>
      <c r="T92" s="187">
        <f>SUM(Ajapnyak:Aragacotn!T92)</f>
        <v>0</v>
      </c>
      <c r="U92" s="187">
        <f>SUM(Ajapnyak:Aragacotn!U92)</f>
        <v>40</v>
      </c>
      <c r="V92" s="187">
        <f>SUM(Ajapnyak:Aragacotn!V92)</f>
        <v>3</v>
      </c>
      <c r="W92" s="187">
        <f>SUM(Ajapnyak:Aragacotn!W92)</f>
        <v>0</v>
      </c>
      <c r="X92" s="187">
        <f>SUM(Ajapnyak:Aragacotn!X92)</f>
        <v>189</v>
      </c>
      <c r="Y92" s="187">
        <f>SUM(Ajapnyak:Aragacotn!Y92)</f>
        <v>2</v>
      </c>
      <c r="Z92" s="187">
        <f>SUM(Ajapnyak:Aragacotn!Z92)</f>
        <v>110</v>
      </c>
      <c r="AA92" s="187">
        <f>SUM(Ajapnyak:Aragacotn!AA92)</f>
        <v>245</v>
      </c>
      <c r="AB92" s="187">
        <f>SUM(Ajapnyak:Aragacotn!AB92)</f>
        <v>153</v>
      </c>
      <c r="AC92" s="187">
        <f>SUM(Ajapnyak:Aragacotn!AC92)</f>
        <v>4</v>
      </c>
      <c r="AD92" s="187">
        <f>SUM(Ajapnyak:Aragacotn!AD92)</f>
        <v>2</v>
      </c>
      <c r="AE92" s="187">
        <f>SUM(Ajapnyak:Aragacotn!AE92)</f>
        <v>6</v>
      </c>
      <c r="AF92" s="187">
        <f>SUM(Ajapnyak:Aragacotn!AF92)</f>
        <v>1</v>
      </c>
      <c r="AG92" s="187">
        <f>SUM(Ajapnyak:Aragacotn!AG92)</f>
        <v>1</v>
      </c>
      <c r="AH92" s="187">
        <f>SUM(Ajapnyak:Aragacotn!AH92)</f>
        <v>2</v>
      </c>
      <c r="AI92" s="9"/>
      <c r="AJ92" s="48">
        <f t="shared" si="103"/>
        <v>221</v>
      </c>
      <c r="AK92" s="49">
        <f t="shared" si="104"/>
        <v>221</v>
      </c>
      <c r="AL92" s="49">
        <f t="shared" si="105"/>
        <v>245</v>
      </c>
      <c r="AM92" s="49">
        <f t="shared" si="106"/>
        <v>245</v>
      </c>
      <c r="AN92" s="49">
        <f t="shared" si="107"/>
        <v>436</v>
      </c>
      <c r="AO92" s="49">
        <f t="shared" si="108"/>
        <v>436</v>
      </c>
      <c r="AP92" s="49">
        <f t="shared" si="109"/>
        <v>189</v>
      </c>
      <c r="AQ92" s="49">
        <f t="shared" si="110"/>
        <v>189</v>
      </c>
      <c r="AR92" s="49">
        <f t="shared" si="111"/>
        <v>43</v>
      </c>
      <c r="AS92" s="49">
        <f t="shared" si="112"/>
        <v>43</v>
      </c>
      <c r="AT92" s="49">
        <f t="shared" si="113"/>
        <v>189</v>
      </c>
      <c r="AU92" s="49">
        <f t="shared" si="114"/>
        <v>189</v>
      </c>
      <c r="AV92" s="49">
        <f t="shared" si="115"/>
        <v>6</v>
      </c>
      <c r="AW92" s="49">
        <f t="shared" si="116"/>
        <v>6</v>
      </c>
      <c r="AX92" s="49">
        <f t="shared" si="117"/>
        <v>2</v>
      </c>
      <c r="AY92" s="50">
        <f t="shared" si="118"/>
        <v>2</v>
      </c>
    </row>
    <row r="93" spans="1:51" s="12" customFormat="1" ht="41.25" customHeight="1" x14ac:dyDescent="0.2">
      <c r="A93" s="30" t="s">
        <v>78</v>
      </c>
      <c r="B93" s="300" t="s">
        <v>77</v>
      </c>
      <c r="C93" s="301"/>
      <c r="D93" s="302"/>
      <c r="E93" s="187">
        <f>SUM(Ajapnyak:Aragacotn!E93)</f>
        <v>0</v>
      </c>
      <c r="F93" s="187">
        <f>SUM(Ajapnyak:Aragacotn!F93)</f>
        <v>0</v>
      </c>
      <c r="G93" s="187">
        <f>SUM(Ajapnyak:Aragacotn!G93)</f>
        <v>0</v>
      </c>
      <c r="H93" s="187">
        <f>SUM(Ajapnyak:Aragacotn!H93)</f>
        <v>0</v>
      </c>
      <c r="I93" s="187">
        <f>SUM(Ajapnyak:Aragacotn!I93)</f>
        <v>0</v>
      </c>
      <c r="J93" s="187">
        <f>SUM(Ajapnyak:Aragacotn!J93)</f>
        <v>59</v>
      </c>
      <c r="K93" s="187">
        <f>SUM(Ajapnyak:Aragacotn!K93)</f>
        <v>55</v>
      </c>
      <c r="L93" s="187">
        <f>SUM(Ajapnyak:Aragacotn!L93)</f>
        <v>3</v>
      </c>
      <c r="M93" s="187">
        <f>SUM(Ajapnyak:Aragacotn!M93)</f>
        <v>1</v>
      </c>
      <c r="N93" s="187">
        <f>SUM(Ajapnyak:Aragacotn!N93)</f>
        <v>53</v>
      </c>
      <c r="O93" s="187">
        <f>SUM(Ajapnyak:Aragacotn!O93)</f>
        <v>42</v>
      </c>
      <c r="P93" s="187">
        <f>SUM(Ajapnyak:Aragacotn!P93)</f>
        <v>0</v>
      </c>
      <c r="Q93" s="187">
        <f>SUM(Ajapnyak:Aragacotn!Q93)</f>
        <v>4</v>
      </c>
      <c r="R93" s="187">
        <f>SUM(Ajapnyak:Aragacotn!R93)</f>
        <v>0</v>
      </c>
      <c r="S93" s="187">
        <f>SUM(Ajapnyak:Aragacotn!S93)</f>
        <v>7</v>
      </c>
      <c r="T93" s="187">
        <f>SUM(Ajapnyak:Aragacotn!T93)</f>
        <v>0</v>
      </c>
      <c r="U93" s="187">
        <f>SUM(Ajapnyak:Aragacotn!U93)</f>
        <v>7</v>
      </c>
      <c r="V93" s="187">
        <f>SUM(Ajapnyak:Aragacotn!V93)</f>
        <v>0</v>
      </c>
      <c r="W93" s="187">
        <f>SUM(Ajapnyak:Aragacotn!W93)</f>
        <v>0</v>
      </c>
      <c r="X93" s="187">
        <f>SUM(Ajapnyak:Aragacotn!X93)</f>
        <v>53</v>
      </c>
      <c r="Y93" s="187">
        <f>SUM(Ajapnyak:Aragacotn!Y93)</f>
        <v>0</v>
      </c>
      <c r="Z93" s="187">
        <f>SUM(Ajapnyak:Aragacotn!Z93)</f>
        <v>0</v>
      </c>
      <c r="AA93" s="187">
        <f>SUM(Ajapnyak:Aragacotn!AA93)</f>
        <v>3</v>
      </c>
      <c r="AB93" s="187">
        <f>SUM(Ajapnyak:Aragacotn!AB93)</f>
        <v>0</v>
      </c>
      <c r="AC93" s="187">
        <f>SUM(Ajapnyak:Aragacotn!AC93)</f>
        <v>1</v>
      </c>
      <c r="AD93" s="187">
        <f>SUM(Ajapnyak:Aragacotn!AD93)</f>
        <v>0</v>
      </c>
      <c r="AE93" s="187">
        <f>SUM(Ajapnyak:Aragacotn!AE93)</f>
        <v>1</v>
      </c>
      <c r="AF93" s="187">
        <f>SUM(Ajapnyak:Aragacotn!AF93)</f>
        <v>0</v>
      </c>
      <c r="AG93" s="187">
        <f>SUM(Ajapnyak:Aragacotn!AG93)</f>
        <v>0</v>
      </c>
      <c r="AH93" s="187">
        <f>SUM(Ajapnyak:Aragacotn!AH93)</f>
        <v>0</v>
      </c>
      <c r="AI93" s="9"/>
      <c r="AJ93" s="48">
        <f t="shared" si="103"/>
        <v>0</v>
      </c>
      <c r="AK93" s="49">
        <f t="shared" si="104"/>
        <v>0</v>
      </c>
      <c r="AL93" s="49">
        <f t="shared" si="105"/>
        <v>59</v>
      </c>
      <c r="AM93" s="49">
        <f t="shared" si="106"/>
        <v>59</v>
      </c>
      <c r="AN93" s="49">
        <f t="shared" si="107"/>
        <v>55</v>
      </c>
      <c r="AO93" s="49">
        <f t="shared" si="108"/>
        <v>56</v>
      </c>
      <c r="AP93" s="49">
        <f t="shared" si="109"/>
        <v>53</v>
      </c>
      <c r="AQ93" s="49">
        <f t="shared" si="110"/>
        <v>53</v>
      </c>
      <c r="AR93" s="49">
        <f t="shared" si="111"/>
        <v>7</v>
      </c>
      <c r="AS93" s="49">
        <f t="shared" si="112"/>
        <v>7</v>
      </c>
      <c r="AT93" s="49">
        <f t="shared" si="113"/>
        <v>53</v>
      </c>
      <c r="AU93" s="49">
        <f t="shared" si="114"/>
        <v>53</v>
      </c>
      <c r="AV93" s="49">
        <f t="shared" si="115"/>
        <v>1</v>
      </c>
      <c r="AW93" s="49">
        <f t="shared" si="116"/>
        <v>1</v>
      </c>
      <c r="AX93" s="49">
        <f t="shared" si="117"/>
        <v>0</v>
      </c>
      <c r="AY93" s="50">
        <f t="shared" si="118"/>
        <v>0</v>
      </c>
    </row>
    <row r="94" spans="1:51" s="12" customFormat="1" ht="38.25" customHeight="1" x14ac:dyDescent="0.2">
      <c r="A94" s="30" t="s">
        <v>76</v>
      </c>
      <c r="B94" s="300" t="s">
        <v>75</v>
      </c>
      <c r="C94" s="301"/>
      <c r="D94" s="302"/>
      <c r="E94" s="187">
        <f>SUM(Ajapnyak:Aragacotn!E94)</f>
        <v>104</v>
      </c>
      <c r="F94" s="187">
        <f>SUM(Ajapnyak:Aragacotn!F94)</f>
        <v>7</v>
      </c>
      <c r="G94" s="187">
        <f>SUM(Ajapnyak:Aragacotn!G94)</f>
        <v>97</v>
      </c>
      <c r="H94" s="187">
        <f>SUM(Ajapnyak:Aragacotn!H94)</f>
        <v>0</v>
      </c>
      <c r="I94" s="187">
        <f>SUM(Ajapnyak:Aragacotn!I94)</f>
        <v>0</v>
      </c>
      <c r="J94" s="187">
        <f>SUM(Ajapnyak:Aragacotn!J94)</f>
        <v>281</v>
      </c>
      <c r="K94" s="187">
        <f>SUM(Ajapnyak:Aragacotn!K94)</f>
        <v>256</v>
      </c>
      <c r="L94" s="187">
        <f>SUM(Ajapnyak:Aragacotn!L94)</f>
        <v>24</v>
      </c>
      <c r="M94" s="187">
        <f>SUM(Ajapnyak:Aragacotn!M94)</f>
        <v>1</v>
      </c>
      <c r="N94" s="187">
        <f>SUM(Ajapnyak:Aragacotn!N94)</f>
        <v>248</v>
      </c>
      <c r="O94" s="187">
        <f>SUM(Ajapnyak:Aragacotn!O94)</f>
        <v>188</v>
      </c>
      <c r="P94" s="187">
        <f>SUM(Ajapnyak:Aragacotn!P94)</f>
        <v>4</v>
      </c>
      <c r="Q94" s="187">
        <f>SUM(Ajapnyak:Aragacotn!Q94)</f>
        <v>25</v>
      </c>
      <c r="R94" s="187">
        <f>SUM(Ajapnyak:Aragacotn!R94)</f>
        <v>1</v>
      </c>
      <c r="S94" s="187">
        <f>SUM(Ajapnyak:Aragacotn!S94)</f>
        <v>30</v>
      </c>
      <c r="T94" s="187">
        <f>SUM(Ajapnyak:Aragacotn!T94)</f>
        <v>0</v>
      </c>
      <c r="U94" s="187">
        <f>SUM(Ajapnyak:Aragacotn!U94)</f>
        <v>30</v>
      </c>
      <c r="V94" s="187">
        <f>SUM(Ajapnyak:Aragacotn!V94)</f>
        <v>0</v>
      </c>
      <c r="W94" s="187">
        <f>SUM(Ajapnyak:Aragacotn!W94)</f>
        <v>0</v>
      </c>
      <c r="X94" s="187">
        <f>SUM(Ajapnyak:Aragacotn!X94)</f>
        <v>248</v>
      </c>
      <c r="Y94" s="187">
        <f>SUM(Ajapnyak:Aragacotn!Y94)</f>
        <v>1</v>
      </c>
      <c r="Z94" s="187">
        <f>SUM(Ajapnyak:Aragacotn!Z94)</f>
        <v>0</v>
      </c>
      <c r="AA94" s="187">
        <f>SUM(Ajapnyak:Aragacotn!AA94)</f>
        <v>111</v>
      </c>
      <c r="AB94" s="187">
        <f>SUM(Ajapnyak:Aragacotn!AB94)</f>
        <v>3</v>
      </c>
      <c r="AC94" s="187">
        <f>SUM(Ajapnyak:Aragacotn!AC94)</f>
        <v>3</v>
      </c>
      <c r="AD94" s="187">
        <f>SUM(Ajapnyak:Aragacotn!AD94)</f>
        <v>1</v>
      </c>
      <c r="AE94" s="187">
        <f>SUM(Ajapnyak:Aragacotn!AE94)</f>
        <v>4</v>
      </c>
      <c r="AF94" s="187">
        <f>SUM(Ajapnyak:Aragacotn!AF94)</f>
        <v>1</v>
      </c>
      <c r="AG94" s="187">
        <f>SUM(Ajapnyak:Aragacotn!AG94)</f>
        <v>1</v>
      </c>
      <c r="AH94" s="187">
        <f>SUM(Ajapnyak:Aragacotn!AH94)</f>
        <v>2</v>
      </c>
      <c r="AI94" s="9"/>
      <c r="AJ94" s="48">
        <f t="shared" si="103"/>
        <v>104</v>
      </c>
      <c r="AK94" s="49">
        <f t="shared" si="104"/>
        <v>104</v>
      </c>
      <c r="AL94" s="49">
        <f t="shared" si="105"/>
        <v>281</v>
      </c>
      <c r="AM94" s="49">
        <f t="shared" si="106"/>
        <v>281</v>
      </c>
      <c r="AN94" s="49">
        <f t="shared" si="107"/>
        <v>360</v>
      </c>
      <c r="AO94" s="49">
        <f t="shared" si="108"/>
        <v>360</v>
      </c>
      <c r="AP94" s="49">
        <f t="shared" si="109"/>
        <v>248</v>
      </c>
      <c r="AQ94" s="49">
        <f t="shared" si="110"/>
        <v>248</v>
      </c>
      <c r="AR94" s="49">
        <f t="shared" si="111"/>
        <v>30</v>
      </c>
      <c r="AS94" s="49">
        <f t="shared" si="112"/>
        <v>30</v>
      </c>
      <c r="AT94" s="49">
        <f t="shared" si="113"/>
        <v>248</v>
      </c>
      <c r="AU94" s="49">
        <f t="shared" si="114"/>
        <v>248</v>
      </c>
      <c r="AV94" s="49">
        <f t="shared" si="115"/>
        <v>4</v>
      </c>
      <c r="AW94" s="49">
        <f t="shared" si="116"/>
        <v>4</v>
      </c>
      <c r="AX94" s="49">
        <f t="shared" si="117"/>
        <v>2</v>
      </c>
      <c r="AY94" s="50">
        <f t="shared" si="118"/>
        <v>2</v>
      </c>
    </row>
    <row r="95" spans="1:51" s="12" customFormat="1" ht="36" customHeight="1" x14ac:dyDescent="0.2">
      <c r="A95" s="30" t="s">
        <v>74</v>
      </c>
      <c r="B95" s="300" t="s">
        <v>73</v>
      </c>
      <c r="C95" s="301"/>
      <c r="D95" s="302"/>
      <c r="E95" s="187">
        <f>SUM(Ajapnyak:Aragacotn!E95)</f>
        <v>1</v>
      </c>
      <c r="F95" s="187">
        <f>SUM(Ajapnyak:Aragacotn!F95)</f>
        <v>0</v>
      </c>
      <c r="G95" s="187">
        <f>SUM(Ajapnyak:Aragacotn!G95)</f>
        <v>1</v>
      </c>
      <c r="H95" s="187">
        <f>SUM(Ajapnyak:Aragacotn!H95)</f>
        <v>0</v>
      </c>
      <c r="I95" s="187">
        <f>SUM(Ajapnyak:Aragacotn!I95)</f>
        <v>0</v>
      </c>
      <c r="J95" s="187">
        <f>SUM(Ajapnyak:Aragacotn!J95)</f>
        <v>10</v>
      </c>
      <c r="K95" s="187">
        <f>SUM(Ajapnyak:Aragacotn!K95)</f>
        <v>7</v>
      </c>
      <c r="L95" s="187">
        <f>SUM(Ajapnyak:Aragacotn!L95)</f>
        <v>1</v>
      </c>
      <c r="M95" s="187">
        <f>SUM(Ajapnyak:Aragacotn!M95)</f>
        <v>2</v>
      </c>
      <c r="N95" s="187">
        <f>SUM(Ajapnyak:Aragacotn!N95)</f>
        <v>3</v>
      </c>
      <c r="O95" s="187">
        <f>SUM(Ajapnyak:Aragacotn!O95)</f>
        <v>2</v>
      </c>
      <c r="P95" s="187">
        <f>SUM(Ajapnyak:Aragacotn!P95)</f>
        <v>0</v>
      </c>
      <c r="Q95" s="187">
        <f>SUM(Ajapnyak:Aragacotn!Q95)</f>
        <v>1</v>
      </c>
      <c r="R95" s="187">
        <f>SUM(Ajapnyak:Aragacotn!R95)</f>
        <v>0</v>
      </c>
      <c r="S95" s="187">
        <f>SUM(Ajapnyak:Aragacotn!S95)</f>
        <v>0</v>
      </c>
      <c r="T95" s="187">
        <f>SUM(Ajapnyak:Aragacotn!T95)</f>
        <v>0</v>
      </c>
      <c r="U95" s="187">
        <f>SUM(Ajapnyak:Aragacotn!U95)</f>
        <v>0</v>
      </c>
      <c r="V95" s="187">
        <f>SUM(Ajapnyak:Aragacotn!V95)</f>
        <v>0</v>
      </c>
      <c r="W95" s="187">
        <f>SUM(Ajapnyak:Aragacotn!W95)</f>
        <v>1</v>
      </c>
      <c r="X95" s="187">
        <f>SUM(Ajapnyak:Aragacotn!X95)</f>
        <v>4</v>
      </c>
      <c r="Y95" s="187">
        <f>SUM(Ajapnyak:Aragacotn!Y95)</f>
        <v>1</v>
      </c>
      <c r="Z95" s="187">
        <f>SUM(Ajapnyak:Aragacotn!Z95)</f>
        <v>0</v>
      </c>
      <c r="AA95" s="187">
        <f>SUM(Ajapnyak:Aragacotn!AA95)</f>
        <v>2</v>
      </c>
      <c r="AB95" s="187">
        <f>SUM(Ajapnyak:Aragacotn!AB95)</f>
        <v>0</v>
      </c>
      <c r="AC95" s="187">
        <f>SUM(Ajapnyak:Aragacotn!AC95)</f>
        <v>1</v>
      </c>
      <c r="AD95" s="187">
        <f>SUM(Ajapnyak:Aragacotn!AD95)</f>
        <v>0</v>
      </c>
      <c r="AE95" s="187">
        <f>SUM(Ajapnyak:Aragacotn!AE95)</f>
        <v>1</v>
      </c>
      <c r="AF95" s="187">
        <f>SUM(Ajapnyak:Aragacotn!AF95)</f>
        <v>0</v>
      </c>
      <c r="AG95" s="187">
        <f>SUM(Ajapnyak:Aragacotn!AG95)</f>
        <v>0</v>
      </c>
      <c r="AH95" s="187">
        <f>SUM(Ajapnyak:Aragacotn!AH95)</f>
        <v>0</v>
      </c>
      <c r="AI95" s="9"/>
      <c r="AJ95" s="48">
        <f t="shared" si="103"/>
        <v>1</v>
      </c>
      <c r="AK95" s="49">
        <f t="shared" si="104"/>
        <v>1</v>
      </c>
      <c r="AL95" s="49">
        <f t="shared" si="105"/>
        <v>10</v>
      </c>
      <c r="AM95" s="49">
        <f t="shared" si="106"/>
        <v>10</v>
      </c>
      <c r="AN95" s="49">
        <f t="shared" si="107"/>
        <v>8</v>
      </c>
      <c r="AO95" s="49">
        <f t="shared" si="108"/>
        <v>7</v>
      </c>
      <c r="AP95" s="49">
        <f t="shared" si="109"/>
        <v>3</v>
      </c>
      <c r="AQ95" s="49">
        <f t="shared" si="110"/>
        <v>3</v>
      </c>
      <c r="AR95" s="49">
        <f t="shared" si="111"/>
        <v>0</v>
      </c>
      <c r="AS95" s="49">
        <f t="shared" si="112"/>
        <v>0</v>
      </c>
      <c r="AT95" s="49">
        <f t="shared" si="113"/>
        <v>4</v>
      </c>
      <c r="AU95" s="49">
        <f t="shared" si="114"/>
        <v>4</v>
      </c>
      <c r="AV95" s="49">
        <f t="shared" si="115"/>
        <v>1</v>
      </c>
      <c r="AW95" s="49">
        <f t="shared" si="116"/>
        <v>1</v>
      </c>
      <c r="AX95" s="49">
        <f t="shared" si="117"/>
        <v>0</v>
      </c>
      <c r="AY95" s="50">
        <f t="shared" si="118"/>
        <v>0</v>
      </c>
    </row>
    <row r="96" spans="1:51" s="12" customFormat="1" ht="42.75" customHeight="1" x14ac:dyDescent="0.2">
      <c r="A96" s="30" t="s">
        <v>72</v>
      </c>
      <c r="B96" s="300" t="s">
        <v>71</v>
      </c>
      <c r="C96" s="301"/>
      <c r="D96" s="302"/>
      <c r="E96" s="187">
        <f>SUM(Ajapnyak:Aragacotn!E96)</f>
        <v>38</v>
      </c>
      <c r="F96" s="187">
        <f>SUM(Ajapnyak:Aragacotn!F96)</f>
        <v>1</v>
      </c>
      <c r="G96" s="187">
        <f>SUM(Ajapnyak:Aragacotn!G96)</f>
        <v>37</v>
      </c>
      <c r="H96" s="187">
        <f>SUM(Ajapnyak:Aragacotn!H96)</f>
        <v>0</v>
      </c>
      <c r="I96" s="187">
        <f>SUM(Ajapnyak:Aragacotn!I96)</f>
        <v>0</v>
      </c>
      <c r="J96" s="187">
        <f>SUM(Ajapnyak:Aragacotn!J96)</f>
        <v>72</v>
      </c>
      <c r="K96" s="187">
        <f>SUM(Ajapnyak:Aragacotn!K96)</f>
        <v>64</v>
      </c>
      <c r="L96" s="187">
        <f>SUM(Ajapnyak:Aragacotn!L96)</f>
        <v>8</v>
      </c>
      <c r="M96" s="187">
        <f>SUM(Ajapnyak:Aragacotn!M96)</f>
        <v>0</v>
      </c>
      <c r="N96" s="187">
        <f>SUM(Ajapnyak:Aragacotn!N96)</f>
        <v>74</v>
      </c>
      <c r="O96" s="187">
        <f>SUM(Ajapnyak:Aragacotn!O96)</f>
        <v>52</v>
      </c>
      <c r="P96" s="187">
        <f>SUM(Ajapnyak:Aragacotn!P96)</f>
        <v>1</v>
      </c>
      <c r="Q96" s="187">
        <f>SUM(Ajapnyak:Aragacotn!Q96)</f>
        <v>12</v>
      </c>
      <c r="R96" s="187">
        <f>SUM(Ajapnyak:Aragacotn!R96)</f>
        <v>0</v>
      </c>
      <c r="S96" s="187">
        <f>SUM(Ajapnyak:Aragacotn!S96)</f>
        <v>9</v>
      </c>
      <c r="T96" s="187">
        <f>SUM(Ajapnyak:Aragacotn!T96)</f>
        <v>0</v>
      </c>
      <c r="U96" s="187">
        <f>SUM(Ajapnyak:Aragacotn!U96)</f>
        <v>9</v>
      </c>
      <c r="V96" s="187">
        <f>SUM(Ajapnyak:Aragacotn!V96)</f>
        <v>0</v>
      </c>
      <c r="W96" s="187">
        <f>SUM(Ajapnyak:Aragacotn!W96)</f>
        <v>2</v>
      </c>
      <c r="X96" s="187">
        <f>SUM(Ajapnyak:Aragacotn!X96)</f>
        <v>76</v>
      </c>
      <c r="Y96" s="187">
        <f>SUM(Ajapnyak:Aragacotn!Y96)</f>
        <v>0</v>
      </c>
      <c r="Z96" s="187">
        <f>SUM(Ajapnyak:Aragacotn!Z96)</f>
        <v>0</v>
      </c>
      <c r="AA96" s="187">
        <f>SUM(Ajapnyak:Aragacotn!AA96)</f>
        <v>26</v>
      </c>
      <c r="AB96" s="187">
        <f>SUM(Ajapnyak:Aragacotn!AB96)</f>
        <v>1</v>
      </c>
      <c r="AC96" s="187">
        <f>SUM(Ajapnyak:Aragacotn!AC96)</f>
        <v>9</v>
      </c>
      <c r="AD96" s="187">
        <f>SUM(Ajapnyak:Aragacotn!AD96)</f>
        <v>1</v>
      </c>
      <c r="AE96" s="187">
        <f>SUM(Ajapnyak:Aragacotn!AE96)</f>
        <v>10</v>
      </c>
      <c r="AF96" s="187">
        <f>SUM(Ajapnyak:Aragacotn!AF96)</f>
        <v>1</v>
      </c>
      <c r="AG96" s="187">
        <f>SUM(Ajapnyak:Aragacotn!AG96)</f>
        <v>2</v>
      </c>
      <c r="AH96" s="187">
        <f>SUM(Ajapnyak:Aragacotn!AH96)</f>
        <v>3</v>
      </c>
      <c r="AI96" s="9"/>
      <c r="AJ96" s="48">
        <f t="shared" si="103"/>
        <v>38</v>
      </c>
      <c r="AK96" s="49">
        <f t="shared" si="104"/>
        <v>38</v>
      </c>
      <c r="AL96" s="49">
        <f t="shared" si="105"/>
        <v>72</v>
      </c>
      <c r="AM96" s="49">
        <f t="shared" si="106"/>
        <v>72</v>
      </c>
      <c r="AN96" s="49">
        <f t="shared" si="107"/>
        <v>102</v>
      </c>
      <c r="AO96" s="49">
        <f t="shared" si="108"/>
        <v>102</v>
      </c>
      <c r="AP96" s="49">
        <f t="shared" si="109"/>
        <v>74</v>
      </c>
      <c r="AQ96" s="49">
        <f t="shared" si="110"/>
        <v>74</v>
      </c>
      <c r="AR96" s="49">
        <f t="shared" si="111"/>
        <v>9</v>
      </c>
      <c r="AS96" s="49">
        <f t="shared" si="112"/>
        <v>9</v>
      </c>
      <c r="AT96" s="49">
        <f t="shared" si="113"/>
        <v>76</v>
      </c>
      <c r="AU96" s="49">
        <f t="shared" si="114"/>
        <v>76</v>
      </c>
      <c r="AV96" s="49">
        <f t="shared" si="115"/>
        <v>10</v>
      </c>
      <c r="AW96" s="49">
        <f t="shared" si="116"/>
        <v>10</v>
      </c>
      <c r="AX96" s="49">
        <f t="shared" si="117"/>
        <v>3</v>
      </c>
      <c r="AY96" s="50">
        <f t="shared" si="118"/>
        <v>3</v>
      </c>
    </row>
    <row r="97" spans="1:51" s="12" customFormat="1" ht="32.25" customHeight="1" x14ac:dyDescent="0.2">
      <c r="A97" s="30" t="s">
        <v>70</v>
      </c>
      <c r="B97" s="297" t="s">
        <v>69</v>
      </c>
      <c r="C97" s="298"/>
      <c r="D97" s="299"/>
      <c r="E97" s="187">
        <f>SUM(Ajapnyak:Aragacotn!E97)</f>
        <v>22</v>
      </c>
      <c r="F97" s="187">
        <f>SUM(Ajapnyak:Aragacotn!F97)</f>
        <v>1</v>
      </c>
      <c r="G97" s="187">
        <f>SUM(Ajapnyak:Aragacotn!G97)</f>
        <v>21</v>
      </c>
      <c r="H97" s="187">
        <f>SUM(Ajapnyak:Aragacotn!H97)</f>
        <v>0</v>
      </c>
      <c r="I97" s="187">
        <f>SUM(Ajapnyak:Aragacotn!I97)</f>
        <v>0</v>
      </c>
      <c r="J97" s="187">
        <f>SUM(Ajapnyak:Aragacotn!J97)</f>
        <v>26</v>
      </c>
      <c r="K97" s="187">
        <f>SUM(Ajapnyak:Aragacotn!K97)</f>
        <v>21</v>
      </c>
      <c r="L97" s="187">
        <f>SUM(Ajapnyak:Aragacotn!L97)</f>
        <v>5</v>
      </c>
      <c r="M97" s="187">
        <f>SUM(Ajapnyak:Aragacotn!M97)</f>
        <v>0</v>
      </c>
      <c r="N97" s="187">
        <f>SUM(Ajapnyak:Aragacotn!N97)</f>
        <v>22</v>
      </c>
      <c r="O97" s="187">
        <f>SUM(Ajapnyak:Aragacotn!O97)</f>
        <v>10</v>
      </c>
      <c r="P97" s="187">
        <f>SUM(Ajapnyak:Aragacotn!P97)</f>
        <v>1</v>
      </c>
      <c r="Q97" s="187">
        <f>SUM(Ajapnyak:Aragacotn!Q97)</f>
        <v>3</v>
      </c>
      <c r="R97" s="187">
        <f>SUM(Ajapnyak:Aragacotn!R97)</f>
        <v>0</v>
      </c>
      <c r="S97" s="187">
        <f>SUM(Ajapnyak:Aragacotn!S97)</f>
        <v>8</v>
      </c>
      <c r="T97" s="187">
        <f>SUM(Ajapnyak:Aragacotn!T97)</f>
        <v>0</v>
      </c>
      <c r="U97" s="187">
        <f>SUM(Ajapnyak:Aragacotn!U97)</f>
        <v>8</v>
      </c>
      <c r="V97" s="187">
        <f>SUM(Ajapnyak:Aragacotn!V97)</f>
        <v>0</v>
      </c>
      <c r="W97" s="187">
        <f>SUM(Ajapnyak:Aragacotn!W97)</f>
        <v>2</v>
      </c>
      <c r="X97" s="187">
        <f>SUM(Ajapnyak:Aragacotn!X97)</f>
        <v>24</v>
      </c>
      <c r="Y97" s="187">
        <f>SUM(Ajapnyak:Aragacotn!Y97)</f>
        <v>0</v>
      </c>
      <c r="Z97" s="187">
        <f>SUM(Ajapnyak:Aragacotn!Z97)</f>
        <v>0</v>
      </c>
      <c r="AA97" s="187">
        <f>SUM(Ajapnyak:Aragacotn!AA97)</f>
        <v>19</v>
      </c>
      <c r="AB97" s="187">
        <f>SUM(Ajapnyak:Aragacotn!AB97)</f>
        <v>0</v>
      </c>
      <c r="AC97" s="187">
        <f>SUM(Ajapnyak:Aragacotn!AC97)</f>
        <v>2</v>
      </c>
      <c r="AD97" s="187">
        <f>SUM(Ajapnyak:Aragacotn!AD97)</f>
        <v>1</v>
      </c>
      <c r="AE97" s="187">
        <f>SUM(Ajapnyak:Aragacotn!AE97)</f>
        <v>3</v>
      </c>
      <c r="AF97" s="187">
        <f>SUM(Ajapnyak:Aragacotn!AF97)</f>
        <v>0</v>
      </c>
      <c r="AG97" s="187">
        <f>SUM(Ajapnyak:Aragacotn!AG97)</f>
        <v>0</v>
      </c>
      <c r="AH97" s="187">
        <f>SUM(Ajapnyak:Aragacotn!AH97)</f>
        <v>0</v>
      </c>
      <c r="AI97" s="9"/>
      <c r="AJ97" s="48">
        <f t="shared" si="103"/>
        <v>22</v>
      </c>
      <c r="AK97" s="49">
        <f t="shared" si="104"/>
        <v>22</v>
      </c>
      <c r="AL97" s="49">
        <f t="shared" si="105"/>
        <v>26</v>
      </c>
      <c r="AM97" s="49">
        <f t="shared" si="106"/>
        <v>26</v>
      </c>
      <c r="AN97" s="49">
        <f t="shared" si="107"/>
        <v>43</v>
      </c>
      <c r="AO97" s="49">
        <f t="shared" si="108"/>
        <v>43</v>
      </c>
      <c r="AP97" s="49">
        <f t="shared" si="109"/>
        <v>22</v>
      </c>
      <c r="AQ97" s="49">
        <f t="shared" si="110"/>
        <v>22</v>
      </c>
      <c r="AR97" s="49">
        <f t="shared" si="111"/>
        <v>8</v>
      </c>
      <c r="AS97" s="49">
        <f t="shared" si="112"/>
        <v>8</v>
      </c>
      <c r="AT97" s="49">
        <f t="shared" si="113"/>
        <v>24</v>
      </c>
      <c r="AU97" s="49">
        <f t="shared" si="114"/>
        <v>24</v>
      </c>
      <c r="AV97" s="49">
        <f t="shared" si="115"/>
        <v>3</v>
      </c>
      <c r="AW97" s="49">
        <f t="shared" si="116"/>
        <v>3</v>
      </c>
      <c r="AX97" s="49">
        <f t="shared" si="117"/>
        <v>0</v>
      </c>
      <c r="AY97" s="50">
        <f t="shared" si="118"/>
        <v>0</v>
      </c>
    </row>
    <row r="98" spans="1:51" s="15" customFormat="1" ht="42.75" customHeight="1" x14ac:dyDescent="0.2">
      <c r="A98" s="30" t="s">
        <v>68</v>
      </c>
      <c r="B98" s="297" t="s">
        <v>67</v>
      </c>
      <c r="C98" s="298"/>
      <c r="D98" s="299"/>
      <c r="E98" s="187">
        <f>SUM(Ajapnyak:Aragacotn!E98)</f>
        <v>1</v>
      </c>
      <c r="F98" s="187">
        <f>SUM(Ajapnyak:Aragacotn!F98)</f>
        <v>1</v>
      </c>
      <c r="G98" s="187">
        <f>SUM(Ajapnyak:Aragacotn!G98)</f>
        <v>0</v>
      </c>
      <c r="H98" s="187">
        <f>SUM(Ajapnyak:Aragacotn!H98)</f>
        <v>0</v>
      </c>
      <c r="I98" s="187">
        <f>SUM(Ajapnyak:Aragacotn!I98)</f>
        <v>0</v>
      </c>
      <c r="J98" s="187">
        <f>SUM(Ajapnyak:Aragacotn!J98)</f>
        <v>10</v>
      </c>
      <c r="K98" s="187">
        <f>SUM(Ajapnyak:Aragacotn!K98)</f>
        <v>6</v>
      </c>
      <c r="L98" s="187">
        <f>SUM(Ajapnyak:Aragacotn!L98)</f>
        <v>4</v>
      </c>
      <c r="M98" s="187">
        <f>SUM(Ajapnyak:Aragacotn!M98)</f>
        <v>0</v>
      </c>
      <c r="N98" s="187">
        <f>SUM(Ajapnyak:Aragacotn!N98)</f>
        <v>2</v>
      </c>
      <c r="O98" s="187">
        <f>SUM(Ajapnyak:Aragacotn!O98)</f>
        <v>2</v>
      </c>
      <c r="P98" s="187">
        <f>SUM(Ajapnyak:Aragacotn!P98)</f>
        <v>0</v>
      </c>
      <c r="Q98" s="187">
        <f>SUM(Ajapnyak:Aragacotn!Q98)</f>
        <v>0</v>
      </c>
      <c r="R98" s="187">
        <f>SUM(Ajapnyak:Aragacotn!R98)</f>
        <v>0</v>
      </c>
      <c r="S98" s="187">
        <f>SUM(Ajapnyak:Aragacotn!S98)</f>
        <v>0</v>
      </c>
      <c r="T98" s="187">
        <f>SUM(Ajapnyak:Aragacotn!T98)</f>
        <v>0</v>
      </c>
      <c r="U98" s="187">
        <f>SUM(Ajapnyak:Aragacotn!U98)</f>
        <v>0</v>
      </c>
      <c r="V98" s="187">
        <f>SUM(Ajapnyak:Aragacotn!V98)</f>
        <v>0</v>
      </c>
      <c r="W98" s="187">
        <f>SUM(Ajapnyak:Aragacotn!W98)</f>
        <v>0</v>
      </c>
      <c r="X98" s="187">
        <f>SUM(Ajapnyak:Aragacotn!X98)</f>
        <v>2</v>
      </c>
      <c r="Y98" s="187">
        <f>SUM(Ajapnyak:Aragacotn!Y98)</f>
        <v>0</v>
      </c>
      <c r="Z98" s="187">
        <f>SUM(Ajapnyak:Aragacotn!Z98)</f>
        <v>0</v>
      </c>
      <c r="AA98" s="187">
        <f>SUM(Ajapnyak:Aragacotn!AA98)</f>
        <v>5</v>
      </c>
      <c r="AB98" s="187">
        <f>SUM(Ajapnyak:Aragacotn!AB98)</f>
        <v>0</v>
      </c>
      <c r="AC98" s="187">
        <f>SUM(Ajapnyak:Aragacotn!AC98)</f>
        <v>0</v>
      </c>
      <c r="AD98" s="187">
        <f>SUM(Ajapnyak:Aragacotn!AD98)</f>
        <v>1</v>
      </c>
      <c r="AE98" s="187">
        <f>SUM(Ajapnyak:Aragacotn!AE98)</f>
        <v>1</v>
      </c>
      <c r="AF98" s="187">
        <f>SUM(Ajapnyak:Aragacotn!AF98)</f>
        <v>0</v>
      </c>
      <c r="AG98" s="187">
        <f>SUM(Ajapnyak:Aragacotn!AG98)</f>
        <v>1</v>
      </c>
      <c r="AH98" s="187">
        <f>SUM(Ajapnyak:Aragacotn!AH98)</f>
        <v>1</v>
      </c>
      <c r="AI98" s="10"/>
      <c r="AJ98" s="48">
        <f t="shared" si="103"/>
        <v>1</v>
      </c>
      <c r="AK98" s="49">
        <f t="shared" si="104"/>
        <v>1</v>
      </c>
      <c r="AL98" s="49">
        <f t="shared" si="105"/>
        <v>10</v>
      </c>
      <c r="AM98" s="49">
        <f t="shared" si="106"/>
        <v>10</v>
      </c>
      <c r="AN98" s="49">
        <f t="shared" si="107"/>
        <v>7</v>
      </c>
      <c r="AO98" s="49">
        <f t="shared" si="108"/>
        <v>7</v>
      </c>
      <c r="AP98" s="49">
        <f t="shared" si="109"/>
        <v>2</v>
      </c>
      <c r="AQ98" s="49">
        <f t="shared" si="110"/>
        <v>2</v>
      </c>
      <c r="AR98" s="49">
        <f t="shared" si="111"/>
        <v>0</v>
      </c>
      <c r="AS98" s="49">
        <f t="shared" si="112"/>
        <v>0</v>
      </c>
      <c r="AT98" s="49">
        <f t="shared" si="113"/>
        <v>2</v>
      </c>
      <c r="AU98" s="49">
        <f t="shared" si="114"/>
        <v>2</v>
      </c>
      <c r="AV98" s="49">
        <f t="shared" si="115"/>
        <v>1</v>
      </c>
      <c r="AW98" s="49">
        <f t="shared" si="116"/>
        <v>1</v>
      </c>
      <c r="AX98" s="49">
        <f t="shared" si="117"/>
        <v>1</v>
      </c>
      <c r="AY98" s="50">
        <f t="shared" si="118"/>
        <v>1</v>
      </c>
    </row>
    <row r="99" spans="1:51" s="12" customFormat="1" ht="25.5" customHeight="1" x14ac:dyDescent="0.2">
      <c r="A99" s="30" t="s">
        <v>66</v>
      </c>
      <c r="B99" s="300" t="s">
        <v>65</v>
      </c>
      <c r="C99" s="301"/>
      <c r="D99" s="302"/>
      <c r="E99" s="187">
        <f>SUM(Ajapnyak:Aragacotn!E99)</f>
        <v>127</v>
      </c>
      <c r="F99" s="187">
        <f>SUM(Ajapnyak:Aragacotn!F99)</f>
        <v>6</v>
      </c>
      <c r="G99" s="187">
        <f>SUM(Ajapnyak:Aragacotn!G99)</f>
        <v>121</v>
      </c>
      <c r="H99" s="187">
        <f>SUM(Ajapnyak:Aragacotn!H99)</f>
        <v>0</v>
      </c>
      <c r="I99" s="187">
        <f>SUM(Ajapnyak:Aragacotn!I99)</f>
        <v>0</v>
      </c>
      <c r="J99" s="187">
        <f>SUM(Ajapnyak:Aragacotn!J99)</f>
        <v>374</v>
      </c>
      <c r="K99" s="187">
        <f>SUM(Ajapnyak:Aragacotn!K99)</f>
        <v>302</v>
      </c>
      <c r="L99" s="187">
        <f>SUM(Ajapnyak:Aragacotn!L99)</f>
        <v>61</v>
      </c>
      <c r="M99" s="187">
        <f>SUM(Ajapnyak:Aragacotn!M99)</f>
        <v>11</v>
      </c>
      <c r="N99" s="187">
        <f>SUM(Ajapnyak:Aragacotn!N99)</f>
        <v>347</v>
      </c>
      <c r="O99" s="187">
        <f>SUM(Ajapnyak:Aragacotn!O99)</f>
        <v>270</v>
      </c>
      <c r="P99" s="187">
        <f>SUM(Ajapnyak:Aragacotn!P99)</f>
        <v>23</v>
      </c>
      <c r="Q99" s="187">
        <f>SUM(Ajapnyak:Aragacotn!Q99)</f>
        <v>27</v>
      </c>
      <c r="R99" s="187">
        <f>SUM(Ajapnyak:Aragacotn!R99)</f>
        <v>0</v>
      </c>
      <c r="S99" s="187">
        <f>SUM(Ajapnyak:Aragacotn!S99)</f>
        <v>27</v>
      </c>
      <c r="T99" s="187">
        <f>SUM(Ajapnyak:Aragacotn!T99)</f>
        <v>1</v>
      </c>
      <c r="U99" s="187">
        <f>SUM(Ajapnyak:Aragacotn!U99)</f>
        <v>24</v>
      </c>
      <c r="V99" s="187">
        <f>SUM(Ajapnyak:Aragacotn!V99)</f>
        <v>2</v>
      </c>
      <c r="W99" s="187">
        <f>SUM(Ajapnyak:Aragacotn!W99)</f>
        <v>5</v>
      </c>
      <c r="X99" s="187">
        <f>SUM(Ajapnyak:Aragacotn!X99)</f>
        <v>352</v>
      </c>
      <c r="Y99" s="187">
        <f>SUM(Ajapnyak:Aragacotn!Y99)</f>
        <v>0</v>
      </c>
      <c r="Z99" s="187">
        <f>SUM(Ajapnyak:Aragacotn!Z99)</f>
        <v>3</v>
      </c>
      <c r="AA99" s="187">
        <f>SUM(Ajapnyak:Aragacotn!AA99)</f>
        <v>76</v>
      </c>
      <c r="AB99" s="187">
        <f>SUM(Ajapnyak:Aragacotn!AB99)</f>
        <v>5</v>
      </c>
      <c r="AC99" s="187">
        <f>SUM(Ajapnyak:Aragacotn!AC99)</f>
        <v>21</v>
      </c>
      <c r="AD99" s="187">
        <f>SUM(Ajapnyak:Aragacotn!AD99)</f>
        <v>0</v>
      </c>
      <c r="AE99" s="187">
        <f>SUM(Ajapnyak:Aragacotn!AE99)</f>
        <v>21</v>
      </c>
      <c r="AF99" s="187">
        <f>SUM(Ajapnyak:Aragacotn!AF99)</f>
        <v>2</v>
      </c>
      <c r="AG99" s="187">
        <f>SUM(Ajapnyak:Aragacotn!AG99)</f>
        <v>0</v>
      </c>
      <c r="AH99" s="187">
        <f>SUM(Ajapnyak:Aragacotn!AH99)</f>
        <v>2</v>
      </c>
      <c r="AI99" s="9"/>
      <c r="AJ99" s="48">
        <f t="shared" si="103"/>
        <v>127</v>
      </c>
      <c r="AK99" s="49">
        <f t="shared" si="104"/>
        <v>127</v>
      </c>
      <c r="AL99" s="49">
        <f t="shared" si="105"/>
        <v>374</v>
      </c>
      <c r="AM99" s="49">
        <f t="shared" si="106"/>
        <v>374</v>
      </c>
      <c r="AN99" s="49">
        <f t="shared" si="107"/>
        <v>429</v>
      </c>
      <c r="AO99" s="49">
        <f t="shared" si="108"/>
        <v>428</v>
      </c>
      <c r="AP99" s="49">
        <f t="shared" si="109"/>
        <v>347</v>
      </c>
      <c r="AQ99" s="49">
        <f t="shared" si="110"/>
        <v>347</v>
      </c>
      <c r="AR99" s="49">
        <f t="shared" si="111"/>
        <v>27</v>
      </c>
      <c r="AS99" s="49">
        <f t="shared" si="112"/>
        <v>27</v>
      </c>
      <c r="AT99" s="49">
        <f t="shared" si="113"/>
        <v>352</v>
      </c>
      <c r="AU99" s="49">
        <f t="shared" si="114"/>
        <v>352</v>
      </c>
      <c r="AV99" s="49">
        <f t="shared" si="115"/>
        <v>21</v>
      </c>
      <c r="AW99" s="49">
        <f t="shared" si="116"/>
        <v>21</v>
      </c>
      <c r="AX99" s="49">
        <f t="shared" si="117"/>
        <v>2</v>
      </c>
      <c r="AY99" s="50">
        <f t="shared" si="118"/>
        <v>2</v>
      </c>
    </row>
    <row r="100" spans="1:51" s="12" customFormat="1" ht="22.5" customHeight="1" x14ac:dyDescent="0.2">
      <c r="A100" s="30" t="s">
        <v>64</v>
      </c>
      <c r="B100" s="297" t="s">
        <v>63</v>
      </c>
      <c r="C100" s="298"/>
      <c r="D100" s="299"/>
      <c r="E100" s="187">
        <f>SUM(Ajapnyak:Aragacotn!E100)</f>
        <v>70</v>
      </c>
      <c r="F100" s="187">
        <f>SUM(Ajapnyak:Aragacotn!F100)</f>
        <v>1</v>
      </c>
      <c r="G100" s="187">
        <f>SUM(Ajapnyak:Aragacotn!G100)</f>
        <v>69</v>
      </c>
      <c r="H100" s="187">
        <f>SUM(Ajapnyak:Aragacotn!H100)</f>
        <v>0</v>
      </c>
      <c r="I100" s="187">
        <f>SUM(Ajapnyak:Aragacotn!I100)</f>
        <v>0</v>
      </c>
      <c r="J100" s="187">
        <f>SUM(Ajapnyak:Aragacotn!J100)</f>
        <v>473</v>
      </c>
      <c r="K100" s="187">
        <f>SUM(Ajapnyak:Aragacotn!K100)</f>
        <v>410</v>
      </c>
      <c r="L100" s="187">
        <f>SUM(Ajapnyak:Aragacotn!L100)</f>
        <v>61</v>
      </c>
      <c r="M100" s="187">
        <f>SUM(Ajapnyak:Aragacotn!M100)</f>
        <v>2</v>
      </c>
      <c r="N100" s="187">
        <f>SUM(Ajapnyak:Aragacotn!N100)</f>
        <v>353</v>
      </c>
      <c r="O100" s="187">
        <f>SUM(Ajapnyak:Aragacotn!O100)</f>
        <v>309</v>
      </c>
      <c r="P100" s="187">
        <f>SUM(Ajapnyak:Aragacotn!P100)</f>
        <v>9</v>
      </c>
      <c r="Q100" s="187">
        <f>SUM(Ajapnyak:Aragacotn!Q100)</f>
        <v>16</v>
      </c>
      <c r="R100" s="187">
        <f>SUM(Ajapnyak:Aragacotn!R100)</f>
        <v>0</v>
      </c>
      <c r="S100" s="187">
        <f>SUM(Ajapnyak:Aragacotn!S100)</f>
        <v>19</v>
      </c>
      <c r="T100" s="187">
        <f>SUM(Ajapnyak:Aragacotn!T100)</f>
        <v>0</v>
      </c>
      <c r="U100" s="187">
        <f>SUM(Ajapnyak:Aragacotn!U100)</f>
        <v>19</v>
      </c>
      <c r="V100" s="187">
        <f>SUM(Ajapnyak:Aragacotn!V100)</f>
        <v>0</v>
      </c>
      <c r="W100" s="187">
        <f>SUM(Ajapnyak:Aragacotn!W100)</f>
        <v>2</v>
      </c>
      <c r="X100" s="187">
        <f>SUM(Ajapnyak:Aragacotn!X100)</f>
        <v>355</v>
      </c>
      <c r="Y100" s="187">
        <f>SUM(Ajapnyak:Aragacotn!Y100)</f>
        <v>1</v>
      </c>
      <c r="Z100" s="187">
        <f>SUM(Ajapnyak:Aragacotn!Z100)</f>
        <v>1</v>
      </c>
      <c r="AA100" s="187">
        <f>SUM(Ajapnyak:Aragacotn!AA100)</f>
        <v>124</v>
      </c>
      <c r="AB100" s="187">
        <f>SUM(Ajapnyak:Aragacotn!AB100)</f>
        <v>1</v>
      </c>
      <c r="AC100" s="187">
        <f>SUM(Ajapnyak:Aragacotn!AC100)</f>
        <v>5</v>
      </c>
      <c r="AD100" s="187">
        <f>SUM(Ajapnyak:Aragacotn!AD100)</f>
        <v>1</v>
      </c>
      <c r="AE100" s="187">
        <f>SUM(Ajapnyak:Aragacotn!AE100)</f>
        <v>6</v>
      </c>
      <c r="AF100" s="187">
        <f>SUM(Ajapnyak:Aragacotn!AF100)</f>
        <v>0</v>
      </c>
      <c r="AG100" s="187">
        <f>SUM(Ajapnyak:Aragacotn!AG100)</f>
        <v>1</v>
      </c>
      <c r="AH100" s="187">
        <f>SUM(Ajapnyak:Aragacotn!AH100)</f>
        <v>1</v>
      </c>
      <c r="AI100" s="9"/>
      <c r="AJ100" s="48">
        <f t="shared" si="103"/>
        <v>70</v>
      </c>
      <c r="AK100" s="49">
        <f t="shared" si="104"/>
        <v>70</v>
      </c>
      <c r="AL100" s="49">
        <f t="shared" si="105"/>
        <v>473</v>
      </c>
      <c r="AM100" s="49">
        <f t="shared" si="106"/>
        <v>473</v>
      </c>
      <c r="AN100" s="49">
        <f t="shared" si="107"/>
        <v>480</v>
      </c>
      <c r="AO100" s="49">
        <f t="shared" si="108"/>
        <v>480</v>
      </c>
      <c r="AP100" s="49">
        <f t="shared" si="109"/>
        <v>353</v>
      </c>
      <c r="AQ100" s="49">
        <f t="shared" si="110"/>
        <v>353</v>
      </c>
      <c r="AR100" s="49">
        <f t="shared" si="111"/>
        <v>19</v>
      </c>
      <c r="AS100" s="49">
        <f t="shared" si="112"/>
        <v>19</v>
      </c>
      <c r="AT100" s="49">
        <f t="shared" si="113"/>
        <v>355</v>
      </c>
      <c r="AU100" s="49">
        <f t="shared" si="114"/>
        <v>355</v>
      </c>
      <c r="AV100" s="49">
        <f t="shared" si="115"/>
        <v>6</v>
      </c>
      <c r="AW100" s="49">
        <f t="shared" si="116"/>
        <v>6</v>
      </c>
      <c r="AX100" s="49">
        <f t="shared" si="117"/>
        <v>1</v>
      </c>
      <c r="AY100" s="50">
        <f t="shared" si="118"/>
        <v>1</v>
      </c>
    </row>
    <row r="101" spans="1:51" s="15" customFormat="1" ht="31.5" customHeight="1" x14ac:dyDescent="0.2">
      <c r="A101" s="30" t="s">
        <v>62</v>
      </c>
      <c r="B101" s="297" t="s">
        <v>61</v>
      </c>
      <c r="C101" s="298"/>
      <c r="D101" s="299"/>
      <c r="E101" s="187">
        <f>SUM(Ajapnyak:Aragacotn!E101)</f>
        <v>2</v>
      </c>
      <c r="F101" s="187">
        <f>SUM(Ajapnyak:Aragacotn!F101)</f>
        <v>0</v>
      </c>
      <c r="G101" s="187">
        <f>SUM(Ajapnyak:Aragacotn!G101)</f>
        <v>2</v>
      </c>
      <c r="H101" s="187">
        <f>SUM(Ajapnyak:Aragacotn!H101)</f>
        <v>0</v>
      </c>
      <c r="I101" s="187">
        <f>SUM(Ajapnyak:Aragacotn!I101)</f>
        <v>0</v>
      </c>
      <c r="J101" s="187">
        <f>SUM(Ajapnyak:Aragacotn!J101)</f>
        <v>7</v>
      </c>
      <c r="K101" s="187">
        <f>SUM(Ajapnyak:Aragacotn!K101)</f>
        <v>5</v>
      </c>
      <c r="L101" s="187">
        <f>SUM(Ajapnyak:Aragacotn!L101)</f>
        <v>2</v>
      </c>
      <c r="M101" s="187">
        <f>SUM(Ajapnyak:Aragacotn!M101)</f>
        <v>0</v>
      </c>
      <c r="N101" s="187">
        <f>SUM(Ajapnyak:Aragacotn!N101)</f>
        <v>3</v>
      </c>
      <c r="O101" s="187">
        <f>SUM(Ajapnyak:Aragacotn!O101)</f>
        <v>3</v>
      </c>
      <c r="P101" s="187">
        <f>SUM(Ajapnyak:Aragacotn!P101)</f>
        <v>0</v>
      </c>
      <c r="Q101" s="187">
        <f>SUM(Ajapnyak:Aragacotn!Q101)</f>
        <v>0</v>
      </c>
      <c r="R101" s="187">
        <f>SUM(Ajapnyak:Aragacotn!R101)</f>
        <v>0</v>
      </c>
      <c r="S101" s="187">
        <f>SUM(Ajapnyak:Aragacotn!S101)</f>
        <v>0</v>
      </c>
      <c r="T101" s="187">
        <f>SUM(Ajapnyak:Aragacotn!T101)</f>
        <v>0</v>
      </c>
      <c r="U101" s="187">
        <f>SUM(Ajapnyak:Aragacotn!U101)</f>
        <v>0</v>
      </c>
      <c r="V101" s="187">
        <f>SUM(Ajapnyak:Aragacotn!V101)</f>
        <v>0</v>
      </c>
      <c r="W101" s="187">
        <f>SUM(Ajapnyak:Aragacotn!W101)</f>
        <v>1</v>
      </c>
      <c r="X101" s="187">
        <f>SUM(Ajapnyak:Aragacotn!X101)</f>
        <v>4</v>
      </c>
      <c r="Y101" s="187">
        <f>SUM(Ajapnyak:Aragacotn!Y101)</f>
        <v>0</v>
      </c>
      <c r="Z101" s="187">
        <f>SUM(Ajapnyak:Aragacotn!Z101)</f>
        <v>1</v>
      </c>
      <c r="AA101" s="187">
        <f>SUM(Ajapnyak:Aragacotn!AA101)</f>
        <v>3</v>
      </c>
      <c r="AB101" s="187">
        <f>SUM(Ajapnyak:Aragacotn!AB101)</f>
        <v>1</v>
      </c>
      <c r="AC101" s="187">
        <f>SUM(Ajapnyak:Aragacotn!AC101)</f>
        <v>0</v>
      </c>
      <c r="AD101" s="187">
        <f>SUM(Ajapnyak:Aragacotn!AD101)</f>
        <v>0</v>
      </c>
      <c r="AE101" s="187">
        <f>SUM(Ajapnyak:Aragacotn!AE101)</f>
        <v>0</v>
      </c>
      <c r="AF101" s="187">
        <f>SUM(Ajapnyak:Aragacotn!AF101)</f>
        <v>0</v>
      </c>
      <c r="AG101" s="187">
        <f>SUM(Ajapnyak:Aragacotn!AG101)</f>
        <v>0</v>
      </c>
      <c r="AH101" s="187">
        <f>SUM(Ajapnyak:Aragacotn!AH101)</f>
        <v>0</v>
      </c>
      <c r="AI101" s="10"/>
      <c r="AJ101" s="48">
        <f t="shared" si="103"/>
        <v>2</v>
      </c>
      <c r="AK101" s="49">
        <f t="shared" si="104"/>
        <v>2</v>
      </c>
      <c r="AL101" s="49">
        <f t="shared" si="105"/>
        <v>7</v>
      </c>
      <c r="AM101" s="49">
        <f t="shared" si="106"/>
        <v>7</v>
      </c>
      <c r="AN101" s="49">
        <f t="shared" si="107"/>
        <v>7</v>
      </c>
      <c r="AO101" s="49">
        <f t="shared" si="108"/>
        <v>7</v>
      </c>
      <c r="AP101" s="49">
        <f t="shared" si="109"/>
        <v>3</v>
      </c>
      <c r="AQ101" s="49">
        <f t="shared" si="110"/>
        <v>3</v>
      </c>
      <c r="AR101" s="49">
        <f t="shared" si="111"/>
        <v>0</v>
      </c>
      <c r="AS101" s="49">
        <f t="shared" si="112"/>
        <v>0</v>
      </c>
      <c r="AT101" s="49">
        <f t="shared" si="113"/>
        <v>4</v>
      </c>
      <c r="AU101" s="49">
        <f t="shared" si="114"/>
        <v>4</v>
      </c>
      <c r="AV101" s="49">
        <f t="shared" si="115"/>
        <v>0</v>
      </c>
      <c r="AW101" s="49">
        <f t="shared" si="116"/>
        <v>0</v>
      </c>
      <c r="AX101" s="49">
        <f t="shared" si="117"/>
        <v>0</v>
      </c>
      <c r="AY101" s="50">
        <f t="shared" si="118"/>
        <v>0</v>
      </c>
    </row>
    <row r="102" spans="1:51" s="12" customFormat="1" ht="44.25" customHeight="1" x14ac:dyDescent="0.2">
      <c r="A102" s="30" t="s">
        <v>60</v>
      </c>
      <c r="B102" s="297" t="s">
        <v>59</v>
      </c>
      <c r="C102" s="298"/>
      <c r="D102" s="299"/>
      <c r="E102" s="187">
        <f>SUM(Ajapnyak:Aragacotn!E102)</f>
        <v>45</v>
      </c>
      <c r="F102" s="187">
        <f>SUM(Ajapnyak:Aragacotn!F102)</f>
        <v>0</v>
      </c>
      <c r="G102" s="187">
        <f>SUM(Ajapnyak:Aragacotn!G102)</f>
        <v>45</v>
      </c>
      <c r="H102" s="187">
        <f>SUM(Ajapnyak:Aragacotn!H102)</f>
        <v>0</v>
      </c>
      <c r="I102" s="187">
        <f>SUM(Ajapnyak:Aragacotn!I102)</f>
        <v>0</v>
      </c>
      <c r="J102" s="187">
        <f>SUM(Ajapnyak:Aragacotn!J102)</f>
        <v>226</v>
      </c>
      <c r="K102" s="187">
        <f>SUM(Ajapnyak:Aragacotn!K102)</f>
        <v>196</v>
      </c>
      <c r="L102" s="187">
        <f>SUM(Ajapnyak:Aragacotn!L102)</f>
        <v>25</v>
      </c>
      <c r="M102" s="187">
        <f>SUM(Ajapnyak:Aragacotn!M102)</f>
        <v>5</v>
      </c>
      <c r="N102" s="187">
        <f>SUM(Ajapnyak:Aragacotn!N102)</f>
        <v>199</v>
      </c>
      <c r="O102" s="187">
        <f>SUM(Ajapnyak:Aragacotn!O102)</f>
        <v>175</v>
      </c>
      <c r="P102" s="187">
        <f>SUM(Ajapnyak:Aragacotn!P102)</f>
        <v>4</v>
      </c>
      <c r="Q102" s="187">
        <f>SUM(Ajapnyak:Aragacotn!Q102)</f>
        <v>11</v>
      </c>
      <c r="R102" s="187">
        <f>SUM(Ajapnyak:Aragacotn!R102)</f>
        <v>1</v>
      </c>
      <c r="S102" s="187">
        <f>SUM(Ajapnyak:Aragacotn!S102)</f>
        <v>8</v>
      </c>
      <c r="T102" s="187">
        <f>SUM(Ajapnyak:Aragacotn!T102)</f>
        <v>0</v>
      </c>
      <c r="U102" s="187">
        <f>SUM(Ajapnyak:Aragacotn!U102)</f>
        <v>8</v>
      </c>
      <c r="V102" s="187">
        <f>SUM(Ajapnyak:Aragacotn!V102)</f>
        <v>0</v>
      </c>
      <c r="W102" s="187">
        <f>SUM(Ajapnyak:Aragacotn!W102)</f>
        <v>0</v>
      </c>
      <c r="X102" s="187">
        <f>SUM(Ajapnyak:Aragacotn!X102)</f>
        <v>199</v>
      </c>
      <c r="Y102" s="187">
        <f>SUM(Ajapnyak:Aragacotn!Y102)</f>
        <v>0</v>
      </c>
      <c r="Z102" s="187">
        <f>SUM(Ajapnyak:Aragacotn!Z102)</f>
        <v>1</v>
      </c>
      <c r="AA102" s="187">
        <f>SUM(Ajapnyak:Aragacotn!AA102)</f>
        <v>42</v>
      </c>
      <c r="AB102" s="187">
        <f>SUM(Ajapnyak:Aragacotn!AB102)</f>
        <v>1</v>
      </c>
      <c r="AC102" s="187">
        <f>SUM(Ajapnyak:Aragacotn!AC102)</f>
        <v>4</v>
      </c>
      <c r="AD102" s="187">
        <f>SUM(Ajapnyak:Aragacotn!AD102)</f>
        <v>1</v>
      </c>
      <c r="AE102" s="187">
        <f>SUM(Ajapnyak:Aragacotn!AE102)</f>
        <v>5</v>
      </c>
      <c r="AF102" s="187">
        <f>SUM(Ajapnyak:Aragacotn!AF102)</f>
        <v>1</v>
      </c>
      <c r="AG102" s="187">
        <f>SUM(Ajapnyak:Aragacotn!AG102)</f>
        <v>0</v>
      </c>
      <c r="AH102" s="187">
        <f>SUM(Ajapnyak:Aragacotn!AH102)</f>
        <v>1</v>
      </c>
      <c r="AI102" s="9"/>
      <c r="AJ102" s="48">
        <f t="shared" si="103"/>
        <v>45</v>
      </c>
      <c r="AK102" s="49">
        <f t="shared" si="104"/>
        <v>45</v>
      </c>
      <c r="AL102" s="49">
        <f t="shared" si="105"/>
        <v>226</v>
      </c>
      <c r="AM102" s="49">
        <f t="shared" si="106"/>
        <v>226</v>
      </c>
      <c r="AN102" s="49">
        <f t="shared" si="107"/>
        <v>241</v>
      </c>
      <c r="AO102" s="49">
        <f t="shared" si="108"/>
        <v>241</v>
      </c>
      <c r="AP102" s="49">
        <f t="shared" si="109"/>
        <v>199</v>
      </c>
      <c r="AQ102" s="49">
        <f t="shared" si="110"/>
        <v>199</v>
      </c>
      <c r="AR102" s="49">
        <f t="shared" si="111"/>
        <v>8</v>
      </c>
      <c r="AS102" s="49">
        <f t="shared" si="112"/>
        <v>8</v>
      </c>
      <c r="AT102" s="49">
        <f t="shared" si="113"/>
        <v>199</v>
      </c>
      <c r="AU102" s="49">
        <f t="shared" si="114"/>
        <v>199</v>
      </c>
      <c r="AV102" s="49">
        <f t="shared" si="115"/>
        <v>5</v>
      </c>
      <c r="AW102" s="49">
        <f t="shared" si="116"/>
        <v>5</v>
      </c>
      <c r="AX102" s="49">
        <f t="shared" si="117"/>
        <v>1</v>
      </c>
      <c r="AY102" s="50">
        <f t="shared" si="118"/>
        <v>1</v>
      </c>
    </row>
    <row r="103" spans="1:51" s="12" customFormat="1" ht="44.25" customHeight="1" x14ac:dyDescent="0.2">
      <c r="A103" s="30" t="s">
        <v>58</v>
      </c>
      <c r="B103" s="297" t="s">
        <v>57</v>
      </c>
      <c r="C103" s="298"/>
      <c r="D103" s="299"/>
      <c r="E103" s="187">
        <f>SUM(Ajapnyak:Aragacotn!E103)</f>
        <v>0</v>
      </c>
      <c r="F103" s="187">
        <f>SUM(Ajapnyak:Aragacotn!F103)</f>
        <v>0</v>
      </c>
      <c r="G103" s="187">
        <f>SUM(Ajapnyak:Aragacotn!G103)</f>
        <v>0</v>
      </c>
      <c r="H103" s="187">
        <f>SUM(Ajapnyak:Aragacotn!H103)</f>
        <v>0</v>
      </c>
      <c r="I103" s="187">
        <f>SUM(Ajapnyak:Aragacotn!I103)</f>
        <v>0</v>
      </c>
      <c r="J103" s="187">
        <f>SUM(Ajapnyak:Aragacotn!J103)</f>
        <v>87</v>
      </c>
      <c r="K103" s="187">
        <f>SUM(Ajapnyak:Aragacotn!K103)</f>
        <v>82</v>
      </c>
      <c r="L103" s="187">
        <f>SUM(Ajapnyak:Aragacotn!L103)</f>
        <v>4</v>
      </c>
      <c r="M103" s="187">
        <f>SUM(Ajapnyak:Aragacotn!M103)</f>
        <v>1</v>
      </c>
      <c r="N103" s="187">
        <f>SUM(Ajapnyak:Aragacotn!N103)</f>
        <v>79</v>
      </c>
      <c r="O103" s="187">
        <f>SUM(Ajapnyak:Aragacotn!O103)</f>
        <v>77</v>
      </c>
      <c r="P103" s="187">
        <f>SUM(Ajapnyak:Aragacotn!P103)</f>
        <v>0</v>
      </c>
      <c r="Q103" s="187">
        <f>SUM(Ajapnyak:Aragacotn!Q103)</f>
        <v>2</v>
      </c>
      <c r="R103" s="187">
        <f>SUM(Ajapnyak:Aragacotn!R103)</f>
        <v>0</v>
      </c>
      <c r="S103" s="187">
        <f>SUM(Ajapnyak:Aragacotn!S103)</f>
        <v>0</v>
      </c>
      <c r="T103" s="187">
        <f>SUM(Ajapnyak:Aragacotn!T103)</f>
        <v>0</v>
      </c>
      <c r="U103" s="187">
        <f>SUM(Ajapnyak:Aragacotn!U103)</f>
        <v>0</v>
      </c>
      <c r="V103" s="187">
        <f>SUM(Ajapnyak:Aragacotn!V103)</f>
        <v>0</v>
      </c>
      <c r="W103" s="187">
        <f>SUM(Ajapnyak:Aragacotn!W103)</f>
        <v>0</v>
      </c>
      <c r="X103" s="187">
        <f>SUM(Ajapnyak:Aragacotn!X103)</f>
        <v>79</v>
      </c>
      <c r="Y103" s="187">
        <f>SUM(Ajapnyak:Aragacotn!Y103)</f>
        <v>0</v>
      </c>
      <c r="Z103" s="187">
        <f>SUM(Ajapnyak:Aragacotn!Z103)</f>
        <v>0</v>
      </c>
      <c r="AA103" s="187">
        <f>SUM(Ajapnyak:Aragacotn!AA103)</f>
        <v>3</v>
      </c>
      <c r="AB103" s="187">
        <f>SUM(Ajapnyak:Aragacotn!AB103)</f>
        <v>0</v>
      </c>
      <c r="AC103" s="187">
        <f>SUM(Ajapnyak:Aragacotn!AC103)</f>
        <v>1</v>
      </c>
      <c r="AD103" s="187">
        <f>SUM(Ajapnyak:Aragacotn!AD103)</f>
        <v>1</v>
      </c>
      <c r="AE103" s="187">
        <f>SUM(Ajapnyak:Aragacotn!AE103)</f>
        <v>2</v>
      </c>
      <c r="AF103" s="187">
        <f>SUM(Ajapnyak:Aragacotn!AF103)</f>
        <v>0</v>
      </c>
      <c r="AG103" s="187">
        <f>SUM(Ajapnyak:Aragacotn!AG103)</f>
        <v>1</v>
      </c>
      <c r="AH103" s="187">
        <f>SUM(Ajapnyak:Aragacotn!AH103)</f>
        <v>1</v>
      </c>
      <c r="AI103" s="9"/>
      <c r="AJ103" s="48">
        <f t="shared" si="103"/>
        <v>0</v>
      </c>
      <c r="AK103" s="49">
        <f t="shared" si="104"/>
        <v>0</v>
      </c>
      <c r="AL103" s="49">
        <f t="shared" si="105"/>
        <v>87</v>
      </c>
      <c r="AM103" s="49">
        <f t="shared" si="106"/>
        <v>87</v>
      </c>
      <c r="AN103" s="49">
        <f t="shared" si="107"/>
        <v>82</v>
      </c>
      <c r="AO103" s="49">
        <f t="shared" si="108"/>
        <v>82</v>
      </c>
      <c r="AP103" s="49">
        <f t="shared" si="109"/>
        <v>79</v>
      </c>
      <c r="AQ103" s="49">
        <f t="shared" si="110"/>
        <v>79</v>
      </c>
      <c r="AR103" s="49">
        <f t="shared" si="111"/>
        <v>0</v>
      </c>
      <c r="AS103" s="49">
        <f t="shared" si="112"/>
        <v>0</v>
      </c>
      <c r="AT103" s="49">
        <f t="shared" si="113"/>
        <v>79</v>
      </c>
      <c r="AU103" s="49">
        <f t="shared" si="114"/>
        <v>79</v>
      </c>
      <c r="AV103" s="49">
        <f t="shared" si="115"/>
        <v>2</v>
      </c>
      <c r="AW103" s="49">
        <f t="shared" si="116"/>
        <v>2</v>
      </c>
      <c r="AX103" s="49">
        <f t="shared" si="117"/>
        <v>1</v>
      </c>
      <c r="AY103" s="50">
        <f t="shared" si="118"/>
        <v>1</v>
      </c>
    </row>
    <row r="104" spans="1:51" s="12" customFormat="1" ht="44.25" customHeight="1" x14ac:dyDescent="0.2">
      <c r="A104" s="30" t="s">
        <v>56</v>
      </c>
      <c r="B104" s="297" t="s">
        <v>55</v>
      </c>
      <c r="C104" s="298"/>
      <c r="D104" s="299"/>
      <c r="E104" s="187">
        <f>SUM(Ajapnyak:Aragacotn!E104)</f>
        <v>43</v>
      </c>
      <c r="F104" s="187">
        <f>SUM(Ajapnyak:Aragacotn!F104)</f>
        <v>6</v>
      </c>
      <c r="G104" s="187">
        <f>SUM(Ajapnyak:Aragacotn!G104)</f>
        <v>37</v>
      </c>
      <c r="H104" s="187">
        <f>SUM(Ajapnyak:Aragacotn!H104)</f>
        <v>0</v>
      </c>
      <c r="I104" s="187">
        <f>SUM(Ajapnyak:Aragacotn!I104)</f>
        <v>0</v>
      </c>
      <c r="J104" s="187">
        <f>SUM(Ajapnyak:Aragacotn!J104)</f>
        <v>177</v>
      </c>
      <c r="K104" s="187">
        <f>SUM(Ajapnyak:Aragacotn!K104)</f>
        <v>137</v>
      </c>
      <c r="L104" s="187">
        <f>SUM(Ajapnyak:Aragacotn!L104)</f>
        <v>38</v>
      </c>
      <c r="M104" s="187">
        <f>SUM(Ajapnyak:Aragacotn!M104)</f>
        <v>2</v>
      </c>
      <c r="N104" s="187">
        <f>SUM(Ajapnyak:Aragacotn!N104)</f>
        <v>98</v>
      </c>
      <c r="O104" s="187">
        <f>SUM(Ajapnyak:Aragacotn!O104)</f>
        <v>67</v>
      </c>
      <c r="P104" s="187">
        <f>SUM(Ajapnyak:Aragacotn!P104)</f>
        <v>3</v>
      </c>
      <c r="Q104" s="187">
        <f>SUM(Ajapnyak:Aragacotn!Q104)</f>
        <v>13</v>
      </c>
      <c r="R104" s="187">
        <f>SUM(Ajapnyak:Aragacotn!R104)</f>
        <v>0</v>
      </c>
      <c r="S104" s="187">
        <f>SUM(Ajapnyak:Aragacotn!S104)</f>
        <v>15</v>
      </c>
      <c r="T104" s="187">
        <f>SUM(Ajapnyak:Aragacotn!T104)</f>
        <v>4</v>
      </c>
      <c r="U104" s="187">
        <f>SUM(Ajapnyak:Aragacotn!U104)</f>
        <v>11</v>
      </c>
      <c r="V104" s="187">
        <f>SUM(Ajapnyak:Aragacotn!V104)</f>
        <v>0</v>
      </c>
      <c r="W104" s="187">
        <f>SUM(Ajapnyak:Aragacotn!W104)</f>
        <v>4</v>
      </c>
      <c r="X104" s="187">
        <f>SUM(Ajapnyak:Aragacotn!X104)</f>
        <v>102</v>
      </c>
      <c r="Y104" s="187">
        <f>SUM(Ajapnyak:Aragacotn!Y104)</f>
        <v>0</v>
      </c>
      <c r="Z104" s="187">
        <f>SUM(Ajapnyak:Aragacotn!Z104)</f>
        <v>5</v>
      </c>
      <c r="AA104" s="187">
        <f>SUM(Ajapnyak:Aragacotn!AA104)</f>
        <v>78</v>
      </c>
      <c r="AB104" s="187">
        <f>SUM(Ajapnyak:Aragacotn!AB104)</f>
        <v>6</v>
      </c>
      <c r="AC104" s="187">
        <f>SUM(Ajapnyak:Aragacotn!AC104)</f>
        <v>7</v>
      </c>
      <c r="AD104" s="187">
        <f>SUM(Ajapnyak:Aragacotn!AD104)</f>
        <v>3</v>
      </c>
      <c r="AE104" s="187">
        <f>SUM(Ajapnyak:Aragacotn!AE104)</f>
        <v>10</v>
      </c>
      <c r="AF104" s="187">
        <f>SUM(Ajapnyak:Aragacotn!AF104)</f>
        <v>0</v>
      </c>
      <c r="AG104" s="187">
        <f>SUM(Ajapnyak:Aragacotn!AG104)</f>
        <v>0</v>
      </c>
      <c r="AH104" s="187">
        <f>SUM(Ajapnyak:Aragacotn!AH104)</f>
        <v>0</v>
      </c>
      <c r="AI104" s="9"/>
      <c r="AJ104" s="48">
        <f t="shared" si="103"/>
        <v>43</v>
      </c>
      <c r="AK104" s="49">
        <f t="shared" si="104"/>
        <v>43</v>
      </c>
      <c r="AL104" s="49">
        <f t="shared" si="105"/>
        <v>177</v>
      </c>
      <c r="AM104" s="49">
        <f t="shared" si="106"/>
        <v>177</v>
      </c>
      <c r="AN104" s="49">
        <f t="shared" si="107"/>
        <v>180</v>
      </c>
      <c r="AO104" s="49">
        <f t="shared" si="108"/>
        <v>180</v>
      </c>
      <c r="AP104" s="49">
        <f t="shared" si="109"/>
        <v>98</v>
      </c>
      <c r="AQ104" s="49">
        <f t="shared" si="110"/>
        <v>98</v>
      </c>
      <c r="AR104" s="49">
        <f t="shared" si="111"/>
        <v>15</v>
      </c>
      <c r="AS104" s="49">
        <f t="shared" si="112"/>
        <v>15</v>
      </c>
      <c r="AT104" s="49">
        <f t="shared" si="113"/>
        <v>102</v>
      </c>
      <c r="AU104" s="49">
        <f t="shared" si="114"/>
        <v>102</v>
      </c>
      <c r="AV104" s="49">
        <f t="shared" si="115"/>
        <v>10</v>
      </c>
      <c r="AW104" s="49">
        <f t="shared" si="116"/>
        <v>10</v>
      </c>
      <c r="AX104" s="49">
        <f t="shared" si="117"/>
        <v>0</v>
      </c>
      <c r="AY104" s="50">
        <f t="shared" si="118"/>
        <v>0</v>
      </c>
    </row>
    <row r="105" spans="1:51" s="12" customFormat="1" ht="44.25" customHeight="1" x14ac:dyDescent="0.2">
      <c r="A105" s="30" t="s">
        <v>54</v>
      </c>
      <c r="B105" s="297" t="s">
        <v>53</v>
      </c>
      <c r="C105" s="298"/>
      <c r="D105" s="299"/>
      <c r="E105" s="187">
        <f>SUM(Ajapnyak:Aragacotn!E105)</f>
        <v>0</v>
      </c>
      <c r="F105" s="187">
        <f>SUM(Ajapnyak:Aragacotn!F105)</f>
        <v>0</v>
      </c>
      <c r="G105" s="187">
        <f>SUM(Ajapnyak:Aragacotn!G105)</f>
        <v>0</v>
      </c>
      <c r="H105" s="187">
        <f>SUM(Ajapnyak:Aragacotn!H105)</f>
        <v>0</v>
      </c>
      <c r="I105" s="187">
        <f>SUM(Ajapnyak:Aragacotn!I105)</f>
        <v>0</v>
      </c>
      <c r="J105" s="187">
        <f>SUM(Ajapnyak:Aragacotn!J105)</f>
        <v>0</v>
      </c>
      <c r="K105" s="187">
        <f>SUM(Ajapnyak:Aragacotn!K105)</f>
        <v>0</v>
      </c>
      <c r="L105" s="187">
        <f>SUM(Ajapnyak:Aragacotn!L105)</f>
        <v>0</v>
      </c>
      <c r="M105" s="187">
        <f>SUM(Ajapnyak:Aragacotn!M105)</f>
        <v>0</v>
      </c>
      <c r="N105" s="187">
        <f>SUM(Ajapnyak:Aragacotn!N105)</f>
        <v>0</v>
      </c>
      <c r="O105" s="187">
        <f>SUM(Ajapnyak:Aragacotn!O105)</f>
        <v>0</v>
      </c>
      <c r="P105" s="187">
        <f>SUM(Ajapnyak:Aragacotn!P105)</f>
        <v>0</v>
      </c>
      <c r="Q105" s="187">
        <f>SUM(Ajapnyak:Aragacotn!Q105)</f>
        <v>0</v>
      </c>
      <c r="R105" s="187">
        <f>SUM(Ajapnyak:Aragacotn!R105)</f>
        <v>0</v>
      </c>
      <c r="S105" s="187">
        <f>SUM(Ajapnyak:Aragacotn!S105)</f>
        <v>0</v>
      </c>
      <c r="T105" s="187">
        <f>SUM(Ajapnyak:Aragacotn!T105)</f>
        <v>0</v>
      </c>
      <c r="U105" s="187">
        <f>SUM(Ajapnyak:Aragacotn!U105)</f>
        <v>0</v>
      </c>
      <c r="V105" s="187">
        <f>SUM(Ajapnyak:Aragacotn!V105)</f>
        <v>0</v>
      </c>
      <c r="W105" s="187">
        <f>SUM(Ajapnyak:Aragacotn!W105)</f>
        <v>0</v>
      </c>
      <c r="X105" s="187">
        <f>SUM(Ajapnyak:Aragacotn!X105)</f>
        <v>0</v>
      </c>
      <c r="Y105" s="187">
        <f>SUM(Ajapnyak:Aragacotn!Y105)</f>
        <v>0</v>
      </c>
      <c r="Z105" s="187">
        <f>SUM(Ajapnyak:Aragacotn!Z105)</f>
        <v>0</v>
      </c>
      <c r="AA105" s="187">
        <f>SUM(Ajapnyak:Aragacotn!AA105)</f>
        <v>0</v>
      </c>
      <c r="AB105" s="187">
        <f>SUM(Ajapnyak:Aragacotn!AB105)</f>
        <v>0</v>
      </c>
      <c r="AC105" s="187">
        <f>SUM(Ajapnyak:Aragacotn!AC105)</f>
        <v>0</v>
      </c>
      <c r="AD105" s="187">
        <f>SUM(Ajapnyak:Aragacotn!AD105)</f>
        <v>0</v>
      </c>
      <c r="AE105" s="187">
        <f>SUM(Ajapnyak:Aragacotn!AE105)</f>
        <v>0</v>
      </c>
      <c r="AF105" s="187">
        <f>SUM(Ajapnyak:Aragacotn!AF105)</f>
        <v>0</v>
      </c>
      <c r="AG105" s="187">
        <f>SUM(Ajapnyak:Aragacotn!AG105)</f>
        <v>0</v>
      </c>
      <c r="AH105" s="187">
        <f>SUM(Ajapnyak:Aragacotn!AH105)</f>
        <v>0</v>
      </c>
      <c r="AI105" s="9"/>
      <c r="AJ105" s="48">
        <f t="shared" si="103"/>
        <v>0</v>
      </c>
      <c r="AK105" s="49">
        <f t="shared" si="104"/>
        <v>0</v>
      </c>
      <c r="AL105" s="49">
        <f t="shared" si="105"/>
        <v>0</v>
      </c>
      <c r="AM105" s="49">
        <f t="shared" si="106"/>
        <v>0</v>
      </c>
      <c r="AN105" s="49">
        <f t="shared" si="107"/>
        <v>0</v>
      </c>
      <c r="AO105" s="49">
        <f t="shared" si="108"/>
        <v>0</v>
      </c>
      <c r="AP105" s="49">
        <f t="shared" si="109"/>
        <v>0</v>
      </c>
      <c r="AQ105" s="49">
        <f t="shared" si="110"/>
        <v>0</v>
      </c>
      <c r="AR105" s="49">
        <f t="shared" si="111"/>
        <v>0</v>
      </c>
      <c r="AS105" s="49">
        <f t="shared" si="112"/>
        <v>0</v>
      </c>
      <c r="AT105" s="49">
        <f t="shared" si="113"/>
        <v>0</v>
      </c>
      <c r="AU105" s="49">
        <f t="shared" si="114"/>
        <v>0</v>
      </c>
      <c r="AV105" s="49">
        <f t="shared" si="115"/>
        <v>0</v>
      </c>
      <c r="AW105" s="49">
        <f t="shared" si="116"/>
        <v>0</v>
      </c>
      <c r="AX105" s="49">
        <f t="shared" si="117"/>
        <v>0</v>
      </c>
      <c r="AY105" s="50">
        <f t="shared" si="118"/>
        <v>0</v>
      </c>
    </row>
    <row r="106" spans="1:51" s="12" customFormat="1" ht="59.25" customHeight="1" x14ac:dyDescent="0.2">
      <c r="A106" s="30" t="s">
        <v>52</v>
      </c>
      <c r="B106" s="297" t="s">
        <v>51</v>
      </c>
      <c r="C106" s="298"/>
      <c r="D106" s="299"/>
      <c r="E106" s="187">
        <f>SUM(Ajapnyak:Aragacotn!E106)</f>
        <v>182</v>
      </c>
      <c r="F106" s="187">
        <f>SUM(Ajapnyak:Aragacotn!F106)</f>
        <v>2</v>
      </c>
      <c r="G106" s="187">
        <f>SUM(Ajapnyak:Aragacotn!G106)</f>
        <v>180</v>
      </c>
      <c r="H106" s="187">
        <f>SUM(Ajapnyak:Aragacotn!H106)</f>
        <v>0</v>
      </c>
      <c r="I106" s="187">
        <f>SUM(Ajapnyak:Aragacotn!I106)</f>
        <v>0</v>
      </c>
      <c r="J106" s="187">
        <f>SUM(Ajapnyak:Aragacotn!J106)</f>
        <v>1045</v>
      </c>
      <c r="K106" s="187">
        <f>SUM(Ajapnyak:Aragacotn!K106)</f>
        <v>913</v>
      </c>
      <c r="L106" s="187">
        <f>SUM(Ajapnyak:Aragacotn!L106)</f>
        <v>120</v>
      </c>
      <c r="M106" s="187">
        <f>SUM(Ajapnyak:Aragacotn!M106)</f>
        <v>12</v>
      </c>
      <c r="N106" s="187">
        <f>SUM(Ajapnyak:Aragacotn!N106)</f>
        <v>937</v>
      </c>
      <c r="O106" s="187">
        <f>SUM(Ajapnyak:Aragacotn!O106)</f>
        <v>837</v>
      </c>
      <c r="P106" s="187">
        <f>SUM(Ajapnyak:Aragacotn!P106)</f>
        <v>26</v>
      </c>
      <c r="Q106" s="187">
        <f>SUM(Ajapnyak:Aragacotn!Q106)</f>
        <v>34</v>
      </c>
      <c r="R106" s="187">
        <f>SUM(Ajapnyak:Aragacotn!R106)</f>
        <v>0</v>
      </c>
      <c r="S106" s="187">
        <f>SUM(Ajapnyak:Aragacotn!S106)</f>
        <v>40</v>
      </c>
      <c r="T106" s="187">
        <f>SUM(Ajapnyak:Aragacotn!T106)</f>
        <v>0</v>
      </c>
      <c r="U106" s="187">
        <f>SUM(Ajapnyak:Aragacotn!U106)</f>
        <v>35</v>
      </c>
      <c r="V106" s="187">
        <f>SUM(Ajapnyak:Aragacotn!V106)</f>
        <v>5</v>
      </c>
      <c r="W106" s="187">
        <f>SUM(Ajapnyak:Aragacotn!W106)</f>
        <v>1</v>
      </c>
      <c r="X106" s="187">
        <f>SUM(Ajapnyak:Aragacotn!X106)</f>
        <v>938</v>
      </c>
      <c r="Y106" s="187">
        <f>SUM(Ajapnyak:Aragacotn!Y106)</f>
        <v>0</v>
      </c>
      <c r="Z106" s="187">
        <f>SUM(Ajapnyak:Aragacotn!Z106)</f>
        <v>0</v>
      </c>
      <c r="AA106" s="187">
        <f>SUM(Ajapnyak:Aragacotn!AA106)</f>
        <v>157</v>
      </c>
      <c r="AB106" s="187">
        <f>SUM(Ajapnyak:Aragacotn!AB106)</f>
        <v>1</v>
      </c>
      <c r="AC106" s="187">
        <f>SUM(Ajapnyak:Aragacotn!AC106)</f>
        <v>15</v>
      </c>
      <c r="AD106" s="187">
        <f>SUM(Ajapnyak:Aragacotn!AD106)</f>
        <v>2</v>
      </c>
      <c r="AE106" s="187">
        <f>SUM(Ajapnyak:Aragacotn!AE106)</f>
        <v>17</v>
      </c>
      <c r="AF106" s="187">
        <f>SUM(Ajapnyak:Aragacotn!AF106)</f>
        <v>4</v>
      </c>
      <c r="AG106" s="187">
        <f>SUM(Ajapnyak:Aragacotn!AG106)</f>
        <v>1</v>
      </c>
      <c r="AH106" s="187">
        <f>SUM(Ajapnyak:Aragacotn!AH106)</f>
        <v>5</v>
      </c>
      <c r="AI106" s="9"/>
      <c r="AJ106" s="48">
        <f t="shared" si="103"/>
        <v>182</v>
      </c>
      <c r="AK106" s="49">
        <f t="shared" si="104"/>
        <v>182</v>
      </c>
      <c r="AL106" s="49">
        <f t="shared" si="105"/>
        <v>1045</v>
      </c>
      <c r="AM106" s="49">
        <f t="shared" si="106"/>
        <v>1045</v>
      </c>
      <c r="AN106" s="49">
        <f t="shared" si="107"/>
        <v>1095</v>
      </c>
      <c r="AO106" s="49">
        <f t="shared" si="108"/>
        <v>1095</v>
      </c>
      <c r="AP106" s="49">
        <f t="shared" si="109"/>
        <v>937</v>
      </c>
      <c r="AQ106" s="49">
        <f t="shared" si="110"/>
        <v>937</v>
      </c>
      <c r="AR106" s="49">
        <f t="shared" si="111"/>
        <v>40</v>
      </c>
      <c r="AS106" s="49">
        <f t="shared" si="112"/>
        <v>40</v>
      </c>
      <c r="AT106" s="49">
        <f t="shared" si="113"/>
        <v>938</v>
      </c>
      <c r="AU106" s="49">
        <f t="shared" si="114"/>
        <v>938</v>
      </c>
      <c r="AV106" s="49">
        <f t="shared" si="115"/>
        <v>17</v>
      </c>
      <c r="AW106" s="49">
        <f t="shared" si="116"/>
        <v>17</v>
      </c>
      <c r="AX106" s="49">
        <f t="shared" si="117"/>
        <v>5</v>
      </c>
      <c r="AY106" s="50">
        <f t="shared" si="118"/>
        <v>5</v>
      </c>
    </row>
    <row r="107" spans="1:51" s="12" customFormat="1" ht="30" customHeight="1" x14ac:dyDescent="0.2">
      <c r="A107" s="30" t="s">
        <v>50</v>
      </c>
      <c r="B107" s="297" t="s">
        <v>49</v>
      </c>
      <c r="C107" s="298"/>
      <c r="D107" s="299"/>
      <c r="E107" s="187">
        <f>SUM(Ajapnyak:Aragacotn!E107)</f>
        <v>23</v>
      </c>
      <c r="F107" s="187">
        <f>SUM(Ajapnyak:Aragacotn!F107)</f>
        <v>4</v>
      </c>
      <c r="G107" s="187">
        <f>SUM(Ajapnyak:Aragacotn!G107)</f>
        <v>19</v>
      </c>
      <c r="H107" s="187">
        <f>SUM(Ajapnyak:Aragacotn!H107)</f>
        <v>0</v>
      </c>
      <c r="I107" s="187">
        <f>SUM(Ajapnyak:Aragacotn!I107)</f>
        <v>0</v>
      </c>
      <c r="J107" s="187">
        <f>SUM(Ajapnyak:Aragacotn!J107)</f>
        <v>59</v>
      </c>
      <c r="K107" s="187">
        <f>SUM(Ajapnyak:Aragacotn!K107)</f>
        <v>42</v>
      </c>
      <c r="L107" s="187">
        <f>SUM(Ajapnyak:Aragacotn!L107)</f>
        <v>15</v>
      </c>
      <c r="M107" s="187">
        <f>SUM(Ajapnyak:Aragacotn!M107)</f>
        <v>2</v>
      </c>
      <c r="N107" s="187">
        <f>SUM(Ajapnyak:Aragacotn!N107)</f>
        <v>46</v>
      </c>
      <c r="O107" s="187">
        <f>SUM(Ajapnyak:Aragacotn!O107)</f>
        <v>30</v>
      </c>
      <c r="P107" s="187">
        <f>SUM(Ajapnyak:Aragacotn!P107)</f>
        <v>5</v>
      </c>
      <c r="Q107" s="187">
        <f>SUM(Ajapnyak:Aragacotn!Q107)</f>
        <v>6</v>
      </c>
      <c r="R107" s="187">
        <f>SUM(Ajapnyak:Aragacotn!R107)</f>
        <v>0</v>
      </c>
      <c r="S107" s="187">
        <f>SUM(Ajapnyak:Aragacotn!S107)</f>
        <v>5</v>
      </c>
      <c r="T107" s="187">
        <f>SUM(Ajapnyak:Aragacotn!T107)</f>
        <v>1</v>
      </c>
      <c r="U107" s="187">
        <f>SUM(Ajapnyak:Aragacotn!U107)</f>
        <v>4</v>
      </c>
      <c r="V107" s="187">
        <f>SUM(Ajapnyak:Aragacotn!V107)</f>
        <v>0</v>
      </c>
      <c r="W107" s="187">
        <f>SUM(Ajapnyak:Aragacotn!W107)</f>
        <v>0</v>
      </c>
      <c r="X107" s="187">
        <f>SUM(Ajapnyak:Aragacotn!X107)</f>
        <v>46</v>
      </c>
      <c r="Y107" s="187">
        <f>SUM(Ajapnyak:Aragacotn!Y107)</f>
        <v>0</v>
      </c>
      <c r="Z107" s="187">
        <f>SUM(Ajapnyak:Aragacotn!Z107)</f>
        <v>1</v>
      </c>
      <c r="AA107" s="187">
        <f>SUM(Ajapnyak:Aragacotn!AA107)</f>
        <v>19</v>
      </c>
      <c r="AB107" s="187">
        <f>SUM(Ajapnyak:Aragacotn!AB107)</f>
        <v>3</v>
      </c>
      <c r="AC107" s="187">
        <f>SUM(Ajapnyak:Aragacotn!AC107)</f>
        <v>4</v>
      </c>
      <c r="AD107" s="187">
        <f>SUM(Ajapnyak:Aragacotn!AD107)</f>
        <v>0</v>
      </c>
      <c r="AE107" s="187">
        <f>SUM(Ajapnyak:Aragacotn!AE107)</f>
        <v>4</v>
      </c>
      <c r="AF107" s="187">
        <f>SUM(Ajapnyak:Aragacotn!AF107)</f>
        <v>0</v>
      </c>
      <c r="AG107" s="187">
        <f>SUM(Ajapnyak:Aragacotn!AG107)</f>
        <v>0</v>
      </c>
      <c r="AH107" s="187">
        <f>SUM(Ajapnyak:Aragacotn!AH107)</f>
        <v>0</v>
      </c>
      <c r="AI107" s="9"/>
      <c r="AJ107" s="48">
        <f t="shared" si="103"/>
        <v>23</v>
      </c>
      <c r="AK107" s="49">
        <f t="shared" si="104"/>
        <v>23</v>
      </c>
      <c r="AL107" s="49">
        <f t="shared" si="105"/>
        <v>59</v>
      </c>
      <c r="AM107" s="49">
        <f t="shared" si="106"/>
        <v>59</v>
      </c>
      <c r="AN107" s="49">
        <f t="shared" si="107"/>
        <v>65</v>
      </c>
      <c r="AO107" s="49">
        <f t="shared" si="108"/>
        <v>65</v>
      </c>
      <c r="AP107" s="49">
        <f t="shared" si="109"/>
        <v>46</v>
      </c>
      <c r="AQ107" s="49">
        <f t="shared" si="110"/>
        <v>46</v>
      </c>
      <c r="AR107" s="49">
        <f t="shared" si="111"/>
        <v>5</v>
      </c>
      <c r="AS107" s="49">
        <f t="shared" si="112"/>
        <v>5</v>
      </c>
      <c r="AT107" s="49">
        <f t="shared" si="113"/>
        <v>46</v>
      </c>
      <c r="AU107" s="49">
        <f t="shared" si="114"/>
        <v>46</v>
      </c>
      <c r="AV107" s="49">
        <f t="shared" si="115"/>
        <v>4</v>
      </c>
      <c r="AW107" s="49">
        <f t="shared" si="116"/>
        <v>4</v>
      </c>
      <c r="AX107" s="49">
        <f t="shared" si="117"/>
        <v>0</v>
      </c>
      <c r="AY107" s="50">
        <f t="shared" si="118"/>
        <v>0</v>
      </c>
    </row>
    <row r="108" spans="1:51" s="12" customFormat="1" ht="32.25" customHeight="1" x14ac:dyDescent="0.2">
      <c r="A108" s="30" t="s">
        <v>48</v>
      </c>
      <c r="B108" s="297" t="s">
        <v>47</v>
      </c>
      <c r="C108" s="298"/>
      <c r="D108" s="299"/>
      <c r="E108" s="187">
        <f>SUM(Ajapnyak:Aragacotn!E108)</f>
        <v>0</v>
      </c>
      <c r="F108" s="187">
        <f>SUM(Ajapnyak:Aragacotn!F108)</f>
        <v>0</v>
      </c>
      <c r="G108" s="187">
        <f>SUM(Ajapnyak:Aragacotn!G108)</f>
        <v>0</v>
      </c>
      <c r="H108" s="187">
        <f>SUM(Ajapnyak:Aragacotn!H108)</f>
        <v>0</v>
      </c>
      <c r="I108" s="187">
        <f>SUM(Ajapnyak:Aragacotn!I108)</f>
        <v>0</v>
      </c>
      <c r="J108" s="187">
        <f>SUM(Ajapnyak:Aragacotn!J108)</f>
        <v>1</v>
      </c>
      <c r="K108" s="187">
        <f>SUM(Ajapnyak:Aragacotn!K108)</f>
        <v>0</v>
      </c>
      <c r="L108" s="187">
        <f>SUM(Ajapnyak:Aragacotn!L108)</f>
        <v>0</v>
      </c>
      <c r="M108" s="187">
        <f>SUM(Ajapnyak:Aragacotn!M108)</f>
        <v>1</v>
      </c>
      <c r="N108" s="187">
        <f>SUM(Ajapnyak:Aragacotn!N108)</f>
        <v>0</v>
      </c>
      <c r="O108" s="187">
        <f>SUM(Ajapnyak:Aragacotn!O108)</f>
        <v>0</v>
      </c>
      <c r="P108" s="187">
        <f>SUM(Ajapnyak:Aragacotn!P108)</f>
        <v>0</v>
      </c>
      <c r="Q108" s="187">
        <f>SUM(Ajapnyak:Aragacotn!Q108)</f>
        <v>0</v>
      </c>
      <c r="R108" s="187">
        <f>SUM(Ajapnyak:Aragacotn!R108)</f>
        <v>0</v>
      </c>
      <c r="S108" s="187">
        <f>SUM(Ajapnyak:Aragacotn!S108)</f>
        <v>0</v>
      </c>
      <c r="T108" s="187">
        <f>SUM(Ajapnyak:Aragacotn!T108)</f>
        <v>0</v>
      </c>
      <c r="U108" s="187">
        <f>SUM(Ajapnyak:Aragacotn!U108)</f>
        <v>0</v>
      </c>
      <c r="V108" s="187">
        <f>SUM(Ajapnyak:Aragacotn!V108)</f>
        <v>0</v>
      </c>
      <c r="W108" s="187">
        <f>SUM(Ajapnyak:Aragacotn!W108)</f>
        <v>0</v>
      </c>
      <c r="X108" s="187">
        <f>SUM(Ajapnyak:Aragacotn!X108)</f>
        <v>0</v>
      </c>
      <c r="Y108" s="187">
        <f>SUM(Ajapnyak:Aragacotn!Y108)</f>
        <v>0</v>
      </c>
      <c r="Z108" s="187">
        <f>SUM(Ajapnyak:Aragacotn!Z108)</f>
        <v>0</v>
      </c>
      <c r="AA108" s="187">
        <f>SUM(Ajapnyak:Aragacotn!AA108)</f>
        <v>0</v>
      </c>
      <c r="AB108" s="187">
        <f>SUM(Ajapnyak:Aragacotn!AB108)</f>
        <v>0</v>
      </c>
      <c r="AC108" s="187">
        <f>SUM(Ajapnyak:Aragacotn!AC108)</f>
        <v>0</v>
      </c>
      <c r="AD108" s="187">
        <f>SUM(Ajapnyak:Aragacotn!AD108)</f>
        <v>0</v>
      </c>
      <c r="AE108" s="187">
        <f>SUM(Ajapnyak:Aragacotn!AE108)</f>
        <v>0</v>
      </c>
      <c r="AF108" s="187">
        <f>SUM(Ajapnyak:Aragacotn!AF108)</f>
        <v>0</v>
      </c>
      <c r="AG108" s="187">
        <f>SUM(Ajapnyak:Aragacotn!AG108)</f>
        <v>0</v>
      </c>
      <c r="AH108" s="187">
        <f>SUM(Ajapnyak:Aragacotn!AH108)</f>
        <v>0</v>
      </c>
      <c r="AI108" s="9"/>
      <c r="AJ108" s="48">
        <f t="shared" si="103"/>
        <v>0</v>
      </c>
      <c r="AK108" s="49">
        <f t="shared" si="104"/>
        <v>0</v>
      </c>
      <c r="AL108" s="49">
        <f t="shared" si="105"/>
        <v>1</v>
      </c>
      <c r="AM108" s="49">
        <f t="shared" si="106"/>
        <v>1</v>
      </c>
      <c r="AN108" s="49">
        <f t="shared" si="107"/>
        <v>0</v>
      </c>
      <c r="AO108" s="49">
        <f t="shared" si="108"/>
        <v>0</v>
      </c>
      <c r="AP108" s="49">
        <f t="shared" si="109"/>
        <v>0</v>
      </c>
      <c r="AQ108" s="49">
        <f t="shared" si="110"/>
        <v>0</v>
      </c>
      <c r="AR108" s="49">
        <f t="shared" si="111"/>
        <v>0</v>
      </c>
      <c r="AS108" s="49">
        <f t="shared" si="112"/>
        <v>0</v>
      </c>
      <c r="AT108" s="49">
        <f t="shared" si="113"/>
        <v>0</v>
      </c>
      <c r="AU108" s="49">
        <f t="shared" si="114"/>
        <v>0</v>
      </c>
      <c r="AV108" s="49">
        <f t="shared" si="115"/>
        <v>0</v>
      </c>
      <c r="AW108" s="49">
        <f t="shared" si="116"/>
        <v>0</v>
      </c>
      <c r="AX108" s="49">
        <f t="shared" si="117"/>
        <v>0</v>
      </c>
      <c r="AY108" s="50">
        <f t="shared" si="118"/>
        <v>0</v>
      </c>
    </row>
    <row r="109" spans="1:51" s="12" customFormat="1" ht="24.75" customHeight="1" x14ac:dyDescent="0.2">
      <c r="A109" s="30" t="s">
        <v>46</v>
      </c>
      <c r="B109" s="287" t="s">
        <v>45</v>
      </c>
      <c r="C109" s="287"/>
      <c r="D109" s="287"/>
      <c r="E109" s="187">
        <f>SUM(Ajapnyak:Aragacotn!E109)</f>
        <v>23</v>
      </c>
      <c r="F109" s="187">
        <f>SUM(Ajapnyak:Aragacotn!F109)</f>
        <v>0</v>
      </c>
      <c r="G109" s="187">
        <f>SUM(Ajapnyak:Aragacotn!G109)</f>
        <v>23</v>
      </c>
      <c r="H109" s="187">
        <f>SUM(Ajapnyak:Aragacotn!H109)</f>
        <v>0</v>
      </c>
      <c r="I109" s="187">
        <f>SUM(Ajapnyak:Aragacotn!I109)</f>
        <v>0</v>
      </c>
      <c r="J109" s="187">
        <f>SUM(Ajapnyak:Aragacotn!J109)</f>
        <v>136</v>
      </c>
      <c r="K109" s="187">
        <f>SUM(Ajapnyak:Aragacotn!K109)</f>
        <v>99</v>
      </c>
      <c r="L109" s="187">
        <f>SUM(Ajapnyak:Aragacotn!L109)</f>
        <v>26</v>
      </c>
      <c r="M109" s="187">
        <f>SUM(Ajapnyak:Aragacotn!M109)</f>
        <v>12</v>
      </c>
      <c r="N109" s="187">
        <f>SUM(Ajapnyak:Aragacotn!N109)</f>
        <v>86</v>
      </c>
      <c r="O109" s="187">
        <f>SUM(Ajapnyak:Aragacotn!O109)</f>
        <v>64</v>
      </c>
      <c r="P109" s="187">
        <f>SUM(Ajapnyak:Aragacotn!P109)</f>
        <v>7</v>
      </c>
      <c r="Q109" s="187">
        <f>SUM(Ajapnyak:Aragacotn!Q109)</f>
        <v>5</v>
      </c>
      <c r="R109" s="187">
        <f>SUM(Ajapnyak:Aragacotn!R109)</f>
        <v>0</v>
      </c>
      <c r="S109" s="187">
        <f>SUM(Ajapnyak:Aragacotn!S109)</f>
        <v>10</v>
      </c>
      <c r="T109" s="187">
        <f>SUM(Ajapnyak:Aragacotn!T109)</f>
        <v>0</v>
      </c>
      <c r="U109" s="187">
        <f>SUM(Ajapnyak:Aragacotn!U109)</f>
        <v>10</v>
      </c>
      <c r="V109" s="187">
        <f>SUM(Ajapnyak:Aragacotn!V109)</f>
        <v>0</v>
      </c>
      <c r="W109" s="187">
        <f>SUM(Ajapnyak:Aragacotn!W109)</f>
        <v>2</v>
      </c>
      <c r="X109" s="187">
        <f>SUM(Ajapnyak:Aragacotn!X109)</f>
        <v>88</v>
      </c>
      <c r="Y109" s="187">
        <f>SUM(Ajapnyak:Aragacotn!Y109)</f>
        <v>0</v>
      </c>
      <c r="Z109" s="187">
        <f>SUM(Ajapnyak:Aragacotn!Z109)</f>
        <v>0</v>
      </c>
      <c r="AA109" s="187">
        <f>SUM(Ajapnyak:Aragacotn!AA109)</f>
        <v>34</v>
      </c>
      <c r="AB109" s="187">
        <f>SUM(Ajapnyak:Aragacotn!AB109)</f>
        <v>0</v>
      </c>
      <c r="AC109" s="187">
        <f>SUM(Ajapnyak:Aragacotn!AC109)</f>
        <v>4</v>
      </c>
      <c r="AD109" s="187">
        <f>SUM(Ajapnyak:Aragacotn!AD109)</f>
        <v>2</v>
      </c>
      <c r="AE109" s="187">
        <f>SUM(Ajapnyak:Aragacotn!AE109)</f>
        <v>6</v>
      </c>
      <c r="AF109" s="187">
        <f>SUM(Ajapnyak:Aragacotn!AF109)</f>
        <v>2</v>
      </c>
      <c r="AG109" s="187">
        <f>SUM(Ajapnyak:Aragacotn!AG109)</f>
        <v>0</v>
      </c>
      <c r="AH109" s="187">
        <f>SUM(Ajapnyak:Aragacotn!AH109)</f>
        <v>2</v>
      </c>
      <c r="AI109" s="9"/>
      <c r="AJ109" s="48">
        <f t="shared" si="103"/>
        <v>23</v>
      </c>
      <c r="AK109" s="49">
        <f t="shared" si="104"/>
        <v>23</v>
      </c>
      <c r="AL109" s="49">
        <f t="shared" si="105"/>
        <v>136</v>
      </c>
      <c r="AM109" s="49">
        <f t="shared" si="106"/>
        <v>137</v>
      </c>
      <c r="AN109" s="49">
        <f t="shared" si="107"/>
        <v>122</v>
      </c>
      <c r="AO109" s="49">
        <f t="shared" si="108"/>
        <v>122</v>
      </c>
      <c r="AP109" s="49">
        <f t="shared" si="109"/>
        <v>86</v>
      </c>
      <c r="AQ109" s="49">
        <f t="shared" si="110"/>
        <v>86</v>
      </c>
      <c r="AR109" s="49">
        <f t="shared" si="111"/>
        <v>10</v>
      </c>
      <c r="AS109" s="49">
        <f t="shared" si="112"/>
        <v>10</v>
      </c>
      <c r="AT109" s="49">
        <f t="shared" si="113"/>
        <v>88</v>
      </c>
      <c r="AU109" s="49">
        <f t="shared" si="114"/>
        <v>88</v>
      </c>
      <c r="AV109" s="49">
        <f t="shared" si="115"/>
        <v>6</v>
      </c>
      <c r="AW109" s="49">
        <f t="shared" si="116"/>
        <v>6</v>
      </c>
      <c r="AX109" s="49">
        <f t="shared" si="117"/>
        <v>2</v>
      </c>
      <c r="AY109" s="50">
        <f t="shared" si="118"/>
        <v>2</v>
      </c>
    </row>
    <row r="110" spans="1:51" s="12" customFormat="1" ht="39" customHeight="1" x14ac:dyDescent="0.2">
      <c r="A110" s="30" t="s">
        <v>44</v>
      </c>
      <c r="B110" s="300" t="s">
        <v>43</v>
      </c>
      <c r="C110" s="301"/>
      <c r="D110" s="302"/>
      <c r="E110" s="187">
        <f>SUM(Ajapnyak:Aragacotn!E110)</f>
        <v>0</v>
      </c>
      <c r="F110" s="187">
        <f>SUM(Ajapnyak:Aragacotn!F110)</f>
        <v>0</v>
      </c>
      <c r="G110" s="187">
        <f>SUM(Ajapnyak:Aragacotn!G110)</f>
        <v>0</v>
      </c>
      <c r="H110" s="187">
        <f>SUM(Ajapnyak:Aragacotn!H110)</f>
        <v>0</v>
      </c>
      <c r="I110" s="187">
        <f>SUM(Ajapnyak:Aragacotn!I110)</f>
        <v>0</v>
      </c>
      <c r="J110" s="187">
        <f>SUM(Ajapnyak:Aragacotn!J110)</f>
        <v>0</v>
      </c>
      <c r="K110" s="187">
        <f>SUM(Ajapnyak:Aragacotn!K110)</f>
        <v>0</v>
      </c>
      <c r="L110" s="187">
        <f>SUM(Ajapnyak:Aragacotn!L110)</f>
        <v>0</v>
      </c>
      <c r="M110" s="187">
        <f>SUM(Ajapnyak:Aragacotn!M110)</f>
        <v>0</v>
      </c>
      <c r="N110" s="187">
        <f>SUM(Ajapnyak:Aragacotn!N110)</f>
        <v>0</v>
      </c>
      <c r="O110" s="187">
        <f>SUM(Ajapnyak:Aragacotn!O110)</f>
        <v>0</v>
      </c>
      <c r="P110" s="187">
        <f>SUM(Ajapnyak:Aragacotn!P110)</f>
        <v>0</v>
      </c>
      <c r="Q110" s="187">
        <f>SUM(Ajapnyak:Aragacotn!Q110)</f>
        <v>0</v>
      </c>
      <c r="R110" s="187">
        <f>SUM(Ajapnyak:Aragacotn!R110)</f>
        <v>0</v>
      </c>
      <c r="S110" s="187">
        <f>SUM(Ajapnyak:Aragacotn!S110)</f>
        <v>0</v>
      </c>
      <c r="T110" s="187">
        <f>SUM(Ajapnyak:Aragacotn!T110)</f>
        <v>0</v>
      </c>
      <c r="U110" s="187">
        <f>SUM(Ajapnyak:Aragacotn!U110)</f>
        <v>0</v>
      </c>
      <c r="V110" s="187">
        <f>SUM(Ajapnyak:Aragacotn!V110)</f>
        <v>0</v>
      </c>
      <c r="W110" s="187">
        <f>SUM(Ajapnyak:Aragacotn!W110)</f>
        <v>0</v>
      </c>
      <c r="X110" s="187">
        <f>SUM(Ajapnyak:Aragacotn!X110)</f>
        <v>0</v>
      </c>
      <c r="Y110" s="187">
        <f>SUM(Ajapnyak:Aragacotn!Y110)</f>
        <v>0</v>
      </c>
      <c r="Z110" s="187">
        <f>SUM(Ajapnyak:Aragacotn!Z110)</f>
        <v>0</v>
      </c>
      <c r="AA110" s="187">
        <f>SUM(Ajapnyak:Aragacotn!AA110)</f>
        <v>0</v>
      </c>
      <c r="AB110" s="187">
        <f>SUM(Ajapnyak:Aragacotn!AB110)</f>
        <v>0</v>
      </c>
      <c r="AC110" s="187">
        <f>SUM(Ajapnyak:Aragacotn!AC110)</f>
        <v>0</v>
      </c>
      <c r="AD110" s="187">
        <f>SUM(Ajapnyak:Aragacotn!AD110)</f>
        <v>0</v>
      </c>
      <c r="AE110" s="187">
        <f>SUM(Ajapnyak:Aragacotn!AE110)</f>
        <v>0</v>
      </c>
      <c r="AF110" s="187">
        <f>SUM(Ajapnyak:Aragacotn!AF110)</f>
        <v>0</v>
      </c>
      <c r="AG110" s="187">
        <f>SUM(Ajapnyak:Aragacotn!AG110)</f>
        <v>0</v>
      </c>
      <c r="AH110" s="187">
        <f>SUM(Ajapnyak:Aragacotn!AH110)</f>
        <v>0</v>
      </c>
      <c r="AI110" s="9"/>
      <c r="AJ110" s="48">
        <f t="shared" si="103"/>
        <v>0</v>
      </c>
      <c r="AK110" s="49">
        <f t="shared" si="104"/>
        <v>0</v>
      </c>
      <c r="AL110" s="49">
        <f t="shared" si="105"/>
        <v>0</v>
      </c>
      <c r="AM110" s="49">
        <f t="shared" si="106"/>
        <v>0</v>
      </c>
      <c r="AN110" s="49">
        <f t="shared" si="107"/>
        <v>0</v>
      </c>
      <c r="AO110" s="49">
        <f t="shared" si="108"/>
        <v>0</v>
      </c>
      <c r="AP110" s="49">
        <f t="shared" si="109"/>
        <v>0</v>
      </c>
      <c r="AQ110" s="49">
        <f t="shared" si="110"/>
        <v>0</v>
      </c>
      <c r="AR110" s="49">
        <f t="shared" si="111"/>
        <v>0</v>
      </c>
      <c r="AS110" s="49">
        <f t="shared" si="112"/>
        <v>0</v>
      </c>
      <c r="AT110" s="49">
        <f t="shared" si="113"/>
        <v>0</v>
      </c>
      <c r="AU110" s="49">
        <f t="shared" si="114"/>
        <v>0</v>
      </c>
      <c r="AV110" s="49">
        <f t="shared" si="115"/>
        <v>0</v>
      </c>
      <c r="AW110" s="49">
        <f t="shared" si="116"/>
        <v>0</v>
      </c>
      <c r="AX110" s="49">
        <f t="shared" si="117"/>
        <v>0</v>
      </c>
      <c r="AY110" s="50">
        <f t="shared" si="118"/>
        <v>0</v>
      </c>
    </row>
    <row r="111" spans="1:51" s="12" customFormat="1" ht="33.75" customHeight="1" x14ac:dyDescent="0.2">
      <c r="A111" s="30" t="s">
        <v>42</v>
      </c>
      <c r="B111" s="297" t="s">
        <v>1</v>
      </c>
      <c r="C111" s="298"/>
      <c r="D111" s="299"/>
      <c r="E111" s="187">
        <f>SUM(Ajapnyak:Aragacotn!E111)</f>
        <v>11</v>
      </c>
      <c r="F111" s="187">
        <f>SUM(Ajapnyak:Aragacotn!F111)</f>
        <v>1</v>
      </c>
      <c r="G111" s="187">
        <f>SUM(Ajapnyak:Aragacotn!G111)</f>
        <v>10</v>
      </c>
      <c r="H111" s="187">
        <f>SUM(Ajapnyak:Aragacotn!H111)</f>
        <v>0</v>
      </c>
      <c r="I111" s="187">
        <f>SUM(Ajapnyak:Aragacotn!I111)</f>
        <v>0</v>
      </c>
      <c r="J111" s="187">
        <f>SUM(Ajapnyak:Aragacotn!J111)</f>
        <v>108</v>
      </c>
      <c r="K111" s="187">
        <f>SUM(Ajapnyak:Aragacotn!K111)</f>
        <v>94</v>
      </c>
      <c r="L111" s="187">
        <f>SUM(Ajapnyak:Aragacotn!L111)</f>
        <v>12</v>
      </c>
      <c r="M111" s="187">
        <f>SUM(Ajapnyak:Aragacotn!M111)</f>
        <v>1</v>
      </c>
      <c r="N111" s="187">
        <f>SUM(Ajapnyak:Aragacotn!N111)</f>
        <v>76</v>
      </c>
      <c r="O111" s="187">
        <f>SUM(Ajapnyak:Aragacotn!O111)</f>
        <v>59</v>
      </c>
      <c r="P111" s="187">
        <f>SUM(Ajapnyak:Aragacotn!P111)</f>
        <v>5</v>
      </c>
      <c r="Q111" s="187">
        <f>SUM(Ajapnyak:Aragacotn!Q111)</f>
        <v>9</v>
      </c>
      <c r="R111" s="187">
        <f>SUM(Ajapnyak:Aragacotn!R111)</f>
        <v>0</v>
      </c>
      <c r="S111" s="187">
        <f>SUM(Ajapnyak:Aragacotn!S111)</f>
        <v>3</v>
      </c>
      <c r="T111" s="187">
        <f>SUM(Ajapnyak:Aragacotn!T111)</f>
        <v>0</v>
      </c>
      <c r="U111" s="187">
        <f>SUM(Ajapnyak:Aragacotn!U111)</f>
        <v>3</v>
      </c>
      <c r="V111" s="187">
        <f>SUM(Ajapnyak:Aragacotn!V111)</f>
        <v>0</v>
      </c>
      <c r="W111" s="187">
        <f>SUM(Ajapnyak:Aragacotn!W111)</f>
        <v>2</v>
      </c>
      <c r="X111" s="187">
        <f>SUM(Ajapnyak:Aragacotn!X111)</f>
        <v>78</v>
      </c>
      <c r="Y111" s="187">
        <f>SUM(Ajapnyak:Aragacotn!Y111)</f>
        <v>0</v>
      </c>
      <c r="Z111" s="187">
        <f>SUM(Ajapnyak:Aragacotn!Z111)</f>
        <v>2</v>
      </c>
      <c r="AA111" s="187">
        <f>SUM(Ajapnyak:Aragacotn!AA111)</f>
        <v>27</v>
      </c>
      <c r="AB111" s="187">
        <f>SUM(Ajapnyak:Aragacotn!AB111)</f>
        <v>1</v>
      </c>
      <c r="AC111" s="187">
        <f>SUM(Ajapnyak:Aragacotn!AC111)</f>
        <v>7</v>
      </c>
      <c r="AD111" s="187">
        <f>SUM(Ajapnyak:Aragacotn!AD111)</f>
        <v>2</v>
      </c>
      <c r="AE111" s="187">
        <f>SUM(Ajapnyak:Aragacotn!AE111)</f>
        <v>9</v>
      </c>
      <c r="AF111" s="187">
        <f>SUM(Ajapnyak:Aragacotn!AF111)</f>
        <v>1</v>
      </c>
      <c r="AG111" s="187">
        <f>SUM(Ajapnyak:Aragacotn!AG111)</f>
        <v>1</v>
      </c>
      <c r="AH111" s="187">
        <f>SUM(Ajapnyak:Aragacotn!AH111)</f>
        <v>2</v>
      </c>
      <c r="AI111" s="9"/>
      <c r="AJ111" s="48">
        <f t="shared" si="103"/>
        <v>11</v>
      </c>
      <c r="AK111" s="49">
        <f t="shared" si="104"/>
        <v>11</v>
      </c>
      <c r="AL111" s="49">
        <f t="shared" si="105"/>
        <v>108</v>
      </c>
      <c r="AM111" s="49">
        <f t="shared" si="106"/>
        <v>107</v>
      </c>
      <c r="AN111" s="49">
        <f t="shared" si="107"/>
        <v>105</v>
      </c>
      <c r="AO111" s="49">
        <f t="shared" si="108"/>
        <v>105</v>
      </c>
      <c r="AP111" s="49">
        <f t="shared" si="109"/>
        <v>76</v>
      </c>
      <c r="AQ111" s="49">
        <f t="shared" si="110"/>
        <v>76</v>
      </c>
      <c r="AR111" s="49">
        <f t="shared" si="111"/>
        <v>3</v>
      </c>
      <c r="AS111" s="49">
        <f t="shared" si="112"/>
        <v>3</v>
      </c>
      <c r="AT111" s="49">
        <f t="shared" si="113"/>
        <v>78</v>
      </c>
      <c r="AU111" s="49">
        <f t="shared" si="114"/>
        <v>78</v>
      </c>
      <c r="AV111" s="49">
        <f t="shared" si="115"/>
        <v>9</v>
      </c>
      <c r="AW111" s="49">
        <f t="shared" si="116"/>
        <v>9</v>
      </c>
      <c r="AX111" s="49">
        <f t="shared" si="117"/>
        <v>2</v>
      </c>
      <c r="AY111" s="50">
        <f t="shared" si="118"/>
        <v>2</v>
      </c>
    </row>
    <row r="112" spans="1:51" s="12" customFormat="1" ht="49.5" customHeight="1" x14ac:dyDescent="0.2">
      <c r="A112" s="28" t="s">
        <v>41</v>
      </c>
      <c r="B112" s="306" t="s">
        <v>40</v>
      </c>
      <c r="C112" s="307"/>
      <c r="D112" s="308"/>
      <c r="E112" s="187">
        <f>SUM(Ajapnyak:Aragacotn!E112)</f>
        <v>3</v>
      </c>
      <c r="F112" s="187">
        <f>SUM(Ajapnyak:Aragacotn!F112)</f>
        <v>2</v>
      </c>
      <c r="G112" s="187">
        <f>SUM(Ajapnyak:Aragacotn!G112)</f>
        <v>1</v>
      </c>
      <c r="H112" s="187">
        <f>SUM(Ajapnyak:Aragacotn!H112)</f>
        <v>0</v>
      </c>
      <c r="I112" s="187">
        <f>SUM(Ajapnyak:Aragacotn!I112)</f>
        <v>0</v>
      </c>
      <c r="J112" s="187">
        <f>SUM(Ajapnyak:Aragacotn!J112)</f>
        <v>4</v>
      </c>
      <c r="K112" s="187">
        <f>SUM(Ajapnyak:Aragacotn!K112)</f>
        <v>1</v>
      </c>
      <c r="L112" s="187">
        <f>SUM(Ajapnyak:Aragacotn!L112)</f>
        <v>2</v>
      </c>
      <c r="M112" s="187">
        <f>SUM(Ajapnyak:Aragacotn!M112)</f>
        <v>1</v>
      </c>
      <c r="N112" s="187">
        <f>SUM(Ajapnyak:Aragacotn!N112)</f>
        <v>2</v>
      </c>
      <c r="O112" s="187">
        <f>SUM(Ajapnyak:Aragacotn!O112)</f>
        <v>1</v>
      </c>
      <c r="P112" s="187">
        <f>SUM(Ajapnyak:Aragacotn!P112)</f>
        <v>0</v>
      </c>
      <c r="Q112" s="187">
        <f>SUM(Ajapnyak:Aragacotn!Q112)</f>
        <v>1</v>
      </c>
      <c r="R112" s="187">
        <f>SUM(Ajapnyak:Aragacotn!R112)</f>
        <v>0</v>
      </c>
      <c r="S112" s="187">
        <f>SUM(Ajapnyak:Aragacotn!S112)</f>
        <v>0</v>
      </c>
      <c r="T112" s="187">
        <f>SUM(Ajapnyak:Aragacotn!T112)</f>
        <v>0</v>
      </c>
      <c r="U112" s="187">
        <f>SUM(Ajapnyak:Aragacotn!U112)</f>
        <v>0</v>
      </c>
      <c r="V112" s="187">
        <f>SUM(Ajapnyak:Aragacotn!V112)</f>
        <v>0</v>
      </c>
      <c r="W112" s="187">
        <f>SUM(Ajapnyak:Aragacotn!W112)</f>
        <v>0</v>
      </c>
      <c r="X112" s="187">
        <f>SUM(Ajapnyak:Aragacotn!X112)</f>
        <v>2</v>
      </c>
      <c r="Y112" s="187">
        <f>SUM(Ajapnyak:Aragacotn!Y112)</f>
        <v>0</v>
      </c>
      <c r="Z112" s="187">
        <f>SUM(Ajapnyak:Aragacotn!Z112)</f>
        <v>0</v>
      </c>
      <c r="AA112" s="187">
        <f>SUM(Ajapnyak:Aragacotn!AA112)</f>
        <v>2</v>
      </c>
      <c r="AB112" s="187">
        <f>SUM(Ajapnyak:Aragacotn!AB112)</f>
        <v>1</v>
      </c>
      <c r="AC112" s="187">
        <f>SUM(Ajapnyak:Aragacotn!AC112)</f>
        <v>1</v>
      </c>
      <c r="AD112" s="187">
        <f>SUM(Ajapnyak:Aragacotn!AD112)</f>
        <v>0</v>
      </c>
      <c r="AE112" s="187">
        <f>SUM(Ajapnyak:Aragacotn!AE112)</f>
        <v>1</v>
      </c>
      <c r="AF112" s="187">
        <f>SUM(Ajapnyak:Aragacotn!AF112)</f>
        <v>0</v>
      </c>
      <c r="AG112" s="187">
        <f>SUM(Ajapnyak:Aragacotn!AG112)</f>
        <v>0</v>
      </c>
      <c r="AH112" s="187">
        <f>SUM(Ajapnyak:Aragacotn!AH112)</f>
        <v>0</v>
      </c>
      <c r="AI112" s="13"/>
      <c r="AJ112" s="55">
        <f t="shared" ref="AJ112:AY112" si="119">SUM(AJ113:AJ115)</f>
        <v>3</v>
      </c>
      <c r="AK112" s="186">
        <f t="shared" si="119"/>
        <v>3</v>
      </c>
      <c r="AL112" s="186">
        <f t="shared" si="119"/>
        <v>4</v>
      </c>
      <c r="AM112" s="186">
        <f t="shared" si="119"/>
        <v>4</v>
      </c>
      <c r="AN112" s="186">
        <f t="shared" si="119"/>
        <v>4</v>
      </c>
      <c r="AO112" s="186">
        <f t="shared" si="119"/>
        <v>4</v>
      </c>
      <c r="AP112" s="186">
        <f t="shared" si="119"/>
        <v>2</v>
      </c>
      <c r="AQ112" s="186">
        <f t="shared" si="119"/>
        <v>2</v>
      </c>
      <c r="AR112" s="186">
        <f t="shared" si="119"/>
        <v>0</v>
      </c>
      <c r="AS112" s="186">
        <f t="shared" si="119"/>
        <v>0</v>
      </c>
      <c r="AT112" s="186">
        <f t="shared" si="119"/>
        <v>2</v>
      </c>
      <c r="AU112" s="186">
        <f t="shared" si="119"/>
        <v>2</v>
      </c>
      <c r="AV112" s="186">
        <f t="shared" si="119"/>
        <v>1</v>
      </c>
      <c r="AW112" s="186">
        <f t="shared" si="119"/>
        <v>1</v>
      </c>
      <c r="AX112" s="186">
        <f t="shared" si="119"/>
        <v>0</v>
      </c>
      <c r="AY112" s="56">
        <f t="shared" si="119"/>
        <v>0</v>
      </c>
    </row>
    <row r="113" spans="1:51" s="12" customFormat="1" ht="70.5" customHeight="1" x14ac:dyDescent="0.2">
      <c r="A113" s="30" t="s">
        <v>39</v>
      </c>
      <c r="B113" s="300" t="s">
        <v>38</v>
      </c>
      <c r="C113" s="301"/>
      <c r="D113" s="302"/>
      <c r="E113" s="187">
        <f>SUM(Ajapnyak:Aragacotn!E113)</f>
        <v>2</v>
      </c>
      <c r="F113" s="187">
        <f>SUM(Ajapnyak:Aragacotn!F113)</f>
        <v>1</v>
      </c>
      <c r="G113" s="187">
        <f>SUM(Ajapnyak:Aragacotn!G113)</f>
        <v>1</v>
      </c>
      <c r="H113" s="187">
        <f>SUM(Ajapnyak:Aragacotn!H113)</f>
        <v>0</v>
      </c>
      <c r="I113" s="187">
        <f>SUM(Ajapnyak:Aragacotn!I113)</f>
        <v>0</v>
      </c>
      <c r="J113" s="187">
        <f>SUM(Ajapnyak:Aragacotn!J113)</f>
        <v>4</v>
      </c>
      <c r="K113" s="187">
        <f>SUM(Ajapnyak:Aragacotn!K113)</f>
        <v>1</v>
      </c>
      <c r="L113" s="187">
        <f>SUM(Ajapnyak:Aragacotn!L113)</f>
        <v>2</v>
      </c>
      <c r="M113" s="187">
        <f>SUM(Ajapnyak:Aragacotn!M113)</f>
        <v>1</v>
      </c>
      <c r="N113" s="187">
        <f>SUM(Ajapnyak:Aragacotn!N113)</f>
        <v>2</v>
      </c>
      <c r="O113" s="187">
        <f>SUM(Ajapnyak:Aragacotn!O113)</f>
        <v>1</v>
      </c>
      <c r="P113" s="187">
        <f>SUM(Ajapnyak:Aragacotn!P113)</f>
        <v>0</v>
      </c>
      <c r="Q113" s="187">
        <f>SUM(Ajapnyak:Aragacotn!Q113)</f>
        <v>1</v>
      </c>
      <c r="R113" s="187">
        <f>SUM(Ajapnyak:Aragacotn!R113)</f>
        <v>0</v>
      </c>
      <c r="S113" s="187">
        <f>SUM(Ajapnyak:Aragacotn!S113)</f>
        <v>0</v>
      </c>
      <c r="T113" s="187">
        <f>SUM(Ajapnyak:Aragacotn!T113)</f>
        <v>0</v>
      </c>
      <c r="U113" s="187">
        <f>SUM(Ajapnyak:Aragacotn!U113)</f>
        <v>0</v>
      </c>
      <c r="V113" s="187">
        <f>SUM(Ajapnyak:Aragacotn!V113)</f>
        <v>0</v>
      </c>
      <c r="W113" s="187">
        <f>SUM(Ajapnyak:Aragacotn!W113)</f>
        <v>0</v>
      </c>
      <c r="X113" s="187">
        <f>SUM(Ajapnyak:Aragacotn!X113)</f>
        <v>2</v>
      </c>
      <c r="Y113" s="187">
        <f>SUM(Ajapnyak:Aragacotn!Y113)</f>
        <v>0</v>
      </c>
      <c r="Z113" s="187">
        <f>SUM(Ajapnyak:Aragacotn!Z113)</f>
        <v>0</v>
      </c>
      <c r="AA113" s="187">
        <f>SUM(Ajapnyak:Aragacotn!AA113)</f>
        <v>1</v>
      </c>
      <c r="AB113" s="187">
        <f>SUM(Ajapnyak:Aragacotn!AB113)</f>
        <v>0</v>
      </c>
      <c r="AC113" s="187">
        <f>SUM(Ajapnyak:Aragacotn!AC113)</f>
        <v>1</v>
      </c>
      <c r="AD113" s="187">
        <f>SUM(Ajapnyak:Aragacotn!AD113)</f>
        <v>0</v>
      </c>
      <c r="AE113" s="187">
        <f>SUM(Ajapnyak:Aragacotn!AE113)</f>
        <v>1</v>
      </c>
      <c r="AF113" s="187">
        <f>SUM(Ajapnyak:Aragacotn!AF113)</f>
        <v>0</v>
      </c>
      <c r="AG113" s="187">
        <f>SUM(Ajapnyak:Aragacotn!AG113)</f>
        <v>0</v>
      </c>
      <c r="AH113" s="187">
        <f>SUM(Ajapnyak:Aragacotn!AH113)</f>
        <v>0</v>
      </c>
      <c r="AI113" s="9"/>
      <c r="AJ113" s="48">
        <f>E113</f>
        <v>2</v>
      </c>
      <c r="AK113" s="49">
        <f>F113+G113+H113+I113</f>
        <v>2</v>
      </c>
      <c r="AL113" s="49">
        <f>J113</f>
        <v>4</v>
      </c>
      <c r="AM113" s="49">
        <f>K113+L113+M113</f>
        <v>4</v>
      </c>
      <c r="AN113" s="49">
        <f>F113+G113+K113</f>
        <v>3</v>
      </c>
      <c r="AO113" s="49">
        <f>X113+Y113+AA113</f>
        <v>3</v>
      </c>
      <c r="AP113" s="49">
        <f>N113</f>
        <v>2</v>
      </c>
      <c r="AQ113" s="49">
        <f>O113+P113+Q113+R113+S113</f>
        <v>2</v>
      </c>
      <c r="AR113" s="49">
        <f>S113</f>
        <v>0</v>
      </c>
      <c r="AS113" s="49">
        <f>T113+U113+V113</f>
        <v>0</v>
      </c>
      <c r="AT113" s="49">
        <f>X113</f>
        <v>2</v>
      </c>
      <c r="AU113" s="49">
        <f>N113+W113</f>
        <v>2</v>
      </c>
      <c r="AV113" s="49">
        <f>AE113</f>
        <v>1</v>
      </c>
      <c r="AW113" s="49">
        <f>AC113+AD113</f>
        <v>1</v>
      </c>
      <c r="AX113" s="49">
        <f>AH113</f>
        <v>0</v>
      </c>
      <c r="AY113" s="50">
        <f>AF113+AG113</f>
        <v>0</v>
      </c>
    </row>
    <row r="114" spans="1:51" s="12" customFormat="1" ht="29.25" customHeight="1" x14ac:dyDescent="0.2">
      <c r="A114" s="30" t="s">
        <v>37</v>
      </c>
      <c r="B114" s="300" t="s">
        <v>36</v>
      </c>
      <c r="C114" s="301"/>
      <c r="D114" s="302"/>
      <c r="E114" s="187">
        <f>SUM(Ajapnyak:Aragacotn!E114)</f>
        <v>0</v>
      </c>
      <c r="F114" s="187">
        <f>SUM(Ajapnyak:Aragacotn!F114)</f>
        <v>0</v>
      </c>
      <c r="G114" s="187">
        <f>SUM(Ajapnyak:Aragacotn!G114)</f>
        <v>0</v>
      </c>
      <c r="H114" s="187">
        <f>SUM(Ajapnyak:Aragacotn!H114)</f>
        <v>0</v>
      </c>
      <c r="I114" s="187">
        <f>SUM(Ajapnyak:Aragacotn!I114)</f>
        <v>0</v>
      </c>
      <c r="J114" s="187">
        <f>SUM(Ajapnyak:Aragacotn!J114)</f>
        <v>0</v>
      </c>
      <c r="K114" s="187">
        <f>SUM(Ajapnyak:Aragacotn!K114)</f>
        <v>0</v>
      </c>
      <c r="L114" s="187">
        <f>SUM(Ajapnyak:Aragacotn!L114)</f>
        <v>0</v>
      </c>
      <c r="M114" s="187">
        <f>SUM(Ajapnyak:Aragacotn!M114)</f>
        <v>0</v>
      </c>
      <c r="N114" s="187">
        <f>SUM(Ajapnyak:Aragacotn!N114)</f>
        <v>0</v>
      </c>
      <c r="O114" s="187">
        <f>SUM(Ajapnyak:Aragacotn!O114)</f>
        <v>0</v>
      </c>
      <c r="P114" s="187">
        <f>SUM(Ajapnyak:Aragacotn!P114)</f>
        <v>0</v>
      </c>
      <c r="Q114" s="187">
        <f>SUM(Ajapnyak:Aragacotn!Q114)</f>
        <v>0</v>
      </c>
      <c r="R114" s="187">
        <f>SUM(Ajapnyak:Aragacotn!R114)</f>
        <v>0</v>
      </c>
      <c r="S114" s="187">
        <f>SUM(Ajapnyak:Aragacotn!S114)</f>
        <v>0</v>
      </c>
      <c r="T114" s="187">
        <f>SUM(Ajapnyak:Aragacotn!T114)</f>
        <v>0</v>
      </c>
      <c r="U114" s="187">
        <f>SUM(Ajapnyak:Aragacotn!U114)</f>
        <v>0</v>
      </c>
      <c r="V114" s="187">
        <f>SUM(Ajapnyak:Aragacotn!V114)</f>
        <v>0</v>
      </c>
      <c r="W114" s="187">
        <f>SUM(Ajapnyak:Aragacotn!W114)</f>
        <v>0</v>
      </c>
      <c r="X114" s="187">
        <f>SUM(Ajapnyak:Aragacotn!X114)</f>
        <v>0</v>
      </c>
      <c r="Y114" s="187">
        <f>SUM(Ajapnyak:Aragacotn!Y114)</f>
        <v>0</v>
      </c>
      <c r="Z114" s="187">
        <f>SUM(Ajapnyak:Aragacotn!Z114)</f>
        <v>0</v>
      </c>
      <c r="AA114" s="187">
        <f>SUM(Ajapnyak:Aragacotn!AA114)</f>
        <v>0</v>
      </c>
      <c r="AB114" s="187">
        <f>SUM(Ajapnyak:Aragacotn!AB114)</f>
        <v>0</v>
      </c>
      <c r="AC114" s="187">
        <f>SUM(Ajapnyak:Aragacotn!AC114)</f>
        <v>0</v>
      </c>
      <c r="AD114" s="187">
        <f>SUM(Ajapnyak:Aragacotn!AD114)</f>
        <v>0</v>
      </c>
      <c r="AE114" s="187">
        <f>SUM(Ajapnyak:Aragacotn!AE114)</f>
        <v>0</v>
      </c>
      <c r="AF114" s="187">
        <f>SUM(Ajapnyak:Aragacotn!AF114)</f>
        <v>0</v>
      </c>
      <c r="AG114" s="187">
        <f>SUM(Ajapnyak:Aragacotn!AG114)</f>
        <v>0</v>
      </c>
      <c r="AH114" s="187">
        <f>SUM(Ajapnyak:Aragacotn!AH114)</f>
        <v>0</v>
      </c>
      <c r="AI114" s="9"/>
      <c r="AJ114" s="48">
        <f>E114</f>
        <v>0</v>
      </c>
      <c r="AK114" s="49">
        <f>F114+G114+H114+I114</f>
        <v>0</v>
      </c>
      <c r="AL114" s="49">
        <f>J114</f>
        <v>0</v>
      </c>
      <c r="AM114" s="49">
        <f>K114+L114+M114</f>
        <v>0</v>
      </c>
      <c r="AN114" s="49">
        <f>F114+G114+K114</f>
        <v>0</v>
      </c>
      <c r="AO114" s="49">
        <f>X114+Y114+AA114</f>
        <v>0</v>
      </c>
      <c r="AP114" s="49">
        <f>N114</f>
        <v>0</v>
      </c>
      <c r="AQ114" s="49">
        <f>O114+P114+Q114+R114+S114</f>
        <v>0</v>
      </c>
      <c r="AR114" s="49">
        <f>S114</f>
        <v>0</v>
      </c>
      <c r="AS114" s="49">
        <f>T114+U114+V114</f>
        <v>0</v>
      </c>
      <c r="AT114" s="49">
        <f>X114</f>
        <v>0</v>
      </c>
      <c r="AU114" s="49">
        <f>N114+W114</f>
        <v>0</v>
      </c>
      <c r="AV114" s="49">
        <f>AE114</f>
        <v>0</v>
      </c>
      <c r="AW114" s="49">
        <f>AC114+AD114</f>
        <v>0</v>
      </c>
      <c r="AX114" s="49">
        <f>AH114</f>
        <v>0</v>
      </c>
      <c r="AY114" s="50">
        <f>AF114+AG114</f>
        <v>0</v>
      </c>
    </row>
    <row r="115" spans="1:51" s="12" customFormat="1" ht="39" customHeight="1" x14ac:dyDescent="0.2">
      <c r="A115" s="30" t="s">
        <v>35</v>
      </c>
      <c r="B115" s="297" t="s">
        <v>1</v>
      </c>
      <c r="C115" s="298"/>
      <c r="D115" s="299"/>
      <c r="E115" s="187">
        <f>SUM(Ajapnyak:Aragacotn!E115)</f>
        <v>1</v>
      </c>
      <c r="F115" s="187">
        <f>SUM(Ajapnyak:Aragacotn!F115)</f>
        <v>1</v>
      </c>
      <c r="G115" s="187">
        <f>SUM(Ajapnyak:Aragacotn!G115)</f>
        <v>0</v>
      </c>
      <c r="H115" s="187">
        <f>SUM(Ajapnyak:Aragacotn!H115)</f>
        <v>0</v>
      </c>
      <c r="I115" s="187">
        <f>SUM(Ajapnyak:Aragacotn!I115)</f>
        <v>0</v>
      </c>
      <c r="J115" s="187">
        <f>SUM(Ajapnyak:Aragacotn!J115)</f>
        <v>0</v>
      </c>
      <c r="K115" s="187">
        <f>SUM(Ajapnyak:Aragacotn!K115)</f>
        <v>0</v>
      </c>
      <c r="L115" s="187">
        <f>SUM(Ajapnyak:Aragacotn!L115)</f>
        <v>0</v>
      </c>
      <c r="M115" s="187">
        <f>SUM(Ajapnyak:Aragacotn!M115)</f>
        <v>0</v>
      </c>
      <c r="N115" s="187">
        <f>SUM(Ajapnyak:Aragacotn!N115)</f>
        <v>0</v>
      </c>
      <c r="O115" s="187">
        <f>SUM(Ajapnyak:Aragacotn!O115)</f>
        <v>0</v>
      </c>
      <c r="P115" s="187">
        <f>SUM(Ajapnyak:Aragacotn!P115)</f>
        <v>0</v>
      </c>
      <c r="Q115" s="187">
        <f>SUM(Ajapnyak:Aragacotn!Q115)</f>
        <v>0</v>
      </c>
      <c r="R115" s="187">
        <f>SUM(Ajapnyak:Aragacotn!R115)</f>
        <v>0</v>
      </c>
      <c r="S115" s="187">
        <f>SUM(Ajapnyak:Aragacotn!S115)</f>
        <v>0</v>
      </c>
      <c r="T115" s="187">
        <f>SUM(Ajapnyak:Aragacotn!T115)</f>
        <v>0</v>
      </c>
      <c r="U115" s="187">
        <f>SUM(Ajapnyak:Aragacotn!U115)</f>
        <v>0</v>
      </c>
      <c r="V115" s="187">
        <f>SUM(Ajapnyak:Aragacotn!V115)</f>
        <v>0</v>
      </c>
      <c r="W115" s="187">
        <f>SUM(Ajapnyak:Aragacotn!W115)</f>
        <v>0</v>
      </c>
      <c r="X115" s="187">
        <f>SUM(Ajapnyak:Aragacotn!X115)</f>
        <v>0</v>
      </c>
      <c r="Y115" s="187">
        <f>SUM(Ajapnyak:Aragacotn!Y115)</f>
        <v>0</v>
      </c>
      <c r="Z115" s="187">
        <f>SUM(Ajapnyak:Aragacotn!Z115)</f>
        <v>0</v>
      </c>
      <c r="AA115" s="187">
        <f>SUM(Ajapnyak:Aragacotn!AA115)</f>
        <v>1</v>
      </c>
      <c r="AB115" s="187">
        <f>SUM(Ajapnyak:Aragacotn!AB115)</f>
        <v>1</v>
      </c>
      <c r="AC115" s="187">
        <f>SUM(Ajapnyak:Aragacotn!AC115)</f>
        <v>0</v>
      </c>
      <c r="AD115" s="187">
        <f>SUM(Ajapnyak:Aragacotn!AD115)</f>
        <v>0</v>
      </c>
      <c r="AE115" s="187">
        <f>SUM(Ajapnyak:Aragacotn!AE115)</f>
        <v>0</v>
      </c>
      <c r="AF115" s="187">
        <f>SUM(Ajapnyak:Aragacotn!AF115)</f>
        <v>0</v>
      </c>
      <c r="AG115" s="187">
        <f>SUM(Ajapnyak:Aragacotn!AG115)</f>
        <v>0</v>
      </c>
      <c r="AH115" s="187">
        <f>SUM(Ajapnyak:Aragacotn!AH115)</f>
        <v>0</v>
      </c>
      <c r="AI115" s="9"/>
      <c r="AJ115" s="48">
        <f>E115</f>
        <v>1</v>
      </c>
      <c r="AK115" s="49">
        <f>F115+G115+H115+I115</f>
        <v>1</v>
      </c>
      <c r="AL115" s="49">
        <f>J115</f>
        <v>0</v>
      </c>
      <c r="AM115" s="49">
        <f>K115+L115+M115</f>
        <v>0</v>
      </c>
      <c r="AN115" s="49">
        <f>F115+G115+K115</f>
        <v>1</v>
      </c>
      <c r="AO115" s="49">
        <f>X115+Y115+AA115</f>
        <v>1</v>
      </c>
      <c r="AP115" s="49">
        <f>N115</f>
        <v>0</v>
      </c>
      <c r="AQ115" s="49">
        <f>O115+P115+Q115+R115+S115</f>
        <v>0</v>
      </c>
      <c r="AR115" s="49">
        <f>S115</f>
        <v>0</v>
      </c>
      <c r="AS115" s="49">
        <f>T115+U115+V115</f>
        <v>0</v>
      </c>
      <c r="AT115" s="49">
        <f>X115</f>
        <v>0</v>
      </c>
      <c r="AU115" s="49">
        <f>N115+W115</f>
        <v>0</v>
      </c>
      <c r="AV115" s="49">
        <f>AE115</f>
        <v>0</v>
      </c>
      <c r="AW115" s="49">
        <f>AC115+AD115</f>
        <v>0</v>
      </c>
      <c r="AX115" s="49">
        <f>AH115</f>
        <v>0</v>
      </c>
      <c r="AY115" s="50">
        <f>AF115+AG115</f>
        <v>0</v>
      </c>
    </row>
    <row r="116" spans="1:51" s="15" customFormat="1" ht="30" customHeight="1" x14ac:dyDescent="0.2">
      <c r="A116" s="28" t="s">
        <v>34</v>
      </c>
      <c r="B116" s="303" t="s">
        <v>33</v>
      </c>
      <c r="C116" s="304"/>
      <c r="D116" s="305"/>
      <c r="E116" s="187">
        <f>SUM(Ajapnyak:Aragacotn!E116)</f>
        <v>25448</v>
      </c>
      <c r="F116" s="187">
        <f>SUM(Ajapnyak:Aragacotn!F116)</f>
        <v>2546</v>
      </c>
      <c r="G116" s="187">
        <f>SUM(Ajapnyak:Aragacotn!G116)</f>
        <v>22900</v>
      </c>
      <c r="H116" s="187">
        <f>SUM(Ajapnyak:Aragacotn!H116)</f>
        <v>2</v>
      </c>
      <c r="I116" s="187">
        <f>SUM(Ajapnyak:Aragacotn!I116)</f>
        <v>0</v>
      </c>
      <c r="J116" s="187">
        <f>SUM(Ajapnyak:Aragacotn!J116)</f>
        <v>71427</v>
      </c>
      <c r="K116" s="187">
        <f>SUM(Ajapnyak:Aragacotn!K116)</f>
        <v>66598</v>
      </c>
      <c r="L116" s="187">
        <f>SUM(Ajapnyak:Aragacotn!L116)</f>
        <v>4739</v>
      </c>
      <c r="M116" s="187">
        <f>SUM(Ajapnyak:Aragacotn!M116)</f>
        <v>60</v>
      </c>
      <c r="N116" s="187">
        <f>SUM(Ajapnyak:Aragacotn!N116)</f>
        <v>60659</v>
      </c>
      <c r="O116" s="187">
        <f>SUM(Ajapnyak:Aragacotn!O116)</f>
        <v>48319</v>
      </c>
      <c r="P116" s="187">
        <f>SUM(Ajapnyak:Aragacotn!P116)</f>
        <v>5602</v>
      </c>
      <c r="Q116" s="187">
        <f>SUM(Ajapnyak:Aragacotn!Q116)</f>
        <v>1657</v>
      </c>
      <c r="R116" s="187">
        <f>SUM(Ajapnyak:Aragacotn!R116)</f>
        <v>225</v>
      </c>
      <c r="S116" s="187">
        <f>SUM(Ajapnyak:Aragacotn!S116)</f>
        <v>4856</v>
      </c>
      <c r="T116" s="187">
        <f>SUM(Ajapnyak:Aragacotn!T116)</f>
        <v>628</v>
      </c>
      <c r="U116" s="187">
        <f>SUM(Ajapnyak:Aragacotn!U116)</f>
        <v>3781</v>
      </c>
      <c r="V116" s="187">
        <f>SUM(Ajapnyak:Aragacotn!V116)</f>
        <v>447</v>
      </c>
      <c r="W116" s="187">
        <f>SUM(Ajapnyak:Aragacotn!W116)</f>
        <v>12</v>
      </c>
      <c r="X116" s="187">
        <f>SUM(Ajapnyak:Aragacotn!X116)</f>
        <v>60671</v>
      </c>
      <c r="Y116" s="187">
        <f>SUM(Ajapnyak:Aragacotn!Y116)</f>
        <v>278</v>
      </c>
      <c r="Z116" s="187">
        <f>SUM(Ajapnyak:Aragacotn!Z116)</f>
        <v>714</v>
      </c>
      <c r="AA116" s="187">
        <f>SUM(Ajapnyak:Aragacotn!AA116)</f>
        <v>31080</v>
      </c>
      <c r="AB116" s="187">
        <f>SUM(Ajapnyak:Aragacotn!AB116)</f>
        <v>2322</v>
      </c>
      <c r="AC116" s="187">
        <f>SUM(Ajapnyak:Aragacotn!AC116)</f>
        <v>1397</v>
      </c>
      <c r="AD116" s="187">
        <f>SUM(Ajapnyak:Aragacotn!AD116)</f>
        <v>95</v>
      </c>
      <c r="AE116" s="187">
        <f>SUM(Ajapnyak:Aragacotn!AE116)</f>
        <v>1493</v>
      </c>
      <c r="AF116" s="187">
        <f>SUM(Ajapnyak:Aragacotn!AF116)</f>
        <v>235</v>
      </c>
      <c r="AG116" s="187">
        <f>SUM(Ajapnyak:Aragacotn!AG116)</f>
        <v>32</v>
      </c>
      <c r="AH116" s="187">
        <f>SUM(Ajapnyak:Aragacotn!AH116)</f>
        <v>267</v>
      </c>
      <c r="AI116" s="19"/>
      <c r="AJ116" s="55">
        <f t="shared" ref="AJ116:AY116" si="120">SUM(AJ117:AJ124)</f>
        <v>25448</v>
      </c>
      <c r="AK116" s="186">
        <f t="shared" si="120"/>
        <v>25448</v>
      </c>
      <c r="AL116" s="186">
        <f t="shared" si="120"/>
        <v>71427</v>
      </c>
      <c r="AM116" s="186">
        <f t="shared" si="120"/>
        <v>71397</v>
      </c>
      <c r="AN116" s="186">
        <f t="shared" si="120"/>
        <v>92044</v>
      </c>
      <c r="AO116" s="186">
        <f t="shared" si="120"/>
        <v>92029</v>
      </c>
      <c r="AP116" s="186">
        <f t="shared" si="120"/>
        <v>60659</v>
      </c>
      <c r="AQ116" s="186">
        <f t="shared" si="120"/>
        <v>60659</v>
      </c>
      <c r="AR116" s="186">
        <f t="shared" si="120"/>
        <v>4856</v>
      </c>
      <c r="AS116" s="186">
        <f t="shared" si="120"/>
        <v>4856</v>
      </c>
      <c r="AT116" s="186">
        <f t="shared" si="120"/>
        <v>60671</v>
      </c>
      <c r="AU116" s="186">
        <f t="shared" si="120"/>
        <v>60671</v>
      </c>
      <c r="AV116" s="186">
        <f t="shared" si="120"/>
        <v>1493</v>
      </c>
      <c r="AW116" s="186">
        <f t="shared" si="120"/>
        <v>1493</v>
      </c>
      <c r="AX116" s="186">
        <f t="shared" si="120"/>
        <v>267</v>
      </c>
      <c r="AY116" s="56">
        <f t="shared" si="120"/>
        <v>267</v>
      </c>
    </row>
    <row r="117" spans="1:51" s="12" customFormat="1" ht="19.5" customHeight="1" x14ac:dyDescent="0.2">
      <c r="A117" s="30" t="s">
        <v>32</v>
      </c>
      <c r="B117" s="309" t="s">
        <v>31</v>
      </c>
      <c r="C117" s="310"/>
      <c r="D117" s="311"/>
      <c r="E117" s="187">
        <f>SUM(Ajapnyak:Aragacotn!E117)</f>
        <v>24974</v>
      </c>
      <c r="F117" s="187">
        <f>SUM(Ajapnyak:Aragacotn!F117)</f>
        <v>2459</v>
      </c>
      <c r="G117" s="187">
        <f>SUM(Ajapnyak:Aragacotn!G117)</f>
        <v>22513</v>
      </c>
      <c r="H117" s="187">
        <f>SUM(Ajapnyak:Aragacotn!H117)</f>
        <v>2</v>
      </c>
      <c r="I117" s="187">
        <f>SUM(Ajapnyak:Aragacotn!I117)</f>
        <v>0</v>
      </c>
      <c r="J117" s="187">
        <f>SUM(Ajapnyak:Aragacotn!J117)</f>
        <v>70785</v>
      </c>
      <c r="K117" s="187">
        <f>SUM(Ajapnyak:Aragacotn!K117)</f>
        <v>66103</v>
      </c>
      <c r="L117" s="187">
        <f>SUM(Ajapnyak:Aragacotn!L117)</f>
        <v>4602</v>
      </c>
      <c r="M117" s="187">
        <f>SUM(Ajapnyak:Aragacotn!M117)</f>
        <v>50</v>
      </c>
      <c r="N117" s="187">
        <f>SUM(Ajapnyak:Aragacotn!N117)</f>
        <v>60207</v>
      </c>
      <c r="O117" s="187">
        <f>SUM(Ajapnyak:Aragacotn!O117)</f>
        <v>48180</v>
      </c>
      <c r="P117" s="187">
        <f>SUM(Ajapnyak:Aragacotn!P117)</f>
        <v>5544</v>
      </c>
      <c r="Q117" s="187">
        <f>SUM(Ajapnyak:Aragacotn!Q117)</f>
        <v>1533</v>
      </c>
      <c r="R117" s="187">
        <f>SUM(Ajapnyak:Aragacotn!R117)</f>
        <v>221</v>
      </c>
      <c r="S117" s="187">
        <f>SUM(Ajapnyak:Aragacotn!S117)</f>
        <v>4729</v>
      </c>
      <c r="T117" s="187">
        <f>SUM(Ajapnyak:Aragacotn!T117)</f>
        <v>602</v>
      </c>
      <c r="U117" s="187">
        <f>SUM(Ajapnyak:Aragacotn!U117)</f>
        <v>3684</v>
      </c>
      <c r="V117" s="187">
        <f>SUM(Ajapnyak:Aragacotn!V117)</f>
        <v>443</v>
      </c>
      <c r="W117" s="187">
        <f>SUM(Ajapnyak:Aragacotn!W117)</f>
        <v>11</v>
      </c>
      <c r="X117" s="187">
        <f>SUM(Ajapnyak:Aragacotn!X117)</f>
        <v>60218</v>
      </c>
      <c r="Y117" s="187">
        <f>SUM(Ajapnyak:Aragacotn!Y117)</f>
        <v>272</v>
      </c>
      <c r="Z117" s="187">
        <f>SUM(Ajapnyak:Aragacotn!Z117)</f>
        <v>648</v>
      </c>
      <c r="AA117" s="187">
        <f>SUM(Ajapnyak:Aragacotn!AA117)</f>
        <v>30573</v>
      </c>
      <c r="AB117" s="187">
        <f>SUM(Ajapnyak:Aragacotn!AB117)</f>
        <v>2215</v>
      </c>
      <c r="AC117" s="187">
        <f>SUM(Ajapnyak:Aragacotn!AC117)</f>
        <v>1273</v>
      </c>
      <c r="AD117" s="187">
        <f>SUM(Ajapnyak:Aragacotn!AD117)</f>
        <v>78</v>
      </c>
      <c r="AE117" s="187">
        <f>SUM(Ajapnyak:Aragacotn!AE117)</f>
        <v>1351</v>
      </c>
      <c r="AF117" s="187">
        <f>SUM(Ajapnyak:Aragacotn!AF117)</f>
        <v>220</v>
      </c>
      <c r="AG117" s="187">
        <f>SUM(Ajapnyak:Aragacotn!AG117)</f>
        <v>26</v>
      </c>
      <c r="AH117" s="187">
        <f>SUM(Ajapnyak:Aragacotn!AH117)</f>
        <v>246</v>
      </c>
      <c r="AI117" s="9"/>
      <c r="AJ117" s="48">
        <f t="shared" ref="AJ117:AJ124" si="121">E117</f>
        <v>24974</v>
      </c>
      <c r="AK117" s="49">
        <f t="shared" ref="AK117:AK124" si="122">F117+G117+H117+I117</f>
        <v>24974</v>
      </c>
      <c r="AL117" s="49">
        <f t="shared" ref="AL117:AL124" si="123">J117</f>
        <v>70785</v>
      </c>
      <c r="AM117" s="49">
        <f t="shared" ref="AM117:AM124" si="124">K117+L117+M117</f>
        <v>70755</v>
      </c>
      <c r="AN117" s="49">
        <f t="shared" ref="AN117:AN124" si="125">F117+G117+K117</f>
        <v>91075</v>
      </c>
      <c r="AO117" s="49">
        <f t="shared" ref="AO117:AO124" si="126">X117+Y117+AA117</f>
        <v>91063</v>
      </c>
      <c r="AP117" s="49">
        <f t="shared" ref="AP117:AP124" si="127">N117</f>
        <v>60207</v>
      </c>
      <c r="AQ117" s="49">
        <f t="shared" ref="AQ117:AQ124" si="128">O117+P117+Q117+R117+S117</f>
        <v>60207</v>
      </c>
      <c r="AR117" s="49">
        <f t="shared" ref="AR117:AR124" si="129">S117</f>
        <v>4729</v>
      </c>
      <c r="AS117" s="49">
        <f t="shared" ref="AS117:AS124" si="130">T117+U117+V117</f>
        <v>4729</v>
      </c>
      <c r="AT117" s="49">
        <f t="shared" ref="AT117:AT124" si="131">X117</f>
        <v>60218</v>
      </c>
      <c r="AU117" s="49">
        <f t="shared" ref="AU117:AU124" si="132">N117+W117</f>
        <v>60218</v>
      </c>
      <c r="AV117" s="49">
        <f t="shared" ref="AV117:AV124" si="133">AE117</f>
        <v>1351</v>
      </c>
      <c r="AW117" s="49">
        <f t="shared" ref="AW117:AW124" si="134">AC117+AD117</f>
        <v>1351</v>
      </c>
      <c r="AX117" s="49">
        <f t="shared" ref="AX117:AX124" si="135">AH117</f>
        <v>246</v>
      </c>
      <c r="AY117" s="50">
        <f t="shared" ref="AY117:AY124" si="136">AF117+AG117</f>
        <v>246</v>
      </c>
    </row>
    <row r="118" spans="1:51" s="12" customFormat="1" ht="33.75" customHeight="1" x14ac:dyDescent="0.2">
      <c r="A118" s="30" t="s">
        <v>30</v>
      </c>
      <c r="B118" s="309" t="s">
        <v>29</v>
      </c>
      <c r="C118" s="310"/>
      <c r="D118" s="311"/>
      <c r="E118" s="187">
        <f>SUM(Ajapnyak:Aragacotn!E118)</f>
        <v>9</v>
      </c>
      <c r="F118" s="187">
        <f>SUM(Ajapnyak:Aragacotn!F118)</f>
        <v>0</v>
      </c>
      <c r="G118" s="187">
        <f>SUM(Ajapnyak:Aragacotn!G118)</f>
        <v>9</v>
      </c>
      <c r="H118" s="187">
        <f>SUM(Ajapnyak:Aragacotn!H118)</f>
        <v>0</v>
      </c>
      <c r="I118" s="187">
        <f>SUM(Ajapnyak:Aragacotn!I118)</f>
        <v>0</v>
      </c>
      <c r="J118" s="187">
        <f>SUM(Ajapnyak:Aragacotn!J118)</f>
        <v>11</v>
      </c>
      <c r="K118" s="187">
        <f>SUM(Ajapnyak:Aragacotn!K118)</f>
        <v>8</v>
      </c>
      <c r="L118" s="187">
        <f>SUM(Ajapnyak:Aragacotn!L118)</f>
        <v>3</v>
      </c>
      <c r="M118" s="187">
        <f>SUM(Ajapnyak:Aragacotn!M118)</f>
        <v>0</v>
      </c>
      <c r="N118" s="187">
        <f>SUM(Ajapnyak:Aragacotn!N118)</f>
        <v>10</v>
      </c>
      <c r="O118" s="187">
        <f>SUM(Ajapnyak:Aragacotn!O118)</f>
        <v>7</v>
      </c>
      <c r="P118" s="187">
        <f>SUM(Ajapnyak:Aragacotn!P118)</f>
        <v>2</v>
      </c>
      <c r="Q118" s="187">
        <f>SUM(Ajapnyak:Aragacotn!Q118)</f>
        <v>0</v>
      </c>
      <c r="R118" s="187">
        <f>SUM(Ajapnyak:Aragacotn!R118)</f>
        <v>0</v>
      </c>
      <c r="S118" s="187">
        <f>SUM(Ajapnyak:Aragacotn!S118)</f>
        <v>1</v>
      </c>
      <c r="T118" s="187">
        <f>SUM(Ajapnyak:Aragacotn!T118)</f>
        <v>1</v>
      </c>
      <c r="U118" s="187">
        <f>SUM(Ajapnyak:Aragacotn!U118)</f>
        <v>0</v>
      </c>
      <c r="V118" s="187">
        <f>SUM(Ajapnyak:Aragacotn!V118)</f>
        <v>0</v>
      </c>
      <c r="W118" s="187">
        <f>SUM(Ajapnyak:Aragacotn!W118)</f>
        <v>0</v>
      </c>
      <c r="X118" s="187">
        <f>SUM(Ajapnyak:Aragacotn!X118)</f>
        <v>10</v>
      </c>
      <c r="Y118" s="187">
        <f>SUM(Ajapnyak:Aragacotn!Y118)</f>
        <v>0</v>
      </c>
      <c r="Z118" s="187">
        <f>SUM(Ajapnyak:Aragacotn!Z118)</f>
        <v>1</v>
      </c>
      <c r="AA118" s="187">
        <f>SUM(Ajapnyak:Aragacotn!AA118)</f>
        <v>7</v>
      </c>
      <c r="AB118" s="187">
        <f>SUM(Ajapnyak:Aragacotn!AB118)</f>
        <v>1</v>
      </c>
      <c r="AC118" s="187">
        <f>SUM(Ajapnyak:Aragacotn!AC118)</f>
        <v>1</v>
      </c>
      <c r="AD118" s="187">
        <f>SUM(Ajapnyak:Aragacotn!AD118)</f>
        <v>0</v>
      </c>
      <c r="AE118" s="187">
        <f>SUM(Ajapnyak:Aragacotn!AE118)</f>
        <v>1</v>
      </c>
      <c r="AF118" s="187">
        <f>SUM(Ajapnyak:Aragacotn!AF118)</f>
        <v>0</v>
      </c>
      <c r="AG118" s="187">
        <f>SUM(Ajapnyak:Aragacotn!AG118)</f>
        <v>0</v>
      </c>
      <c r="AH118" s="187">
        <f>SUM(Ajapnyak:Aragacotn!AH118)</f>
        <v>0</v>
      </c>
      <c r="AI118" s="9"/>
      <c r="AJ118" s="48">
        <f t="shared" si="121"/>
        <v>9</v>
      </c>
      <c r="AK118" s="49">
        <f t="shared" si="122"/>
        <v>9</v>
      </c>
      <c r="AL118" s="49">
        <f t="shared" si="123"/>
        <v>11</v>
      </c>
      <c r="AM118" s="49">
        <f t="shared" si="124"/>
        <v>11</v>
      </c>
      <c r="AN118" s="49">
        <f t="shared" si="125"/>
        <v>17</v>
      </c>
      <c r="AO118" s="49">
        <f t="shared" si="126"/>
        <v>17</v>
      </c>
      <c r="AP118" s="49">
        <f t="shared" si="127"/>
        <v>10</v>
      </c>
      <c r="AQ118" s="49">
        <f t="shared" si="128"/>
        <v>10</v>
      </c>
      <c r="AR118" s="49">
        <f t="shared" si="129"/>
        <v>1</v>
      </c>
      <c r="AS118" s="49">
        <f t="shared" si="130"/>
        <v>1</v>
      </c>
      <c r="AT118" s="49">
        <f t="shared" si="131"/>
        <v>10</v>
      </c>
      <c r="AU118" s="49">
        <f t="shared" si="132"/>
        <v>10</v>
      </c>
      <c r="AV118" s="49">
        <f t="shared" si="133"/>
        <v>1</v>
      </c>
      <c r="AW118" s="49">
        <f t="shared" si="134"/>
        <v>1</v>
      </c>
      <c r="AX118" s="49">
        <f t="shared" si="135"/>
        <v>0</v>
      </c>
      <c r="AY118" s="50">
        <f t="shared" si="136"/>
        <v>0</v>
      </c>
    </row>
    <row r="119" spans="1:51" s="12" customFormat="1" ht="63" customHeight="1" x14ac:dyDescent="0.2">
      <c r="A119" s="30" t="s">
        <v>28</v>
      </c>
      <c r="B119" s="309" t="s">
        <v>27</v>
      </c>
      <c r="C119" s="312"/>
      <c r="D119" s="313"/>
      <c r="E119" s="187">
        <f>SUM(Ajapnyak:Aragacotn!E119)</f>
        <v>340</v>
      </c>
      <c r="F119" s="187">
        <f>SUM(Ajapnyak:Aragacotn!F119)</f>
        <v>60</v>
      </c>
      <c r="G119" s="187">
        <f>SUM(Ajapnyak:Aragacotn!G119)</f>
        <v>280</v>
      </c>
      <c r="H119" s="187">
        <f>SUM(Ajapnyak:Aragacotn!H119)</f>
        <v>0</v>
      </c>
      <c r="I119" s="187">
        <f>SUM(Ajapnyak:Aragacotn!I119)</f>
        <v>0</v>
      </c>
      <c r="J119" s="187">
        <f>SUM(Ajapnyak:Aragacotn!J119)</f>
        <v>414</v>
      </c>
      <c r="K119" s="187">
        <f>SUM(Ajapnyak:Aragacotn!K119)</f>
        <v>322</v>
      </c>
      <c r="L119" s="187">
        <f>SUM(Ajapnyak:Aragacotn!L119)</f>
        <v>87</v>
      </c>
      <c r="M119" s="187">
        <f>SUM(Ajapnyak:Aragacotn!M119)</f>
        <v>5</v>
      </c>
      <c r="N119" s="187">
        <f>SUM(Ajapnyak:Aragacotn!N119)</f>
        <v>323</v>
      </c>
      <c r="O119" s="187">
        <f>SUM(Ajapnyak:Aragacotn!O119)</f>
        <v>97</v>
      </c>
      <c r="P119" s="187">
        <f>SUM(Ajapnyak:Aragacotn!P119)</f>
        <v>46</v>
      </c>
      <c r="Q119" s="187">
        <f>SUM(Ajapnyak:Aragacotn!Q119)</f>
        <v>96</v>
      </c>
      <c r="R119" s="187">
        <f>SUM(Ajapnyak:Aragacotn!R119)</f>
        <v>3</v>
      </c>
      <c r="S119" s="187">
        <f>SUM(Ajapnyak:Aragacotn!S119)</f>
        <v>81</v>
      </c>
      <c r="T119" s="187">
        <f>SUM(Ajapnyak:Aragacotn!T119)</f>
        <v>17</v>
      </c>
      <c r="U119" s="187">
        <f>SUM(Ajapnyak:Aragacotn!U119)</f>
        <v>62</v>
      </c>
      <c r="V119" s="187">
        <f>SUM(Ajapnyak:Aragacotn!V119)</f>
        <v>2</v>
      </c>
      <c r="W119" s="187">
        <f>SUM(Ajapnyak:Aragacotn!W119)</f>
        <v>1</v>
      </c>
      <c r="X119" s="187">
        <f>SUM(Ajapnyak:Aragacotn!X119)</f>
        <v>324</v>
      </c>
      <c r="Y119" s="187">
        <f>SUM(Ajapnyak:Aragacotn!Y119)</f>
        <v>5</v>
      </c>
      <c r="Z119" s="187">
        <f>SUM(Ajapnyak:Aragacotn!Z119)</f>
        <v>50</v>
      </c>
      <c r="AA119" s="187">
        <f>SUM(Ajapnyak:Aragacotn!AA119)</f>
        <v>330</v>
      </c>
      <c r="AB119" s="187">
        <f>SUM(Ajapnyak:Aragacotn!AB119)</f>
        <v>79</v>
      </c>
      <c r="AC119" s="187">
        <f>SUM(Ajapnyak:Aragacotn!AC119)</f>
        <v>94</v>
      </c>
      <c r="AD119" s="187">
        <f>SUM(Ajapnyak:Aragacotn!AD119)</f>
        <v>9</v>
      </c>
      <c r="AE119" s="187">
        <f>SUM(Ajapnyak:Aragacotn!AE119)</f>
        <v>103</v>
      </c>
      <c r="AF119" s="187">
        <f>SUM(Ajapnyak:Aragacotn!AF119)</f>
        <v>10</v>
      </c>
      <c r="AG119" s="187">
        <f>SUM(Ajapnyak:Aragacotn!AG119)</f>
        <v>4</v>
      </c>
      <c r="AH119" s="187">
        <f>SUM(Ajapnyak:Aragacotn!AH119)</f>
        <v>14</v>
      </c>
      <c r="AI119" s="9"/>
      <c r="AJ119" s="48">
        <f t="shared" si="121"/>
        <v>340</v>
      </c>
      <c r="AK119" s="49">
        <f t="shared" si="122"/>
        <v>340</v>
      </c>
      <c r="AL119" s="49">
        <f t="shared" si="123"/>
        <v>414</v>
      </c>
      <c r="AM119" s="49">
        <f t="shared" si="124"/>
        <v>414</v>
      </c>
      <c r="AN119" s="49">
        <f t="shared" si="125"/>
        <v>662</v>
      </c>
      <c r="AO119" s="49">
        <f t="shared" si="126"/>
        <v>659</v>
      </c>
      <c r="AP119" s="49">
        <f t="shared" si="127"/>
        <v>323</v>
      </c>
      <c r="AQ119" s="49">
        <f t="shared" si="128"/>
        <v>323</v>
      </c>
      <c r="AR119" s="49">
        <f t="shared" si="129"/>
        <v>81</v>
      </c>
      <c r="AS119" s="49">
        <f t="shared" si="130"/>
        <v>81</v>
      </c>
      <c r="AT119" s="49">
        <f t="shared" si="131"/>
        <v>324</v>
      </c>
      <c r="AU119" s="49">
        <f t="shared" si="132"/>
        <v>324</v>
      </c>
      <c r="AV119" s="49">
        <f t="shared" si="133"/>
        <v>103</v>
      </c>
      <c r="AW119" s="49">
        <f t="shared" si="134"/>
        <v>103</v>
      </c>
      <c r="AX119" s="49">
        <f t="shared" si="135"/>
        <v>14</v>
      </c>
      <c r="AY119" s="50">
        <f t="shared" si="136"/>
        <v>14</v>
      </c>
    </row>
    <row r="120" spans="1:51" s="12" customFormat="1" ht="14.25" customHeight="1" x14ac:dyDescent="0.2">
      <c r="A120" s="30" t="s">
        <v>26</v>
      </c>
      <c r="B120" s="309" t="s">
        <v>25</v>
      </c>
      <c r="C120" s="312"/>
      <c r="D120" s="313"/>
      <c r="E120" s="187">
        <f>SUM(Ajapnyak:Aragacotn!E120)</f>
        <v>19</v>
      </c>
      <c r="F120" s="187">
        <f>SUM(Ajapnyak:Aragacotn!F120)</f>
        <v>3</v>
      </c>
      <c r="G120" s="187">
        <f>SUM(Ajapnyak:Aragacotn!G120)</f>
        <v>16</v>
      </c>
      <c r="H120" s="187">
        <f>SUM(Ajapnyak:Aragacotn!H120)</f>
        <v>0</v>
      </c>
      <c r="I120" s="187">
        <f>SUM(Ajapnyak:Aragacotn!I120)</f>
        <v>0</v>
      </c>
      <c r="J120" s="187">
        <f>SUM(Ajapnyak:Aragacotn!J120)</f>
        <v>26</v>
      </c>
      <c r="K120" s="187">
        <f>SUM(Ajapnyak:Aragacotn!K120)</f>
        <v>18</v>
      </c>
      <c r="L120" s="187">
        <f>SUM(Ajapnyak:Aragacotn!L120)</f>
        <v>8</v>
      </c>
      <c r="M120" s="187">
        <f>SUM(Ajapnyak:Aragacotn!M120)</f>
        <v>0</v>
      </c>
      <c r="N120" s="187">
        <f>SUM(Ajapnyak:Aragacotn!N120)</f>
        <v>14</v>
      </c>
      <c r="O120" s="187">
        <f>SUM(Ajapnyak:Aragacotn!O120)</f>
        <v>1</v>
      </c>
      <c r="P120" s="187">
        <f>SUM(Ajapnyak:Aragacotn!P120)</f>
        <v>3</v>
      </c>
      <c r="Q120" s="187">
        <f>SUM(Ajapnyak:Aragacotn!Q120)</f>
        <v>6</v>
      </c>
      <c r="R120" s="187">
        <f>SUM(Ajapnyak:Aragacotn!R120)</f>
        <v>0</v>
      </c>
      <c r="S120" s="187">
        <f>SUM(Ajapnyak:Aragacotn!S120)</f>
        <v>4</v>
      </c>
      <c r="T120" s="187">
        <f>SUM(Ajapnyak:Aragacotn!T120)</f>
        <v>1</v>
      </c>
      <c r="U120" s="187">
        <f>SUM(Ajapnyak:Aragacotn!U120)</f>
        <v>3</v>
      </c>
      <c r="V120" s="187">
        <f>SUM(Ajapnyak:Aragacotn!V120)</f>
        <v>0</v>
      </c>
      <c r="W120" s="187">
        <f>SUM(Ajapnyak:Aragacotn!W120)</f>
        <v>0</v>
      </c>
      <c r="X120" s="187">
        <f>SUM(Ajapnyak:Aragacotn!X120)</f>
        <v>14</v>
      </c>
      <c r="Y120" s="187">
        <f>SUM(Ajapnyak:Aragacotn!Y120)</f>
        <v>0</v>
      </c>
      <c r="Z120" s="187">
        <f>SUM(Ajapnyak:Aragacotn!Z120)</f>
        <v>0</v>
      </c>
      <c r="AA120" s="187">
        <f>SUM(Ajapnyak:Aragacotn!AA120)</f>
        <v>23</v>
      </c>
      <c r="AB120" s="187">
        <f>SUM(Ajapnyak:Aragacotn!AB120)</f>
        <v>3</v>
      </c>
      <c r="AC120" s="187">
        <f>SUM(Ajapnyak:Aragacotn!AC120)</f>
        <v>8</v>
      </c>
      <c r="AD120" s="187">
        <f>SUM(Ajapnyak:Aragacotn!AD120)</f>
        <v>1</v>
      </c>
      <c r="AE120" s="187">
        <f>SUM(Ajapnyak:Aragacotn!AE120)</f>
        <v>9</v>
      </c>
      <c r="AF120" s="187">
        <f>SUM(Ajapnyak:Aragacotn!AF120)</f>
        <v>3</v>
      </c>
      <c r="AG120" s="187">
        <f>SUM(Ajapnyak:Aragacotn!AG120)</f>
        <v>0</v>
      </c>
      <c r="AH120" s="187">
        <f>SUM(Ajapnyak:Aragacotn!AH120)</f>
        <v>3</v>
      </c>
      <c r="AI120" s="10"/>
      <c r="AJ120" s="48">
        <f t="shared" si="121"/>
        <v>19</v>
      </c>
      <c r="AK120" s="49">
        <f t="shared" si="122"/>
        <v>19</v>
      </c>
      <c r="AL120" s="49">
        <f t="shared" si="123"/>
        <v>26</v>
      </c>
      <c r="AM120" s="49">
        <f t="shared" si="124"/>
        <v>26</v>
      </c>
      <c r="AN120" s="49">
        <f t="shared" si="125"/>
        <v>37</v>
      </c>
      <c r="AO120" s="49">
        <f t="shared" si="126"/>
        <v>37</v>
      </c>
      <c r="AP120" s="49">
        <f t="shared" si="127"/>
        <v>14</v>
      </c>
      <c r="AQ120" s="49">
        <f t="shared" si="128"/>
        <v>14</v>
      </c>
      <c r="AR120" s="49">
        <f t="shared" si="129"/>
        <v>4</v>
      </c>
      <c r="AS120" s="49">
        <f t="shared" si="130"/>
        <v>4</v>
      </c>
      <c r="AT120" s="49">
        <f t="shared" si="131"/>
        <v>14</v>
      </c>
      <c r="AU120" s="49">
        <f t="shared" si="132"/>
        <v>14</v>
      </c>
      <c r="AV120" s="49">
        <f t="shared" si="133"/>
        <v>9</v>
      </c>
      <c r="AW120" s="49">
        <f t="shared" si="134"/>
        <v>9</v>
      </c>
      <c r="AX120" s="49">
        <f t="shared" si="135"/>
        <v>3</v>
      </c>
      <c r="AY120" s="50">
        <f t="shared" si="136"/>
        <v>3</v>
      </c>
    </row>
    <row r="121" spans="1:51" s="12" customFormat="1" ht="43.5" customHeight="1" x14ac:dyDescent="0.2">
      <c r="A121" s="30" t="s">
        <v>24</v>
      </c>
      <c r="B121" s="309" t="s">
        <v>23</v>
      </c>
      <c r="C121" s="310"/>
      <c r="D121" s="311"/>
      <c r="E121" s="187">
        <f>SUM(Ajapnyak:Aragacotn!E121)</f>
        <v>11</v>
      </c>
      <c r="F121" s="187">
        <f>SUM(Ajapnyak:Aragacotn!F121)</f>
        <v>2</v>
      </c>
      <c r="G121" s="187">
        <f>SUM(Ajapnyak:Aragacotn!G121)</f>
        <v>9</v>
      </c>
      <c r="H121" s="187">
        <f>SUM(Ajapnyak:Aragacotn!H121)</f>
        <v>0</v>
      </c>
      <c r="I121" s="187">
        <f>SUM(Ajapnyak:Aragacotn!I121)</f>
        <v>0</v>
      </c>
      <c r="J121" s="187">
        <f>SUM(Ajapnyak:Aragacotn!J121)</f>
        <v>12</v>
      </c>
      <c r="K121" s="187">
        <f>SUM(Ajapnyak:Aragacotn!K121)</f>
        <v>10</v>
      </c>
      <c r="L121" s="187">
        <f>SUM(Ajapnyak:Aragacotn!L121)</f>
        <v>2</v>
      </c>
      <c r="M121" s="187">
        <f>SUM(Ajapnyak:Aragacotn!M121)</f>
        <v>0</v>
      </c>
      <c r="N121" s="187">
        <f>SUM(Ajapnyak:Aragacotn!N121)</f>
        <v>9</v>
      </c>
      <c r="O121" s="187">
        <f>SUM(Ajapnyak:Aragacotn!O121)</f>
        <v>1</v>
      </c>
      <c r="P121" s="187">
        <f>SUM(Ajapnyak:Aragacotn!P121)</f>
        <v>1</v>
      </c>
      <c r="Q121" s="187">
        <f>SUM(Ajapnyak:Aragacotn!Q121)</f>
        <v>3</v>
      </c>
      <c r="R121" s="187">
        <f>SUM(Ajapnyak:Aragacotn!R121)</f>
        <v>0</v>
      </c>
      <c r="S121" s="187">
        <f>SUM(Ajapnyak:Aragacotn!S121)</f>
        <v>4</v>
      </c>
      <c r="T121" s="187">
        <f>SUM(Ajapnyak:Aragacotn!T121)</f>
        <v>1</v>
      </c>
      <c r="U121" s="187">
        <f>SUM(Ajapnyak:Aragacotn!U121)</f>
        <v>3</v>
      </c>
      <c r="V121" s="187">
        <f>SUM(Ajapnyak:Aragacotn!V121)</f>
        <v>0</v>
      </c>
      <c r="W121" s="187">
        <f>SUM(Ajapnyak:Aragacotn!W121)</f>
        <v>0</v>
      </c>
      <c r="X121" s="187">
        <f>SUM(Ajapnyak:Aragacotn!X121)</f>
        <v>9</v>
      </c>
      <c r="Y121" s="187">
        <f>SUM(Ajapnyak:Aragacotn!Y121)</f>
        <v>0</v>
      </c>
      <c r="Z121" s="187">
        <f>SUM(Ajapnyak:Aragacotn!Z121)</f>
        <v>1</v>
      </c>
      <c r="AA121" s="187">
        <f>SUM(Ajapnyak:Aragacotn!AA121)</f>
        <v>12</v>
      </c>
      <c r="AB121" s="187">
        <f>SUM(Ajapnyak:Aragacotn!AB121)</f>
        <v>1</v>
      </c>
      <c r="AC121" s="187">
        <f>SUM(Ajapnyak:Aragacotn!AC121)</f>
        <v>1</v>
      </c>
      <c r="AD121" s="187">
        <f>SUM(Ajapnyak:Aragacotn!AD121)</f>
        <v>0</v>
      </c>
      <c r="AE121" s="187">
        <f>SUM(Ajapnyak:Aragacotn!AE121)</f>
        <v>1</v>
      </c>
      <c r="AF121" s="187">
        <f>SUM(Ajapnyak:Aragacotn!AF121)</f>
        <v>0</v>
      </c>
      <c r="AG121" s="187">
        <f>SUM(Ajapnyak:Aragacotn!AG121)</f>
        <v>0</v>
      </c>
      <c r="AH121" s="187">
        <f>SUM(Ajapnyak:Aragacotn!AH121)</f>
        <v>0</v>
      </c>
      <c r="AI121" s="9"/>
      <c r="AJ121" s="48">
        <f t="shared" si="121"/>
        <v>11</v>
      </c>
      <c r="AK121" s="49">
        <f t="shared" si="122"/>
        <v>11</v>
      </c>
      <c r="AL121" s="49">
        <f t="shared" si="123"/>
        <v>12</v>
      </c>
      <c r="AM121" s="49">
        <f t="shared" si="124"/>
        <v>12</v>
      </c>
      <c r="AN121" s="49">
        <f t="shared" si="125"/>
        <v>21</v>
      </c>
      <c r="AO121" s="49">
        <f t="shared" si="126"/>
        <v>21</v>
      </c>
      <c r="AP121" s="49">
        <f t="shared" si="127"/>
        <v>9</v>
      </c>
      <c r="AQ121" s="49">
        <f t="shared" si="128"/>
        <v>9</v>
      </c>
      <c r="AR121" s="49">
        <f t="shared" si="129"/>
        <v>4</v>
      </c>
      <c r="AS121" s="49">
        <f t="shared" si="130"/>
        <v>4</v>
      </c>
      <c r="AT121" s="49">
        <f t="shared" si="131"/>
        <v>9</v>
      </c>
      <c r="AU121" s="49">
        <f t="shared" si="132"/>
        <v>9</v>
      </c>
      <c r="AV121" s="49">
        <f t="shared" si="133"/>
        <v>1</v>
      </c>
      <c r="AW121" s="49">
        <f t="shared" si="134"/>
        <v>1</v>
      </c>
      <c r="AX121" s="49">
        <f t="shared" si="135"/>
        <v>0</v>
      </c>
      <c r="AY121" s="50">
        <f t="shared" si="136"/>
        <v>0</v>
      </c>
    </row>
    <row r="122" spans="1:51" s="12" customFormat="1" ht="48" customHeight="1" x14ac:dyDescent="0.2">
      <c r="A122" s="30" t="s">
        <v>22</v>
      </c>
      <c r="B122" s="309" t="s">
        <v>21</v>
      </c>
      <c r="C122" s="310"/>
      <c r="D122" s="311"/>
      <c r="E122" s="187">
        <f>SUM(Ajapnyak:Aragacotn!E122)</f>
        <v>7</v>
      </c>
      <c r="F122" s="187">
        <f>SUM(Ajapnyak:Aragacotn!F122)</f>
        <v>0</v>
      </c>
      <c r="G122" s="187">
        <f>SUM(Ajapnyak:Aragacotn!G122)</f>
        <v>7</v>
      </c>
      <c r="H122" s="187">
        <f>SUM(Ajapnyak:Aragacotn!H122)</f>
        <v>0</v>
      </c>
      <c r="I122" s="187">
        <f>SUM(Ajapnyak:Aragacotn!I122)</f>
        <v>0</v>
      </c>
      <c r="J122" s="187">
        <f>SUM(Ajapnyak:Aragacotn!J122)</f>
        <v>42</v>
      </c>
      <c r="K122" s="187">
        <f>SUM(Ajapnyak:Aragacotn!K122)</f>
        <v>36</v>
      </c>
      <c r="L122" s="187">
        <f>SUM(Ajapnyak:Aragacotn!L122)</f>
        <v>6</v>
      </c>
      <c r="M122" s="187">
        <f>SUM(Ajapnyak:Aragacotn!M122)</f>
        <v>0</v>
      </c>
      <c r="N122" s="187">
        <f>SUM(Ajapnyak:Aragacotn!N122)</f>
        <v>10</v>
      </c>
      <c r="O122" s="187">
        <f>SUM(Ajapnyak:Aragacotn!O122)</f>
        <v>3</v>
      </c>
      <c r="P122" s="187">
        <f>SUM(Ajapnyak:Aragacotn!P122)</f>
        <v>0</v>
      </c>
      <c r="Q122" s="187">
        <f>SUM(Ajapnyak:Aragacotn!Q122)</f>
        <v>5</v>
      </c>
      <c r="R122" s="187">
        <f>SUM(Ajapnyak:Aragacotn!R122)</f>
        <v>0</v>
      </c>
      <c r="S122" s="187">
        <f>SUM(Ajapnyak:Aragacotn!S122)</f>
        <v>2</v>
      </c>
      <c r="T122" s="187">
        <f>SUM(Ajapnyak:Aragacotn!T122)</f>
        <v>0</v>
      </c>
      <c r="U122" s="187">
        <f>SUM(Ajapnyak:Aragacotn!U122)</f>
        <v>2</v>
      </c>
      <c r="V122" s="187">
        <f>SUM(Ajapnyak:Aragacotn!V122)</f>
        <v>0</v>
      </c>
      <c r="W122" s="187">
        <f>SUM(Ajapnyak:Aragacotn!W122)</f>
        <v>0</v>
      </c>
      <c r="X122" s="187">
        <f>SUM(Ajapnyak:Aragacotn!X122)</f>
        <v>10</v>
      </c>
      <c r="Y122" s="187">
        <f>SUM(Ajapnyak:Aragacotn!Y122)</f>
        <v>1</v>
      </c>
      <c r="Z122" s="187">
        <f>SUM(Ajapnyak:Aragacotn!Z122)</f>
        <v>2</v>
      </c>
      <c r="AA122" s="187">
        <f>SUM(Ajapnyak:Aragacotn!AA122)</f>
        <v>32</v>
      </c>
      <c r="AB122" s="187">
        <f>SUM(Ajapnyak:Aragacotn!AB122)</f>
        <v>2</v>
      </c>
      <c r="AC122" s="187">
        <f>SUM(Ajapnyak:Aragacotn!AC122)</f>
        <v>10</v>
      </c>
      <c r="AD122" s="187">
        <f>SUM(Ajapnyak:Aragacotn!AD122)</f>
        <v>3</v>
      </c>
      <c r="AE122" s="187">
        <f>SUM(Ajapnyak:Aragacotn!AE122)</f>
        <v>13</v>
      </c>
      <c r="AF122" s="187">
        <f>SUM(Ajapnyak:Aragacotn!AF122)</f>
        <v>0</v>
      </c>
      <c r="AG122" s="187">
        <f>SUM(Ajapnyak:Aragacotn!AG122)</f>
        <v>0</v>
      </c>
      <c r="AH122" s="187">
        <f>SUM(Ajapnyak:Aragacotn!AH122)</f>
        <v>0</v>
      </c>
      <c r="AI122" s="9"/>
      <c r="AJ122" s="48">
        <f t="shared" si="121"/>
        <v>7</v>
      </c>
      <c r="AK122" s="49">
        <f t="shared" si="122"/>
        <v>7</v>
      </c>
      <c r="AL122" s="49">
        <f t="shared" si="123"/>
        <v>42</v>
      </c>
      <c r="AM122" s="49">
        <f t="shared" si="124"/>
        <v>42</v>
      </c>
      <c r="AN122" s="49">
        <f t="shared" si="125"/>
        <v>43</v>
      </c>
      <c r="AO122" s="49">
        <f t="shared" si="126"/>
        <v>43</v>
      </c>
      <c r="AP122" s="49">
        <f t="shared" si="127"/>
        <v>10</v>
      </c>
      <c r="AQ122" s="49">
        <f t="shared" si="128"/>
        <v>10</v>
      </c>
      <c r="AR122" s="49">
        <f t="shared" si="129"/>
        <v>2</v>
      </c>
      <c r="AS122" s="49">
        <f t="shared" si="130"/>
        <v>2</v>
      </c>
      <c r="AT122" s="49">
        <f t="shared" si="131"/>
        <v>10</v>
      </c>
      <c r="AU122" s="49">
        <f t="shared" si="132"/>
        <v>10</v>
      </c>
      <c r="AV122" s="49">
        <f t="shared" si="133"/>
        <v>13</v>
      </c>
      <c r="AW122" s="49">
        <f t="shared" si="134"/>
        <v>13</v>
      </c>
      <c r="AX122" s="49">
        <f t="shared" si="135"/>
        <v>0</v>
      </c>
      <c r="AY122" s="50">
        <f t="shared" si="136"/>
        <v>0</v>
      </c>
    </row>
    <row r="123" spans="1:51" s="12" customFormat="1" ht="56.25" customHeight="1" x14ac:dyDescent="0.2">
      <c r="A123" s="30" t="s">
        <v>20</v>
      </c>
      <c r="B123" s="309" t="s">
        <v>19</v>
      </c>
      <c r="C123" s="310"/>
      <c r="D123" s="311"/>
      <c r="E123" s="187">
        <f>SUM(Ajapnyak:Aragacotn!E123)</f>
        <v>0</v>
      </c>
      <c r="F123" s="187">
        <f>SUM(Ajapnyak:Aragacotn!F123)</f>
        <v>0</v>
      </c>
      <c r="G123" s="187">
        <f>SUM(Ajapnyak:Aragacotn!G123)</f>
        <v>0</v>
      </c>
      <c r="H123" s="187">
        <f>SUM(Ajapnyak:Aragacotn!H123)</f>
        <v>0</v>
      </c>
      <c r="I123" s="187">
        <f>SUM(Ajapnyak:Aragacotn!I123)</f>
        <v>0</v>
      </c>
      <c r="J123" s="187">
        <f>SUM(Ajapnyak:Aragacotn!J123)</f>
        <v>0</v>
      </c>
      <c r="K123" s="187">
        <f>SUM(Ajapnyak:Aragacotn!K123)</f>
        <v>0</v>
      </c>
      <c r="L123" s="187">
        <f>SUM(Ajapnyak:Aragacotn!L123)</f>
        <v>0</v>
      </c>
      <c r="M123" s="187">
        <f>SUM(Ajapnyak:Aragacotn!M123)</f>
        <v>0</v>
      </c>
      <c r="N123" s="187">
        <f>SUM(Ajapnyak:Aragacotn!N123)</f>
        <v>0</v>
      </c>
      <c r="O123" s="187">
        <f>SUM(Ajapnyak:Aragacotn!O123)</f>
        <v>0</v>
      </c>
      <c r="P123" s="187">
        <f>SUM(Ajapnyak:Aragacotn!P123)</f>
        <v>0</v>
      </c>
      <c r="Q123" s="187">
        <f>SUM(Ajapnyak:Aragacotn!Q123)</f>
        <v>0</v>
      </c>
      <c r="R123" s="187">
        <f>SUM(Ajapnyak:Aragacotn!R123)</f>
        <v>0</v>
      </c>
      <c r="S123" s="187">
        <f>SUM(Ajapnyak:Aragacotn!S123)</f>
        <v>0</v>
      </c>
      <c r="T123" s="187">
        <f>SUM(Ajapnyak:Aragacotn!T123)</f>
        <v>0</v>
      </c>
      <c r="U123" s="187">
        <f>SUM(Ajapnyak:Aragacotn!U123)</f>
        <v>0</v>
      </c>
      <c r="V123" s="187">
        <f>SUM(Ajapnyak:Aragacotn!V123)</f>
        <v>0</v>
      </c>
      <c r="W123" s="187">
        <f>SUM(Ajapnyak:Aragacotn!W123)</f>
        <v>0</v>
      </c>
      <c r="X123" s="187">
        <f>SUM(Ajapnyak:Aragacotn!X123)</f>
        <v>0</v>
      </c>
      <c r="Y123" s="187">
        <f>SUM(Ajapnyak:Aragacotn!Y123)</f>
        <v>0</v>
      </c>
      <c r="Z123" s="187">
        <f>SUM(Ajapnyak:Aragacotn!Z123)</f>
        <v>0</v>
      </c>
      <c r="AA123" s="187">
        <f>SUM(Ajapnyak:Aragacotn!AA123)</f>
        <v>0</v>
      </c>
      <c r="AB123" s="187">
        <f>SUM(Ajapnyak:Aragacotn!AB123)</f>
        <v>0</v>
      </c>
      <c r="AC123" s="187">
        <f>SUM(Ajapnyak:Aragacotn!AC123)</f>
        <v>0</v>
      </c>
      <c r="AD123" s="187">
        <f>SUM(Ajapnyak:Aragacotn!AD123)</f>
        <v>0</v>
      </c>
      <c r="AE123" s="187">
        <f>SUM(Ajapnyak:Aragacotn!AE123)</f>
        <v>0</v>
      </c>
      <c r="AF123" s="187">
        <f>SUM(Ajapnyak:Aragacotn!AF123)</f>
        <v>0</v>
      </c>
      <c r="AG123" s="187">
        <f>SUM(Ajapnyak:Aragacotn!AG123)</f>
        <v>0</v>
      </c>
      <c r="AH123" s="187">
        <f>SUM(Ajapnyak:Aragacotn!AH123)</f>
        <v>0</v>
      </c>
      <c r="AI123" s="9"/>
      <c r="AJ123" s="48">
        <f t="shared" si="121"/>
        <v>0</v>
      </c>
      <c r="AK123" s="49">
        <f t="shared" si="122"/>
        <v>0</v>
      </c>
      <c r="AL123" s="49">
        <f t="shared" si="123"/>
        <v>0</v>
      </c>
      <c r="AM123" s="49">
        <f t="shared" si="124"/>
        <v>0</v>
      </c>
      <c r="AN123" s="49">
        <f t="shared" si="125"/>
        <v>0</v>
      </c>
      <c r="AO123" s="49">
        <f t="shared" si="126"/>
        <v>0</v>
      </c>
      <c r="AP123" s="49">
        <f t="shared" si="127"/>
        <v>0</v>
      </c>
      <c r="AQ123" s="49">
        <f t="shared" si="128"/>
        <v>0</v>
      </c>
      <c r="AR123" s="49">
        <f t="shared" si="129"/>
        <v>0</v>
      </c>
      <c r="AS123" s="49">
        <f t="shared" si="130"/>
        <v>0</v>
      </c>
      <c r="AT123" s="49">
        <f t="shared" si="131"/>
        <v>0</v>
      </c>
      <c r="AU123" s="49">
        <f t="shared" si="132"/>
        <v>0</v>
      </c>
      <c r="AV123" s="49">
        <f t="shared" si="133"/>
        <v>0</v>
      </c>
      <c r="AW123" s="49">
        <f t="shared" si="134"/>
        <v>0</v>
      </c>
      <c r="AX123" s="49">
        <f t="shared" si="135"/>
        <v>0</v>
      </c>
      <c r="AY123" s="50">
        <f t="shared" si="136"/>
        <v>0</v>
      </c>
    </row>
    <row r="124" spans="1:51" s="12" customFormat="1" ht="67.5" customHeight="1" x14ac:dyDescent="0.2">
      <c r="A124" s="30" t="s">
        <v>18</v>
      </c>
      <c r="B124" s="314" t="s">
        <v>1</v>
      </c>
      <c r="C124" s="315"/>
      <c r="D124" s="316"/>
      <c r="E124" s="187">
        <f>SUM(Ajapnyak:Aragacotn!E124)</f>
        <v>88</v>
      </c>
      <c r="F124" s="187">
        <f>SUM(Ajapnyak:Aragacotn!F124)</f>
        <v>22</v>
      </c>
      <c r="G124" s="187">
        <f>SUM(Ajapnyak:Aragacotn!G124)</f>
        <v>66</v>
      </c>
      <c r="H124" s="187">
        <f>SUM(Ajapnyak:Aragacotn!H124)</f>
        <v>0</v>
      </c>
      <c r="I124" s="187">
        <f>SUM(Ajapnyak:Aragacotn!I124)</f>
        <v>0</v>
      </c>
      <c r="J124" s="187">
        <f>SUM(Ajapnyak:Aragacotn!J124)</f>
        <v>137</v>
      </c>
      <c r="K124" s="187">
        <f>SUM(Ajapnyak:Aragacotn!K124)</f>
        <v>101</v>
      </c>
      <c r="L124" s="187">
        <f>SUM(Ajapnyak:Aragacotn!L124)</f>
        <v>31</v>
      </c>
      <c r="M124" s="187">
        <f>SUM(Ajapnyak:Aragacotn!M124)</f>
        <v>5</v>
      </c>
      <c r="N124" s="187">
        <f>SUM(Ajapnyak:Aragacotn!N124)</f>
        <v>86</v>
      </c>
      <c r="O124" s="187">
        <f>SUM(Ajapnyak:Aragacotn!O124)</f>
        <v>30</v>
      </c>
      <c r="P124" s="187">
        <f>SUM(Ajapnyak:Aragacotn!P124)</f>
        <v>6</v>
      </c>
      <c r="Q124" s="187">
        <f>SUM(Ajapnyak:Aragacotn!Q124)</f>
        <v>14</v>
      </c>
      <c r="R124" s="187">
        <f>SUM(Ajapnyak:Aragacotn!R124)</f>
        <v>1</v>
      </c>
      <c r="S124" s="187">
        <f>SUM(Ajapnyak:Aragacotn!S124)</f>
        <v>35</v>
      </c>
      <c r="T124" s="187">
        <f>SUM(Ajapnyak:Aragacotn!T124)</f>
        <v>6</v>
      </c>
      <c r="U124" s="187">
        <f>SUM(Ajapnyak:Aragacotn!U124)</f>
        <v>27</v>
      </c>
      <c r="V124" s="187">
        <f>SUM(Ajapnyak:Aragacotn!V124)</f>
        <v>2</v>
      </c>
      <c r="W124" s="187">
        <f>SUM(Ajapnyak:Aragacotn!W124)</f>
        <v>0</v>
      </c>
      <c r="X124" s="187">
        <f>SUM(Ajapnyak:Aragacotn!X124)</f>
        <v>86</v>
      </c>
      <c r="Y124" s="187">
        <f>SUM(Ajapnyak:Aragacotn!Y124)</f>
        <v>0</v>
      </c>
      <c r="Z124" s="187">
        <f>SUM(Ajapnyak:Aragacotn!Z124)</f>
        <v>12</v>
      </c>
      <c r="AA124" s="187">
        <f>SUM(Ajapnyak:Aragacotn!AA124)</f>
        <v>103</v>
      </c>
      <c r="AB124" s="187">
        <f>SUM(Ajapnyak:Aragacotn!AB124)</f>
        <v>21</v>
      </c>
      <c r="AC124" s="187">
        <f>SUM(Ajapnyak:Aragacotn!AC124)</f>
        <v>11</v>
      </c>
      <c r="AD124" s="187">
        <f>SUM(Ajapnyak:Aragacotn!AD124)</f>
        <v>4</v>
      </c>
      <c r="AE124" s="187">
        <f>SUM(Ajapnyak:Aragacotn!AE124)</f>
        <v>15</v>
      </c>
      <c r="AF124" s="187">
        <f>SUM(Ajapnyak:Aragacotn!AF124)</f>
        <v>2</v>
      </c>
      <c r="AG124" s="187">
        <f>SUM(Ajapnyak:Aragacotn!AG124)</f>
        <v>2</v>
      </c>
      <c r="AH124" s="187">
        <f>SUM(Ajapnyak:Aragacotn!AH124)</f>
        <v>4</v>
      </c>
      <c r="AI124" s="9"/>
      <c r="AJ124" s="48">
        <f t="shared" si="121"/>
        <v>88</v>
      </c>
      <c r="AK124" s="49">
        <f t="shared" si="122"/>
        <v>88</v>
      </c>
      <c r="AL124" s="49">
        <f t="shared" si="123"/>
        <v>137</v>
      </c>
      <c r="AM124" s="49">
        <f t="shared" si="124"/>
        <v>137</v>
      </c>
      <c r="AN124" s="49">
        <f t="shared" si="125"/>
        <v>189</v>
      </c>
      <c r="AO124" s="49">
        <f t="shared" si="126"/>
        <v>189</v>
      </c>
      <c r="AP124" s="49">
        <f t="shared" si="127"/>
        <v>86</v>
      </c>
      <c r="AQ124" s="49">
        <f t="shared" si="128"/>
        <v>86</v>
      </c>
      <c r="AR124" s="49">
        <f t="shared" si="129"/>
        <v>35</v>
      </c>
      <c r="AS124" s="49">
        <f t="shared" si="130"/>
        <v>35</v>
      </c>
      <c r="AT124" s="49">
        <f t="shared" si="131"/>
        <v>86</v>
      </c>
      <c r="AU124" s="49">
        <f t="shared" si="132"/>
        <v>86</v>
      </c>
      <c r="AV124" s="49">
        <f t="shared" si="133"/>
        <v>15</v>
      </c>
      <c r="AW124" s="49">
        <f t="shared" si="134"/>
        <v>15</v>
      </c>
      <c r="AX124" s="49">
        <f t="shared" si="135"/>
        <v>4</v>
      </c>
      <c r="AY124" s="50">
        <f t="shared" si="136"/>
        <v>4</v>
      </c>
    </row>
    <row r="125" spans="1:51" s="12" customFormat="1" ht="54.75" customHeight="1" x14ac:dyDescent="0.2">
      <c r="A125" s="32" t="s">
        <v>17</v>
      </c>
      <c r="B125" s="303" t="s">
        <v>16</v>
      </c>
      <c r="C125" s="317"/>
      <c r="D125" s="318"/>
      <c r="E125" s="187">
        <f>SUM(Ajapnyak:Aragacotn!E125)</f>
        <v>60</v>
      </c>
      <c r="F125" s="187">
        <f>SUM(Ajapnyak:Aragacotn!F125)</f>
        <v>3</v>
      </c>
      <c r="G125" s="187">
        <f>SUM(Ajapnyak:Aragacotn!G125)</f>
        <v>57</v>
      </c>
      <c r="H125" s="187">
        <f>SUM(Ajapnyak:Aragacotn!H125)</f>
        <v>0</v>
      </c>
      <c r="I125" s="187">
        <f>SUM(Ajapnyak:Aragacotn!I125)</f>
        <v>0</v>
      </c>
      <c r="J125" s="187">
        <f>SUM(Ajapnyak:Aragacotn!J125)</f>
        <v>120</v>
      </c>
      <c r="K125" s="187">
        <f>SUM(Ajapnyak:Aragacotn!K125)</f>
        <v>81</v>
      </c>
      <c r="L125" s="187">
        <f>SUM(Ajapnyak:Aragacotn!L125)</f>
        <v>36</v>
      </c>
      <c r="M125" s="187">
        <f>SUM(Ajapnyak:Aragacotn!M125)</f>
        <v>3</v>
      </c>
      <c r="N125" s="187">
        <f>SUM(Ajapnyak:Aragacotn!N125)</f>
        <v>60</v>
      </c>
      <c r="O125" s="187">
        <f>SUM(Ajapnyak:Aragacotn!O125)</f>
        <v>1</v>
      </c>
      <c r="P125" s="187">
        <f>SUM(Ajapnyak:Aragacotn!P125)</f>
        <v>16</v>
      </c>
      <c r="Q125" s="187">
        <f>SUM(Ajapnyak:Aragacotn!Q125)</f>
        <v>26</v>
      </c>
      <c r="R125" s="187">
        <f>SUM(Ajapnyak:Aragacotn!R125)</f>
        <v>1</v>
      </c>
      <c r="S125" s="187">
        <f>SUM(Ajapnyak:Aragacotn!S125)</f>
        <v>16</v>
      </c>
      <c r="T125" s="187">
        <f>SUM(Ajapnyak:Aragacotn!T125)</f>
        <v>6</v>
      </c>
      <c r="U125" s="187">
        <f>SUM(Ajapnyak:Aragacotn!U125)</f>
        <v>8</v>
      </c>
      <c r="V125" s="187">
        <f>SUM(Ajapnyak:Aragacotn!V125)</f>
        <v>2</v>
      </c>
      <c r="W125" s="187">
        <f>SUM(Ajapnyak:Aragacotn!W125)</f>
        <v>0</v>
      </c>
      <c r="X125" s="187">
        <f>SUM(Ajapnyak:Aragacotn!X125)</f>
        <v>60</v>
      </c>
      <c r="Y125" s="187">
        <f>SUM(Ajapnyak:Aragacotn!Y125)</f>
        <v>4</v>
      </c>
      <c r="Z125" s="187">
        <f>SUM(Ajapnyak:Aragacotn!Z125)</f>
        <v>1</v>
      </c>
      <c r="AA125" s="187">
        <f>SUM(Ajapnyak:Aragacotn!AA125)</f>
        <v>77</v>
      </c>
      <c r="AB125" s="187">
        <f>SUM(Ajapnyak:Aragacotn!AB125)</f>
        <v>4</v>
      </c>
      <c r="AC125" s="187">
        <f>SUM(Ajapnyak:Aragacotn!AC125)</f>
        <v>23</v>
      </c>
      <c r="AD125" s="187">
        <f>SUM(Ajapnyak:Aragacotn!AD125)</f>
        <v>13</v>
      </c>
      <c r="AE125" s="187">
        <f>SUM(Ajapnyak:Aragacotn!AE125)</f>
        <v>36</v>
      </c>
      <c r="AF125" s="187">
        <f>SUM(Ajapnyak:Aragacotn!AF125)</f>
        <v>1</v>
      </c>
      <c r="AG125" s="187">
        <f>SUM(Ajapnyak:Aragacotn!AG125)</f>
        <v>4</v>
      </c>
      <c r="AH125" s="187">
        <f>SUM(Ajapnyak:Aragacotn!AH125)</f>
        <v>5</v>
      </c>
      <c r="AI125" s="13"/>
      <c r="AJ125" s="55">
        <f t="shared" ref="AJ125:AY125" si="137">SUM(AJ126:AJ129)</f>
        <v>60</v>
      </c>
      <c r="AK125" s="186">
        <f t="shared" si="137"/>
        <v>60</v>
      </c>
      <c r="AL125" s="186">
        <f t="shared" si="137"/>
        <v>120</v>
      </c>
      <c r="AM125" s="186">
        <f t="shared" si="137"/>
        <v>120</v>
      </c>
      <c r="AN125" s="186">
        <f t="shared" si="137"/>
        <v>141</v>
      </c>
      <c r="AO125" s="186">
        <f t="shared" si="137"/>
        <v>141</v>
      </c>
      <c r="AP125" s="186">
        <f t="shared" si="137"/>
        <v>60</v>
      </c>
      <c r="AQ125" s="186">
        <f t="shared" si="137"/>
        <v>60</v>
      </c>
      <c r="AR125" s="186">
        <f t="shared" si="137"/>
        <v>16</v>
      </c>
      <c r="AS125" s="186">
        <f t="shared" si="137"/>
        <v>16</v>
      </c>
      <c r="AT125" s="186">
        <f t="shared" si="137"/>
        <v>60</v>
      </c>
      <c r="AU125" s="186">
        <f t="shared" si="137"/>
        <v>60</v>
      </c>
      <c r="AV125" s="186">
        <f t="shared" si="137"/>
        <v>36</v>
      </c>
      <c r="AW125" s="186">
        <f t="shared" si="137"/>
        <v>36</v>
      </c>
      <c r="AX125" s="186">
        <f t="shared" si="137"/>
        <v>5</v>
      </c>
      <c r="AY125" s="56">
        <f t="shared" si="137"/>
        <v>5</v>
      </c>
    </row>
    <row r="126" spans="1:51" s="12" customFormat="1" ht="37.5" customHeight="1" x14ac:dyDescent="0.2">
      <c r="A126" s="30" t="s">
        <v>15</v>
      </c>
      <c r="B126" s="309" t="s">
        <v>14</v>
      </c>
      <c r="C126" s="312"/>
      <c r="D126" s="313"/>
      <c r="E126" s="187">
        <f>SUM(Ajapnyak:Aragacotn!E126)</f>
        <v>45</v>
      </c>
      <c r="F126" s="187">
        <f>SUM(Ajapnyak:Aragacotn!F126)</f>
        <v>3</v>
      </c>
      <c r="G126" s="187">
        <f>SUM(Ajapnyak:Aragacotn!G126)</f>
        <v>42</v>
      </c>
      <c r="H126" s="187">
        <f>SUM(Ajapnyak:Aragacotn!H126)</f>
        <v>0</v>
      </c>
      <c r="I126" s="187">
        <f>SUM(Ajapnyak:Aragacotn!I126)</f>
        <v>0</v>
      </c>
      <c r="J126" s="187">
        <f>SUM(Ajapnyak:Aragacotn!J126)</f>
        <v>90</v>
      </c>
      <c r="K126" s="187">
        <f>SUM(Ajapnyak:Aragacotn!K126)</f>
        <v>60</v>
      </c>
      <c r="L126" s="187">
        <f>SUM(Ajapnyak:Aragacotn!L126)</f>
        <v>30</v>
      </c>
      <c r="M126" s="187">
        <f>SUM(Ajapnyak:Aragacotn!M126)</f>
        <v>0</v>
      </c>
      <c r="N126" s="187">
        <f>SUM(Ajapnyak:Aragacotn!N126)</f>
        <v>45</v>
      </c>
      <c r="O126" s="187">
        <f>SUM(Ajapnyak:Aragacotn!O126)</f>
        <v>1</v>
      </c>
      <c r="P126" s="187">
        <f>SUM(Ajapnyak:Aragacotn!P126)</f>
        <v>12</v>
      </c>
      <c r="Q126" s="187">
        <f>SUM(Ajapnyak:Aragacotn!Q126)</f>
        <v>18</v>
      </c>
      <c r="R126" s="187">
        <f>SUM(Ajapnyak:Aragacotn!R126)</f>
        <v>1</v>
      </c>
      <c r="S126" s="187">
        <f>SUM(Ajapnyak:Aragacotn!S126)</f>
        <v>13</v>
      </c>
      <c r="T126" s="187">
        <f>SUM(Ajapnyak:Aragacotn!T126)</f>
        <v>5</v>
      </c>
      <c r="U126" s="187">
        <f>SUM(Ajapnyak:Aragacotn!U126)</f>
        <v>7</v>
      </c>
      <c r="V126" s="187">
        <f>SUM(Ajapnyak:Aragacotn!V126)</f>
        <v>1</v>
      </c>
      <c r="W126" s="187">
        <f>SUM(Ajapnyak:Aragacotn!W126)</f>
        <v>0</v>
      </c>
      <c r="X126" s="187">
        <f>SUM(Ajapnyak:Aragacotn!X126)</f>
        <v>45</v>
      </c>
      <c r="Y126" s="187">
        <f>SUM(Ajapnyak:Aragacotn!Y126)</f>
        <v>4</v>
      </c>
      <c r="Z126" s="187">
        <f>SUM(Ajapnyak:Aragacotn!Z126)</f>
        <v>1</v>
      </c>
      <c r="AA126" s="187">
        <f>SUM(Ajapnyak:Aragacotn!AA126)</f>
        <v>56</v>
      </c>
      <c r="AB126" s="187">
        <f>SUM(Ajapnyak:Aragacotn!AB126)</f>
        <v>4</v>
      </c>
      <c r="AC126" s="187">
        <f>SUM(Ajapnyak:Aragacotn!AC126)</f>
        <v>19</v>
      </c>
      <c r="AD126" s="187">
        <f>SUM(Ajapnyak:Aragacotn!AD126)</f>
        <v>5</v>
      </c>
      <c r="AE126" s="187">
        <f>SUM(Ajapnyak:Aragacotn!AE126)</f>
        <v>24</v>
      </c>
      <c r="AF126" s="187">
        <f>SUM(Ajapnyak:Aragacotn!AF126)</f>
        <v>1</v>
      </c>
      <c r="AG126" s="187">
        <f>SUM(Ajapnyak:Aragacotn!AG126)</f>
        <v>1</v>
      </c>
      <c r="AH126" s="187">
        <f>SUM(Ajapnyak:Aragacotn!AH126)</f>
        <v>2</v>
      </c>
      <c r="AI126" s="9"/>
      <c r="AJ126" s="48">
        <f>E126</f>
        <v>45</v>
      </c>
      <c r="AK126" s="49">
        <f>F126+G126+H126+I126</f>
        <v>45</v>
      </c>
      <c r="AL126" s="49">
        <f>J126</f>
        <v>90</v>
      </c>
      <c r="AM126" s="49">
        <f>K126+L126+M126</f>
        <v>90</v>
      </c>
      <c r="AN126" s="49">
        <f>F126+G126+K126</f>
        <v>105</v>
      </c>
      <c r="AO126" s="49">
        <f>X126+Y126+AA126</f>
        <v>105</v>
      </c>
      <c r="AP126" s="49">
        <f>N126</f>
        <v>45</v>
      </c>
      <c r="AQ126" s="49">
        <f>O126+P126+Q126+R126+S126</f>
        <v>45</v>
      </c>
      <c r="AR126" s="49">
        <f>S126</f>
        <v>13</v>
      </c>
      <c r="AS126" s="49">
        <f>T126+U126+V126</f>
        <v>13</v>
      </c>
      <c r="AT126" s="49">
        <f>X126</f>
        <v>45</v>
      </c>
      <c r="AU126" s="49">
        <f>N126+W126</f>
        <v>45</v>
      </c>
      <c r="AV126" s="49">
        <f>AE126</f>
        <v>24</v>
      </c>
      <c r="AW126" s="49">
        <f>AC126+AD126</f>
        <v>24</v>
      </c>
      <c r="AX126" s="49">
        <f>AH126</f>
        <v>2</v>
      </c>
      <c r="AY126" s="50">
        <f>AF126+AG126</f>
        <v>2</v>
      </c>
    </row>
    <row r="127" spans="1:51" s="12" customFormat="1" ht="21" customHeight="1" x14ac:dyDescent="0.2">
      <c r="A127" s="30" t="s">
        <v>13</v>
      </c>
      <c r="B127" s="309" t="s">
        <v>12</v>
      </c>
      <c r="C127" s="310"/>
      <c r="D127" s="311"/>
      <c r="E127" s="187">
        <f>SUM(Ajapnyak:Aragacotn!E127)</f>
        <v>3</v>
      </c>
      <c r="F127" s="187">
        <f>SUM(Ajapnyak:Aragacotn!F127)</f>
        <v>0</v>
      </c>
      <c r="G127" s="187">
        <f>SUM(Ajapnyak:Aragacotn!G127)</f>
        <v>3</v>
      </c>
      <c r="H127" s="187">
        <f>SUM(Ajapnyak:Aragacotn!H127)</f>
        <v>0</v>
      </c>
      <c r="I127" s="187">
        <f>SUM(Ajapnyak:Aragacotn!I127)</f>
        <v>0</v>
      </c>
      <c r="J127" s="187">
        <f>SUM(Ajapnyak:Aragacotn!J127)</f>
        <v>1</v>
      </c>
      <c r="K127" s="187">
        <f>SUM(Ajapnyak:Aragacotn!K127)</f>
        <v>1</v>
      </c>
      <c r="L127" s="187">
        <f>SUM(Ajapnyak:Aragacotn!L127)</f>
        <v>0</v>
      </c>
      <c r="M127" s="187">
        <f>SUM(Ajapnyak:Aragacotn!M127)</f>
        <v>0</v>
      </c>
      <c r="N127" s="187">
        <f>SUM(Ajapnyak:Aragacotn!N127)</f>
        <v>4</v>
      </c>
      <c r="O127" s="187">
        <f>SUM(Ajapnyak:Aragacotn!O127)</f>
        <v>0</v>
      </c>
      <c r="P127" s="187">
        <f>SUM(Ajapnyak:Aragacotn!P127)</f>
        <v>1</v>
      </c>
      <c r="Q127" s="187">
        <f>SUM(Ajapnyak:Aragacotn!Q127)</f>
        <v>2</v>
      </c>
      <c r="R127" s="187">
        <f>SUM(Ajapnyak:Aragacotn!R127)</f>
        <v>0</v>
      </c>
      <c r="S127" s="187">
        <f>SUM(Ajapnyak:Aragacotn!S127)</f>
        <v>1</v>
      </c>
      <c r="T127" s="187">
        <f>SUM(Ajapnyak:Aragacotn!T127)</f>
        <v>1</v>
      </c>
      <c r="U127" s="187">
        <f>SUM(Ajapnyak:Aragacotn!U127)</f>
        <v>0</v>
      </c>
      <c r="V127" s="187">
        <f>SUM(Ajapnyak:Aragacotn!V127)</f>
        <v>0</v>
      </c>
      <c r="W127" s="187">
        <f>SUM(Ajapnyak:Aragacotn!W127)</f>
        <v>0</v>
      </c>
      <c r="X127" s="187">
        <f>SUM(Ajapnyak:Aragacotn!X127)</f>
        <v>4</v>
      </c>
      <c r="Y127" s="187">
        <f>SUM(Ajapnyak:Aragacotn!Y127)</f>
        <v>0</v>
      </c>
      <c r="Z127" s="187">
        <f>SUM(Ajapnyak:Aragacotn!Z127)</f>
        <v>0</v>
      </c>
      <c r="AA127" s="187">
        <f>SUM(Ajapnyak:Aragacotn!AA127)</f>
        <v>0</v>
      </c>
      <c r="AB127" s="187">
        <f>SUM(Ajapnyak:Aragacotn!AB127)</f>
        <v>0</v>
      </c>
      <c r="AC127" s="187">
        <f>SUM(Ajapnyak:Aragacotn!AC127)</f>
        <v>1</v>
      </c>
      <c r="AD127" s="187">
        <f>SUM(Ajapnyak:Aragacotn!AD127)</f>
        <v>0</v>
      </c>
      <c r="AE127" s="187">
        <f>SUM(Ajapnyak:Aragacotn!AE127)</f>
        <v>1</v>
      </c>
      <c r="AF127" s="187">
        <f>SUM(Ajapnyak:Aragacotn!AF127)</f>
        <v>0</v>
      </c>
      <c r="AG127" s="187">
        <f>SUM(Ajapnyak:Aragacotn!AG127)</f>
        <v>0</v>
      </c>
      <c r="AH127" s="187">
        <f>SUM(Ajapnyak:Aragacotn!AH127)</f>
        <v>0</v>
      </c>
      <c r="AI127" s="9"/>
      <c r="AJ127" s="48">
        <f>E127</f>
        <v>3</v>
      </c>
      <c r="AK127" s="49">
        <f>F127+G127+H127+I127</f>
        <v>3</v>
      </c>
      <c r="AL127" s="49">
        <f>J127</f>
        <v>1</v>
      </c>
      <c r="AM127" s="49">
        <f>K127+L127+M127</f>
        <v>1</v>
      </c>
      <c r="AN127" s="49">
        <f>F127+G127+K127</f>
        <v>4</v>
      </c>
      <c r="AO127" s="49">
        <f>X127+Y127+AA127</f>
        <v>4</v>
      </c>
      <c r="AP127" s="49">
        <f>N127</f>
        <v>4</v>
      </c>
      <c r="AQ127" s="49">
        <f>O127+P127+Q127+R127+S127</f>
        <v>4</v>
      </c>
      <c r="AR127" s="49">
        <f>S127</f>
        <v>1</v>
      </c>
      <c r="AS127" s="49">
        <f>T127+U127+V127</f>
        <v>1</v>
      </c>
      <c r="AT127" s="49">
        <f>X127</f>
        <v>4</v>
      </c>
      <c r="AU127" s="49">
        <f>N127+W127</f>
        <v>4</v>
      </c>
      <c r="AV127" s="49">
        <f>AE127</f>
        <v>1</v>
      </c>
      <c r="AW127" s="49">
        <f>AC127+AD127</f>
        <v>1</v>
      </c>
      <c r="AX127" s="49">
        <f>AH127</f>
        <v>0</v>
      </c>
      <c r="AY127" s="50">
        <f>AF127+AG127</f>
        <v>0</v>
      </c>
    </row>
    <row r="128" spans="1:51" s="12" customFormat="1" ht="49.5" customHeight="1" x14ac:dyDescent="0.2">
      <c r="A128" s="30" t="s">
        <v>11</v>
      </c>
      <c r="B128" s="309" t="s">
        <v>10</v>
      </c>
      <c r="C128" s="310"/>
      <c r="D128" s="311"/>
      <c r="E128" s="187">
        <f>SUM(Ajapnyak:Aragacotn!E128)</f>
        <v>9</v>
      </c>
      <c r="F128" s="187">
        <f>SUM(Ajapnyak:Aragacotn!F128)</f>
        <v>0</v>
      </c>
      <c r="G128" s="187">
        <f>SUM(Ajapnyak:Aragacotn!G128)</f>
        <v>9</v>
      </c>
      <c r="H128" s="187">
        <f>SUM(Ajapnyak:Aragacotn!H128)</f>
        <v>0</v>
      </c>
      <c r="I128" s="187">
        <f>SUM(Ajapnyak:Aragacotn!I128)</f>
        <v>0</v>
      </c>
      <c r="J128" s="187">
        <f>SUM(Ajapnyak:Aragacotn!J128)</f>
        <v>19</v>
      </c>
      <c r="K128" s="187">
        <f>SUM(Ajapnyak:Aragacotn!K128)</f>
        <v>13</v>
      </c>
      <c r="L128" s="187">
        <f>SUM(Ajapnyak:Aragacotn!L128)</f>
        <v>3</v>
      </c>
      <c r="M128" s="187">
        <f>SUM(Ajapnyak:Aragacotn!M128)</f>
        <v>3</v>
      </c>
      <c r="N128" s="187">
        <f>SUM(Ajapnyak:Aragacotn!N128)</f>
        <v>9</v>
      </c>
      <c r="O128" s="187">
        <f>SUM(Ajapnyak:Aragacotn!O128)</f>
        <v>0</v>
      </c>
      <c r="P128" s="187">
        <f>SUM(Ajapnyak:Aragacotn!P128)</f>
        <v>2</v>
      </c>
      <c r="Q128" s="187">
        <f>SUM(Ajapnyak:Aragacotn!Q128)</f>
        <v>5</v>
      </c>
      <c r="R128" s="187">
        <f>SUM(Ajapnyak:Aragacotn!R128)</f>
        <v>0</v>
      </c>
      <c r="S128" s="187">
        <f>SUM(Ajapnyak:Aragacotn!S128)</f>
        <v>2</v>
      </c>
      <c r="T128" s="187">
        <f>SUM(Ajapnyak:Aragacotn!T128)</f>
        <v>0</v>
      </c>
      <c r="U128" s="187">
        <f>SUM(Ajapnyak:Aragacotn!U128)</f>
        <v>1</v>
      </c>
      <c r="V128" s="187">
        <f>SUM(Ajapnyak:Aragacotn!V128)</f>
        <v>1</v>
      </c>
      <c r="W128" s="187">
        <f>SUM(Ajapnyak:Aragacotn!W128)</f>
        <v>0</v>
      </c>
      <c r="X128" s="187">
        <f>SUM(Ajapnyak:Aragacotn!X128)</f>
        <v>9</v>
      </c>
      <c r="Y128" s="187">
        <f>SUM(Ajapnyak:Aragacotn!Y128)</f>
        <v>0</v>
      </c>
      <c r="Z128" s="187">
        <f>SUM(Ajapnyak:Aragacotn!Z128)</f>
        <v>0</v>
      </c>
      <c r="AA128" s="187">
        <f>SUM(Ajapnyak:Aragacotn!AA128)</f>
        <v>13</v>
      </c>
      <c r="AB128" s="187">
        <f>SUM(Ajapnyak:Aragacotn!AB128)</f>
        <v>0</v>
      </c>
      <c r="AC128" s="187">
        <f>SUM(Ajapnyak:Aragacotn!AC128)</f>
        <v>2</v>
      </c>
      <c r="AD128" s="187">
        <f>SUM(Ajapnyak:Aragacotn!AD128)</f>
        <v>6</v>
      </c>
      <c r="AE128" s="187">
        <f>SUM(Ajapnyak:Aragacotn!AE128)</f>
        <v>8</v>
      </c>
      <c r="AF128" s="187">
        <f>SUM(Ajapnyak:Aragacotn!AF128)</f>
        <v>0</v>
      </c>
      <c r="AG128" s="187">
        <f>SUM(Ajapnyak:Aragacotn!AG128)</f>
        <v>3</v>
      </c>
      <c r="AH128" s="187">
        <f>SUM(Ajapnyak:Aragacotn!AH128)</f>
        <v>3</v>
      </c>
      <c r="AI128" s="9"/>
      <c r="AJ128" s="48">
        <f>E128</f>
        <v>9</v>
      </c>
      <c r="AK128" s="49">
        <f>F128+G128+H128+I128</f>
        <v>9</v>
      </c>
      <c r="AL128" s="49">
        <f>J128</f>
        <v>19</v>
      </c>
      <c r="AM128" s="49">
        <f>K128+L128+M128</f>
        <v>19</v>
      </c>
      <c r="AN128" s="49">
        <f>F128+G128+K128</f>
        <v>22</v>
      </c>
      <c r="AO128" s="49">
        <f>X128+Y128+AA128</f>
        <v>22</v>
      </c>
      <c r="AP128" s="49">
        <f>N128</f>
        <v>9</v>
      </c>
      <c r="AQ128" s="49">
        <f>O128+P128+Q128+R128+S128</f>
        <v>9</v>
      </c>
      <c r="AR128" s="49">
        <f>S128</f>
        <v>2</v>
      </c>
      <c r="AS128" s="49">
        <f>T128+U128+V128</f>
        <v>2</v>
      </c>
      <c r="AT128" s="49">
        <f>X128</f>
        <v>9</v>
      </c>
      <c r="AU128" s="49">
        <f>N128+W128</f>
        <v>9</v>
      </c>
      <c r="AV128" s="49">
        <f>AE128</f>
        <v>8</v>
      </c>
      <c r="AW128" s="49">
        <f>AC128+AD128</f>
        <v>8</v>
      </c>
      <c r="AX128" s="49">
        <f>AH128</f>
        <v>3</v>
      </c>
      <c r="AY128" s="50">
        <f>AF128+AG128</f>
        <v>3</v>
      </c>
    </row>
    <row r="129" spans="1:51" s="12" customFormat="1" ht="34.5" customHeight="1" x14ac:dyDescent="0.2">
      <c r="A129" s="30" t="s">
        <v>9</v>
      </c>
      <c r="B129" s="314" t="s">
        <v>1</v>
      </c>
      <c r="C129" s="315"/>
      <c r="D129" s="316"/>
      <c r="E129" s="187">
        <f>SUM(Ajapnyak:Aragacotn!E129)</f>
        <v>3</v>
      </c>
      <c r="F129" s="187">
        <f>SUM(Ajapnyak:Aragacotn!F129)</f>
        <v>0</v>
      </c>
      <c r="G129" s="187">
        <f>SUM(Ajapnyak:Aragacotn!G129)</f>
        <v>3</v>
      </c>
      <c r="H129" s="187">
        <f>SUM(Ajapnyak:Aragacotn!H129)</f>
        <v>0</v>
      </c>
      <c r="I129" s="187">
        <f>SUM(Ajapnyak:Aragacotn!I129)</f>
        <v>0</v>
      </c>
      <c r="J129" s="187">
        <f>SUM(Ajapnyak:Aragacotn!J129)</f>
        <v>10</v>
      </c>
      <c r="K129" s="187">
        <f>SUM(Ajapnyak:Aragacotn!K129)</f>
        <v>7</v>
      </c>
      <c r="L129" s="187">
        <f>SUM(Ajapnyak:Aragacotn!L129)</f>
        <v>3</v>
      </c>
      <c r="M129" s="187">
        <f>SUM(Ajapnyak:Aragacotn!M129)</f>
        <v>0</v>
      </c>
      <c r="N129" s="187">
        <f>SUM(Ajapnyak:Aragacotn!N129)</f>
        <v>2</v>
      </c>
      <c r="O129" s="187">
        <f>SUM(Ajapnyak:Aragacotn!O129)</f>
        <v>0</v>
      </c>
      <c r="P129" s="187">
        <f>SUM(Ajapnyak:Aragacotn!P129)</f>
        <v>1</v>
      </c>
      <c r="Q129" s="187">
        <f>SUM(Ajapnyak:Aragacotn!Q129)</f>
        <v>1</v>
      </c>
      <c r="R129" s="187">
        <f>SUM(Ajapnyak:Aragacotn!R129)</f>
        <v>0</v>
      </c>
      <c r="S129" s="187">
        <f>SUM(Ajapnyak:Aragacotn!S129)</f>
        <v>0</v>
      </c>
      <c r="T129" s="187">
        <f>SUM(Ajapnyak:Aragacotn!T129)</f>
        <v>0</v>
      </c>
      <c r="U129" s="187">
        <f>SUM(Ajapnyak:Aragacotn!U129)</f>
        <v>0</v>
      </c>
      <c r="V129" s="187">
        <f>SUM(Ajapnyak:Aragacotn!V129)</f>
        <v>0</v>
      </c>
      <c r="W129" s="187">
        <f>SUM(Ajapnyak:Aragacotn!W129)</f>
        <v>0</v>
      </c>
      <c r="X129" s="187">
        <f>SUM(Ajapnyak:Aragacotn!X129)</f>
        <v>2</v>
      </c>
      <c r="Y129" s="187">
        <f>SUM(Ajapnyak:Aragacotn!Y129)</f>
        <v>0</v>
      </c>
      <c r="Z129" s="187">
        <f>SUM(Ajapnyak:Aragacotn!Z129)</f>
        <v>0</v>
      </c>
      <c r="AA129" s="187">
        <f>SUM(Ajapnyak:Aragacotn!AA129)</f>
        <v>8</v>
      </c>
      <c r="AB129" s="187">
        <f>SUM(Ajapnyak:Aragacotn!AB129)</f>
        <v>0</v>
      </c>
      <c r="AC129" s="187">
        <f>SUM(Ajapnyak:Aragacotn!AC129)</f>
        <v>1</v>
      </c>
      <c r="AD129" s="187">
        <f>SUM(Ajapnyak:Aragacotn!AD129)</f>
        <v>2</v>
      </c>
      <c r="AE129" s="187">
        <f>SUM(Ajapnyak:Aragacotn!AE129)</f>
        <v>3</v>
      </c>
      <c r="AF129" s="187">
        <f>SUM(Ajapnyak:Aragacotn!AF129)</f>
        <v>0</v>
      </c>
      <c r="AG129" s="187">
        <f>SUM(Ajapnyak:Aragacotn!AG129)</f>
        <v>0</v>
      </c>
      <c r="AH129" s="187">
        <f>SUM(Ajapnyak:Aragacotn!AH129)</f>
        <v>0</v>
      </c>
      <c r="AI129" s="9"/>
      <c r="AJ129" s="48">
        <f>E129</f>
        <v>3</v>
      </c>
      <c r="AK129" s="49">
        <f>F129+G129+H129+I129</f>
        <v>3</v>
      </c>
      <c r="AL129" s="49">
        <f>J129</f>
        <v>10</v>
      </c>
      <c r="AM129" s="49">
        <f>K129+L129+M129</f>
        <v>10</v>
      </c>
      <c r="AN129" s="49">
        <f>F129+G129+K129</f>
        <v>10</v>
      </c>
      <c r="AO129" s="49">
        <f>X129+Y129+AA129</f>
        <v>10</v>
      </c>
      <c r="AP129" s="49">
        <f>N129</f>
        <v>2</v>
      </c>
      <c r="AQ129" s="49">
        <f>O129+P129+Q129+R129+S129</f>
        <v>2</v>
      </c>
      <c r="AR129" s="49">
        <f>S129</f>
        <v>0</v>
      </c>
      <c r="AS129" s="49">
        <f>T129+U129+V129</f>
        <v>0</v>
      </c>
      <c r="AT129" s="49">
        <f>X129</f>
        <v>2</v>
      </c>
      <c r="AU129" s="49">
        <f>N129+W129</f>
        <v>2</v>
      </c>
      <c r="AV129" s="49">
        <f>AE129</f>
        <v>3</v>
      </c>
      <c r="AW129" s="49">
        <f>AC129+AD129</f>
        <v>3</v>
      </c>
      <c r="AX129" s="49">
        <f>AH129</f>
        <v>0</v>
      </c>
      <c r="AY129" s="50">
        <f>AF129+AG129</f>
        <v>0</v>
      </c>
    </row>
    <row r="130" spans="1:51" s="12" customFormat="1" ht="49.5" customHeight="1" x14ac:dyDescent="0.2">
      <c r="A130" s="30" t="s">
        <v>8</v>
      </c>
      <c r="B130" s="303" t="s">
        <v>7</v>
      </c>
      <c r="C130" s="304"/>
      <c r="D130" s="305"/>
      <c r="E130" s="187">
        <f>SUM(Ajapnyak:Aragacotn!E130)</f>
        <v>3</v>
      </c>
      <c r="F130" s="187">
        <f>SUM(Ajapnyak:Aragacotn!F130)</f>
        <v>2</v>
      </c>
      <c r="G130" s="187">
        <f>SUM(Ajapnyak:Aragacotn!G130)</f>
        <v>1</v>
      </c>
      <c r="H130" s="187">
        <f>SUM(Ajapnyak:Aragacotn!H130)</f>
        <v>0</v>
      </c>
      <c r="I130" s="187">
        <f>SUM(Ajapnyak:Aragacotn!I130)</f>
        <v>0</v>
      </c>
      <c r="J130" s="187">
        <f>SUM(Ajapnyak:Aragacotn!J130)</f>
        <v>45</v>
      </c>
      <c r="K130" s="187">
        <f>SUM(Ajapnyak:Aragacotn!K130)</f>
        <v>43</v>
      </c>
      <c r="L130" s="187">
        <f>SUM(Ajapnyak:Aragacotn!L130)</f>
        <v>2</v>
      </c>
      <c r="M130" s="187">
        <f>SUM(Ajapnyak:Aragacotn!M130)</f>
        <v>0</v>
      </c>
      <c r="N130" s="187">
        <f>SUM(Ajapnyak:Aragacotn!N130)</f>
        <v>1</v>
      </c>
      <c r="O130" s="187">
        <f>SUM(Ajapnyak:Aragacotn!O130)</f>
        <v>0</v>
      </c>
      <c r="P130" s="187">
        <f>SUM(Ajapnyak:Aragacotn!P130)</f>
        <v>0</v>
      </c>
      <c r="Q130" s="187">
        <f>SUM(Ajapnyak:Aragacotn!Q130)</f>
        <v>0</v>
      </c>
      <c r="R130" s="187">
        <f>SUM(Ajapnyak:Aragacotn!R130)</f>
        <v>0</v>
      </c>
      <c r="S130" s="187">
        <f>SUM(Ajapnyak:Aragacotn!S130)</f>
        <v>1</v>
      </c>
      <c r="T130" s="187">
        <f>SUM(Ajapnyak:Aragacotn!T130)</f>
        <v>0</v>
      </c>
      <c r="U130" s="187">
        <f>SUM(Ajapnyak:Aragacotn!U130)</f>
        <v>1</v>
      </c>
      <c r="V130" s="187">
        <f>SUM(Ajapnyak:Aragacotn!V130)</f>
        <v>0</v>
      </c>
      <c r="W130" s="187">
        <f>SUM(Ajapnyak:Aragacotn!W130)</f>
        <v>0</v>
      </c>
      <c r="X130" s="187">
        <f>SUM(Ajapnyak:Aragacotn!X130)</f>
        <v>1</v>
      </c>
      <c r="Y130" s="187">
        <f>SUM(Ajapnyak:Aragacotn!Y130)</f>
        <v>0</v>
      </c>
      <c r="Z130" s="187">
        <f>SUM(Ajapnyak:Aragacotn!Z130)</f>
        <v>0</v>
      </c>
      <c r="AA130" s="187">
        <f>SUM(Ajapnyak:Aragacotn!AA130)</f>
        <v>45</v>
      </c>
      <c r="AB130" s="187">
        <f>SUM(Ajapnyak:Aragacotn!AB130)</f>
        <v>1</v>
      </c>
      <c r="AC130" s="187">
        <f>SUM(Ajapnyak:Aragacotn!AC130)</f>
        <v>0</v>
      </c>
      <c r="AD130" s="187">
        <f>SUM(Ajapnyak:Aragacotn!AD130)</f>
        <v>0</v>
      </c>
      <c r="AE130" s="187">
        <f>SUM(Ajapnyak:Aragacotn!AE130)</f>
        <v>0</v>
      </c>
      <c r="AF130" s="187">
        <f>SUM(Ajapnyak:Aragacotn!AF130)</f>
        <v>1</v>
      </c>
      <c r="AG130" s="187">
        <f>SUM(Ajapnyak:Aragacotn!AG130)</f>
        <v>0</v>
      </c>
      <c r="AH130" s="187">
        <f>SUM(Ajapnyak:Aragacotn!AH130)</f>
        <v>1</v>
      </c>
      <c r="AI130" s="13"/>
      <c r="AJ130" s="55">
        <f t="shared" ref="AJ130:AY130" si="138">SUM(AJ131:AJ132)</f>
        <v>3</v>
      </c>
      <c r="AK130" s="186">
        <f t="shared" si="138"/>
        <v>3</v>
      </c>
      <c r="AL130" s="186">
        <f t="shared" si="138"/>
        <v>45</v>
      </c>
      <c r="AM130" s="186">
        <f t="shared" si="138"/>
        <v>45</v>
      </c>
      <c r="AN130" s="186">
        <f t="shared" si="138"/>
        <v>46</v>
      </c>
      <c r="AO130" s="186">
        <f t="shared" si="138"/>
        <v>46</v>
      </c>
      <c r="AP130" s="186">
        <f t="shared" si="138"/>
        <v>1</v>
      </c>
      <c r="AQ130" s="186">
        <f t="shared" si="138"/>
        <v>1</v>
      </c>
      <c r="AR130" s="186">
        <f t="shared" si="138"/>
        <v>1</v>
      </c>
      <c r="AS130" s="186">
        <f t="shared" si="138"/>
        <v>1</v>
      </c>
      <c r="AT130" s="186">
        <f t="shared" si="138"/>
        <v>1</v>
      </c>
      <c r="AU130" s="186">
        <f t="shared" si="138"/>
        <v>1</v>
      </c>
      <c r="AV130" s="186">
        <f t="shared" si="138"/>
        <v>0</v>
      </c>
      <c r="AW130" s="186">
        <f t="shared" si="138"/>
        <v>0</v>
      </c>
      <c r="AX130" s="186">
        <f t="shared" si="138"/>
        <v>1</v>
      </c>
      <c r="AY130" s="56">
        <f t="shared" si="138"/>
        <v>1</v>
      </c>
    </row>
    <row r="131" spans="1:51" s="12" customFormat="1" ht="41.25" customHeight="1" x14ac:dyDescent="0.2">
      <c r="A131" s="30" t="s">
        <v>6</v>
      </c>
      <c r="B131" s="314" t="s">
        <v>5</v>
      </c>
      <c r="C131" s="315"/>
      <c r="D131" s="316"/>
      <c r="E131" s="187">
        <f>SUM(Ajapnyak:Aragacotn!E131)</f>
        <v>3</v>
      </c>
      <c r="F131" s="187">
        <f>SUM(Ajapnyak:Aragacotn!F131)</f>
        <v>2</v>
      </c>
      <c r="G131" s="187">
        <f>SUM(Ajapnyak:Aragacotn!G131)</f>
        <v>1</v>
      </c>
      <c r="H131" s="187">
        <f>SUM(Ajapnyak:Aragacotn!H131)</f>
        <v>0</v>
      </c>
      <c r="I131" s="187">
        <f>SUM(Ajapnyak:Aragacotn!I131)</f>
        <v>0</v>
      </c>
      <c r="J131" s="187">
        <f>SUM(Ajapnyak:Aragacotn!J131)</f>
        <v>34</v>
      </c>
      <c r="K131" s="187">
        <f>SUM(Ajapnyak:Aragacotn!K131)</f>
        <v>34</v>
      </c>
      <c r="L131" s="187">
        <f>SUM(Ajapnyak:Aragacotn!L131)</f>
        <v>0</v>
      </c>
      <c r="M131" s="187">
        <f>SUM(Ajapnyak:Aragacotn!M131)</f>
        <v>0</v>
      </c>
      <c r="N131" s="187">
        <f>SUM(Ajapnyak:Aragacotn!N131)</f>
        <v>1</v>
      </c>
      <c r="O131" s="187">
        <f>SUM(Ajapnyak:Aragacotn!O131)</f>
        <v>0</v>
      </c>
      <c r="P131" s="187"/>
      <c r="Q131" s="187">
        <f>SUM(Ajapnyak:Aragacotn!Q131)</f>
        <v>0</v>
      </c>
      <c r="R131" s="187">
        <f>SUM(Ajapnyak:Aragacotn!R131)</f>
        <v>0</v>
      </c>
      <c r="S131" s="187">
        <f>SUM(Ajapnyak:Aragacotn!S131)</f>
        <v>1</v>
      </c>
      <c r="T131" s="187">
        <f>SUM(Ajapnyak:Aragacotn!T131)</f>
        <v>0</v>
      </c>
      <c r="U131" s="187">
        <f>SUM(Ajapnyak:Aragacotn!U131)</f>
        <v>1</v>
      </c>
      <c r="V131" s="187">
        <f>SUM(Ajapnyak:Aragacotn!V131)</f>
        <v>0</v>
      </c>
      <c r="W131" s="187">
        <f>SUM(Ajapnyak:Aragacotn!W131)</f>
        <v>0</v>
      </c>
      <c r="X131" s="187">
        <f>SUM(Ajapnyak:Aragacotn!X131)</f>
        <v>1</v>
      </c>
      <c r="Y131" s="187">
        <f>SUM(Ajapnyak:Aragacotn!Y131)</f>
        <v>0</v>
      </c>
      <c r="Z131" s="187">
        <f>SUM(Ajapnyak:Aragacotn!Z131)</f>
        <v>0</v>
      </c>
      <c r="AA131" s="187">
        <f>SUM(Ajapnyak:Aragacotn!AA131)</f>
        <v>36</v>
      </c>
      <c r="AB131" s="187">
        <f>SUM(Ajapnyak:Aragacotn!AB131)</f>
        <v>1</v>
      </c>
      <c r="AC131" s="187">
        <f>SUM(Ajapnyak:Aragacotn!AC131)</f>
        <v>0</v>
      </c>
      <c r="AD131" s="187">
        <f>SUM(Ajapnyak:Aragacotn!AD131)</f>
        <v>0</v>
      </c>
      <c r="AE131" s="187">
        <f>SUM(Ajapnyak:Aragacotn!AE131)</f>
        <v>0</v>
      </c>
      <c r="AF131" s="187">
        <f>SUM(Ajapnyak:Aragacotn!AF131)</f>
        <v>1</v>
      </c>
      <c r="AG131" s="187">
        <f>SUM(Ajapnyak:Aragacotn!AG131)</f>
        <v>0</v>
      </c>
      <c r="AH131" s="187">
        <f>SUM(Ajapnyak:Aragacotn!AH131)</f>
        <v>1</v>
      </c>
      <c r="AI131" s="9"/>
      <c r="AJ131" s="48">
        <f>E131</f>
        <v>3</v>
      </c>
      <c r="AK131" s="49">
        <f>F131+G131+H131+I131</f>
        <v>3</v>
      </c>
      <c r="AL131" s="49">
        <f>J131</f>
        <v>34</v>
      </c>
      <c r="AM131" s="49">
        <f>K131+L131+M131</f>
        <v>34</v>
      </c>
      <c r="AN131" s="49">
        <f>F131+G131+K131</f>
        <v>37</v>
      </c>
      <c r="AO131" s="49">
        <f>X131+Y131+AA131</f>
        <v>37</v>
      </c>
      <c r="AP131" s="49">
        <f>N131</f>
        <v>1</v>
      </c>
      <c r="AQ131" s="49">
        <f>O131+P131+Q131+R131+S131</f>
        <v>1</v>
      </c>
      <c r="AR131" s="49">
        <f>S131</f>
        <v>1</v>
      </c>
      <c r="AS131" s="49">
        <f>T131+U131+V131</f>
        <v>1</v>
      </c>
      <c r="AT131" s="49">
        <f>X131</f>
        <v>1</v>
      </c>
      <c r="AU131" s="49">
        <f>N131+W131</f>
        <v>1</v>
      </c>
      <c r="AV131" s="49">
        <f>AE131</f>
        <v>0</v>
      </c>
      <c r="AW131" s="49">
        <f>AC131+AD131</f>
        <v>0</v>
      </c>
      <c r="AX131" s="49">
        <f>AH131</f>
        <v>1</v>
      </c>
      <c r="AY131" s="50">
        <f>AF131+AG131</f>
        <v>1</v>
      </c>
    </row>
    <row r="132" spans="1:51" s="12" customFormat="1" ht="41.25" customHeight="1" x14ac:dyDescent="0.2">
      <c r="A132" s="30" t="s">
        <v>4</v>
      </c>
      <c r="B132" s="314" t="s">
        <v>3</v>
      </c>
      <c r="C132" s="315"/>
      <c r="D132" s="316"/>
      <c r="E132" s="187">
        <f>SUM(Ajapnyak:Aragacotn!E132)</f>
        <v>0</v>
      </c>
      <c r="F132" s="187">
        <f>SUM(Ajapnyak:Aragacotn!F132)</f>
        <v>0</v>
      </c>
      <c r="G132" s="187">
        <f>SUM(Ajapnyak:Aragacotn!G132)</f>
        <v>0</v>
      </c>
      <c r="H132" s="187">
        <f>SUM(Ajapnyak:Aragacotn!H132)</f>
        <v>0</v>
      </c>
      <c r="I132" s="187">
        <f>SUM(Ajapnyak:Aragacotn!I132)</f>
        <v>0</v>
      </c>
      <c r="J132" s="187">
        <f>SUM(Ajapnyak:Aragacotn!J132)</f>
        <v>11</v>
      </c>
      <c r="K132" s="187">
        <f>SUM(Ajapnyak:Aragacotn!K132)</f>
        <v>9</v>
      </c>
      <c r="L132" s="187">
        <f>SUM(Ajapnyak:Aragacotn!L132)</f>
        <v>2</v>
      </c>
      <c r="M132" s="187">
        <f>SUM(Ajapnyak:Aragacotn!M132)</f>
        <v>0</v>
      </c>
      <c r="N132" s="187">
        <f>SUM(Ajapnyak:Aragacotn!N132)</f>
        <v>0</v>
      </c>
      <c r="O132" s="187">
        <f>SUM(Ajapnyak:Aragacotn!O132)</f>
        <v>0</v>
      </c>
      <c r="P132" s="187">
        <f>SUM(Ajapnyak:Aragacotn!P132)</f>
        <v>0</v>
      </c>
      <c r="Q132" s="187">
        <f>SUM(Ajapnyak:Aragacotn!Q132)</f>
        <v>0</v>
      </c>
      <c r="R132" s="187">
        <f>SUM(Ajapnyak:Aragacotn!R132)</f>
        <v>0</v>
      </c>
      <c r="S132" s="187">
        <f>SUM(Ajapnyak:Aragacotn!S132)</f>
        <v>0</v>
      </c>
      <c r="T132" s="187">
        <f>SUM(Ajapnyak:Aragacotn!T132)</f>
        <v>0</v>
      </c>
      <c r="U132" s="187">
        <f>SUM(Ajapnyak:Aragacotn!U132)</f>
        <v>0</v>
      </c>
      <c r="V132" s="187">
        <f>SUM(Ajapnyak:Aragacotn!V132)</f>
        <v>0</v>
      </c>
      <c r="W132" s="187">
        <f>SUM(Ajapnyak:Aragacotn!W132)</f>
        <v>0</v>
      </c>
      <c r="X132" s="187">
        <f>SUM(Ajapnyak:Aragacotn!X132)</f>
        <v>0</v>
      </c>
      <c r="Y132" s="187">
        <f>SUM(Ajapnyak:Aragacotn!Y132)</f>
        <v>0</v>
      </c>
      <c r="Z132" s="187">
        <f>SUM(Ajapnyak:Aragacotn!Z132)</f>
        <v>0</v>
      </c>
      <c r="AA132" s="187">
        <f>SUM(Ajapnyak:Aragacotn!AA132)</f>
        <v>9</v>
      </c>
      <c r="AB132" s="187">
        <f>SUM(Ajapnyak:Aragacotn!AB132)</f>
        <v>0</v>
      </c>
      <c r="AC132" s="187">
        <f>SUM(Ajapnyak:Aragacotn!AC132)</f>
        <v>0</v>
      </c>
      <c r="AD132" s="187">
        <f>SUM(Ajapnyak:Aragacotn!AD132)</f>
        <v>0</v>
      </c>
      <c r="AE132" s="187">
        <f>SUM(Ajapnyak:Aragacotn!AE132)</f>
        <v>0</v>
      </c>
      <c r="AF132" s="187">
        <f>SUM(Ajapnyak:Aragacotn!AF132)</f>
        <v>0</v>
      </c>
      <c r="AG132" s="187">
        <f>SUM(Ajapnyak:Aragacotn!AG132)</f>
        <v>0</v>
      </c>
      <c r="AH132" s="187">
        <f>SUM(Ajapnyak:Aragacotn!AH132)</f>
        <v>0</v>
      </c>
      <c r="AI132" s="9"/>
      <c r="AJ132" s="48">
        <f>E132</f>
        <v>0</v>
      </c>
      <c r="AK132" s="49">
        <f>F132+G132+H132+I132</f>
        <v>0</v>
      </c>
      <c r="AL132" s="49">
        <f>J132</f>
        <v>11</v>
      </c>
      <c r="AM132" s="49">
        <f>K132+L132+M132</f>
        <v>11</v>
      </c>
      <c r="AN132" s="49">
        <f>F132+G132+K132</f>
        <v>9</v>
      </c>
      <c r="AO132" s="49">
        <f>X132+Y132+AA132</f>
        <v>9</v>
      </c>
      <c r="AP132" s="49">
        <f>N132</f>
        <v>0</v>
      </c>
      <c r="AQ132" s="49">
        <f>O132+P132+Q132+R132+S132</f>
        <v>0</v>
      </c>
      <c r="AR132" s="49">
        <f>S132</f>
        <v>0</v>
      </c>
      <c r="AS132" s="49">
        <f>T132+U132+V132</f>
        <v>0</v>
      </c>
      <c r="AT132" s="49">
        <f>X132</f>
        <v>0</v>
      </c>
      <c r="AU132" s="49">
        <f>N132+W132</f>
        <v>0</v>
      </c>
      <c r="AV132" s="49">
        <f>AE132</f>
        <v>0</v>
      </c>
      <c r="AW132" s="49">
        <f>AC132+AD132</f>
        <v>0</v>
      </c>
      <c r="AX132" s="49">
        <f>AH132</f>
        <v>0</v>
      </c>
      <c r="AY132" s="50">
        <f>AF132+AG132</f>
        <v>0</v>
      </c>
    </row>
    <row r="133" spans="1:51" s="12" customFormat="1" ht="35.25" customHeight="1" x14ac:dyDescent="0.2">
      <c r="A133" s="32" t="s">
        <v>2</v>
      </c>
      <c r="B133" s="306" t="s">
        <v>1</v>
      </c>
      <c r="C133" s="307"/>
      <c r="D133" s="308"/>
      <c r="E133" s="187">
        <f>SUM(Ajapnyak:Aragacotn!E133)</f>
        <v>302</v>
      </c>
      <c r="F133" s="187">
        <f>SUM(Ajapnyak:Aragacotn!F133)</f>
        <v>95</v>
      </c>
      <c r="G133" s="187">
        <f>SUM(Ajapnyak:Aragacotn!G133)</f>
        <v>207</v>
      </c>
      <c r="H133" s="187">
        <f>SUM(Ajapnyak:Aragacotn!H133)</f>
        <v>0</v>
      </c>
      <c r="I133" s="187">
        <f>SUM(Ajapnyak:Aragacotn!I133)</f>
        <v>0</v>
      </c>
      <c r="J133" s="187">
        <f>SUM(Ajapnyak:Aragacotn!J133)</f>
        <v>417</v>
      </c>
      <c r="K133" s="187">
        <f>SUM(Ajapnyak:Aragacotn!K133)</f>
        <v>274</v>
      </c>
      <c r="L133" s="187">
        <f>SUM(Ajapnyak:Aragacotn!L133)</f>
        <v>106</v>
      </c>
      <c r="M133" s="187">
        <f>SUM(Ajapnyak:Aragacotn!M133)</f>
        <v>35</v>
      </c>
      <c r="N133" s="187">
        <f>SUM(Ajapnyak:Aragacotn!N133)</f>
        <v>269</v>
      </c>
      <c r="O133" s="187">
        <f>SUM(Ajapnyak:Aragacotn!O133)</f>
        <v>83</v>
      </c>
      <c r="P133" s="187">
        <f>SUM(Ajapnyak:Aragacotn!P133)</f>
        <v>18</v>
      </c>
      <c r="Q133" s="187">
        <f>SUM(Ajapnyak:Aragacotn!Q133)</f>
        <v>81</v>
      </c>
      <c r="R133" s="187">
        <f>SUM(Ajapnyak:Aragacotn!R133)</f>
        <v>2</v>
      </c>
      <c r="S133" s="187">
        <f>SUM(Ajapnyak:Aragacotn!S133)</f>
        <v>85</v>
      </c>
      <c r="T133" s="187">
        <f>SUM(Ajapnyak:Aragacotn!T133)</f>
        <v>9</v>
      </c>
      <c r="U133" s="187">
        <f>SUM(Ajapnyak:Aragacotn!U133)</f>
        <v>66</v>
      </c>
      <c r="V133" s="187">
        <f>SUM(Ajapnyak:Aragacotn!V133)</f>
        <v>10</v>
      </c>
      <c r="W133" s="187">
        <f>SUM(Ajapnyak:Aragacotn!W133)</f>
        <v>0</v>
      </c>
      <c r="X133" s="187">
        <f>SUM(Ajapnyak:Aragacotn!X133)</f>
        <v>269</v>
      </c>
      <c r="Y133" s="187">
        <f>SUM(Ajapnyak:Aragacotn!Y133)</f>
        <v>1</v>
      </c>
      <c r="Z133" s="187">
        <f>SUM(Ajapnyak:Aragacotn!Z133)</f>
        <v>34</v>
      </c>
      <c r="AA133" s="187">
        <f>SUM(Ajapnyak:Aragacotn!AA133)</f>
        <v>305</v>
      </c>
      <c r="AB133" s="187">
        <f>SUM(Ajapnyak:Aragacotn!AB133)</f>
        <v>83</v>
      </c>
      <c r="AC133" s="187">
        <f>SUM(Ajapnyak:Aragacotn!AC133)</f>
        <v>62</v>
      </c>
      <c r="AD133" s="187">
        <f>SUM(Ajapnyak:Aragacotn!AD133)</f>
        <v>13</v>
      </c>
      <c r="AE133" s="187">
        <f>SUM(Ajapnyak:Aragacotn!AE133)</f>
        <v>75</v>
      </c>
      <c r="AF133" s="187">
        <f>SUM(Ajapnyak:Aragacotn!AF133)</f>
        <v>9</v>
      </c>
      <c r="AG133" s="187">
        <f>SUM(Ajapnyak:Aragacotn!AG133)</f>
        <v>5</v>
      </c>
      <c r="AH133" s="187">
        <f>SUM(Ajapnyak:Aragacotn!AH133)</f>
        <v>14</v>
      </c>
      <c r="AI133" s="9"/>
      <c r="AJ133" s="48">
        <f>E133</f>
        <v>302</v>
      </c>
      <c r="AK133" s="49">
        <f>F133+G133+H133+I133</f>
        <v>302</v>
      </c>
      <c r="AL133" s="49">
        <f>J133</f>
        <v>417</v>
      </c>
      <c r="AM133" s="49">
        <f>K133+L133+M133</f>
        <v>415</v>
      </c>
      <c r="AN133" s="49">
        <f>F133+G133+K133</f>
        <v>576</v>
      </c>
      <c r="AO133" s="49">
        <f>X133+Y133+AA133</f>
        <v>575</v>
      </c>
      <c r="AP133" s="49">
        <f>N133</f>
        <v>269</v>
      </c>
      <c r="AQ133" s="49">
        <f>O133+P133+Q133+R133+S133</f>
        <v>269</v>
      </c>
      <c r="AR133" s="49">
        <f>S133</f>
        <v>85</v>
      </c>
      <c r="AS133" s="49">
        <f>T133+U133+V133</f>
        <v>85</v>
      </c>
      <c r="AT133" s="49">
        <f>X133</f>
        <v>269</v>
      </c>
      <c r="AU133" s="49">
        <f>N133+W133</f>
        <v>269</v>
      </c>
      <c r="AV133" s="49">
        <f>AE133</f>
        <v>75</v>
      </c>
      <c r="AW133" s="49">
        <f>AC133+AD133</f>
        <v>75</v>
      </c>
      <c r="AX133" s="49">
        <f>AH133</f>
        <v>14</v>
      </c>
      <c r="AY133" s="50">
        <f>AF133+AG133</f>
        <v>14</v>
      </c>
    </row>
    <row r="134" spans="1:51" s="12" customFormat="1" ht="35.25" customHeight="1" thickBot="1" x14ac:dyDescent="0.25">
      <c r="A134" s="32"/>
      <c r="B134" s="306" t="s">
        <v>0</v>
      </c>
      <c r="C134" s="307"/>
      <c r="D134" s="308"/>
      <c r="E134" s="187">
        <f>SUM(Ajapnyak:Aragacotn!E134)</f>
        <v>33160</v>
      </c>
      <c r="F134" s="187">
        <f>SUM(Ajapnyak:Aragacotn!F134)</f>
        <v>4621</v>
      </c>
      <c r="G134" s="187">
        <f>SUM(Ajapnyak:Aragacotn!G134)</f>
        <v>28534</v>
      </c>
      <c r="H134" s="187">
        <f>SUM(Ajapnyak:Aragacotn!H134)</f>
        <v>5</v>
      </c>
      <c r="I134" s="187">
        <f>SUM(Ajapnyak:Aragacotn!I134)</f>
        <v>0</v>
      </c>
      <c r="J134" s="187">
        <f>SUM(Ajapnyak:Aragacotn!J134)</f>
        <v>84495</v>
      </c>
      <c r="K134" s="187">
        <f>SUM(Ajapnyak:Aragacotn!K134)</f>
        <v>77837</v>
      </c>
      <c r="L134" s="187">
        <f>SUM(Ajapnyak:Aragacotn!L134)</f>
        <v>6380</v>
      </c>
      <c r="M134" s="187">
        <f>SUM(Ajapnyak:Aragacotn!M134)</f>
        <v>240</v>
      </c>
      <c r="N134" s="187">
        <f>SUM(Ajapnyak:Aragacotn!N134)</f>
        <v>71293</v>
      </c>
      <c r="O134" s="187">
        <f>SUM(Ajapnyak:Aragacotn!O134)</f>
        <v>54620</v>
      </c>
      <c r="P134" s="187">
        <f>SUM(Ajapnyak:Aragacotn!P134)</f>
        <v>6666</v>
      </c>
      <c r="Q134" s="187">
        <f>SUM(Ajapnyak:Aragacotn!Q134)</f>
        <v>2787</v>
      </c>
      <c r="R134" s="187">
        <f>SUM(Ajapnyak:Aragacotn!R134)</f>
        <v>261</v>
      </c>
      <c r="S134" s="187">
        <f>SUM(Ajapnyak:Aragacotn!S134)</f>
        <v>6959</v>
      </c>
      <c r="T134" s="187">
        <f>SUM(Ajapnyak:Aragacotn!T134)</f>
        <v>1033</v>
      </c>
      <c r="U134" s="187">
        <f>SUM(Ajapnyak:Aragacotn!U134)</f>
        <v>5388</v>
      </c>
      <c r="V134" s="187">
        <f>SUM(Ajapnyak:Aragacotn!V134)</f>
        <v>538</v>
      </c>
      <c r="W134" s="187">
        <f>SUM(Ajapnyak:Aragacotn!W134)</f>
        <v>56</v>
      </c>
      <c r="X134" s="187">
        <f>SUM(Ajapnyak:Aragacotn!X134)</f>
        <v>71349</v>
      </c>
      <c r="Y134" s="187">
        <f>SUM(Ajapnyak:Aragacotn!Y134)</f>
        <v>337</v>
      </c>
      <c r="Z134" s="187">
        <f>SUM(Ajapnyak:Aragacotn!Z134)</f>
        <v>1628</v>
      </c>
      <c r="AA134" s="187">
        <f>SUM(Ajapnyak:Aragacotn!AA134)</f>
        <v>39156</v>
      </c>
      <c r="AB134" s="187">
        <f>SUM(Ajapnyak:Aragacotn!AB134)</f>
        <v>4253</v>
      </c>
      <c r="AC134" s="187">
        <f>SUM(Ajapnyak:Aragacotn!AC134)</f>
        <v>2623</v>
      </c>
      <c r="AD134" s="187">
        <f>SUM(Ajapnyak:Aragacotn!AD134)</f>
        <v>208</v>
      </c>
      <c r="AE134" s="187">
        <f>SUM(Ajapnyak:Aragacotn!AE134)</f>
        <v>2832</v>
      </c>
      <c r="AF134" s="187">
        <f>SUM(Ajapnyak:Aragacotn!AF134)</f>
        <v>429</v>
      </c>
      <c r="AG134" s="187">
        <f>SUM(Ajapnyak:Aragacotn!AG134)</f>
        <v>71</v>
      </c>
      <c r="AH134" s="187">
        <f>SUM(Ajapnyak:Aragacotn!AH134)</f>
        <v>498</v>
      </c>
      <c r="AI134" s="13"/>
      <c r="AJ134" s="61">
        <f t="shared" ref="AJ134:AY134" si="139">AJ19+AJ39+AJ51+AJ59+AJ73+AJ80+AJ87+AJ90+AJ112+AJ116+AJ125+AJ130+AJ133</f>
        <v>33160</v>
      </c>
      <c r="AK134" s="62">
        <f t="shared" si="139"/>
        <v>33160</v>
      </c>
      <c r="AL134" s="62">
        <f t="shared" si="139"/>
        <v>84495</v>
      </c>
      <c r="AM134" s="62">
        <f t="shared" si="139"/>
        <v>84457</v>
      </c>
      <c r="AN134" s="62">
        <f t="shared" si="139"/>
        <v>110992</v>
      </c>
      <c r="AO134" s="62">
        <f t="shared" si="139"/>
        <v>110842</v>
      </c>
      <c r="AP134" s="62">
        <f t="shared" si="139"/>
        <v>71293</v>
      </c>
      <c r="AQ134" s="62">
        <f t="shared" si="139"/>
        <v>71293</v>
      </c>
      <c r="AR134" s="62">
        <f t="shared" si="139"/>
        <v>6959</v>
      </c>
      <c r="AS134" s="62">
        <f t="shared" si="139"/>
        <v>6959</v>
      </c>
      <c r="AT134" s="62">
        <f t="shared" si="139"/>
        <v>71349</v>
      </c>
      <c r="AU134" s="62">
        <f t="shared" si="139"/>
        <v>71349</v>
      </c>
      <c r="AV134" s="62">
        <f t="shared" si="139"/>
        <v>2832</v>
      </c>
      <c r="AW134" s="62">
        <f t="shared" si="139"/>
        <v>2832</v>
      </c>
      <c r="AX134" s="62">
        <f t="shared" si="139"/>
        <v>498</v>
      </c>
      <c r="AY134" s="63">
        <f t="shared" si="139"/>
        <v>500</v>
      </c>
    </row>
    <row r="135" spans="1:51" s="12" customFormat="1" ht="33.75" customHeight="1" x14ac:dyDescent="0.25">
      <c r="A135" s="189"/>
      <c r="B135" s="189"/>
      <c r="C135" s="189"/>
      <c r="D135" s="64"/>
      <c r="E135" s="189"/>
      <c r="F135" s="189"/>
      <c r="G135" s="189"/>
      <c r="H135" s="189"/>
      <c r="I135" s="189"/>
      <c r="J135" s="189"/>
      <c r="K135" s="189"/>
      <c r="L135" s="189"/>
      <c r="M135" s="189"/>
      <c r="N135" s="189"/>
      <c r="O135" s="189"/>
      <c r="P135" s="189"/>
      <c r="Q135" s="189"/>
      <c r="R135" s="189"/>
      <c r="S135" s="189"/>
      <c r="T135" s="189"/>
      <c r="U135" s="189"/>
      <c r="V135" s="189"/>
      <c r="W135" s="189"/>
      <c r="X135" s="189"/>
      <c r="Y135" s="189"/>
      <c r="Z135" s="189"/>
      <c r="AA135" s="189"/>
      <c r="AB135" s="189"/>
      <c r="AC135" s="189"/>
      <c r="AD135" s="189"/>
      <c r="AE135" s="189"/>
      <c r="AF135" s="189"/>
      <c r="AG135" s="189"/>
      <c r="AH135" s="189"/>
      <c r="AI135" s="189"/>
    </row>
    <row r="136" spans="1:51" s="12" customFormat="1" ht="33.75" customHeight="1" x14ac:dyDescent="0.25">
      <c r="A136" s="189"/>
      <c r="B136" s="254"/>
      <c r="C136" s="254" t="s">
        <v>292</v>
      </c>
      <c r="D136" s="254"/>
      <c r="E136" s="254"/>
      <c r="F136" s="255"/>
      <c r="G136" s="255"/>
      <c r="H136" s="189"/>
      <c r="I136" s="189"/>
      <c r="J136" s="189"/>
      <c r="K136" s="189"/>
      <c r="L136" s="189"/>
      <c r="M136" s="189"/>
      <c r="N136" s="189"/>
      <c r="O136" s="189"/>
      <c r="P136" s="189"/>
      <c r="Q136" s="189"/>
      <c r="R136" s="189"/>
      <c r="S136" s="189"/>
      <c r="T136" s="189"/>
      <c r="U136" s="189"/>
      <c r="V136" s="189"/>
      <c r="W136" s="189"/>
      <c r="X136" s="189"/>
      <c r="Y136" s="189"/>
      <c r="Z136" s="189"/>
      <c r="AA136" s="189"/>
      <c r="AB136" s="189"/>
      <c r="AC136" s="189"/>
      <c r="AD136" s="189"/>
      <c r="AE136" s="189"/>
      <c r="AF136" s="189"/>
      <c r="AG136" s="189"/>
      <c r="AH136" s="189"/>
      <c r="AI136" s="189"/>
    </row>
    <row r="137" spans="1:51" s="12" customFormat="1" ht="33.75" customHeight="1" x14ac:dyDescent="0.2">
      <c r="A137" s="189"/>
      <c r="B137" s="320" t="s">
        <v>306</v>
      </c>
      <c r="C137" s="320"/>
      <c r="D137" s="320"/>
      <c r="E137" s="320"/>
      <c r="F137" s="320"/>
      <c r="G137" s="320"/>
      <c r="H137" s="189"/>
      <c r="I137" s="189"/>
      <c r="J137" s="189"/>
      <c r="K137" s="189"/>
      <c r="L137" s="189"/>
      <c r="M137" s="189"/>
      <c r="N137" s="189"/>
      <c r="O137" s="189"/>
      <c r="P137" s="189"/>
      <c r="Q137" s="189"/>
      <c r="R137" s="189"/>
      <c r="S137" s="189"/>
      <c r="T137" s="189"/>
      <c r="U137" s="189"/>
      <c r="V137" s="189"/>
      <c r="W137" s="189"/>
      <c r="X137" s="189"/>
      <c r="Y137" s="189"/>
      <c r="Z137" s="189"/>
      <c r="AA137" s="189"/>
      <c r="AB137" s="189"/>
      <c r="AC137" s="189"/>
      <c r="AD137" s="189"/>
      <c r="AE137" s="189"/>
      <c r="AF137" s="189"/>
      <c r="AG137" s="189"/>
      <c r="AH137" s="189"/>
      <c r="AI137" s="189"/>
    </row>
    <row r="138" spans="1:51" s="12" customFormat="1" ht="29.25" customHeight="1" x14ac:dyDescent="0.2">
      <c r="A138" s="189"/>
      <c r="B138" s="320"/>
      <c r="C138" s="320"/>
      <c r="D138" s="320"/>
      <c r="E138" s="320"/>
      <c r="F138" s="320"/>
      <c r="G138" s="320"/>
      <c r="H138" s="189"/>
      <c r="I138" s="189"/>
      <c r="J138" s="189"/>
      <c r="K138" s="189"/>
      <c r="L138" s="189"/>
      <c r="M138" s="189"/>
      <c r="N138" s="189"/>
      <c r="O138" s="189"/>
      <c r="P138" s="189"/>
      <c r="Q138" s="189"/>
      <c r="R138" s="189"/>
      <c r="S138" s="189"/>
      <c r="T138" s="189"/>
      <c r="U138" s="189"/>
      <c r="V138" s="189"/>
      <c r="W138" s="189"/>
      <c r="X138" s="189"/>
      <c r="Y138" s="189"/>
      <c r="Z138" s="189"/>
      <c r="AA138" s="189"/>
      <c r="AB138" s="189"/>
      <c r="AC138" s="189"/>
      <c r="AD138" s="189"/>
      <c r="AE138" s="189"/>
      <c r="AF138" s="189"/>
      <c r="AG138" s="189"/>
      <c r="AH138" s="189"/>
      <c r="AI138" s="189"/>
    </row>
    <row r="139" spans="1:51" s="12" customFormat="1" ht="20.25" customHeight="1" x14ac:dyDescent="0.25">
      <c r="A139" s="189"/>
      <c r="B139" s="189"/>
      <c r="C139" s="189"/>
      <c r="D139" s="64"/>
      <c r="E139" s="189"/>
      <c r="F139" s="189"/>
      <c r="G139" s="189"/>
      <c r="H139" s="189"/>
      <c r="I139" s="189"/>
      <c r="J139" s="189"/>
      <c r="K139" s="189"/>
      <c r="L139" s="189"/>
      <c r="M139" s="189"/>
      <c r="N139" s="189"/>
      <c r="O139" s="189"/>
      <c r="P139" s="189"/>
      <c r="Q139" s="189"/>
      <c r="R139" s="189"/>
      <c r="S139" s="189"/>
      <c r="T139" s="189"/>
      <c r="U139" s="189"/>
      <c r="V139" s="189"/>
      <c r="W139" s="189"/>
      <c r="X139" s="189"/>
      <c r="Y139" s="189"/>
      <c r="Z139" s="189"/>
      <c r="AA139" s="189"/>
      <c r="AB139" s="189"/>
      <c r="AC139" s="189"/>
      <c r="AD139" s="189"/>
      <c r="AE139" s="189"/>
      <c r="AF139" s="189"/>
      <c r="AG139" s="189"/>
      <c r="AH139" s="189"/>
      <c r="AI139" s="189"/>
    </row>
    <row r="140" spans="1:51" s="12" customFormat="1" ht="14.25" customHeight="1" x14ac:dyDescent="0.25">
      <c r="A140" s="189"/>
      <c r="B140" s="189"/>
      <c r="C140" s="189"/>
      <c r="D140" s="64"/>
      <c r="E140" s="189"/>
      <c r="F140" s="189"/>
      <c r="G140" s="189"/>
      <c r="H140" s="189"/>
      <c r="I140" s="189"/>
      <c r="J140" s="189"/>
      <c r="K140" s="189"/>
      <c r="L140" s="189"/>
      <c r="M140" s="189"/>
      <c r="N140" s="189"/>
      <c r="O140" s="189"/>
      <c r="P140" s="189"/>
      <c r="Q140" s="189"/>
      <c r="R140" s="189"/>
      <c r="S140" s="189"/>
      <c r="T140" s="189"/>
      <c r="U140" s="189"/>
      <c r="V140" s="189"/>
      <c r="W140" s="189"/>
      <c r="X140" s="189"/>
      <c r="Y140" s="189"/>
      <c r="Z140" s="189"/>
      <c r="AA140" s="189"/>
      <c r="AB140" s="189"/>
      <c r="AC140" s="189"/>
      <c r="AD140" s="189"/>
      <c r="AE140" s="189"/>
      <c r="AF140" s="189"/>
      <c r="AG140" s="189"/>
      <c r="AH140" s="189"/>
      <c r="AI140" s="189"/>
    </row>
    <row r="141" spans="1:51" s="12" customFormat="1" ht="14.25" customHeight="1" x14ac:dyDescent="0.2">
      <c r="A141" s="2"/>
      <c r="B141" s="24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6"/>
      <c r="AI141" s="189"/>
    </row>
    <row r="142" spans="1:51" x14ac:dyDescent="0.2"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AH142" s="26"/>
      <c r="AI142" s="189"/>
    </row>
    <row r="143" spans="1:51" x14ac:dyDescent="0.2"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AH143" s="26"/>
      <c r="AI143" s="189"/>
    </row>
    <row r="144" spans="1:51" ht="12.75" customHeight="1" x14ac:dyDescent="0.25">
      <c r="B144" s="25"/>
      <c r="C144" s="25"/>
      <c r="D144" s="64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AH144" s="26"/>
    </row>
    <row r="145" spans="2:34" ht="27.75" customHeight="1" x14ac:dyDescent="0.2">
      <c r="B145" s="25"/>
      <c r="C145" s="25"/>
      <c r="D145" s="319"/>
      <c r="E145" s="319"/>
      <c r="F145" s="319"/>
      <c r="G145" s="319"/>
      <c r="H145" s="319"/>
      <c r="I145" s="319"/>
      <c r="J145" s="319"/>
      <c r="K145" s="319"/>
      <c r="L145" s="319"/>
      <c r="M145" s="319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AH145" s="26"/>
    </row>
    <row r="146" spans="2:34" ht="12.75" customHeight="1" x14ac:dyDescent="0.2">
      <c r="B146" s="25"/>
      <c r="C146" s="25"/>
      <c r="D146" s="319"/>
      <c r="E146" s="319"/>
      <c r="F146" s="319"/>
      <c r="G146" s="319"/>
      <c r="H146" s="319"/>
      <c r="I146" s="319"/>
      <c r="J146" s="319"/>
      <c r="K146" s="319"/>
      <c r="L146" s="319"/>
      <c r="M146" s="319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AH146" s="26"/>
    </row>
    <row r="147" spans="2:34" x14ac:dyDescent="0.2"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AH147" s="26"/>
    </row>
    <row r="148" spans="2:34" x14ac:dyDescent="0.2">
      <c r="AH148" s="26"/>
    </row>
    <row r="149" spans="2:34" x14ac:dyDescent="0.2">
      <c r="D149" s="319"/>
      <c r="E149" s="319"/>
      <c r="F149" s="319"/>
      <c r="AH149" s="26"/>
    </row>
    <row r="150" spans="2:34" x14ac:dyDescent="0.2">
      <c r="D150" s="319"/>
      <c r="E150" s="319"/>
      <c r="F150" s="319"/>
      <c r="AH150" s="26"/>
    </row>
    <row r="151" spans="2:34" x14ac:dyDescent="0.2">
      <c r="D151" s="319"/>
      <c r="E151" s="319"/>
      <c r="F151" s="319"/>
      <c r="AH151" s="26"/>
    </row>
    <row r="152" spans="2:34" x14ac:dyDescent="0.2">
      <c r="D152" s="319"/>
      <c r="E152" s="319"/>
      <c r="F152" s="319"/>
      <c r="AH152" s="26"/>
    </row>
    <row r="153" spans="2:34" x14ac:dyDescent="0.2">
      <c r="D153" s="319"/>
      <c r="E153" s="319"/>
      <c r="F153" s="319"/>
      <c r="AH153" s="26"/>
    </row>
    <row r="154" spans="2:34" x14ac:dyDescent="0.2">
      <c r="AH154" s="26"/>
    </row>
    <row r="155" spans="2:34" ht="18" x14ac:dyDescent="0.25">
      <c r="D155" s="64"/>
      <c r="AH155" s="26"/>
    </row>
    <row r="156" spans="2:34" x14ac:dyDescent="0.2">
      <c r="AH156" s="26"/>
    </row>
    <row r="157" spans="2:34" x14ac:dyDescent="0.2">
      <c r="AH157" s="26"/>
    </row>
    <row r="158" spans="2:34" x14ac:dyDescent="0.2">
      <c r="D158" s="319"/>
      <c r="E158" s="319"/>
      <c r="F158" s="319"/>
      <c r="G158" s="319"/>
      <c r="AH158" s="26"/>
    </row>
    <row r="159" spans="2:34" x14ac:dyDescent="0.2">
      <c r="D159" s="319"/>
      <c r="E159" s="319"/>
      <c r="F159" s="319"/>
      <c r="G159" s="319"/>
      <c r="AH159" s="26"/>
    </row>
    <row r="160" spans="2:34" x14ac:dyDescent="0.2">
      <c r="D160" s="319"/>
      <c r="E160" s="319"/>
      <c r="F160" s="319"/>
      <c r="G160" s="319"/>
      <c r="AH160" s="26"/>
    </row>
    <row r="161" spans="4:34" x14ac:dyDescent="0.2">
      <c r="D161" s="319"/>
      <c r="E161" s="319"/>
      <c r="F161" s="319"/>
      <c r="G161" s="319"/>
      <c r="AH161" s="26"/>
    </row>
    <row r="162" spans="4:34" x14ac:dyDescent="0.2">
      <c r="D162" s="319"/>
      <c r="E162" s="319"/>
      <c r="F162" s="319"/>
      <c r="G162" s="319"/>
      <c r="AH162" s="26"/>
    </row>
    <row r="163" spans="4:34" x14ac:dyDescent="0.2">
      <c r="D163" s="319"/>
      <c r="E163" s="319"/>
      <c r="F163" s="319"/>
      <c r="G163" s="319"/>
      <c r="AH163" s="26"/>
    </row>
    <row r="164" spans="4:34" x14ac:dyDescent="0.2">
      <c r="AH164" s="26"/>
    </row>
    <row r="165" spans="4:34" x14ac:dyDescent="0.2">
      <c r="AH165" s="26"/>
    </row>
    <row r="166" spans="4:34" x14ac:dyDescent="0.2">
      <c r="AH166" s="26"/>
    </row>
    <row r="167" spans="4:34" x14ac:dyDescent="0.2">
      <c r="AH167" s="26"/>
    </row>
    <row r="168" spans="4:34" x14ac:dyDescent="0.2">
      <c r="AH168" s="26"/>
    </row>
    <row r="169" spans="4:34" x14ac:dyDescent="0.2">
      <c r="AH169" s="26"/>
    </row>
    <row r="170" spans="4:34" x14ac:dyDescent="0.2">
      <c r="AH170" s="26"/>
    </row>
    <row r="171" spans="4:34" x14ac:dyDescent="0.2">
      <c r="AH171" s="26"/>
    </row>
    <row r="172" spans="4:34" x14ac:dyDescent="0.2">
      <c r="AH172" s="26"/>
    </row>
    <row r="173" spans="4:34" x14ac:dyDescent="0.2">
      <c r="AH173" s="26"/>
    </row>
    <row r="174" spans="4:34" x14ac:dyDescent="0.2">
      <c r="AH174" s="26"/>
    </row>
    <row r="175" spans="4:34" x14ac:dyDescent="0.2">
      <c r="AH175" s="26"/>
    </row>
    <row r="176" spans="4:34" x14ac:dyDescent="0.2">
      <c r="AH176" s="26"/>
    </row>
    <row r="177" spans="34:34" x14ac:dyDescent="0.2">
      <c r="AH177" s="26"/>
    </row>
    <row r="178" spans="34:34" x14ac:dyDescent="0.2">
      <c r="AH178" s="26"/>
    </row>
    <row r="179" spans="34:34" x14ac:dyDescent="0.2">
      <c r="AH179" s="26"/>
    </row>
    <row r="180" spans="34:34" x14ac:dyDescent="0.2">
      <c r="AH180" s="26"/>
    </row>
    <row r="181" spans="34:34" x14ac:dyDescent="0.2">
      <c r="AH181" s="26"/>
    </row>
    <row r="182" spans="34:34" x14ac:dyDescent="0.2">
      <c r="AH182" s="26"/>
    </row>
    <row r="183" spans="34:34" x14ac:dyDescent="0.2">
      <c r="AH183" s="26"/>
    </row>
    <row r="184" spans="34:34" x14ac:dyDescent="0.2">
      <c r="AH184" s="26"/>
    </row>
    <row r="185" spans="34:34" x14ac:dyDescent="0.2">
      <c r="AH185" s="26"/>
    </row>
    <row r="186" spans="34:34" x14ac:dyDescent="0.2">
      <c r="AH186" s="26"/>
    </row>
    <row r="187" spans="34:34" x14ac:dyDescent="0.2">
      <c r="AH187" s="26"/>
    </row>
    <row r="188" spans="34:34" x14ac:dyDescent="0.2">
      <c r="AH188" s="26"/>
    </row>
    <row r="189" spans="34:34" x14ac:dyDescent="0.2">
      <c r="AH189" s="26"/>
    </row>
    <row r="190" spans="34:34" x14ac:dyDescent="0.2">
      <c r="AH190" s="26"/>
    </row>
    <row r="191" spans="34:34" x14ac:dyDescent="0.2">
      <c r="AH191" s="26"/>
    </row>
    <row r="192" spans="34:34" x14ac:dyDescent="0.2">
      <c r="AH192" s="26"/>
    </row>
    <row r="193" spans="34:34" x14ac:dyDescent="0.2">
      <c r="AH193" s="26"/>
    </row>
    <row r="194" spans="34:34" x14ac:dyDescent="0.2">
      <c r="AH194" s="26"/>
    </row>
    <row r="195" spans="34:34" x14ac:dyDescent="0.2">
      <c r="AH195" s="26"/>
    </row>
    <row r="196" spans="34:34" x14ac:dyDescent="0.2">
      <c r="AH196" s="26"/>
    </row>
    <row r="197" spans="34:34" x14ac:dyDescent="0.2">
      <c r="AH197" s="26"/>
    </row>
    <row r="198" spans="34:34" x14ac:dyDescent="0.2">
      <c r="AH198" s="26"/>
    </row>
    <row r="199" spans="34:34" x14ac:dyDescent="0.2">
      <c r="AH199" s="26"/>
    </row>
    <row r="200" spans="34:34" x14ac:dyDescent="0.2">
      <c r="AH200" s="26"/>
    </row>
    <row r="201" spans="34:34" x14ac:dyDescent="0.2">
      <c r="AH201" s="26"/>
    </row>
    <row r="202" spans="34:34" x14ac:dyDescent="0.2">
      <c r="AH202" s="26"/>
    </row>
    <row r="203" spans="34:34" x14ac:dyDescent="0.2">
      <c r="AH203" s="26"/>
    </row>
    <row r="204" spans="34:34" x14ac:dyDescent="0.2">
      <c r="AH204" s="26"/>
    </row>
    <row r="205" spans="34:34" x14ac:dyDescent="0.2">
      <c r="AH205" s="26"/>
    </row>
    <row r="206" spans="34:34" x14ac:dyDescent="0.2">
      <c r="AH206" s="26"/>
    </row>
    <row r="207" spans="34:34" x14ac:dyDescent="0.2">
      <c r="AH207" s="26"/>
    </row>
    <row r="208" spans="34:34" x14ac:dyDescent="0.2">
      <c r="AH208" s="26"/>
    </row>
    <row r="209" spans="34:34" x14ac:dyDescent="0.2">
      <c r="AH209" s="26"/>
    </row>
    <row r="210" spans="34:34" x14ac:dyDescent="0.2">
      <c r="AH210" s="26"/>
    </row>
    <row r="211" spans="34:34" x14ac:dyDescent="0.2">
      <c r="AH211" s="26"/>
    </row>
    <row r="212" spans="34:34" x14ac:dyDescent="0.2">
      <c r="AH212" s="26"/>
    </row>
    <row r="213" spans="34:34" x14ac:dyDescent="0.2">
      <c r="AH213" s="26"/>
    </row>
    <row r="214" spans="34:34" x14ac:dyDescent="0.2">
      <c r="AH214" s="26"/>
    </row>
    <row r="215" spans="34:34" x14ac:dyDescent="0.2">
      <c r="AH215" s="26"/>
    </row>
    <row r="216" spans="34:34" x14ac:dyDescent="0.2">
      <c r="AH216" s="26"/>
    </row>
    <row r="217" spans="34:34" x14ac:dyDescent="0.2">
      <c r="AH217" s="26"/>
    </row>
    <row r="218" spans="34:34" x14ac:dyDescent="0.2">
      <c r="AH218" s="26"/>
    </row>
    <row r="219" spans="34:34" x14ac:dyDescent="0.2">
      <c r="AH219" s="26"/>
    </row>
    <row r="220" spans="34:34" x14ac:dyDescent="0.2">
      <c r="AH220" s="26"/>
    </row>
    <row r="221" spans="34:34" x14ac:dyDescent="0.2">
      <c r="AH221" s="26"/>
    </row>
    <row r="222" spans="34:34" x14ac:dyDescent="0.2">
      <c r="AH222" s="26"/>
    </row>
    <row r="223" spans="34:34" x14ac:dyDescent="0.2">
      <c r="AH223" s="26"/>
    </row>
    <row r="224" spans="34:34" x14ac:dyDescent="0.2">
      <c r="AH224" s="26"/>
    </row>
    <row r="225" spans="34:34" x14ac:dyDescent="0.2">
      <c r="AH225" s="26"/>
    </row>
    <row r="226" spans="34:34" x14ac:dyDescent="0.2">
      <c r="AH226" s="26"/>
    </row>
    <row r="227" spans="34:34" x14ac:dyDescent="0.2">
      <c r="AH227" s="26"/>
    </row>
    <row r="228" spans="34:34" x14ac:dyDescent="0.2">
      <c r="AH228" s="26"/>
    </row>
    <row r="229" spans="34:34" x14ac:dyDescent="0.2">
      <c r="AH229" s="26"/>
    </row>
    <row r="230" spans="34:34" x14ac:dyDescent="0.2">
      <c r="AH230" s="26"/>
    </row>
    <row r="231" spans="34:34" x14ac:dyDescent="0.2">
      <c r="AH231" s="26"/>
    </row>
    <row r="232" spans="34:34" x14ac:dyDescent="0.2">
      <c r="AH232" s="26"/>
    </row>
    <row r="233" spans="34:34" x14ac:dyDescent="0.2">
      <c r="AH233" s="26"/>
    </row>
    <row r="234" spans="34:34" x14ac:dyDescent="0.2">
      <c r="AH234" s="26"/>
    </row>
    <row r="235" spans="34:34" x14ac:dyDescent="0.2">
      <c r="AH235" s="26"/>
    </row>
    <row r="236" spans="34:34" x14ac:dyDescent="0.2">
      <c r="AH236" s="26"/>
    </row>
    <row r="237" spans="34:34" x14ac:dyDescent="0.2">
      <c r="AH237" s="26"/>
    </row>
    <row r="238" spans="34:34" x14ac:dyDescent="0.2">
      <c r="AH238" s="26"/>
    </row>
    <row r="239" spans="34:34" x14ac:dyDescent="0.2">
      <c r="AH239" s="26"/>
    </row>
    <row r="240" spans="34:34" x14ac:dyDescent="0.2">
      <c r="AH240" s="26"/>
    </row>
    <row r="241" spans="34:34" x14ac:dyDescent="0.2">
      <c r="AH241" s="26"/>
    </row>
    <row r="242" spans="34:34" x14ac:dyDescent="0.2">
      <c r="AH242" s="26"/>
    </row>
    <row r="243" spans="34:34" x14ac:dyDescent="0.2">
      <c r="AH243" s="26"/>
    </row>
    <row r="244" spans="34:34" x14ac:dyDescent="0.2">
      <c r="AH244" s="26"/>
    </row>
    <row r="245" spans="34:34" x14ac:dyDescent="0.2">
      <c r="AH245" s="26"/>
    </row>
    <row r="246" spans="34:34" x14ac:dyDescent="0.2">
      <c r="AH246" s="26"/>
    </row>
    <row r="247" spans="34:34" x14ac:dyDescent="0.2">
      <c r="AH247" s="26"/>
    </row>
    <row r="248" spans="34:34" x14ac:dyDescent="0.2">
      <c r="AH248" s="26"/>
    </row>
    <row r="249" spans="34:34" x14ac:dyDescent="0.2">
      <c r="AH249" s="26"/>
    </row>
    <row r="250" spans="34:34" x14ac:dyDescent="0.2">
      <c r="AH250" s="26"/>
    </row>
    <row r="251" spans="34:34" x14ac:dyDescent="0.2">
      <c r="AH251" s="26"/>
    </row>
    <row r="252" spans="34:34" x14ac:dyDescent="0.2">
      <c r="AH252" s="26"/>
    </row>
    <row r="253" spans="34:34" x14ac:dyDescent="0.2">
      <c r="AH253" s="26"/>
    </row>
    <row r="254" spans="34:34" x14ac:dyDescent="0.2">
      <c r="AH254" s="26"/>
    </row>
    <row r="255" spans="34:34" x14ac:dyDescent="0.2">
      <c r="AH255" s="26"/>
    </row>
    <row r="256" spans="34:34" x14ac:dyDescent="0.2">
      <c r="AH256" s="26"/>
    </row>
    <row r="257" spans="34:34" x14ac:dyDescent="0.2">
      <c r="AH257" s="26"/>
    </row>
    <row r="258" spans="34:34" x14ac:dyDescent="0.2">
      <c r="AH258" s="26"/>
    </row>
    <row r="259" spans="34:34" x14ac:dyDescent="0.2">
      <c r="AH259" s="26"/>
    </row>
    <row r="260" spans="34:34" x14ac:dyDescent="0.2">
      <c r="AH260" s="26"/>
    </row>
    <row r="261" spans="34:34" x14ac:dyDescent="0.2">
      <c r="AH261" s="26"/>
    </row>
    <row r="262" spans="34:34" x14ac:dyDescent="0.2">
      <c r="AH262" s="26"/>
    </row>
    <row r="263" spans="34:34" x14ac:dyDescent="0.2">
      <c r="AH263" s="26"/>
    </row>
    <row r="264" spans="34:34" x14ac:dyDescent="0.2">
      <c r="AH264" s="26"/>
    </row>
    <row r="265" spans="34:34" x14ac:dyDescent="0.2">
      <c r="AH265" s="26"/>
    </row>
    <row r="266" spans="34:34" x14ac:dyDescent="0.2">
      <c r="AH266" s="26"/>
    </row>
    <row r="267" spans="34:34" x14ac:dyDescent="0.2">
      <c r="AH267" s="26"/>
    </row>
    <row r="268" spans="34:34" x14ac:dyDescent="0.2">
      <c r="AH268" s="26"/>
    </row>
    <row r="269" spans="34:34" x14ac:dyDescent="0.2">
      <c r="AH269" s="26"/>
    </row>
    <row r="270" spans="34:34" x14ac:dyDescent="0.2">
      <c r="AH270" s="26"/>
    </row>
    <row r="271" spans="34:34" x14ac:dyDescent="0.2">
      <c r="AH271" s="26"/>
    </row>
    <row r="272" spans="34:34" x14ac:dyDescent="0.2">
      <c r="AH272" s="26"/>
    </row>
    <row r="273" spans="34:34" x14ac:dyDescent="0.2">
      <c r="AH273" s="26"/>
    </row>
    <row r="274" spans="34:34" x14ac:dyDescent="0.2">
      <c r="AH274" s="26"/>
    </row>
    <row r="275" spans="34:34" x14ac:dyDescent="0.2">
      <c r="AH275" s="26"/>
    </row>
    <row r="276" spans="34:34" x14ac:dyDescent="0.2">
      <c r="AH276" s="26"/>
    </row>
    <row r="277" spans="34:34" x14ac:dyDescent="0.2">
      <c r="AH277" s="26"/>
    </row>
    <row r="278" spans="34:34" x14ac:dyDescent="0.2">
      <c r="AH278" s="26"/>
    </row>
    <row r="279" spans="34:34" x14ac:dyDescent="0.2">
      <c r="AH279" s="26"/>
    </row>
    <row r="280" spans="34:34" x14ac:dyDescent="0.2">
      <c r="AH280" s="26"/>
    </row>
    <row r="281" spans="34:34" x14ac:dyDescent="0.2">
      <c r="AH281" s="26"/>
    </row>
    <row r="282" spans="34:34" x14ac:dyDescent="0.2">
      <c r="AH282" s="26"/>
    </row>
    <row r="283" spans="34:34" x14ac:dyDescent="0.2">
      <c r="AH283" s="26"/>
    </row>
    <row r="284" spans="34:34" x14ac:dyDescent="0.2">
      <c r="AH284" s="26"/>
    </row>
    <row r="285" spans="34:34" x14ac:dyDescent="0.2">
      <c r="AH285" s="26"/>
    </row>
    <row r="286" spans="34:34" x14ac:dyDescent="0.2">
      <c r="AH286" s="26"/>
    </row>
    <row r="287" spans="34:34" x14ac:dyDescent="0.2">
      <c r="AH287" s="26"/>
    </row>
    <row r="288" spans="34:34" x14ac:dyDescent="0.2">
      <c r="AH288" s="26"/>
    </row>
    <row r="289" spans="34:34" x14ac:dyDescent="0.2">
      <c r="AH289" s="26"/>
    </row>
    <row r="290" spans="34:34" x14ac:dyDescent="0.2">
      <c r="AH290" s="26"/>
    </row>
    <row r="291" spans="34:34" x14ac:dyDescent="0.2">
      <c r="AH291" s="26"/>
    </row>
    <row r="292" spans="34:34" x14ac:dyDescent="0.2">
      <c r="AH292" s="26"/>
    </row>
    <row r="293" spans="34:34" x14ac:dyDescent="0.2">
      <c r="AH293" s="26"/>
    </row>
    <row r="294" spans="34:34" x14ac:dyDescent="0.2">
      <c r="AH294" s="26"/>
    </row>
    <row r="295" spans="34:34" x14ac:dyDescent="0.2">
      <c r="AH295" s="26"/>
    </row>
    <row r="296" spans="34:34" x14ac:dyDescent="0.2">
      <c r="AH296" s="26"/>
    </row>
    <row r="297" spans="34:34" x14ac:dyDescent="0.2">
      <c r="AH297" s="26"/>
    </row>
    <row r="298" spans="34:34" x14ac:dyDescent="0.2">
      <c r="AH298" s="26"/>
    </row>
    <row r="299" spans="34:34" x14ac:dyDescent="0.2">
      <c r="AH299" s="26"/>
    </row>
    <row r="300" spans="34:34" x14ac:dyDescent="0.2">
      <c r="AH300" s="26"/>
    </row>
    <row r="301" spans="34:34" x14ac:dyDescent="0.2">
      <c r="AH301" s="26"/>
    </row>
    <row r="302" spans="34:34" x14ac:dyDescent="0.2">
      <c r="AH302" s="26"/>
    </row>
    <row r="303" spans="34:34" x14ac:dyDescent="0.2">
      <c r="AH303" s="26"/>
    </row>
    <row r="304" spans="34:34" x14ac:dyDescent="0.2">
      <c r="AH304" s="26"/>
    </row>
    <row r="305" spans="34:34" x14ac:dyDescent="0.2">
      <c r="AH305" s="26"/>
    </row>
    <row r="306" spans="34:34" x14ac:dyDescent="0.2">
      <c r="AH306" s="26"/>
    </row>
    <row r="307" spans="34:34" x14ac:dyDescent="0.2">
      <c r="AH307" s="26"/>
    </row>
    <row r="308" spans="34:34" x14ac:dyDescent="0.2">
      <c r="AH308" s="26"/>
    </row>
    <row r="309" spans="34:34" x14ac:dyDescent="0.2">
      <c r="AH309" s="26"/>
    </row>
    <row r="310" spans="34:34" x14ac:dyDescent="0.2">
      <c r="AH310" s="26"/>
    </row>
    <row r="311" spans="34:34" x14ac:dyDescent="0.2">
      <c r="AH311" s="26"/>
    </row>
    <row r="312" spans="34:34" x14ac:dyDescent="0.2">
      <c r="AH312" s="26"/>
    </row>
    <row r="313" spans="34:34" x14ac:dyDescent="0.2">
      <c r="AH313" s="26"/>
    </row>
    <row r="314" spans="34:34" x14ac:dyDescent="0.2">
      <c r="AH314" s="26"/>
    </row>
    <row r="315" spans="34:34" x14ac:dyDescent="0.2">
      <c r="AH315" s="26"/>
    </row>
    <row r="316" spans="34:34" x14ac:dyDescent="0.2">
      <c r="AH316" s="26"/>
    </row>
    <row r="317" spans="34:34" x14ac:dyDescent="0.2">
      <c r="AH317" s="26"/>
    </row>
    <row r="318" spans="34:34" x14ac:dyDescent="0.2">
      <c r="AH318" s="26"/>
    </row>
    <row r="319" spans="34:34" x14ac:dyDescent="0.2">
      <c r="AH319" s="26"/>
    </row>
    <row r="320" spans="34:34" x14ac:dyDescent="0.2">
      <c r="AH320" s="26"/>
    </row>
    <row r="321" spans="34:34" x14ac:dyDescent="0.2">
      <c r="AH321" s="26"/>
    </row>
    <row r="322" spans="34:34" x14ac:dyDescent="0.2">
      <c r="AH322" s="26"/>
    </row>
    <row r="323" spans="34:34" x14ac:dyDescent="0.2">
      <c r="AH323" s="26"/>
    </row>
    <row r="324" spans="34:34" x14ac:dyDescent="0.2">
      <c r="AH324" s="26"/>
    </row>
    <row r="325" spans="34:34" x14ac:dyDescent="0.2">
      <c r="AH325" s="26"/>
    </row>
    <row r="326" spans="34:34" x14ac:dyDescent="0.2">
      <c r="AH326" s="26"/>
    </row>
    <row r="327" spans="34:34" x14ac:dyDescent="0.2">
      <c r="AH327" s="26"/>
    </row>
    <row r="328" spans="34:34" x14ac:dyDescent="0.2">
      <c r="AH328" s="26"/>
    </row>
    <row r="329" spans="34:34" x14ac:dyDescent="0.2">
      <c r="AH329" s="26"/>
    </row>
    <row r="330" spans="34:34" x14ac:dyDescent="0.2">
      <c r="AH330" s="26"/>
    </row>
    <row r="331" spans="34:34" x14ac:dyDescent="0.2">
      <c r="AH331" s="26"/>
    </row>
    <row r="332" spans="34:34" x14ac:dyDescent="0.2">
      <c r="AH332" s="26"/>
    </row>
    <row r="333" spans="34:34" x14ac:dyDescent="0.2">
      <c r="AH333" s="26"/>
    </row>
    <row r="334" spans="34:34" x14ac:dyDescent="0.2">
      <c r="AH334" s="26"/>
    </row>
    <row r="335" spans="34:34" x14ac:dyDescent="0.2">
      <c r="AH335" s="26"/>
    </row>
    <row r="336" spans="34:34" x14ac:dyDescent="0.2">
      <c r="AH336" s="26"/>
    </row>
    <row r="337" spans="34:34" x14ac:dyDescent="0.2">
      <c r="AH337" s="26"/>
    </row>
    <row r="338" spans="34:34" x14ac:dyDescent="0.2">
      <c r="AH338" s="26"/>
    </row>
    <row r="339" spans="34:34" x14ac:dyDescent="0.2">
      <c r="AH339" s="26"/>
    </row>
    <row r="340" spans="34:34" x14ac:dyDescent="0.2">
      <c r="AH340" s="26"/>
    </row>
    <row r="341" spans="34:34" x14ac:dyDescent="0.2">
      <c r="AH341" s="26"/>
    </row>
    <row r="342" spans="34:34" x14ac:dyDescent="0.2">
      <c r="AH342" s="26"/>
    </row>
    <row r="343" spans="34:34" x14ac:dyDescent="0.2">
      <c r="AH343" s="26"/>
    </row>
    <row r="344" spans="34:34" x14ac:dyDescent="0.2">
      <c r="AH344" s="26"/>
    </row>
    <row r="345" spans="34:34" x14ac:dyDescent="0.2">
      <c r="AH345" s="26"/>
    </row>
    <row r="346" spans="34:34" x14ac:dyDescent="0.2">
      <c r="AH346" s="26"/>
    </row>
    <row r="347" spans="34:34" x14ac:dyDescent="0.2">
      <c r="AH347" s="26"/>
    </row>
    <row r="348" spans="34:34" x14ac:dyDescent="0.2">
      <c r="AH348" s="26"/>
    </row>
    <row r="349" spans="34:34" x14ac:dyDescent="0.2">
      <c r="AH349" s="26"/>
    </row>
    <row r="350" spans="34:34" x14ac:dyDescent="0.2">
      <c r="AH350" s="26"/>
    </row>
    <row r="351" spans="34:34" x14ac:dyDescent="0.2">
      <c r="AH351" s="26"/>
    </row>
    <row r="352" spans="34:34" x14ac:dyDescent="0.2">
      <c r="AH352" s="26"/>
    </row>
    <row r="353" spans="34:34" x14ac:dyDescent="0.2">
      <c r="AH353" s="26"/>
    </row>
    <row r="354" spans="34:34" x14ac:dyDescent="0.2">
      <c r="AH354" s="26"/>
    </row>
    <row r="355" spans="34:34" x14ac:dyDescent="0.2">
      <c r="AH355" s="26"/>
    </row>
    <row r="356" spans="34:34" x14ac:dyDescent="0.2">
      <c r="AH356" s="26"/>
    </row>
    <row r="357" spans="34:34" x14ac:dyDescent="0.2">
      <c r="AH357" s="26"/>
    </row>
    <row r="358" spans="34:34" x14ac:dyDescent="0.2">
      <c r="AH358" s="26"/>
    </row>
    <row r="359" spans="34:34" x14ac:dyDescent="0.2">
      <c r="AH359" s="26"/>
    </row>
    <row r="360" spans="34:34" x14ac:dyDescent="0.2">
      <c r="AH360" s="26"/>
    </row>
    <row r="361" spans="34:34" x14ac:dyDescent="0.2">
      <c r="AH361" s="26"/>
    </row>
    <row r="362" spans="34:34" x14ac:dyDescent="0.2">
      <c r="AH362" s="26"/>
    </row>
    <row r="363" spans="34:34" x14ac:dyDescent="0.2">
      <c r="AH363" s="26"/>
    </row>
    <row r="364" spans="34:34" x14ac:dyDescent="0.2">
      <c r="AH364" s="26"/>
    </row>
    <row r="365" spans="34:34" x14ac:dyDescent="0.2">
      <c r="AH365" s="26"/>
    </row>
    <row r="366" spans="34:34" x14ac:dyDescent="0.2">
      <c r="AH366" s="26"/>
    </row>
    <row r="367" spans="34:34" x14ac:dyDescent="0.2">
      <c r="AH367" s="26"/>
    </row>
    <row r="368" spans="34:34" x14ac:dyDescent="0.2">
      <c r="AH368" s="26"/>
    </row>
    <row r="369" spans="34:34" x14ac:dyDescent="0.2">
      <c r="AH369" s="26"/>
    </row>
    <row r="370" spans="34:34" x14ac:dyDescent="0.2">
      <c r="AH370" s="26"/>
    </row>
    <row r="371" spans="34:34" x14ac:dyDescent="0.2">
      <c r="AH371" s="26"/>
    </row>
    <row r="372" spans="34:34" x14ac:dyDescent="0.2">
      <c r="AH372" s="26"/>
    </row>
    <row r="373" spans="34:34" x14ac:dyDescent="0.2">
      <c r="AH373" s="26"/>
    </row>
    <row r="374" spans="34:34" x14ac:dyDescent="0.2">
      <c r="AH374" s="26"/>
    </row>
    <row r="375" spans="34:34" x14ac:dyDescent="0.2">
      <c r="AH375" s="26"/>
    </row>
    <row r="376" spans="34:34" x14ac:dyDescent="0.2">
      <c r="AH376" s="26"/>
    </row>
    <row r="377" spans="34:34" x14ac:dyDescent="0.2">
      <c r="AH377" s="26"/>
    </row>
    <row r="378" spans="34:34" x14ac:dyDescent="0.2">
      <c r="AH378" s="26"/>
    </row>
    <row r="379" spans="34:34" x14ac:dyDescent="0.2">
      <c r="AH379" s="26"/>
    </row>
    <row r="380" spans="34:34" x14ac:dyDescent="0.2">
      <c r="AH380" s="26"/>
    </row>
    <row r="381" spans="34:34" x14ac:dyDescent="0.2">
      <c r="AH381" s="26"/>
    </row>
    <row r="382" spans="34:34" x14ac:dyDescent="0.2">
      <c r="AH382" s="26"/>
    </row>
    <row r="383" spans="34:34" x14ac:dyDescent="0.2">
      <c r="AH383" s="26"/>
    </row>
    <row r="384" spans="34:34" x14ac:dyDescent="0.2">
      <c r="AH384" s="26"/>
    </row>
    <row r="385" spans="34:34" x14ac:dyDescent="0.2">
      <c r="AH385" s="26"/>
    </row>
    <row r="386" spans="34:34" x14ac:dyDescent="0.2">
      <c r="AH386" s="26"/>
    </row>
    <row r="387" spans="34:34" x14ac:dyDescent="0.2">
      <c r="AH387" s="26"/>
    </row>
    <row r="388" spans="34:34" x14ac:dyDescent="0.2">
      <c r="AH388" s="26"/>
    </row>
    <row r="389" spans="34:34" x14ac:dyDescent="0.2">
      <c r="AH389" s="26"/>
    </row>
    <row r="390" spans="34:34" x14ac:dyDescent="0.2">
      <c r="AH390" s="26"/>
    </row>
    <row r="391" spans="34:34" x14ac:dyDescent="0.2">
      <c r="AH391" s="26"/>
    </row>
    <row r="392" spans="34:34" x14ac:dyDescent="0.2">
      <c r="AH392" s="26"/>
    </row>
    <row r="393" spans="34:34" x14ac:dyDescent="0.2">
      <c r="AH393" s="26"/>
    </row>
    <row r="394" spans="34:34" x14ac:dyDescent="0.2">
      <c r="AH394" s="26"/>
    </row>
    <row r="395" spans="34:34" x14ac:dyDescent="0.2">
      <c r="AH395" s="26"/>
    </row>
    <row r="396" spans="34:34" x14ac:dyDescent="0.2">
      <c r="AH396" s="26"/>
    </row>
    <row r="397" spans="34:34" x14ac:dyDescent="0.2">
      <c r="AH397" s="26"/>
    </row>
    <row r="398" spans="34:34" x14ac:dyDescent="0.2">
      <c r="AH398" s="26"/>
    </row>
    <row r="399" spans="34:34" x14ac:dyDescent="0.2">
      <c r="AH399" s="26"/>
    </row>
    <row r="400" spans="34:34" x14ac:dyDescent="0.2">
      <c r="AH400" s="26"/>
    </row>
    <row r="401" spans="34:34" x14ac:dyDescent="0.2">
      <c r="AH401" s="26"/>
    </row>
    <row r="402" spans="34:34" x14ac:dyDescent="0.2">
      <c r="AH402" s="26"/>
    </row>
    <row r="403" spans="34:34" x14ac:dyDescent="0.2">
      <c r="AH403" s="26"/>
    </row>
    <row r="404" spans="34:34" x14ac:dyDescent="0.2">
      <c r="AH404" s="26"/>
    </row>
    <row r="405" spans="34:34" x14ac:dyDescent="0.2">
      <c r="AH405" s="26"/>
    </row>
    <row r="406" spans="34:34" x14ac:dyDescent="0.2">
      <c r="AH406" s="26"/>
    </row>
    <row r="407" spans="34:34" x14ac:dyDescent="0.2">
      <c r="AH407" s="26"/>
    </row>
    <row r="408" spans="34:34" x14ac:dyDescent="0.2">
      <c r="AH408" s="26"/>
    </row>
    <row r="409" spans="34:34" x14ac:dyDescent="0.2">
      <c r="AH409" s="26"/>
    </row>
    <row r="410" spans="34:34" x14ac:dyDescent="0.2">
      <c r="AH410" s="26"/>
    </row>
    <row r="411" spans="34:34" x14ac:dyDescent="0.2">
      <c r="AH411" s="26"/>
    </row>
    <row r="412" spans="34:34" x14ac:dyDescent="0.2">
      <c r="AH412" s="26"/>
    </row>
    <row r="413" spans="34:34" x14ac:dyDescent="0.2">
      <c r="AH413" s="26"/>
    </row>
    <row r="414" spans="34:34" x14ac:dyDescent="0.2">
      <c r="AH414" s="26"/>
    </row>
    <row r="415" spans="34:34" x14ac:dyDescent="0.2">
      <c r="AH415" s="26"/>
    </row>
    <row r="416" spans="34:34" x14ac:dyDescent="0.2">
      <c r="AH416" s="26"/>
    </row>
    <row r="417" spans="34:34" x14ac:dyDescent="0.2">
      <c r="AH417" s="26"/>
    </row>
    <row r="418" spans="34:34" x14ac:dyDescent="0.2">
      <c r="AH418" s="26"/>
    </row>
    <row r="419" spans="34:34" x14ac:dyDescent="0.2">
      <c r="AH419" s="26"/>
    </row>
    <row r="420" spans="34:34" x14ac:dyDescent="0.2">
      <c r="AH420" s="26"/>
    </row>
    <row r="421" spans="34:34" x14ac:dyDescent="0.2">
      <c r="AH421" s="26"/>
    </row>
    <row r="422" spans="34:34" x14ac:dyDescent="0.2">
      <c r="AH422" s="26"/>
    </row>
    <row r="423" spans="34:34" x14ac:dyDescent="0.2">
      <c r="AH423" s="26"/>
    </row>
    <row r="424" spans="34:34" x14ac:dyDescent="0.2">
      <c r="AH424" s="26"/>
    </row>
    <row r="425" spans="34:34" x14ac:dyDescent="0.2">
      <c r="AH425" s="26"/>
    </row>
    <row r="426" spans="34:34" x14ac:dyDescent="0.2">
      <c r="AH426" s="26"/>
    </row>
    <row r="427" spans="34:34" x14ac:dyDescent="0.2">
      <c r="AH427" s="26"/>
    </row>
    <row r="428" spans="34:34" x14ac:dyDescent="0.2">
      <c r="AH428" s="26"/>
    </row>
    <row r="429" spans="34:34" x14ac:dyDescent="0.2">
      <c r="AH429" s="26"/>
    </row>
    <row r="430" spans="34:34" x14ac:dyDescent="0.2">
      <c r="AH430" s="26"/>
    </row>
    <row r="431" spans="34:34" x14ac:dyDescent="0.2">
      <c r="AH431" s="26"/>
    </row>
    <row r="432" spans="34:34" x14ac:dyDescent="0.2">
      <c r="AH432" s="26"/>
    </row>
    <row r="433" spans="34:34" x14ac:dyDescent="0.2">
      <c r="AH433" s="26"/>
    </row>
    <row r="434" spans="34:34" x14ac:dyDescent="0.2">
      <c r="AH434" s="26"/>
    </row>
    <row r="435" spans="34:34" x14ac:dyDescent="0.2">
      <c r="AH435" s="26"/>
    </row>
    <row r="436" spans="34:34" x14ac:dyDescent="0.2">
      <c r="AH436" s="26"/>
    </row>
    <row r="437" spans="34:34" x14ac:dyDescent="0.2">
      <c r="AH437" s="26"/>
    </row>
    <row r="438" spans="34:34" x14ac:dyDescent="0.2">
      <c r="AH438" s="26"/>
    </row>
    <row r="439" spans="34:34" x14ac:dyDescent="0.2">
      <c r="AH439" s="26"/>
    </row>
    <row r="440" spans="34:34" x14ac:dyDescent="0.2">
      <c r="AH440" s="26"/>
    </row>
    <row r="441" spans="34:34" x14ac:dyDescent="0.2">
      <c r="AH441" s="26"/>
    </row>
    <row r="442" spans="34:34" x14ac:dyDescent="0.2">
      <c r="AH442" s="26"/>
    </row>
    <row r="443" spans="34:34" x14ac:dyDescent="0.2">
      <c r="AH443" s="26"/>
    </row>
    <row r="444" spans="34:34" x14ac:dyDescent="0.2">
      <c r="AH444" s="26"/>
    </row>
    <row r="445" spans="34:34" x14ac:dyDescent="0.2">
      <c r="AH445" s="26"/>
    </row>
    <row r="446" spans="34:34" x14ac:dyDescent="0.2">
      <c r="AH446" s="26"/>
    </row>
    <row r="447" spans="34:34" x14ac:dyDescent="0.2">
      <c r="AH447" s="26"/>
    </row>
    <row r="448" spans="34:34" x14ac:dyDescent="0.2">
      <c r="AH448" s="26"/>
    </row>
    <row r="449" spans="34:34" x14ac:dyDescent="0.2">
      <c r="AH449" s="26"/>
    </row>
    <row r="450" spans="34:34" x14ac:dyDescent="0.2">
      <c r="AH450" s="26"/>
    </row>
    <row r="451" spans="34:34" x14ac:dyDescent="0.2">
      <c r="AH451" s="26"/>
    </row>
    <row r="452" spans="34:34" x14ac:dyDescent="0.2">
      <c r="AH452" s="26"/>
    </row>
    <row r="453" spans="34:34" x14ac:dyDescent="0.2">
      <c r="AH453" s="26"/>
    </row>
    <row r="454" spans="34:34" x14ac:dyDescent="0.2">
      <c r="AH454" s="26"/>
    </row>
    <row r="455" spans="34:34" x14ac:dyDescent="0.2">
      <c r="AH455" s="26"/>
    </row>
    <row r="456" spans="34:34" x14ac:dyDescent="0.2">
      <c r="AH456" s="26"/>
    </row>
    <row r="457" spans="34:34" x14ac:dyDescent="0.2">
      <c r="AH457" s="26"/>
    </row>
    <row r="458" spans="34:34" x14ac:dyDescent="0.2">
      <c r="AH458" s="26"/>
    </row>
    <row r="459" spans="34:34" x14ac:dyDescent="0.2">
      <c r="AH459" s="26"/>
    </row>
    <row r="460" spans="34:34" x14ac:dyDescent="0.2">
      <c r="AH460" s="26"/>
    </row>
    <row r="461" spans="34:34" x14ac:dyDescent="0.2">
      <c r="AH461" s="26"/>
    </row>
    <row r="462" spans="34:34" x14ac:dyDescent="0.2">
      <c r="AH462" s="26"/>
    </row>
    <row r="463" spans="34:34" x14ac:dyDescent="0.2">
      <c r="AH463" s="26"/>
    </row>
    <row r="464" spans="34:34" x14ac:dyDescent="0.2">
      <c r="AH464" s="26"/>
    </row>
    <row r="465" spans="34:34" x14ac:dyDescent="0.2">
      <c r="AH465" s="26"/>
    </row>
    <row r="466" spans="34:34" x14ac:dyDescent="0.2">
      <c r="AH466" s="26"/>
    </row>
    <row r="467" spans="34:34" x14ac:dyDescent="0.2">
      <c r="AH467" s="26"/>
    </row>
    <row r="468" spans="34:34" x14ac:dyDescent="0.2">
      <c r="AH468" s="26"/>
    </row>
    <row r="469" spans="34:34" x14ac:dyDescent="0.2">
      <c r="AH469" s="26"/>
    </row>
    <row r="470" spans="34:34" x14ac:dyDescent="0.2">
      <c r="AH470" s="26"/>
    </row>
    <row r="471" spans="34:34" x14ac:dyDescent="0.2">
      <c r="AH471" s="26"/>
    </row>
    <row r="472" spans="34:34" x14ac:dyDescent="0.2">
      <c r="AH472" s="26"/>
    </row>
    <row r="473" spans="34:34" x14ac:dyDescent="0.2">
      <c r="AH473" s="26"/>
    </row>
    <row r="474" spans="34:34" x14ac:dyDescent="0.2">
      <c r="AH474" s="26"/>
    </row>
    <row r="475" spans="34:34" x14ac:dyDescent="0.2">
      <c r="AH475" s="26"/>
    </row>
    <row r="476" spans="34:34" x14ac:dyDescent="0.2">
      <c r="AH476" s="26"/>
    </row>
    <row r="477" spans="34:34" x14ac:dyDescent="0.2">
      <c r="AH477" s="26"/>
    </row>
    <row r="478" spans="34:34" x14ac:dyDescent="0.2">
      <c r="AH478" s="26"/>
    </row>
    <row r="479" spans="34:34" x14ac:dyDescent="0.2">
      <c r="AH479" s="26"/>
    </row>
    <row r="480" spans="34:34" x14ac:dyDescent="0.2">
      <c r="AH480" s="26"/>
    </row>
    <row r="481" spans="34:34" x14ac:dyDescent="0.2">
      <c r="AH481" s="26"/>
    </row>
    <row r="482" spans="34:34" x14ac:dyDescent="0.2">
      <c r="AH482" s="26"/>
    </row>
    <row r="483" spans="34:34" x14ac:dyDescent="0.2">
      <c r="AH483" s="26"/>
    </row>
    <row r="484" spans="34:34" x14ac:dyDescent="0.2">
      <c r="AH484" s="26"/>
    </row>
    <row r="485" spans="34:34" x14ac:dyDescent="0.2">
      <c r="AH485" s="26"/>
    </row>
    <row r="486" spans="34:34" x14ac:dyDescent="0.2">
      <c r="AH486" s="26"/>
    </row>
    <row r="487" spans="34:34" x14ac:dyDescent="0.2">
      <c r="AH487" s="26"/>
    </row>
    <row r="488" spans="34:34" x14ac:dyDescent="0.2">
      <c r="AH488" s="26"/>
    </row>
    <row r="489" spans="34:34" x14ac:dyDescent="0.2">
      <c r="AH489" s="26"/>
    </row>
    <row r="490" spans="34:34" x14ac:dyDescent="0.2">
      <c r="AH490" s="26"/>
    </row>
    <row r="491" spans="34:34" x14ac:dyDescent="0.2">
      <c r="AH491" s="26"/>
    </row>
    <row r="492" spans="34:34" x14ac:dyDescent="0.2">
      <c r="AH492" s="26"/>
    </row>
    <row r="493" spans="34:34" x14ac:dyDescent="0.2">
      <c r="AH493" s="26"/>
    </row>
    <row r="494" spans="34:34" x14ac:dyDescent="0.2">
      <c r="AH494" s="26"/>
    </row>
    <row r="495" spans="34:34" x14ac:dyDescent="0.2">
      <c r="AH495" s="26"/>
    </row>
    <row r="496" spans="34:34" x14ac:dyDescent="0.2">
      <c r="AH496" s="26"/>
    </row>
    <row r="497" spans="34:34" x14ac:dyDescent="0.2">
      <c r="AH497" s="26"/>
    </row>
    <row r="498" spans="34:34" x14ac:dyDescent="0.2">
      <c r="AH498" s="26"/>
    </row>
    <row r="499" spans="34:34" x14ac:dyDescent="0.2">
      <c r="AH499" s="26"/>
    </row>
    <row r="500" spans="34:34" x14ac:dyDescent="0.2">
      <c r="AH500" s="26"/>
    </row>
    <row r="501" spans="34:34" x14ac:dyDescent="0.2">
      <c r="AH501" s="26"/>
    </row>
    <row r="502" spans="34:34" x14ac:dyDescent="0.2">
      <c r="AH502" s="26"/>
    </row>
    <row r="503" spans="34:34" x14ac:dyDescent="0.2">
      <c r="AH503" s="26"/>
    </row>
    <row r="504" spans="34:34" x14ac:dyDescent="0.2">
      <c r="AH504" s="26"/>
    </row>
    <row r="505" spans="34:34" x14ac:dyDescent="0.2">
      <c r="AH505" s="26"/>
    </row>
    <row r="506" spans="34:34" x14ac:dyDescent="0.2">
      <c r="AH506" s="26"/>
    </row>
    <row r="507" spans="34:34" x14ac:dyDescent="0.2">
      <c r="AH507" s="26"/>
    </row>
    <row r="508" spans="34:34" x14ac:dyDescent="0.2">
      <c r="AH508" s="26"/>
    </row>
    <row r="509" spans="34:34" x14ac:dyDescent="0.2">
      <c r="AH509" s="26"/>
    </row>
    <row r="510" spans="34:34" x14ac:dyDescent="0.2">
      <c r="AH510" s="26"/>
    </row>
    <row r="511" spans="34:34" x14ac:dyDescent="0.2">
      <c r="AH511" s="26"/>
    </row>
    <row r="512" spans="34:34" x14ac:dyDescent="0.2">
      <c r="AH512" s="26"/>
    </row>
    <row r="513" spans="34:34" x14ac:dyDescent="0.2">
      <c r="AH513" s="26"/>
    </row>
    <row r="514" spans="34:34" x14ac:dyDescent="0.2">
      <c r="AH514" s="26"/>
    </row>
    <row r="515" spans="34:34" x14ac:dyDescent="0.2">
      <c r="AH515" s="26"/>
    </row>
    <row r="516" spans="34:34" x14ac:dyDescent="0.2">
      <c r="AH516" s="26"/>
    </row>
    <row r="517" spans="34:34" x14ac:dyDescent="0.2">
      <c r="AH517" s="26"/>
    </row>
    <row r="518" spans="34:34" x14ac:dyDescent="0.2">
      <c r="AH518" s="26"/>
    </row>
    <row r="519" spans="34:34" x14ac:dyDescent="0.2">
      <c r="AH519" s="26"/>
    </row>
    <row r="520" spans="34:34" x14ac:dyDescent="0.2">
      <c r="AH520" s="26"/>
    </row>
    <row r="521" spans="34:34" x14ac:dyDescent="0.2">
      <c r="AH521" s="26"/>
    </row>
    <row r="522" spans="34:34" x14ac:dyDescent="0.2">
      <c r="AH522" s="26"/>
    </row>
    <row r="523" spans="34:34" x14ac:dyDescent="0.2">
      <c r="AH523" s="26"/>
    </row>
    <row r="524" spans="34:34" x14ac:dyDescent="0.2">
      <c r="AH524" s="26"/>
    </row>
    <row r="525" spans="34:34" x14ac:dyDescent="0.2">
      <c r="AH525" s="26"/>
    </row>
    <row r="526" spans="34:34" x14ac:dyDescent="0.2">
      <c r="AH526" s="26"/>
    </row>
    <row r="527" spans="34:34" x14ac:dyDescent="0.2">
      <c r="AH527" s="26"/>
    </row>
    <row r="528" spans="34:34" x14ac:dyDescent="0.2">
      <c r="AH528" s="26"/>
    </row>
    <row r="529" spans="34:34" x14ac:dyDescent="0.2">
      <c r="AH529" s="26"/>
    </row>
    <row r="530" spans="34:34" x14ac:dyDescent="0.2">
      <c r="AH530" s="26"/>
    </row>
    <row r="531" spans="34:34" x14ac:dyDescent="0.2">
      <c r="AH531" s="26"/>
    </row>
    <row r="532" spans="34:34" x14ac:dyDescent="0.2">
      <c r="AH532" s="26"/>
    </row>
    <row r="533" spans="34:34" x14ac:dyDescent="0.2">
      <c r="AH533" s="26"/>
    </row>
    <row r="534" spans="34:34" x14ac:dyDescent="0.2">
      <c r="AH534" s="26"/>
    </row>
    <row r="535" spans="34:34" x14ac:dyDescent="0.2">
      <c r="AH535" s="26"/>
    </row>
    <row r="536" spans="34:34" x14ac:dyDescent="0.2">
      <c r="AH536" s="26"/>
    </row>
    <row r="537" spans="34:34" x14ac:dyDescent="0.2">
      <c r="AH537" s="26"/>
    </row>
    <row r="538" spans="34:34" x14ac:dyDescent="0.2">
      <c r="AH538" s="26"/>
    </row>
    <row r="539" spans="34:34" x14ac:dyDescent="0.2">
      <c r="AH539" s="26"/>
    </row>
    <row r="540" spans="34:34" x14ac:dyDescent="0.2">
      <c r="AH540" s="26"/>
    </row>
    <row r="541" spans="34:34" x14ac:dyDescent="0.2">
      <c r="AH541" s="26"/>
    </row>
    <row r="542" spans="34:34" x14ac:dyDescent="0.2">
      <c r="AH542" s="26"/>
    </row>
    <row r="543" spans="34:34" x14ac:dyDescent="0.2">
      <c r="AH543" s="26"/>
    </row>
    <row r="544" spans="34:34" x14ac:dyDescent="0.2">
      <c r="AH544" s="26"/>
    </row>
    <row r="545" spans="34:34" x14ac:dyDescent="0.2">
      <c r="AH545" s="26"/>
    </row>
    <row r="546" spans="34:34" x14ac:dyDescent="0.2">
      <c r="AH546" s="26"/>
    </row>
    <row r="547" spans="34:34" x14ac:dyDescent="0.2">
      <c r="AH547" s="26"/>
    </row>
    <row r="548" spans="34:34" x14ac:dyDescent="0.2">
      <c r="AH548" s="26"/>
    </row>
    <row r="549" spans="34:34" x14ac:dyDescent="0.2">
      <c r="AH549" s="26"/>
    </row>
    <row r="550" spans="34:34" x14ac:dyDescent="0.2">
      <c r="AH550" s="26"/>
    </row>
    <row r="551" spans="34:34" x14ac:dyDescent="0.2">
      <c r="AH551" s="26"/>
    </row>
    <row r="552" spans="34:34" x14ac:dyDescent="0.2">
      <c r="AH552" s="26"/>
    </row>
    <row r="553" spans="34:34" x14ac:dyDescent="0.2">
      <c r="AH553" s="26"/>
    </row>
    <row r="554" spans="34:34" x14ac:dyDescent="0.2">
      <c r="AH554" s="26"/>
    </row>
    <row r="555" spans="34:34" x14ac:dyDescent="0.2">
      <c r="AH555" s="26"/>
    </row>
    <row r="556" spans="34:34" x14ac:dyDescent="0.2">
      <c r="AH556" s="26"/>
    </row>
    <row r="557" spans="34:34" x14ac:dyDescent="0.2">
      <c r="AH557" s="26"/>
    </row>
    <row r="558" spans="34:34" x14ac:dyDescent="0.2">
      <c r="AH558" s="26"/>
    </row>
    <row r="559" spans="34:34" x14ac:dyDescent="0.2">
      <c r="AH559" s="26"/>
    </row>
    <row r="560" spans="34:34" x14ac:dyDescent="0.2">
      <c r="AH560" s="26"/>
    </row>
    <row r="561" spans="34:34" x14ac:dyDescent="0.2">
      <c r="AH561" s="26"/>
    </row>
    <row r="562" spans="34:34" x14ac:dyDescent="0.2">
      <c r="AH562" s="26"/>
    </row>
    <row r="563" spans="34:34" x14ac:dyDescent="0.2">
      <c r="AH563" s="26"/>
    </row>
    <row r="564" spans="34:34" x14ac:dyDescent="0.2">
      <c r="AH564" s="26"/>
    </row>
    <row r="565" spans="34:34" x14ac:dyDescent="0.2">
      <c r="AH565" s="26"/>
    </row>
    <row r="566" spans="34:34" x14ac:dyDescent="0.2">
      <c r="AH566" s="26"/>
    </row>
    <row r="567" spans="34:34" x14ac:dyDescent="0.2">
      <c r="AH567" s="26"/>
    </row>
    <row r="568" spans="34:34" x14ac:dyDescent="0.2">
      <c r="AH568" s="26"/>
    </row>
    <row r="569" spans="34:34" x14ac:dyDescent="0.2">
      <c r="AH569" s="26"/>
    </row>
    <row r="570" spans="34:34" x14ac:dyDescent="0.2">
      <c r="AH570" s="26"/>
    </row>
    <row r="571" spans="34:34" x14ac:dyDescent="0.2">
      <c r="AH571" s="26"/>
    </row>
    <row r="572" spans="34:34" x14ac:dyDescent="0.2">
      <c r="AH572" s="26"/>
    </row>
    <row r="573" spans="34:34" x14ac:dyDescent="0.2">
      <c r="AH573" s="26"/>
    </row>
    <row r="574" spans="34:34" x14ac:dyDescent="0.2">
      <c r="AH574" s="26"/>
    </row>
    <row r="575" spans="34:34" x14ac:dyDescent="0.2">
      <c r="AH575" s="26"/>
    </row>
    <row r="576" spans="34:34" x14ac:dyDescent="0.2">
      <c r="AH576" s="26"/>
    </row>
    <row r="577" spans="34:34" x14ac:dyDescent="0.2">
      <c r="AH577" s="26"/>
    </row>
    <row r="578" spans="34:34" x14ac:dyDescent="0.2">
      <c r="AH578" s="26"/>
    </row>
    <row r="579" spans="34:34" x14ac:dyDescent="0.2">
      <c r="AH579" s="26"/>
    </row>
    <row r="580" spans="34:34" x14ac:dyDescent="0.2">
      <c r="AH580" s="26"/>
    </row>
    <row r="581" spans="34:34" x14ac:dyDescent="0.2">
      <c r="AH581" s="26"/>
    </row>
    <row r="582" spans="34:34" x14ac:dyDescent="0.2">
      <c r="AH582" s="26"/>
    </row>
    <row r="583" spans="34:34" x14ac:dyDescent="0.2">
      <c r="AH583" s="26"/>
    </row>
    <row r="584" spans="34:34" x14ac:dyDescent="0.2">
      <c r="AH584" s="26"/>
    </row>
    <row r="585" spans="34:34" x14ac:dyDescent="0.2">
      <c r="AH585" s="26"/>
    </row>
    <row r="586" spans="34:34" x14ac:dyDescent="0.2">
      <c r="AH586" s="26"/>
    </row>
    <row r="587" spans="34:34" x14ac:dyDescent="0.2">
      <c r="AH587" s="26"/>
    </row>
    <row r="588" spans="34:34" x14ac:dyDescent="0.2">
      <c r="AH588" s="26"/>
    </row>
    <row r="589" spans="34:34" x14ac:dyDescent="0.2">
      <c r="AH589" s="26"/>
    </row>
    <row r="590" spans="34:34" x14ac:dyDescent="0.2">
      <c r="AH590" s="26"/>
    </row>
    <row r="591" spans="34:34" x14ac:dyDescent="0.2">
      <c r="AH591" s="26"/>
    </row>
    <row r="592" spans="34:34" x14ac:dyDescent="0.2">
      <c r="AH592" s="26"/>
    </row>
    <row r="593" spans="34:34" x14ac:dyDescent="0.2">
      <c r="AH593" s="26"/>
    </row>
    <row r="594" spans="34:34" x14ac:dyDescent="0.2">
      <c r="AH594" s="26"/>
    </row>
    <row r="595" spans="34:34" x14ac:dyDescent="0.2">
      <c r="AH595" s="26"/>
    </row>
    <row r="596" spans="34:34" x14ac:dyDescent="0.2">
      <c r="AH596" s="26"/>
    </row>
    <row r="597" spans="34:34" x14ac:dyDescent="0.2">
      <c r="AH597" s="26"/>
    </row>
    <row r="598" spans="34:34" x14ac:dyDescent="0.2">
      <c r="AH598" s="26"/>
    </row>
    <row r="599" spans="34:34" x14ac:dyDescent="0.2">
      <c r="AH599" s="26"/>
    </row>
    <row r="600" spans="34:34" x14ac:dyDescent="0.2">
      <c r="AH600" s="26"/>
    </row>
    <row r="601" spans="34:34" x14ac:dyDescent="0.2">
      <c r="AH601" s="26"/>
    </row>
    <row r="602" spans="34:34" x14ac:dyDescent="0.2">
      <c r="AH602" s="26"/>
    </row>
    <row r="603" spans="34:34" x14ac:dyDescent="0.2">
      <c r="AH603" s="26"/>
    </row>
    <row r="604" spans="34:34" x14ac:dyDescent="0.2">
      <c r="AH604" s="26"/>
    </row>
    <row r="605" spans="34:34" x14ac:dyDescent="0.2">
      <c r="AH605" s="26"/>
    </row>
    <row r="606" spans="34:34" x14ac:dyDescent="0.2">
      <c r="AH606" s="26"/>
    </row>
    <row r="607" spans="34:34" x14ac:dyDescent="0.2">
      <c r="AH607" s="26"/>
    </row>
    <row r="608" spans="34:34" x14ac:dyDescent="0.2">
      <c r="AH608" s="26"/>
    </row>
    <row r="609" spans="34:34" x14ac:dyDescent="0.2">
      <c r="AH609" s="26"/>
    </row>
    <row r="610" spans="34:34" x14ac:dyDescent="0.2">
      <c r="AH610" s="26"/>
    </row>
    <row r="611" spans="34:34" x14ac:dyDescent="0.2">
      <c r="AH611" s="26"/>
    </row>
    <row r="612" spans="34:34" x14ac:dyDescent="0.2">
      <c r="AH612" s="26"/>
    </row>
    <row r="613" spans="34:34" x14ac:dyDescent="0.2">
      <c r="AH613" s="26"/>
    </row>
    <row r="614" spans="34:34" x14ac:dyDescent="0.2">
      <c r="AH614" s="26"/>
    </row>
    <row r="615" spans="34:34" x14ac:dyDescent="0.2">
      <c r="AH615" s="26"/>
    </row>
    <row r="616" spans="34:34" x14ac:dyDescent="0.2">
      <c r="AH616" s="26"/>
    </row>
    <row r="617" spans="34:34" x14ac:dyDescent="0.2">
      <c r="AH617" s="26"/>
    </row>
    <row r="618" spans="34:34" x14ac:dyDescent="0.2">
      <c r="AH618" s="26"/>
    </row>
    <row r="619" spans="34:34" x14ac:dyDescent="0.2">
      <c r="AH619" s="26"/>
    </row>
    <row r="620" spans="34:34" x14ac:dyDescent="0.2">
      <c r="AH620" s="26"/>
    </row>
    <row r="621" spans="34:34" x14ac:dyDescent="0.2">
      <c r="AH621" s="26"/>
    </row>
    <row r="622" spans="34:34" x14ac:dyDescent="0.2">
      <c r="AH622" s="26"/>
    </row>
    <row r="623" spans="34:34" x14ac:dyDescent="0.2">
      <c r="AH623" s="26"/>
    </row>
    <row r="624" spans="34:34" x14ac:dyDescent="0.2">
      <c r="AH624" s="26"/>
    </row>
    <row r="625" spans="34:34" x14ac:dyDescent="0.2">
      <c r="AH625" s="26"/>
    </row>
    <row r="626" spans="34:34" x14ac:dyDescent="0.2">
      <c r="AH626" s="26"/>
    </row>
    <row r="627" spans="34:34" x14ac:dyDescent="0.2">
      <c r="AH627" s="26"/>
    </row>
    <row r="628" spans="34:34" x14ac:dyDescent="0.2">
      <c r="AH628" s="26"/>
    </row>
    <row r="629" spans="34:34" x14ac:dyDescent="0.2">
      <c r="AH629" s="26"/>
    </row>
    <row r="630" spans="34:34" x14ac:dyDescent="0.2">
      <c r="AH630" s="26"/>
    </row>
    <row r="631" spans="34:34" x14ac:dyDescent="0.2">
      <c r="AH631" s="26"/>
    </row>
    <row r="632" spans="34:34" x14ac:dyDescent="0.2">
      <c r="AH632" s="26"/>
    </row>
    <row r="633" spans="34:34" x14ac:dyDescent="0.2">
      <c r="AH633" s="26"/>
    </row>
    <row r="634" spans="34:34" x14ac:dyDescent="0.2">
      <c r="AH634" s="26"/>
    </row>
    <row r="635" spans="34:34" x14ac:dyDescent="0.2">
      <c r="AH635" s="26"/>
    </row>
    <row r="636" spans="34:34" x14ac:dyDescent="0.2">
      <c r="AH636" s="26"/>
    </row>
    <row r="637" spans="34:34" x14ac:dyDescent="0.2">
      <c r="AH637" s="26"/>
    </row>
    <row r="638" spans="34:34" x14ac:dyDescent="0.2">
      <c r="AH638" s="26"/>
    </row>
    <row r="639" spans="34:34" x14ac:dyDescent="0.2">
      <c r="AH639" s="26"/>
    </row>
    <row r="640" spans="34:34" x14ac:dyDescent="0.2">
      <c r="AH640" s="26"/>
    </row>
    <row r="641" spans="34:34" x14ac:dyDescent="0.2">
      <c r="AH641" s="26"/>
    </row>
    <row r="642" spans="34:34" x14ac:dyDescent="0.2">
      <c r="AH642" s="26"/>
    </row>
    <row r="643" spans="34:34" x14ac:dyDescent="0.2">
      <c r="AH643" s="26"/>
    </row>
    <row r="644" spans="34:34" x14ac:dyDescent="0.2">
      <c r="AH644" s="26"/>
    </row>
    <row r="645" spans="34:34" x14ac:dyDescent="0.2">
      <c r="AH645" s="26"/>
    </row>
    <row r="646" spans="34:34" x14ac:dyDescent="0.2">
      <c r="AH646" s="26"/>
    </row>
    <row r="647" spans="34:34" x14ac:dyDescent="0.2">
      <c r="AH647" s="26"/>
    </row>
    <row r="648" spans="34:34" x14ac:dyDescent="0.2">
      <c r="AH648" s="26"/>
    </row>
    <row r="649" spans="34:34" x14ac:dyDescent="0.2">
      <c r="AH649" s="26"/>
    </row>
    <row r="650" spans="34:34" x14ac:dyDescent="0.2">
      <c r="AH650" s="26"/>
    </row>
    <row r="651" spans="34:34" x14ac:dyDescent="0.2">
      <c r="AH651" s="26"/>
    </row>
    <row r="652" spans="34:34" x14ac:dyDescent="0.2">
      <c r="AH652" s="26"/>
    </row>
    <row r="653" spans="34:34" x14ac:dyDescent="0.2">
      <c r="AH653" s="26"/>
    </row>
    <row r="654" spans="34:34" x14ac:dyDescent="0.2">
      <c r="AH654" s="26"/>
    </row>
    <row r="655" spans="34:34" x14ac:dyDescent="0.2">
      <c r="AH655" s="26"/>
    </row>
    <row r="656" spans="34:34" x14ac:dyDescent="0.2">
      <c r="AH656" s="26"/>
    </row>
    <row r="657" spans="34:34" x14ac:dyDescent="0.2">
      <c r="AH657" s="26"/>
    </row>
    <row r="658" spans="34:34" x14ac:dyDescent="0.2">
      <c r="AH658" s="26"/>
    </row>
    <row r="659" spans="34:34" x14ac:dyDescent="0.2">
      <c r="AH659" s="26"/>
    </row>
    <row r="660" spans="34:34" x14ac:dyDescent="0.2">
      <c r="AH660" s="26"/>
    </row>
    <row r="661" spans="34:34" x14ac:dyDescent="0.2">
      <c r="AH661" s="26"/>
    </row>
    <row r="662" spans="34:34" x14ac:dyDescent="0.2">
      <c r="AH662" s="26"/>
    </row>
    <row r="663" spans="34:34" x14ac:dyDescent="0.2">
      <c r="AH663" s="26"/>
    </row>
    <row r="664" spans="34:34" x14ac:dyDescent="0.2">
      <c r="AH664" s="26"/>
    </row>
    <row r="665" spans="34:34" x14ac:dyDescent="0.2">
      <c r="AH665" s="26"/>
    </row>
    <row r="666" spans="34:34" x14ac:dyDescent="0.2">
      <c r="AH666" s="26"/>
    </row>
    <row r="667" spans="34:34" x14ac:dyDescent="0.2">
      <c r="AH667" s="26"/>
    </row>
    <row r="668" spans="34:34" x14ac:dyDescent="0.2">
      <c r="AH668" s="26"/>
    </row>
    <row r="669" spans="34:34" x14ac:dyDescent="0.2">
      <c r="AH669" s="26"/>
    </row>
    <row r="670" spans="34:34" x14ac:dyDescent="0.2">
      <c r="AH670" s="26"/>
    </row>
    <row r="671" spans="34:34" x14ac:dyDescent="0.2">
      <c r="AH671" s="26"/>
    </row>
    <row r="672" spans="34:34" x14ac:dyDescent="0.2">
      <c r="AH672" s="26"/>
    </row>
    <row r="673" spans="34:34" x14ac:dyDescent="0.2">
      <c r="AH673" s="26"/>
    </row>
    <row r="674" spans="34:34" x14ac:dyDescent="0.2">
      <c r="AH674" s="26"/>
    </row>
    <row r="675" spans="34:34" x14ac:dyDescent="0.2">
      <c r="AH675" s="26"/>
    </row>
    <row r="676" spans="34:34" x14ac:dyDescent="0.2">
      <c r="AH676" s="26"/>
    </row>
    <row r="677" spans="34:34" x14ac:dyDescent="0.2">
      <c r="AH677" s="26"/>
    </row>
    <row r="678" spans="34:34" x14ac:dyDescent="0.2">
      <c r="AH678" s="26"/>
    </row>
    <row r="679" spans="34:34" x14ac:dyDescent="0.2">
      <c r="AH679" s="26"/>
    </row>
    <row r="680" spans="34:34" x14ac:dyDescent="0.2">
      <c r="AH680" s="26"/>
    </row>
    <row r="681" spans="34:34" x14ac:dyDescent="0.2">
      <c r="AH681" s="26"/>
    </row>
    <row r="682" spans="34:34" x14ac:dyDescent="0.2">
      <c r="AH682" s="26"/>
    </row>
    <row r="683" spans="34:34" x14ac:dyDescent="0.2">
      <c r="AH683" s="26"/>
    </row>
    <row r="684" spans="34:34" x14ac:dyDescent="0.2">
      <c r="AH684" s="26"/>
    </row>
    <row r="685" spans="34:34" x14ac:dyDescent="0.2">
      <c r="AH685" s="26"/>
    </row>
    <row r="686" spans="34:34" x14ac:dyDescent="0.2">
      <c r="AH686" s="26"/>
    </row>
    <row r="687" spans="34:34" x14ac:dyDescent="0.2">
      <c r="AH687" s="26"/>
    </row>
    <row r="688" spans="34:34" x14ac:dyDescent="0.2">
      <c r="AH688" s="26"/>
    </row>
    <row r="689" spans="34:34" x14ac:dyDescent="0.2">
      <c r="AH689" s="26"/>
    </row>
    <row r="690" spans="34:34" x14ac:dyDescent="0.2">
      <c r="AH690" s="26"/>
    </row>
    <row r="691" spans="34:34" x14ac:dyDescent="0.2">
      <c r="AH691" s="26"/>
    </row>
    <row r="692" spans="34:34" x14ac:dyDescent="0.2">
      <c r="AH692" s="26"/>
    </row>
    <row r="693" spans="34:34" x14ac:dyDescent="0.2">
      <c r="AH693" s="26"/>
    </row>
    <row r="694" spans="34:34" x14ac:dyDescent="0.2">
      <c r="AH694" s="26"/>
    </row>
    <row r="695" spans="34:34" x14ac:dyDescent="0.2">
      <c r="AH695" s="26"/>
    </row>
    <row r="696" spans="34:34" x14ac:dyDescent="0.2">
      <c r="AH696" s="26"/>
    </row>
    <row r="697" spans="34:34" x14ac:dyDescent="0.2">
      <c r="AH697" s="26"/>
    </row>
    <row r="698" spans="34:34" x14ac:dyDescent="0.2">
      <c r="AH698" s="26"/>
    </row>
    <row r="699" spans="34:34" x14ac:dyDescent="0.2">
      <c r="AH699" s="26"/>
    </row>
    <row r="700" spans="34:34" x14ac:dyDescent="0.2">
      <c r="AH700" s="26"/>
    </row>
    <row r="701" spans="34:34" x14ac:dyDescent="0.2">
      <c r="AH701" s="26"/>
    </row>
    <row r="702" spans="34:34" x14ac:dyDescent="0.2">
      <c r="AH702" s="26"/>
    </row>
    <row r="703" spans="34:34" x14ac:dyDescent="0.2">
      <c r="AH703" s="26"/>
    </row>
    <row r="704" spans="34:34" x14ac:dyDescent="0.2">
      <c r="AH704" s="26"/>
    </row>
    <row r="705" spans="34:34" x14ac:dyDescent="0.2">
      <c r="AH705" s="26"/>
    </row>
    <row r="706" spans="34:34" x14ac:dyDescent="0.2">
      <c r="AH706" s="26"/>
    </row>
    <row r="707" spans="34:34" x14ac:dyDescent="0.2">
      <c r="AH707" s="26"/>
    </row>
    <row r="708" spans="34:34" x14ac:dyDescent="0.2">
      <c r="AH708" s="26"/>
    </row>
    <row r="709" spans="34:34" x14ac:dyDescent="0.2">
      <c r="AH709" s="26"/>
    </row>
    <row r="710" spans="34:34" x14ac:dyDescent="0.2">
      <c r="AH710" s="26"/>
    </row>
    <row r="711" spans="34:34" x14ac:dyDescent="0.2">
      <c r="AH711" s="26"/>
    </row>
    <row r="712" spans="34:34" x14ac:dyDescent="0.2">
      <c r="AH712" s="26"/>
    </row>
    <row r="713" spans="34:34" x14ac:dyDescent="0.2">
      <c r="AH713" s="26"/>
    </row>
    <row r="714" spans="34:34" x14ac:dyDescent="0.2">
      <c r="AH714" s="26"/>
    </row>
    <row r="715" spans="34:34" x14ac:dyDescent="0.2">
      <c r="AH715" s="26"/>
    </row>
    <row r="716" spans="34:34" x14ac:dyDescent="0.2">
      <c r="AH716" s="26"/>
    </row>
    <row r="717" spans="34:34" x14ac:dyDescent="0.2">
      <c r="AH717" s="26"/>
    </row>
    <row r="718" spans="34:34" x14ac:dyDescent="0.2">
      <c r="AH718" s="26"/>
    </row>
    <row r="719" spans="34:34" x14ac:dyDescent="0.2">
      <c r="AH719" s="26"/>
    </row>
    <row r="720" spans="34:34" x14ac:dyDescent="0.2">
      <c r="AH720" s="26"/>
    </row>
    <row r="721" spans="34:34" x14ac:dyDescent="0.2">
      <c r="AH721" s="26"/>
    </row>
    <row r="722" spans="34:34" x14ac:dyDescent="0.2">
      <c r="AH722" s="26"/>
    </row>
    <row r="723" spans="34:34" x14ac:dyDescent="0.2">
      <c r="AH723" s="26"/>
    </row>
    <row r="724" spans="34:34" x14ac:dyDescent="0.2">
      <c r="AH724" s="26"/>
    </row>
    <row r="725" spans="34:34" x14ac:dyDescent="0.2">
      <c r="AH725" s="26"/>
    </row>
    <row r="726" spans="34:34" x14ac:dyDescent="0.2">
      <c r="AH726" s="26"/>
    </row>
    <row r="727" spans="34:34" x14ac:dyDescent="0.2">
      <c r="AH727" s="26"/>
    </row>
    <row r="728" spans="34:34" x14ac:dyDescent="0.2">
      <c r="AH728" s="26"/>
    </row>
    <row r="729" spans="34:34" x14ac:dyDescent="0.2">
      <c r="AH729" s="26"/>
    </row>
    <row r="730" spans="34:34" x14ac:dyDescent="0.2">
      <c r="AH730" s="26"/>
    </row>
    <row r="731" spans="34:34" x14ac:dyDescent="0.2">
      <c r="AH731" s="26"/>
    </row>
    <row r="732" spans="34:34" x14ac:dyDescent="0.2">
      <c r="AH732" s="26"/>
    </row>
    <row r="733" spans="34:34" x14ac:dyDescent="0.2">
      <c r="AH733" s="26"/>
    </row>
    <row r="734" spans="34:34" x14ac:dyDescent="0.2">
      <c r="AH734" s="26"/>
    </row>
    <row r="735" spans="34:34" x14ac:dyDescent="0.2">
      <c r="AH735" s="26"/>
    </row>
    <row r="736" spans="34:34" x14ac:dyDescent="0.2">
      <c r="AH736" s="26"/>
    </row>
    <row r="737" spans="34:34" x14ac:dyDescent="0.2">
      <c r="AH737" s="26"/>
    </row>
    <row r="738" spans="34:34" x14ac:dyDescent="0.2">
      <c r="AH738" s="26"/>
    </row>
    <row r="739" spans="34:34" x14ac:dyDescent="0.2">
      <c r="AH739" s="26"/>
    </row>
    <row r="740" spans="34:34" x14ac:dyDescent="0.2">
      <c r="AH740" s="26"/>
    </row>
    <row r="741" spans="34:34" x14ac:dyDescent="0.2">
      <c r="AH741" s="26"/>
    </row>
    <row r="742" spans="34:34" x14ac:dyDescent="0.2">
      <c r="AH742" s="26"/>
    </row>
    <row r="743" spans="34:34" x14ac:dyDescent="0.2">
      <c r="AH743" s="26"/>
    </row>
    <row r="744" spans="34:34" x14ac:dyDescent="0.2">
      <c r="AH744" s="26"/>
    </row>
    <row r="745" spans="34:34" x14ac:dyDescent="0.2">
      <c r="AH745" s="26"/>
    </row>
    <row r="746" spans="34:34" x14ac:dyDescent="0.2">
      <c r="AH746" s="26"/>
    </row>
    <row r="747" spans="34:34" x14ac:dyDescent="0.2">
      <c r="AH747" s="26"/>
    </row>
    <row r="748" spans="34:34" x14ac:dyDescent="0.2">
      <c r="AH748" s="26"/>
    </row>
    <row r="749" spans="34:34" x14ac:dyDescent="0.2">
      <c r="AH749" s="26"/>
    </row>
    <row r="750" spans="34:34" x14ac:dyDescent="0.2">
      <c r="AH750" s="26"/>
    </row>
    <row r="751" spans="34:34" x14ac:dyDescent="0.2">
      <c r="AH751" s="26"/>
    </row>
    <row r="752" spans="34:34" x14ac:dyDescent="0.2">
      <c r="AH752" s="26"/>
    </row>
    <row r="753" spans="34:34" x14ac:dyDescent="0.2">
      <c r="AH753" s="26"/>
    </row>
    <row r="754" spans="34:34" x14ac:dyDescent="0.2">
      <c r="AH754" s="26"/>
    </row>
    <row r="755" spans="34:34" x14ac:dyDescent="0.2">
      <c r="AH755" s="26"/>
    </row>
    <row r="756" spans="34:34" x14ac:dyDescent="0.2">
      <c r="AH756" s="26"/>
    </row>
    <row r="757" spans="34:34" x14ac:dyDescent="0.2">
      <c r="AH757" s="26"/>
    </row>
    <row r="758" spans="34:34" x14ac:dyDescent="0.2">
      <c r="AH758" s="26"/>
    </row>
    <row r="759" spans="34:34" x14ac:dyDescent="0.2">
      <c r="AH759" s="26"/>
    </row>
    <row r="760" spans="34:34" x14ac:dyDescent="0.2">
      <c r="AH760" s="26"/>
    </row>
    <row r="761" spans="34:34" x14ac:dyDescent="0.2">
      <c r="AH761" s="26"/>
    </row>
    <row r="762" spans="34:34" x14ac:dyDescent="0.2">
      <c r="AH762" s="26"/>
    </row>
    <row r="763" spans="34:34" x14ac:dyDescent="0.2">
      <c r="AH763" s="26"/>
    </row>
    <row r="764" spans="34:34" x14ac:dyDescent="0.2">
      <c r="AH764" s="26"/>
    </row>
    <row r="765" spans="34:34" x14ac:dyDescent="0.2">
      <c r="AH765" s="26"/>
    </row>
    <row r="766" spans="34:34" x14ac:dyDescent="0.2">
      <c r="AH766" s="26"/>
    </row>
    <row r="767" spans="34:34" x14ac:dyDescent="0.2">
      <c r="AH767" s="26"/>
    </row>
    <row r="768" spans="34:34" x14ac:dyDescent="0.2">
      <c r="AH768" s="26"/>
    </row>
    <row r="769" spans="34:34" x14ac:dyDescent="0.2">
      <c r="AH769" s="26"/>
    </row>
    <row r="770" spans="34:34" x14ac:dyDescent="0.2">
      <c r="AH770" s="26"/>
    </row>
    <row r="771" spans="34:34" x14ac:dyDescent="0.2">
      <c r="AH771" s="26"/>
    </row>
    <row r="772" spans="34:34" x14ac:dyDescent="0.2">
      <c r="AH772" s="26"/>
    </row>
    <row r="773" spans="34:34" x14ac:dyDescent="0.2">
      <c r="AH773" s="26"/>
    </row>
    <row r="774" spans="34:34" x14ac:dyDescent="0.2">
      <c r="AH774" s="26"/>
    </row>
    <row r="775" spans="34:34" x14ac:dyDescent="0.2">
      <c r="AH775" s="26"/>
    </row>
    <row r="776" spans="34:34" x14ac:dyDescent="0.2">
      <c r="AH776" s="26"/>
    </row>
    <row r="777" spans="34:34" x14ac:dyDescent="0.2">
      <c r="AH777" s="26"/>
    </row>
    <row r="778" spans="34:34" x14ac:dyDescent="0.2">
      <c r="AH778" s="26"/>
    </row>
    <row r="779" spans="34:34" x14ac:dyDescent="0.2">
      <c r="AH779" s="26"/>
    </row>
    <row r="780" spans="34:34" x14ac:dyDescent="0.2">
      <c r="AH780" s="26"/>
    </row>
    <row r="781" spans="34:34" x14ac:dyDescent="0.2">
      <c r="AH781" s="26"/>
    </row>
    <row r="782" spans="34:34" x14ac:dyDescent="0.2">
      <c r="AH782" s="26"/>
    </row>
    <row r="783" spans="34:34" x14ac:dyDescent="0.2">
      <c r="AH783" s="26"/>
    </row>
    <row r="784" spans="34:34" x14ac:dyDescent="0.2">
      <c r="AH784" s="26"/>
    </row>
    <row r="785" spans="34:34" x14ac:dyDescent="0.2">
      <c r="AH785" s="26"/>
    </row>
    <row r="786" spans="34:34" x14ac:dyDescent="0.2">
      <c r="AH786" s="26"/>
    </row>
    <row r="787" spans="34:34" x14ac:dyDescent="0.2">
      <c r="AH787" s="26"/>
    </row>
    <row r="788" spans="34:34" x14ac:dyDescent="0.2">
      <c r="AH788" s="26"/>
    </row>
    <row r="789" spans="34:34" x14ac:dyDescent="0.2">
      <c r="AH789" s="26"/>
    </row>
    <row r="790" spans="34:34" x14ac:dyDescent="0.2">
      <c r="AH790" s="26"/>
    </row>
    <row r="791" spans="34:34" x14ac:dyDescent="0.2">
      <c r="AH791" s="26"/>
    </row>
    <row r="792" spans="34:34" x14ac:dyDescent="0.2">
      <c r="AH792" s="26"/>
    </row>
    <row r="793" spans="34:34" x14ac:dyDescent="0.2">
      <c r="AH793" s="26"/>
    </row>
    <row r="794" spans="34:34" x14ac:dyDescent="0.2">
      <c r="AH794" s="26"/>
    </row>
    <row r="795" spans="34:34" x14ac:dyDescent="0.2">
      <c r="AH795" s="26"/>
    </row>
    <row r="796" spans="34:34" x14ac:dyDescent="0.2">
      <c r="AH796" s="26"/>
    </row>
    <row r="797" spans="34:34" x14ac:dyDescent="0.2">
      <c r="AH797" s="26"/>
    </row>
    <row r="798" spans="34:34" x14ac:dyDescent="0.2">
      <c r="AH798" s="26"/>
    </row>
    <row r="799" spans="34:34" x14ac:dyDescent="0.2">
      <c r="AH799" s="26"/>
    </row>
    <row r="800" spans="34:34" x14ac:dyDescent="0.2">
      <c r="AH800" s="26"/>
    </row>
    <row r="801" spans="34:34" x14ac:dyDescent="0.2">
      <c r="AH801" s="26"/>
    </row>
    <row r="802" spans="34:34" x14ac:dyDescent="0.2">
      <c r="AH802" s="26"/>
    </row>
    <row r="803" spans="34:34" x14ac:dyDescent="0.2">
      <c r="AH803" s="26"/>
    </row>
    <row r="804" spans="34:34" x14ac:dyDescent="0.2">
      <c r="AH804" s="26"/>
    </row>
    <row r="805" spans="34:34" x14ac:dyDescent="0.2">
      <c r="AH805" s="26"/>
    </row>
    <row r="806" spans="34:34" x14ac:dyDescent="0.2">
      <c r="AH806" s="26"/>
    </row>
    <row r="807" spans="34:34" x14ac:dyDescent="0.2">
      <c r="AH807" s="26"/>
    </row>
    <row r="808" spans="34:34" x14ac:dyDescent="0.2">
      <c r="AH808" s="26"/>
    </row>
    <row r="809" spans="34:34" x14ac:dyDescent="0.2">
      <c r="AH809" s="26"/>
    </row>
    <row r="810" spans="34:34" x14ac:dyDescent="0.2">
      <c r="AH810" s="26"/>
    </row>
    <row r="811" spans="34:34" x14ac:dyDescent="0.2">
      <c r="AH811" s="26"/>
    </row>
    <row r="812" spans="34:34" x14ac:dyDescent="0.2">
      <c r="AH812" s="26"/>
    </row>
    <row r="813" spans="34:34" x14ac:dyDescent="0.2">
      <c r="AH813" s="26"/>
    </row>
    <row r="814" spans="34:34" x14ac:dyDescent="0.2">
      <c r="AH814" s="26"/>
    </row>
    <row r="815" spans="34:34" x14ac:dyDescent="0.2">
      <c r="AH815" s="26"/>
    </row>
    <row r="816" spans="34:34" x14ac:dyDescent="0.2">
      <c r="AH816" s="26"/>
    </row>
    <row r="817" spans="34:34" x14ac:dyDescent="0.2">
      <c r="AH817" s="26"/>
    </row>
    <row r="818" spans="34:34" x14ac:dyDescent="0.2">
      <c r="AH818" s="26"/>
    </row>
    <row r="819" spans="34:34" x14ac:dyDescent="0.2">
      <c r="AH819" s="26"/>
    </row>
    <row r="820" spans="34:34" x14ac:dyDescent="0.2">
      <c r="AH820" s="26"/>
    </row>
    <row r="821" spans="34:34" x14ac:dyDescent="0.2">
      <c r="AH821" s="26"/>
    </row>
    <row r="822" spans="34:34" x14ac:dyDescent="0.2">
      <c r="AH822" s="26"/>
    </row>
    <row r="823" spans="34:34" x14ac:dyDescent="0.2">
      <c r="AH823" s="26"/>
    </row>
    <row r="824" spans="34:34" x14ac:dyDescent="0.2">
      <c r="AH824" s="26"/>
    </row>
    <row r="825" spans="34:34" x14ac:dyDescent="0.2">
      <c r="AH825" s="26"/>
    </row>
    <row r="826" spans="34:34" x14ac:dyDescent="0.2">
      <c r="AH826" s="26"/>
    </row>
    <row r="827" spans="34:34" x14ac:dyDescent="0.2">
      <c r="AH827" s="26"/>
    </row>
    <row r="828" spans="34:34" x14ac:dyDescent="0.2">
      <c r="AH828" s="26"/>
    </row>
    <row r="829" spans="34:34" x14ac:dyDescent="0.2">
      <c r="AH829" s="26"/>
    </row>
    <row r="830" spans="34:34" x14ac:dyDescent="0.2">
      <c r="AH830" s="26"/>
    </row>
    <row r="831" spans="34:34" x14ac:dyDescent="0.2">
      <c r="AH831" s="26"/>
    </row>
    <row r="832" spans="34:34" x14ac:dyDescent="0.2">
      <c r="AH832" s="26"/>
    </row>
    <row r="833" spans="34:34" x14ac:dyDescent="0.2">
      <c r="AH833" s="26"/>
    </row>
    <row r="834" spans="34:34" x14ac:dyDescent="0.2">
      <c r="AH834" s="26"/>
    </row>
    <row r="835" spans="34:34" x14ac:dyDescent="0.2">
      <c r="AH835" s="26"/>
    </row>
    <row r="836" spans="34:34" x14ac:dyDescent="0.2">
      <c r="AH836" s="26"/>
    </row>
    <row r="837" spans="34:34" x14ac:dyDescent="0.2">
      <c r="AH837" s="26"/>
    </row>
    <row r="838" spans="34:34" x14ac:dyDescent="0.2">
      <c r="AH838" s="26"/>
    </row>
    <row r="839" spans="34:34" x14ac:dyDescent="0.2">
      <c r="AH839" s="26"/>
    </row>
    <row r="840" spans="34:34" x14ac:dyDescent="0.2">
      <c r="AH840" s="26"/>
    </row>
    <row r="841" spans="34:34" x14ac:dyDescent="0.2">
      <c r="AH841" s="26"/>
    </row>
    <row r="842" spans="34:34" x14ac:dyDescent="0.2">
      <c r="AH842" s="26"/>
    </row>
    <row r="843" spans="34:34" x14ac:dyDescent="0.2">
      <c r="AH843" s="26"/>
    </row>
    <row r="844" spans="34:34" x14ac:dyDescent="0.2">
      <c r="AH844" s="26"/>
    </row>
    <row r="845" spans="34:34" x14ac:dyDescent="0.2">
      <c r="AH845" s="26"/>
    </row>
    <row r="846" spans="34:34" x14ac:dyDescent="0.2">
      <c r="AH846" s="26"/>
    </row>
    <row r="847" spans="34:34" x14ac:dyDescent="0.2">
      <c r="AH847" s="26"/>
    </row>
    <row r="848" spans="34:34" x14ac:dyDescent="0.2">
      <c r="AH848" s="26"/>
    </row>
    <row r="849" spans="34:34" x14ac:dyDescent="0.2">
      <c r="AH849" s="26"/>
    </row>
    <row r="850" spans="34:34" x14ac:dyDescent="0.2">
      <c r="AH850" s="26"/>
    </row>
    <row r="851" spans="34:34" x14ac:dyDescent="0.2">
      <c r="AH851" s="26"/>
    </row>
    <row r="852" spans="34:34" x14ac:dyDescent="0.2">
      <c r="AH852" s="26"/>
    </row>
    <row r="853" spans="34:34" x14ac:dyDescent="0.2">
      <c r="AH853" s="26"/>
    </row>
    <row r="854" spans="34:34" x14ac:dyDescent="0.2">
      <c r="AH854" s="26"/>
    </row>
    <row r="855" spans="34:34" x14ac:dyDescent="0.2">
      <c r="AH855" s="26"/>
    </row>
    <row r="856" spans="34:34" x14ac:dyDescent="0.2">
      <c r="AH856" s="26"/>
    </row>
    <row r="857" spans="34:34" x14ac:dyDescent="0.2">
      <c r="AH857" s="26"/>
    </row>
    <row r="858" spans="34:34" x14ac:dyDescent="0.2">
      <c r="AH858" s="26"/>
    </row>
    <row r="859" spans="34:34" x14ac:dyDescent="0.2">
      <c r="AH859" s="26"/>
    </row>
    <row r="860" spans="34:34" x14ac:dyDescent="0.2">
      <c r="AH860" s="26"/>
    </row>
    <row r="861" spans="34:34" x14ac:dyDescent="0.2">
      <c r="AH861" s="26"/>
    </row>
    <row r="862" spans="34:34" x14ac:dyDescent="0.2">
      <c r="AH862" s="26"/>
    </row>
    <row r="863" spans="34:34" x14ac:dyDescent="0.2">
      <c r="AH863" s="26"/>
    </row>
    <row r="864" spans="34:34" x14ac:dyDescent="0.2">
      <c r="AH864" s="26"/>
    </row>
    <row r="865" spans="34:34" x14ac:dyDescent="0.2">
      <c r="AH865" s="26"/>
    </row>
    <row r="866" spans="34:34" x14ac:dyDescent="0.2">
      <c r="AH866" s="26"/>
    </row>
    <row r="867" spans="34:34" x14ac:dyDescent="0.2">
      <c r="AH867" s="26"/>
    </row>
    <row r="868" spans="34:34" x14ac:dyDescent="0.2">
      <c r="AH868" s="26"/>
    </row>
    <row r="869" spans="34:34" x14ac:dyDescent="0.2">
      <c r="AH869" s="26"/>
    </row>
    <row r="870" spans="34:34" x14ac:dyDescent="0.2">
      <c r="AH870" s="26"/>
    </row>
    <row r="871" spans="34:34" x14ac:dyDescent="0.2">
      <c r="AH871" s="26"/>
    </row>
    <row r="872" spans="34:34" x14ac:dyDescent="0.2">
      <c r="AH872" s="26"/>
    </row>
    <row r="873" spans="34:34" x14ac:dyDescent="0.2">
      <c r="AH873" s="26"/>
    </row>
    <row r="874" spans="34:34" x14ac:dyDescent="0.2">
      <c r="AH874" s="26"/>
    </row>
    <row r="875" spans="34:34" x14ac:dyDescent="0.2">
      <c r="AH875" s="26"/>
    </row>
    <row r="876" spans="34:34" x14ac:dyDescent="0.2">
      <c r="AH876" s="26"/>
    </row>
    <row r="877" spans="34:34" x14ac:dyDescent="0.2">
      <c r="AH877" s="26"/>
    </row>
    <row r="878" spans="34:34" x14ac:dyDescent="0.2">
      <c r="AH878" s="26"/>
    </row>
    <row r="879" spans="34:34" x14ac:dyDescent="0.2">
      <c r="AH879" s="26"/>
    </row>
    <row r="880" spans="34:34" x14ac:dyDescent="0.2">
      <c r="AH880" s="26"/>
    </row>
    <row r="881" spans="34:34" x14ac:dyDescent="0.2">
      <c r="AH881" s="26"/>
    </row>
    <row r="882" spans="34:34" x14ac:dyDescent="0.2">
      <c r="AH882" s="26"/>
    </row>
    <row r="883" spans="34:34" x14ac:dyDescent="0.2">
      <c r="AH883" s="26"/>
    </row>
    <row r="884" spans="34:34" x14ac:dyDescent="0.2">
      <c r="AH884" s="26"/>
    </row>
    <row r="885" spans="34:34" x14ac:dyDescent="0.2">
      <c r="AH885" s="26"/>
    </row>
    <row r="886" spans="34:34" x14ac:dyDescent="0.2">
      <c r="AH886" s="26"/>
    </row>
    <row r="887" spans="34:34" x14ac:dyDescent="0.2">
      <c r="AH887" s="26"/>
    </row>
    <row r="888" spans="34:34" x14ac:dyDescent="0.2">
      <c r="AH888" s="26"/>
    </row>
    <row r="889" spans="34:34" x14ac:dyDescent="0.2">
      <c r="AH889" s="26"/>
    </row>
    <row r="890" spans="34:34" x14ac:dyDescent="0.2">
      <c r="AH890" s="26"/>
    </row>
    <row r="891" spans="34:34" x14ac:dyDescent="0.2">
      <c r="AH891" s="26"/>
    </row>
    <row r="892" spans="34:34" x14ac:dyDescent="0.2">
      <c r="AH892" s="26"/>
    </row>
    <row r="893" spans="34:34" x14ac:dyDescent="0.2">
      <c r="AH893" s="26"/>
    </row>
    <row r="894" spans="34:34" x14ac:dyDescent="0.2">
      <c r="AH894" s="26"/>
    </row>
    <row r="895" spans="34:34" x14ac:dyDescent="0.2">
      <c r="AH895" s="26"/>
    </row>
    <row r="896" spans="34:34" x14ac:dyDescent="0.2">
      <c r="AH896" s="26"/>
    </row>
    <row r="897" spans="34:34" x14ac:dyDescent="0.2">
      <c r="AH897" s="26"/>
    </row>
    <row r="898" spans="34:34" x14ac:dyDescent="0.2">
      <c r="AH898" s="26"/>
    </row>
    <row r="899" spans="34:34" x14ac:dyDescent="0.2">
      <c r="AH899" s="26"/>
    </row>
    <row r="900" spans="34:34" x14ac:dyDescent="0.2">
      <c r="AH900" s="26"/>
    </row>
    <row r="901" spans="34:34" x14ac:dyDescent="0.2">
      <c r="AH901" s="26"/>
    </row>
    <row r="902" spans="34:34" x14ac:dyDescent="0.2">
      <c r="AH902" s="26"/>
    </row>
    <row r="903" spans="34:34" x14ac:dyDescent="0.2">
      <c r="AH903" s="26"/>
    </row>
    <row r="904" spans="34:34" x14ac:dyDescent="0.2">
      <c r="AH904" s="26"/>
    </row>
    <row r="905" spans="34:34" x14ac:dyDescent="0.2">
      <c r="AH905" s="26"/>
    </row>
    <row r="906" spans="34:34" x14ac:dyDescent="0.2">
      <c r="AH906" s="26"/>
    </row>
    <row r="907" spans="34:34" x14ac:dyDescent="0.2">
      <c r="AH907" s="26"/>
    </row>
    <row r="908" spans="34:34" x14ac:dyDescent="0.2">
      <c r="AH908" s="26"/>
    </row>
    <row r="909" spans="34:34" x14ac:dyDescent="0.2">
      <c r="AH909" s="26"/>
    </row>
    <row r="910" spans="34:34" x14ac:dyDescent="0.2">
      <c r="AH910" s="26"/>
    </row>
    <row r="911" spans="34:34" x14ac:dyDescent="0.2">
      <c r="AH911" s="26"/>
    </row>
    <row r="912" spans="34:34" x14ac:dyDescent="0.2">
      <c r="AH912" s="26"/>
    </row>
    <row r="913" spans="34:34" x14ac:dyDescent="0.2">
      <c r="AH913" s="26"/>
    </row>
    <row r="914" spans="34:34" x14ac:dyDescent="0.2">
      <c r="AH914" s="26"/>
    </row>
    <row r="915" spans="34:34" x14ac:dyDescent="0.2">
      <c r="AH915" s="26"/>
    </row>
    <row r="916" spans="34:34" x14ac:dyDescent="0.2">
      <c r="AH916" s="26"/>
    </row>
    <row r="917" spans="34:34" x14ac:dyDescent="0.2">
      <c r="AH917" s="26"/>
    </row>
    <row r="918" spans="34:34" x14ac:dyDescent="0.2">
      <c r="AH918" s="26"/>
    </row>
    <row r="919" spans="34:34" x14ac:dyDescent="0.2">
      <c r="AH919" s="26"/>
    </row>
    <row r="920" spans="34:34" x14ac:dyDescent="0.2">
      <c r="AH920" s="26"/>
    </row>
    <row r="921" spans="34:34" x14ac:dyDescent="0.2">
      <c r="AH921" s="26"/>
    </row>
    <row r="922" spans="34:34" x14ac:dyDescent="0.2">
      <c r="AH922" s="26"/>
    </row>
    <row r="923" spans="34:34" x14ac:dyDescent="0.2">
      <c r="AH923" s="26"/>
    </row>
    <row r="924" spans="34:34" x14ac:dyDescent="0.2">
      <c r="AH924" s="26"/>
    </row>
    <row r="925" spans="34:34" x14ac:dyDescent="0.2">
      <c r="AH925" s="26"/>
    </row>
    <row r="926" spans="34:34" x14ac:dyDescent="0.2">
      <c r="AH926" s="26"/>
    </row>
    <row r="927" spans="34:34" x14ac:dyDescent="0.2">
      <c r="AH927" s="26"/>
    </row>
    <row r="928" spans="34:34" x14ac:dyDescent="0.2">
      <c r="AH928" s="26"/>
    </row>
    <row r="929" spans="34:34" x14ac:dyDescent="0.2">
      <c r="AH929" s="26"/>
    </row>
    <row r="930" spans="34:34" x14ac:dyDescent="0.2">
      <c r="AH930" s="26"/>
    </row>
    <row r="931" spans="34:34" x14ac:dyDescent="0.2">
      <c r="AH931" s="26"/>
    </row>
    <row r="932" spans="34:34" x14ac:dyDescent="0.2">
      <c r="AH932" s="26"/>
    </row>
    <row r="933" spans="34:34" x14ac:dyDescent="0.2">
      <c r="AH933" s="26"/>
    </row>
    <row r="934" spans="34:34" x14ac:dyDescent="0.2">
      <c r="AH934" s="26"/>
    </row>
    <row r="935" spans="34:34" x14ac:dyDescent="0.2">
      <c r="AH935" s="26"/>
    </row>
    <row r="936" spans="34:34" x14ac:dyDescent="0.2">
      <c r="AH936" s="26"/>
    </row>
    <row r="937" spans="34:34" x14ac:dyDescent="0.2">
      <c r="AH937" s="26"/>
    </row>
    <row r="938" spans="34:34" x14ac:dyDescent="0.2">
      <c r="AH938" s="26"/>
    </row>
    <row r="939" spans="34:34" x14ac:dyDescent="0.2">
      <c r="AH939" s="26"/>
    </row>
    <row r="940" spans="34:34" x14ac:dyDescent="0.2">
      <c r="AH940" s="26"/>
    </row>
    <row r="941" spans="34:34" x14ac:dyDescent="0.2">
      <c r="AH941" s="26"/>
    </row>
    <row r="942" spans="34:34" x14ac:dyDescent="0.2">
      <c r="AH942" s="26"/>
    </row>
    <row r="943" spans="34:34" x14ac:dyDescent="0.2">
      <c r="AH943" s="26"/>
    </row>
    <row r="944" spans="34:34" x14ac:dyDescent="0.2">
      <c r="AH944" s="26"/>
    </row>
    <row r="945" spans="34:34" x14ac:dyDescent="0.2">
      <c r="AH945" s="26"/>
    </row>
    <row r="946" spans="34:34" x14ac:dyDescent="0.2">
      <c r="AH946" s="26"/>
    </row>
    <row r="947" spans="34:34" x14ac:dyDescent="0.2">
      <c r="AH947" s="26"/>
    </row>
    <row r="948" spans="34:34" x14ac:dyDescent="0.2">
      <c r="AH948" s="26"/>
    </row>
    <row r="949" spans="34:34" x14ac:dyDescent="0.2">
      <c r="AH949" s="26"/>
    </row>
    <row r="950" spans="34:34" x14ac:dyDescent="0.2">
      <c r="AH950" s="26"/>
    </row>
    <row r="951" spans="34:34" x14ac:dyDescent="0.2">
      <c r="AH951" s="26"/>
    </row>
    <row r="952" spans="34:34" x14ac:dyDescent="0.2">
      <c r="AH952" s="26"/>
    </row>
    <row r="953" spans="34:34" x14ac:dyDescent="0.2">
      <c r="AH953" s="26"/>
    </row>
    <row r="954" spans="34:34" x14ac:dyDescent="0.2">
      <c r="AH954" s="26"/>
    </row>
    <row r="955" spans="34:34" x14ac:dyDescent="0.2">
      <c r="AH955" s="26"/>
    </row>
    <row r="956" spans="34:34" x14ac:dyDescent="0.2">
      <c r="AH956" s="26"/>
    </row>
    <row r="957" spans="34:34" x14ac:dyDescent="0.2">
      <c r="AH957" s="26"/>
    </row>
    <row r="958" spans="34:34" x14ac:dyDescent="0.2">
      <c r="AH958" s="26"/>
    </row>
    <row r="959" spans="34:34" x14ac:dyDescent="0.2">
      <c r="AH959" s="26"/>
    </row>
    <row r="960" spans="34:34" x14ac:dyDescent="0.2">
      <c r="AH960" s="26"/>
    </row>
    <row r="961" spans="34:34" x14ac:dyDescent="0.2">
      <c r="AH961" s="26"/>
    </row>
    <row r="962" spans="34:34" x14ac:dyDescent="0.2">
      <c r="AH962" s="26"/>
    </row>
    <row r="963" spans="34:34" x14ac:dyDescent="0.2">
      <c r="AH963" s="26"/>
    </row>
    <row r="964" spans="34:34" x14ac:dyDescent="0.2">
      <c r="AH964" s="26"/>
    </row>
    <row r="965" spans="34:34" x14ac:dyDescent="0.2">
      <c r="AH965" s="26"/>
    </row>
    <row r="966" spans="34:34" x14ac:dyDescent="0.2">
      <c r="AH966" s="26"/>
    </row>
    <row r="967" spans="34:34" x14ac:dyDescent="0.2">
      <c r="AH967" s="26"/>
    </row>
    <row r="968" spans="34:34" x14ac:dyDescent="0.2">
      <c r="AH968" s="26"/>
    </row>
    <row r="969" spans="34:34" x14ac:dyDescent="0.2">
      <c r="AH969" s="26"/>
    </row>
    <row r="970" spans="34:34" x14ac:dyDescent="0.2">
      <c r="AH970" s="26"/>
    </row>
    <row r="971" spans="34:34" x14ac:dyDescent="0.2">
      <c r="AH971" s="26"/>
    </row>
    <row r="972" spans="34:34" x14ac:dyDescent="0.2">
      <c r="AH972" s="26"/>
    </row>
    <row r="973" spans="34:34" x14ac:dyDescent="0.2">
      <c r="AH973" s="26"/>
    </row>
    <row r="974" spans="34:34" x14ac:dyDescent="0.2">
      <c r="AH974" s="26"/>
    </row>
    <row r="975" spans="34:34" x14ac:dyDescent="0.2">
      <c r="AH975" s="26"/>
    </row>
    <row r="976" spans="34:34" x14ac:dyDescent="0.2">
      <c r="AH976" s="26"/>
    </row>
    <row r="977" spans="34:34" x14ac:dyDescent="0.2">
      <c r="AH977" s="26"/>
    </row>
    <row r="978" spans="34:34" x14ac:dyDescent="0.2">
      <c r="AH978" s="26"/>
    </row>
    <row r="979" spans="34:34" x14ac:dyDescent="0.2">
      <c r="AH979" s="26"/>
    </row>
    <row r="980" spans="34:34" x14ac:dyDescent="0.2">
      <c r="AH980" s="26"/>
    </row>
    <row r="981" spans="34:34" x14ac:dyDescent="0.2">
      <c r="AH981" s="26"/>
    </row>
    <row r="982" spans="34:34" x14ac:dyDescent="0.2">
      <c r="AH982" s="26"/>
    </row>
    <row r="983" spans="34:34" x14ac:dyDescent="0.2">
      <c r="AH983" s="26"/>
    </row>
    <row r="984" spans="34:34" x14ac:dyDescent="0.2">
      <c r="AH984" s="26"/>
    </row>
    <row r="985" spans="34:34" x14ac:dyDescent="0.2">
      <c r="AH985" s="26"/>
    </row>
    <row r="986" spans="34:34" x14ac:dyDescent="0.2">
      <c r="AH986" s="26"/>
    </row>
    <row r="987" spans="34:34" x14ac:dyDescent="0.2">
      <c r="AH987" s="26"/>
    </row>
    <row r="988" spans="34:34" x14ac:dyDescent="0.2">
      <c r="AH988" s="26"/>
    </row>
    <row r="989" spans="34:34" x14ac:dyDescent="0.2">
      <c r="AH989" s="26"/>
    </row>
    <row r="990" spans="34:34" x14ac:dyDescent="0.2">
      <c r="AH990" s="26"/>
    </row>
    <row r="991" spans="34:34" x14ac:dyDescent="0.2">
      <c r="AH991" s="26"/>
    </row>
    <row r="992" spans="34:34" x14ac:dyDescent="0.2">
      <c r="AH992" s="26"/>
    </row>
    <row r="993" spans="34:34" x14ac:dyDescent="0.2">
      <c r="AH993" s="26"/>
    </row>
    <row r="994" spans="34:34" x14ac:dyDescent="0.2">
      <c r="AH994" s="26"/>
    </row>
    <row r="995" spans="34:34" x14ac:dyDescent="0.2">
      <c r="AH995" s="26"/>
    </row>
    <row r="996" spans="34:34" x14ac:dyDescent="0.2">
      <c r="AH996" s="26"/>
    </row>
    <row r="997" spans="34:34" x14ac:dyDescent="0.2">
      <c r="AH997" s="26"/>
    </row>
    <row r="998" spans="34:34" x14ac:dyDescent="0.2">
      <c r="AH998" s="26"/>
    </row>
    <row r="999" spans="34:34" x14ac:dyDescent="0.2">
      <c r="AH999" s="26"/>
    </row>
    <row r="1000" spans="34:34" x14ac:dyDescent="0.2">
      <c r="AH1000" s="26"/>
    </row>
    <row r="1001" spans="34:34" x14ac:dyDescent="0.2">
      <c r="AH1001" s="26"/>
    </row>
    <row r="1002" spans="34:34" x14ac:dyDescent="0.2">
      <c r="AH1002" s="26"/>
    </row>
    <row r="1003" spans="34:34" x14ac:dyDescent="0.2">
      <c r="AH1003" s="26"/>
    </row>
    <row r="1004" spans="34:34" x14ac:dyDescent="0.2">
      <c r="AH1004" s="26"/>
    </row>
    <row r="1005" spans="34:34" x14ac:dyDescent="0.2">
      <c r="AH1005" s="26"/>
    </row>
    <row r="1006" spans="34:34" x14ac:dyDescent="0.2">
      <c r="AH1006" s="26"/>
    </row>
    <row r="1007" spans="34:34" x14ac:dyDescent="0.2">
      <c r="AH1007" s="26"/>
    </row>
    <row r="1008" spans="34:34" x14ac:dyDescent="0.2">
      <c r="AH1008" s="26"/>
    </row>
    <row r="1009" spans="34:34" x14ac:dyDescent="0.2">
      <c r="AH1009" s="26"/>
    </row>
    <row r="1010" spans="34:34" x14ac:dyDescent="0.2">
      <c r="AH1010" s="26"/>
    </row>
    <row r="1011" spans="34:34" x14ac:dyDescent="0.2">
      <c r="AH1011" s="26"/>
    </row>
    <row r="1012" spans="34:34" x14ac:dyDescent="0.2">
      <c r="AH1012" s="26"/>
    </row>
    <row r="1013" spans="34:34" x14ac:dyDescent="0.2">
      <c r="AH1013" s="26"/>
    </row>
    <row r="1014" spans="34:34" x14ac:dyDescent="0.2">
      <c r="AH1014" s="26"/>
    </row>
    <row r="1015" spans="34:34" x14ac:dyDescent="0.2">
      <c r="AH1015" s="26"/>
    </row>
    <row r="1016" spans="34:34" x14ac:dyDescent="0.2">
      <c r="AH1016" s="26"/>
    </row>
    <row r="1017" spans="34:34" x14ac:dyDescent="0.2">
      <c r="AH1017" s="26"/>
    </row>
    <row r="1018" spans="34:34" x14ac:dyDescent="0.2">
      <c r="AH1018" s="26"/>
    </row>
    <row r="1019" spans="34:34" x14ac:dyDescent="0.2">
      <c r="AH1019" s="26"/>
    </row>
    <row r="1020" spans="34:34" x14ac:dyDescent="0.2">
      <c r="AH1020" s="26"/>
    </row>
    <row r="1021" spans="34:34" x14ac:dyDescent="0.2">
      <c r="AH1021" s="26"/>
    </row>
    <row r="1022" spans="34:34" x14ac:dyDescent="0.2">
      <c r="AH1022" s="26"/>
    </row>
    <row r="1023" spans="34:34" x14ac:dyDescent="0.2">
      <c r="AH1023" s="26"/>
    </row>
    <row r="1024" spans="34:34" x14ac:dyDescent="0.2">
      <c r="AH1024" s="26"/>
    </row>
    <row r="1025" spans="34:34" x14ac:dyDescent="0.2">
      <c r="AH1025" s="26"/>
    </row>
    <row r="1026" spans="34:34" x14ac:dyDescent="0.2">
      <c r="AH1026" s="26"/>
    </row>
    <row r="1027" spans="34:34" x14ac:dyDescent="0.2">
      <c r="AH1027" s="26"/>
    </row>
    <row r="1028" spans="34:34" x14ac:dyDescent="0.2">
      <c r="AH1028" s="26"/>
    </row>
    <row r="1029" spans="34:34" x14ac:dyDescent="0.2">
      <c r="AH1029" s="26"/>
    </row>
    <row r="1030" spans="34:34" x14ac:dyDescent="0.2">
      <c r="AH1030" s="26"/>
    </row>
    <row r="1031" spans="34:34" x14ac:dyDescent="0.2">
      <c r="AH1031" s="26"/>
    </row>
    <row r="1032" spans="34:34" x14ac:dyDescent="0.2">
      <c r="AH1032" s="26"/>
    </row>
    <row r="1033" spans="34:34" x14ac:dyDescent="0.2">
      <c r="AH1033" s="26"/>
    </row>
    <row r="1034" spans="34:34" x14ac:dyDescent="0.2">
      <c r="AH1034" s="26"/>
    </row>
    <row r="1035" spans="34:34" x14ac:dyDescent="0.2">
      <c r="AH1035" s="26"/>
    </row>
    <row r="1036" spans="34:34" x14ac:dyDescent="0.2">
      <c r="AH1036" s="26"/>
    </row>
    <row r="1037" spans="34:34" x14ac:dyDescent="0.2">
      <c r="AH1037" s="26"/>
    </row>
    <row r="1038" spans="34:34" x14ac:dyDescent="0.2">
      <c r="AH1038" s="26"/>
    </row>
    <row r="1039" spans="34:34" x14ac:dyDescent="0.2">
      <c r="AH1039" s="26"/>
    </row>
    <row r="1040" spans="34:34" x14ac:dyDescent="0.2">
      <c r="AH1040" s="26"/>
    </row>
    <row r="1041" spans="34:34" x14ac:dyDescent="0.2">
      <c r="AH1041" s="26"/>
    </row>
    <row r="1042" spans="34:34" x14ac:dyDescent="0.2">
      <c r="AH1042" s="26"/>
    </row>
    <row r="1043" spans="34:34" x14ac:dyDescent="0.2">
      <c r="AH1043" s="26"/>
    </row>
    <row r="1044" spans="34:34" x14ac:dyDescent="0.2">
      <c r="AH1044" s="26"/>
    </row>
    <row r="1045" spans="34:34" x14ac:dyDescent="0.2">
      <c r="AH1045" s="26"/>
    </row>
    <row r="1046" spans="34:34" x14ac:dyDescent="0.2">
      <c r="AH1046" s="26"/>
    </row>
    <row r="1047" spans="34:34" x14ac:dyDescent="0.2">
      <c r="AH1047" s="26"/>
    </row>
    <row r="1048" spans="34:34" x14ac:dyDescent="0.2">
      <c r="AH1048" s="26"/>
    </row>
    <row r="1049" spans="34:34" x14ac:dyDescent="0.2">
      <c r="AH1049" s="26"/>
    </row>
    <row r="1050" spans="34:34" x14ac:dyDescent="0.2">
      <c r="AH1050" s="26"/>
    </row>
    <row r="1051" spans="34:34" x14ac:dyDescent="0.2">
      <c r="AH1051" s="26"/>
    </row>
    <row r="1052" spans="34:34" x14ac:dyDescent="0.2">
      <c r="AH1052" s="26"/>
    </row>
    <row r="1053" spans="34:34" x14ac:dyDescent="0.2">
      <c r="AH1053" s="26"/>
    </row>
    <row r="1054" spans="34:34" x14ac:dyDescent="0.2">
      <c r="AH1054" s="26"/>
    </row>
    <row r="1055" spans="34:34" x14ac:dyDescent="0.2">
      <c r="AH1055" s="26"/>
    </row>
    <row r="1056" spans="34:34" x14ac:dyDescent="0.2">
      <c r="AH1056" s="26"/>
    </row>
    <row r="1057" spans="34:34" x14ac:dyDescent="0.2">
      <c r="AH1057" s="26"/>
    </row>
    <row r="1058" spans="34:34" x14ac:dyDescent="0.2">
      <c r="AH1058" s="26"/>
    </row>
    <row r="1059" spans="34:34" x14ac:dyDescent="0.2">
      <c r="AH1059" s="26"/>
    </row>
    <row r="1060" spans="34:34" x14ac:dyDescent="0.2">
      <c r="AH1060" s="26"/>
    </row>
    <row r="1061" spans="34:34" x14ac:dyDescent="0.2">
      <c r="AH1061" s="26"/>
    </row>
    <row r="1062" spans="34:34" x14ac:dyDescent="0.2">
      <c r="AH1062" s="26"/>
    </row>
    <row r="1063" spans="34:34" x14ac:dyDescent="0.2">
      <c r="AH1063" s="26"/>
    </row>
    <row r="1064" spans="34:34" x14ac:dyDescent="0.2">
      <c r="AH1064" s="26"/>
    </row>
    <row r="1065" spans="34:34" x14ac:dyDescent="0.2">
      <c r="AH1065" s="26"/>
    </row>
    <row r="1066" spans="34:34" x14ac:dyDescent="0.2">
      <c r="AH1066" s="26"/>
    </row>
    <row r="1067" spans="34:34" x14ac:dyDescent="0.2">
      <c r="AH1067" s="26"/>
    </row>
    <row r="1068" spans="34:34" x14ac:dyDescent="0.2">
      <c r="AH1068" s="26"/>
    </row>
    <row r="1069" spans="34:34" x14ac:dyDescent="0.2">
      <c r="AH1069" s="26"/>
    </row>
    <row r="1070" spans="34:34" x14ac:dyDescent="0.2">
      <c r="AH1070" s="26"/>
    </row>
    <row r="1071" spans="34:34" x14ac:dyDescent="0.2">
      <c r="AH1071" s="26"/>
    </row>
    <row r="1072" spans="34:34" x14ac:dyDescent="0.2">
      <c r="AH1072" s="26"/>
    </row>
    <row r="1073" spans="34:34" x14ac:dyDescent="0.2">
      <c r="AH1073" s="26"/>
    </row>
    <row r="1074" spans="34:34" x14ac:dyDescent="0.2">
      <c r="AH1074" s="26"/>
    </row>
    <row r="1075" spans="34:34" x14ac:dyDescent="0.2">
      <c r="AH1075" s="26"/>
    </row>
    <row r="1076" spans="34:34" x14ac:dyDescent="0.2">
      <c r="AH1076" s="26"/>
    </row>
    <row r="1077" spans="34:34" x14ac:dyDescent="0.2">
      <c r="AH1077" s="26"/>
    </row>
    <row r="1078" spans="34:34" x14ac:dyDescent="0.2">
      <c r="AH1078" s="26"/>
    </row>
    <row r="1079" spans="34:34" x14ac:dyDescent="0.2">
      <c r="AH1079" s="26"/>
    </row>
    <row r="1080" spans="34:34" x14ac:dyDescent="0.2">
      <c r="AH1080" s="26"/>
    </row>
    <row r="1081" spans="34:34" x14ac:dyDescent="0.2">
      <c r="AH1081" s="26"/>
    </row>
    <row r="1082" spans="34:34" x14ac:dyDescent="0.2">
      <c r="AH1082" s="26"/>
    </row>
    <row r="1083" spans="34:34" x14ac:dyDescent="0.2">
      <c r="AH1083" s="26"/>
    </row>
    <row r="1084" spans="34:34" x14ac:dyDescent="0.2">
      <c r="AH1084" s="26"/>
    </row>
    <row r="1085" spans="34:34" x14ac:dyDescent="0.2">
      <c r="AH1085" s="26"/>
    </row>
    <row r="1086" spans="34:34" x14ac:dyDescent="0.2">
      <c r="AH1086" s="26"/>
    </row>
    <row r="1087" spans="34:34" x14ac:dyDescent="0.2">
      <c r="AH1087" s="26"/>
    </row>
    <row r="1088" spans="34:34" x14ac:dyDescent="0.2">
      <c r="AH1088" s="26"/>
    </row>
    <row r="1089" spans="34:34" x14ac:dyDescent="0.2">
      <c r="AH1089" s="26"/>
    </row>
    <row r="1090" spans="34:34" x14ac:dyDescent="0.2">
      <c r="AH1090" s="26"/>
    </row>
    <row r="1091" spans="34:34" x14ac:dyDescent="0.2">
      <c r="AH1091" s="26"/>
    </row>
    <row r="1092" spans="34:34" x14ac:dyDescent="0.2">
      <c r="AH1092" s="26"/>
    </row>
    <row r="1093" spans="34:34" x14ac:dyDescent="0.2">
      <c r="AH1093" s="26"/>
    </row>
    <row r="1094" spans="34:34" x14ac:dyDescent="0.2">
      <c r="AH1094" s="26"/>
    </row>
    <row r="1095" spans="34:34" x14ac:dyDescent="0.2">
      <c r="AH1095" s="26"/>
    </row>
    <row r="1096" spans="34:34" x14ac:dyDescent="0.2">
      <c r="AH1096" s="26"/>
    </row>
    <row r="1097" spans="34:34" x14ac:dyDescent="0.2">
      <c r="AH1097" s="26"/>
    </row>
    <row r="1098" spans="34:34" x14ac:dyDescent="0.2">
      <c r="AH1098" s="26"/>
    </row>
    <row r="1099" spans="34:34" x14ac:dyDescent="0.2">
      <c r="AH1099" s="26"/>
    </row>
    <row r="1100" spans="34:34" x14ac:dyDescent="0.2">
      <c r="AH1100" s="26"/>
    </row>
    <row r="1101" spans="34:34" x14ac:dyDescent="0.2">
      <c r="AH1101" s="26"/>
    </row>
    <row r="1102" spans="34:34" x14ac:dyDescent="0.2">
      <c r="AH1102" s="26"/>
    </row>
    <row r="1103" spans="34:34" x14ac:dyDescent="0.2">
      <c r="AH1103" s="26"/>
    </row>
    <row r="1104" spans="34:34" x14ac:dyDescent="0.2">
      <c r="AH1104" s="26"/>
    </row>
    <row r="1105" spans="34:34" x14ac:dyDescent="0.2">
      <c r="AH1105" s="26"/>
    </row>
    <row r="1106" spans="34:34" x14ac:dyDescent="0.2">
      <c r="AH1106" s="26"/>
    </row>
    <row r="1107" spans="34:34" x14ac:dyDescent="0.2">
      <c r="AH1107" s="26"/>
    </row>
    <row r="1108" spans="34:34" x14ac:dyDescent="0.2">
      <c r="AH1108" s="26"/>
    </row>
    <row r="1109" spans="34:34" x14ac:dyDescent="0.2">
      <c r="AH1109" s="26"/>
    </row>
    <row r="1110" spans="34:34" x14ac:dyDescent="0.2">
      <c r="AH1110" s="26"/>
    </row>
    <row r="1111" spans="34:34" x14ac:dyDescent="0.2">
      <c r="AH1111" s="26"/>
    </row>
    <row r="1112" spans="34:34" x14ac:dyDescent="0.2">
      <c r="AH1112" s="26"/>
    </row>
    <row r="1113" spans="34:34" x14ac:dyDescent="0.2">
      <c r="AH1113" s="26"/>
    </row>
    <row r="1114" spans="34:34" x14ac:dyDescent="0.2">
      <c r="AH1114" s="26"/>
    </row>
    <row r="1115" spans="34:34" x14ac:dyDescent="0.2">
      <c r="AH1115" s="26"/>
    </row>
    <row r="1116" spans="34:34" x14ac:dyDescent="0.2">
      <c r="AH1116" s="26"/>
    </row>
    <row r="1117" spans="34:34" x14ac:dyDescent="0.2">
      <c r="AH1117" s="26"/>
    </row>
    <row r="1118" spans="34:34" x14ac:dyDescent="0.2">
      <c r="AH1118" s="26"/>
    </row>
    <row r="1119" spans="34:34" x14ac:dyDescent="0.2">
      <c r="AH1119" s="26"/>
    </row>
    <row r="1120" spans="34:34" x14ac:dyDescent="0.2">
      <c r="AH1120" s="26"/>
    </row>
    <row r="1121" spans="34:34" x14ac:dyDescent="0.2">
      <c r="AH1121" s="26"/>
    </row>
    <row r="1122" spans="34:34" x14ac:dyDescent="0.2">
      <c r="AH1122" s="26"/>
    </row>
    <row r="1123" spans="34:34" x14ac:dyDescent="0.2">
      <c r="AH1123" s="26"/>
    </row>
    <row r="1124" spans="34:34" x14ac:dyDescent="0.2">
      <c r="AH1124" s="26"/>
    </row>
    <row r="1125" spans="34:34" x14ac:dyDescent="0.2">
      <c r="AH1125" s="26"/>
    </row>
    <row r="1126" spans="34:34" x14ac:dyDescent="0.2">
      <c r="AH1126" s="26"/>
    </row>
    <row r="1127" spans="34:34" x14ac:dyDescent="0.2">
      <c r="AH1127" s="26"/>
    </row>
    <row r="1128" spans="34:34" x14ac:dyDescent="0.2">
      <c r="AH1128" s="26"/>
    </row>
    <row r="1129" spans="34:34" x14ac:dyDescent="0.2">
      <c r="AH1129" s="26"/>
    </row>
    <row r="1130" spans="34:34" x14ac:dyDescent="0.2">
      <c r="AH1130" s="26"/>
    </row>
    <row r="1131" spans="34:34" x14ac:dyDescent="0.2">
      <c r="AH1131" s="26"/>
    </row>
    <row r="1132" spans="34:34" x14ac:dyDescent="0.2">
      <c r="AH1132" s="26"/>
    </row>
    <row r="1133" spans="34:34" x14ac:dyDescent="0.2">
      <c r="AH1133" s="26"/>
    </row>
    <row r="1134" spans="34:34" x14ac:dyDescent="0.2">
      <c r="AH1134" s="26"/>
    </row>
    <row r="1135" spans="34:34" x14ac:dyDescent="0.2">
      <c r="AH1135" s="26"/>
    </row>
    <row r="1136" spans="34:34" x14ac:dyDescent="0.2">
      <c r="AH1136" s="26"/>
    </row>
    <row r="1137" spans="34:34" x14ac:dyDescent="0.2">
      <c r="AH1137" s="26"/>
    </row>
    <row r="1138" spans="34:34" x14ac:dyDescent="0.2">
      <c r="AH1138" s="26"/>
    </row>
    <row r="1139" spans="34:34" x14ac:dyDescent="0.2">
      <c r="AH1139" s="26"/>
    </row>
    <row r="1140" spans="34:34" x14ac:dyDescent="0.2">
      <c r="AH1140" s="26"/>
    </row>
    <row r="1141" spans="34:34" x14ac:dyDescent="0.2">
      <c r="AH1141" s="26"/>
    </row>
    <row r="1142" spans="34:34" x14ac:dyDescent="0.2">
      <c r="AH1142" s="26"/>
    </row>
    <row r="1143" spans="34:34" x14ac:dyDescent="0.2">
      <c r="AH1143" s="26"/>
    </row>
    <row r="1144" spans="34:34" x14ac:dyDescent="0.2">
      <c r="AH1144" s="26"/>
    </row>
    <row r="1145" spans="34:34" x14ac:dyDescent="0.2">
      <c r="AH1145" s="26"/>
    </row>
    <row r="1146" spans="34:34" x14ac:dyDescent="0.2">
      <c r="AH1146" s="26"/>
    </row>
    <row r="1147" spans="34:34" x14ac:dyDescent="0.2">
      <c r="AH1147" s="26"/>
    </row>
    <row r="1148" spans="34:34" x14ac:dyDescent="0.2">
      <c r="AH1148" s="26"/>
    </row>
    <row r="1149" spans="34:34" x14ac:dyDescent="0.2">
      <c r="AH1149" s="26"/>
    </row>
    <row r="1150" spans="34:34" x14ac:dyDescent="0.2">
      <c r="AH1150" s="26"/>
    </row>
    <row r="1151" spans="34:34" x14ac:dyDescent="0.2">
      <c r="AH1151" s="26"/>
    </row>
    <row r="1152" spans="34:34" x14ac:dyDescent="0.2">
      <c r="AH1152" s="26"/>
    </row>
    <row r="1153" spans="34:34" x14ac:dyDescent="0.2">
      <c r="AH1153" s="26"/>
    </row>
    <row r="1154" spans="34:34" x14ac:dyDescent="0.2">
      <c r="AH1154" s="26"/>
    </row>
    <row r="1155" spans="34:34" x14ac:dyDescent="0.2">
      <c r="AH1155" s="26"/>
    </row>
    <row r="1156" spans="34:34" x14ac:dyDescent="0.2">
      <c r="AH1156" s="26"/>
    </row>
    <row r="1157" spans="34:34" x14ac:dyDescent="0.2">
      <c r="AH1157" s="26"/>
    </row>
    <row r="1158" spans="34:34" x14ac:dyDescent="0.2">
      <c r="AH1158" s="26"/>
    </row>
    <row r="1159" spans="34:34" x14ac:dyDescent="0.2">
      <c r="AH1159" s="26"/>
    </row>
    <row r="1160" spans="34:34" x14ac:dyDescent="0.2">
      <c r="AH1160" s="26"/>
    </row>
    <row r="1161" spans="34:34" x14ac:dyDescent="0.2">
      <c r="AH1161" s="26"/>
    </row>
    <row r="1162" spans="34:34" x14ac:dyDescent="0.2">
      <c r="AH1162" s="26"/>
    </row>
    <row r="1163" spans="34:34" x14ac:dyDescent="0.2">
      <c r="AH1163" s="26"/>
    </row>
    <row r="1164" spans="34:34" x14ac:dyDescent="0.2">
      <c r="AH1164" s="26"/>
    </row>
    <row r="1165" spans="34:34" x14ac:dyDescent="0.2">
      <c r="AH1165" s="26"/>
    </row>
    <row r="1166" spans="34:34" x14ac:dyDescent="0.2">
      <c r="AH1166" s="26"/>
    </row>
    <row r="1167" spans="34:34" x14ac:dyDescent="0.2">
      <c r="AH1167" s="26"/>
    </row>
    <row r="1168" spans="34:34" x14ac:dyDescent="0.2">
      <c r="AH1168" s="26"/>
    </row>
    <row r="1169" spans="34:34" x14ac:dyDescent="0.2">
      <c r="AH1169" s="26"/>
    </row>
    <row r="1170" spans="34:34" x14ac:dyDescent="0.2">
      <c r="AH1170" s="26"/>
    </row>
    <row r="1171" spans="34:34" x14ac:dyDescent="0.2">
      <c r="AH1171" s="26"/>
    </row>
    <row r="1172" spans="34:34" x14ac:dyDescent="0.2">
      <c r="AH1172" s="26"/>
    </row>
    <row r="1173" spans="34:34" x14ac:dyDescent="0.2">
      <c r="AH1173" s="26"/>
    </row>
    <row r="1174" spans="34:34" x14ac:dyDescent="0.2">
      <c r="AH1174" s="26"/>
    </row>
    <row r="1175" spans="34:34" x14ac:dyDescent="0.2">
      <c r="AH1175" s="26"/>
    </row>
    <row r="1176" spans="34:34" x14ac:dyDescent="0.2">
      <c r="AH1176" s="26"/>
    </row>
    <row r="1177" spans="34:34" x14ac:dyDescent="0.2">
      <c r="AH1177" s="26"/>
    </row>
    <row r="1178" spans="34:34" x14ac:dyDescent="0.2">
      <c r="AH1178" s="26"/>
    </row>
    <row r="1179" spans="34:34" x14ac:dyDescent="0.2">
      <c r="AH1179" s="26"/>
    </row>
    <row r="1180" spans="34:34" x14ac:dyDescent="0.2">
      <c r="AH1180" s="26"/>
    </row>
    <row r="1181" spans="34:34" x14ac:dyDescent="0.2">
      <c r="AH1181" s="26"/>
    </row>
    <row r="1182" spans="34:34" x14ac:dyDescent="0.2">
      <c r="AH1182" s="26"/>
    </row>
    <row r="1183" spans="34:34" x14ac:dyDescent="0.2">
      <c r="AH1183" s="26"/>
    </row>
    <row r="1184" spans="34:34" x14ac:dyDescent="0.2">
      <c r="AH1184" s="26"/>
    </row>
    <row r="1185" spans="34:34" x14ac:dyDescent="0.2">
      <c r="AH1185" s="26"/>
    </row>
    <row r="1186" spans="34:34" x14ac:dyDescent="0.2">
      <c r="AH1186" s="26"/>
    </row>
    <row r="1187" spans="34:34" x14ac:dyDescent="0.2">
      <c r="AH1187" s="26"/>
    </row>
    <row r="1188" spans="34:34" x14ac:dyDescent="0.2">
      <c r="AH1188" s="26"/>
    </row>
    <row r="1189" spans="34:34" x14ac:dyDescent="0.2">
      <c r="AH1189" s="26"/>
    </row>
    <row r="1190" spans="34:34" x14ac:dyDescent="0.2">
      <c r="AH1190" s="26"/>
    </row>
    <row r="1191" spans="34:34" x14ac:dyDescent="0.2">
      <c r="AH1191" s="26"/>
    </row>
    <row r="1192" spans="34:34" x14ac:dyDescent="0.2">
      <c r="AH1192" s="26"/>
    </row>
    <row r="1193" spans="34:34" x14ac:dyDescent="0.2">
      <c r="AH1193" s="26"/>
    </row>
    <row r="1194" spans="34:34" x14ac:dyDescent="0.2">
      <c r="AH1194" s="26"/>
    </row>
    <row r="1195" spans="34:34" x14ac:dyDescent="0.2">
      <c r="AH1195" s="26"/>
    </row>
    <row r="1196" spans="34:34" x14ac:dyDescent="0.2">
      <c r="AH1196" s="26"/>
    </row>
    <row r="1197" spans="34:34" x14ac:dyDescent="0.2">
      <c r="AH1197" s="26"/>
    </row>
    <row r="1198" spans="34:34" x14ac:dyDescent="0.2">
      <c r="AH1198" s="26"/>
    </row>
    <row r="1199" spans="34:34" x14ac:dyDescent="0.2">
      <c r="AH1199" s="26"/>
    </row>
    <row r="1200" spans="34:34" x14ac:dyDescent="0.2">
      <c r="AH1200" s="26"/>
    </row>
    <row r="1201" spans="34:34" x14ac:dyDescent="0.2">
      <c r="AH1201" s="26"/>
    </row>
    <row r="1202" spans="34:34" x14ac:dyDescent="0.2">
      <c r="AH1202" s="26"/>
    </row>
    <row r="1203" spans="34:34" x14ac:dyDescent="0.2">
      <c r="AH1203" s="26"/>
    </row>
    <row r="1204" spans="34:34" x14ac:dyDescent="0.2">
      <c r="AH1204" s="26"/>
    </row>
    <row r="1205" spans="34:34" x14ac:dyDescent="0.2">
      <c r="AH1205" s="26"/>
    </row>
    <row r="1206" spans="34:34" x14ac:dyDescent="0.2">
      <c r="AH1206" s="26"/>
    </row>
    <row r="1207" spans="34:34" x14ac:dyDescent="0.2">
      <c r="AH1207" s="26"/>
    </row>
    <row r="1208" spans="34:34" x14ac:dyDescent="0.2">
      <c r="AH1208" s="26"/>
    </row>
    <row r="1209" spans="34:34" x14ac:dyDescent="0.2">
      <c r="AH1209" s="26"/>
    </row>
    <row r="1210" spans="34:34" x14ac:dyDescent="0.2">
      <c r="AH1210" s="26"/>
    </row>
    <row r="1211" spans="34:34" x14ac:dyDescent="0.2">
      <c r="AH1211" s="26"/>
    </row>
    <row r="1212" spans="34:34" x14ac:dyDescent="0.2">
      <c r="AH1212" s="26"/>
    </row>
    <row r="1213" spans="34:34" x14ac:dyDescent="0.2">
      <c r="AH1213" s="26"/>
    </row>
    <row r="1214" spans="34:34" x14ac:dyDescent="0.2">
      <c r="AH1214" s="26"/>
    </row>
    <row r="1215" spans="34:34" x14ac:dyDescent="0.2">
      <c r="AH1215" s="26"/>
    </row>
    <row r="1216" spans="34:34" x14ac:dyDescent="0.2">
      <c r="AH1216" s="26"/>
    </row>
    <row r="1217" spans="34:34" x14ac:dyDescent="0.2">
      <c r="AH1217" s="26"/>
    </row>
    <row r="1218" spans="34:34" x14ac:dyDescent="0.2">
      <c r="AH1218" s="26"/>
    </row>
    <row r="1219" spans="34:34" x14ac:dyDescent="0.2">
      <c r="AH1219" s="26"/>
    </row>
    <row r="1220" spans="34:34" x14ac:dyDescent="0.2">
      <c r="AH1220" s="26"/>
    </row>
    <row r="1221" spans="34:34" x14ac:dyDescent="0.2">
      <c r="AH1221" s="26"/>
    </row>
    <row r="1222" spans="34:34" x14ac:dyDescent="0.2">
      <c r="AH1222" s="26"/>
    </row>
    <row r="1223" spans="34:34" x14ac:dyDescent="0.2">
      <c r="AH1223" s="26"/>
    </row>
    <row r="1224" spans="34:34" x14ac:dyDescent="0.2">
      <c r="AH1224" s="26"/>
    </row>
    <row r="1225" spans="34:34" x14ac:dyDescent="0.2">
      <c r="AH1225" s="26"/>
    </row>
    <row r="1226" spans="34:34" x14ac:dyDescent="0.2">
      <c r="AH1226" s="26"/>
    </row>
    <row r="1227" spans="34:34" x14ac:dyDescent="0.2">
      <c r="AH1227" s="26"/>
    </row>
    <row r="1228" spans="34:34" x14ac:dyDescent="0.2">
      <c r="AH1228" s="26"/>
    </row>
    <row r="1229" spans="34:34" x14ac:dyDescent="0.2">
      <c r="AH1229" s="26"/>
    </row>
    <row r="1230" spans="34:34" x14ac:dyDescent="0.2">
      <c r="AH1230" s="26"/>
    </row>
    <row r="1231" spans="34:34" x14ac:dyDescent="0.2">
      <c r="AH1231" s="26"/>
    </row>
    <row r="1232" spans="34:34" x14ac:dyDescent="0.2">
      <c r="AH1232" s="26"/>
    </row>
    <row r="1233" spans="34:34" x14ac:dyDescent="0.2">
      <c r="AH1233" s="26"/>
    </row>
    <row r="1234" spans="34:34" x14ac:dyDescent="0.2">
      <c r="AH1234" s="26"/>
    </row>
    <row r="1235" spans="34:34" x14ac:dyDescent="0.2">
      <c r="AH1235" s="26"/>
    </row>
    <row r="1236" spans="34:34" x14ac:dyDescent="0.2">
      <c r="AH1236" s="26"/>
    </row>
    <row r="1237" spans="34:34" x14ac:dyDescent="0.2">
      <c r="AH1237" s="26"/>
    </row>
    <row r="1238" spans="34:34" x14ac:dyDescent="0.2">
      <c r="AH1238" s="26"/>
    </row>
    <row r="1239" spans="34:34" x14ac:dyDescent="0.2">
      <c r="AH1239" s="26"/>
    </row>
    <row r="1240" spans="34:34" x14ac:dyDescent="0.2">
      <c r="AH1240" s="26"/>
    </row>
    <row r="1241" spans="34:34" x14ac:dyDescent="0.2">
      <c r="AH1241" s="26"/>
    </row>
    <row r="1242" spans="34:34" x14ac:dyDescent="0.2">
      <c r="AH1242" s="26"/>
    </row>
    <row r="1243" spans="34:34" x14ac:dyDescent="0.2">
      <c r="AH1243" s="26"/>
    </row>
    <row r="1244" spans="34:34" x14ac:dyDescent="0.2">
      <c r="AH1244" s="26"/>
    </row>
    <row r="1245" spans="34:34" x14ac:dyDescent="0.2">
      <c r="AH1245" s="26"/>
    </row>
    <row r="1246" spans="34:34" x14ac:dyDescent="0.2">
      <c r="AH1246" s="26"/>
    </row>
    <row r="1247" spans="34:34" x14ac:dyDescent="0.2">
      <c r="AH1247" s="26"/>
    </row>
    <row r="1248" spans="34:34" x14ac:dyDescent="0.2">
      <c r="AH1248" s="26"/>
    </row>
    <row r="1249" spans="34:34" x14ac:dyDescent="0.2">
      <c r="AH1249" s="26"/>
    </row>
    <row r="1250" spans="34:34" x14ac:dyDescent="0.2">
      <c r="AH1250" s="26"/>
    </row>
    <row r="1251" spans="34:34" x14ac:dyDescent="0.2">
      <c r="AH1251" s="26"/>
    </row>
    <row r="1252" spans="34:34" x14ac:dyDescent="0.2">
      <c r="AH1252" s="26"/>
    </row>
    <row r="1253" spans="34:34" x14ac:dyDescent="0.2">
      <c r="AH1253" s="26"/>
    </row>
    <row r="1254" spans="34:34" x14ac:dyDescent="0.2">
      <c r="AH1254" s="26"/>
    </row>
    <row r="1255" spans="34:34" x14ac:dyDescent="0.2">
      <c r="AH1255" s="26"/>
    </row>
    <row r="1256" spans="34:34" x14ac:dyDescent="0.2">
      <c r="AH1256" s="26"/>
    </row>
    <row r="1257" spans="34:34" x14ac:dyDescent="0.2">
      <c r="AH1257" s="26"/>
    </row>
    <row r="1258" spans="34:34" x14ac:dyDescent="0.2">
      <c r="AH1258" s="26"/>
    </row>
    <row r="1259" spans="34:34" x14ac:dyDescent="0.2">
      <c r="AH1259" s="26"/>
    </row>
    <row r="1260" spans="34:34" x14ac:dyDescent="0.2">
      <c r="AH1260" s="26"/>
    </row>
    <row r="1261" spans="34:34" x14ac:dyDescent="0.2">
      <c r="AH1261" s="26"/>
    </row>
    <row r="1262" spans="34:34" x14ac:dyDescent="0.2">
      <c r="AH1262" s="26"/>
    </row>
    <row r="1263" spans="34:34" x14ac:dyDescent="0.2">
      <c r="AH1263" s="26"/>
    </row>
    <row r="1264" spans="34:34" x14ac:dyDescent="0.2">
      <c r="AH1264" s="26"/>
    </row>
    <row r="1265" spans="34:34" x14ac:dyDescent="0.2">
      <c r="AH1265" s="26"/>
    </row>
    <row r="1266" spans="34:34" x14ac:dyDescent="0.2">
      <c r="AH1266" s="26"/>
    </row>
    <row r="1267" spans="34:34" x14ac:dyDescent="0.2">
      <c r="AH1267" s="26"/>
    </row>
    <row r="1268" spans="34:34" x14ac:dyDescent="0.2">
      <c r="AH1268" s="26"/>
    </row>
    <row r="1269" spans="34:34" x14ac:dyDescent="0.2">
      <c r="AH1269" s="26"/>
    </row>
    <row r="1270" spans="34:34" x14ac:dyDescent="0.2">
      <c r="AH1270" s="26"/>
    </row>
    <row r="1271" spans="34:34" x14ac:dyDescent="0.2">
      <c r="AH1271" s="26"/>
    </row>
    <row r="1272" spans="34:34" x14ac:dyDescent="0.2">
      <c r="AH1272" s="26"/>
    </row>
    <row r="1273" spans="34:34" x14ac:dyDescent="0.2">
      <c r="AH1273" s="26"/>
    </row>
    <row r="1274" spans="34:34" x14ac:dyDescent="0.2">
      <c r="AH1274" s="26"/>
    </row>
    <row r="1275" spans="34:34" x14ac:dyDescent="0.2">
      <c r="AH1275" s="26"/>
    </row>
    <row r="1276" spans="34:34" x14ac:dyDescent="0.2">
      <c r="AH1276" s="26"/>
    </row>
    <row r="1277" spans="34:34" x14ac:dyDescent="0.2">
      <c r="AH1277" s="26"/>
    </row>
    <row r="1278" spans="34:34" x14ac:dyDescent="0.2">
      <c r="AH1278" s="26"/>
    </row>
    <row r="1279" spans="34:34" x14ac:dyDescent="0.2">
      <c r="AH1279" s="26"/>
    </row>
    <row r="1280" spans="34:34" x14ac:dyDescent="0.2">
      <c r="AH1280" s="26"/>
    </row>
    <row r="1281" spans="34:34" x14ac:dyDescent="0.2">
      <c r="AH1281" s="26"/>
    </row>
    <row r="1282" spans="34:34" x14ac:dyDescent="0.2">
      <c r="AH1282" s="26"/>
    </row>
    <row r="1283" spans="34:34" x14ac:dyDescent="0.2">
      <c r="AH1283" s="26"/>
    </row>
    <row r="1284" spans="34:34" x14ac:dyDescent="0.2">
      <c r="AH1284" s="26"/>
    </row>
    <row r="1285" spans="34:34" x14ac:dyDescent="0.2">
      <c r="AH1285" s="26"/>
    </row>
    <row r="1286" spans="34:34" x14ac:dyDescent="0.2">
      <c r="AH1286" s="26"/>
    </row>
    <row r="1287" spans="34:34" x14ac:dyDescent="0.2">
      <c r="AH1287" s="26"/>
    </row>
    <row r="1288" spans="34:34" x14ac:dyDescent="0.2">
      <c r="AH1288" s="26"/>
    </row>
    <row r="1289" spans="34:34" x14ac:dyDescent="0.2">
      <c r="AH1289" s="26"/>
    </row>
    <row r="1290" spans="34:34" x14ac:dyDescent="0.2">
      <c r="AH1290" s="26"/>
    </row>
    <row r="1291" spans="34:34" x14ac:dyDescent="0.2">
      <c r="AH1291" s="26"/>
    </row>
    <row r="1292" spans="34:34" x14ac:dyDescent="0.2">
      <c r="AH1292" s="26"/>
    </row>
    <row r="1293" spans="34:34" x14ac:dyDescent="0.2">
      <c r="AH1293" s="26"/>
    </row>
    <row r="1294" spans="34:34" x14ac:dyDescent="0.2">
      <c r="AH1294" s="26"/>
    </row>
    <row r="1295" spans="34:34" x14ac:dyDescent="0.2">
      <c r="AH1295" s="26"/>
    </row>
    <row r="1296" spans="34:34" x14ac:dyDescent="0.2">
      <c r="AH1296" s="26"/>
    </row>
    <row r="1297" spans="34:34" x14ac:dyDescent="0.2">
      <c r="AH1297" s="26"/>
    </row>
    <row r="1298" spans="34:34" x14ac:dyDescent="0.2">
      <c r="AH1298" s="26"/>
    </row>
    <row r="1299" spans="34:34" x14ac:dyDescent="0.2">
      <c r="AH1299" s="26"/>
    </row>
    <row r="1300" spans="34:34" x14ac:dyDescent="0.2">
      <c r="AH1300" s="26"/>
    </row>
    <row r="1301" spans="34:34" x14ac:dyDescent="0.2">
      <c r="AH1301" s="26"/>
    </row>
    <row r="1302" spans="34:34" x14ac:dyDescent="0.2">
      <c r="AH1302" s="26"/>
    </row>
    <row r="1303" spans="34:34" x14ac:dyDescent="0.2">
      <c r="AH1303" s="26"/>
    </row>
    <row r="1304" spans="34:34" x14ac:dyDescent="0.2">
      <c r="AH1304" s="26"/>
    </row>
    <row r="1305" spans="34:34" x14ac:dyDescent="0.2">
      <c r="AH1305" s="26"/>
    </row>
    <row r="1306" spans="34:34" x14ac:dyDescent="0.2">
      <c r="AH1306" s="26"/>
    </row>
    <row r="1307" spans="34:34" x14ac:dyDescent="0.2">
      <c r="AH1307" s="26"/>
    </row>
    <row r="1308" spans="34:34" x14ac:dyDescent="0.2">
      <c r="AH1308" s="26"/>
    </row>
    <row r="1309" spans="34:34" x14ac:dyDescent="0.2">
      <c r="AH1309" s="26"/>
    </row>
    <row r="1310" spans="34:34" x14ac:dyDescent="0.2">
      <c r="AH1310" s="26"/>
    </row>
    <row r="1311" spans="34:34" x14ac:dyDescent="0.2">
      <c r="AH1311" s="26"/>
    </row>
    <row r="1312" spans="34:34" x14ac:dyDescent="0.2">
      <c r="AH1312" s="26"/>
    </row>
    <row r="1313" spans="34:34" x14ac:dyDescent="0.2">
      <c r="AH1313" s="26"/>
    </row>
    <row r="1314" spans="34:34" x14ac:dyDescent="0.2">
      <c r="AH1314" s="26"/>
    </row>
    <row r="1315" spans="34:34" x14ac:dyDescent="0.2">
      <c r="AH1315" s="26"/>
    </row>
    <row r="1316" spans="34:34" x14ac:dyDescent="0.2">
      <c r="AH1316" s="26"/>
    </row>
    <row r="1317" spans="34:34" x14ac:dyDescent="0.2">
      <c r="AH1317" s="26"/>
    </row>
    <row r="1318" spans="34:34" x14ac:dyDescent="0.2">
      <c r="AH1318" s="26"/>
    </row>
    <row r="1319" spans="34:34" x14ac:dyDescent="0.2">
      <c r="AH1319" s="26"/>
    </row>
    <row r="1320" spans="34:34" x14ac:dyDescent="0.2">
      <c r="AH1320" s="26"/>
    </row>
    <row r="1321" spans="34:34" x14ac:dyDescent="0.2">
      <c r="AH1321" s="26"/>
    </row>
    <row r="1322" spans="34:34" x14ac:dyDescent="0.2">
      <c r="AH1322" s="26"/>
    </row>
    <row r="1323" spans="34:34" x14ac:dyDescent="0.2">
      <c r="AH1323" s="26"/>
    </row>
    <row r="1324" spans="34:34" x14ac:dyDescent="0.2">
      <c r="AH1324" s="26"/>
    </row>
    <row r="1325" spans="34:34" x14ac:dyDescent="0.2">
      <c r="AH1325" s="26"/>
    </row>
    <row r="1326" spans="34:34" x14ac:dyDescent="0.2">
      <c r="AH1326" s="26"/>
    </row>
    <row r="1327" spans="34:34" x14ac:dyDescent="0.2">
      <c r="AH1327" s="26"/>
    </row>
    <row r="1328" spans="34:34" x14ac:dyDescent="0.2">
      <c r="AH1328" s="26"/>
    </row>
    <row r="1329" spans="34:34" x14ac:dyDescent="0.2">
      <c r="AH1329" s="26"/>
    </row>
    <row r="1330" spans="34:34" x14ac:dyDescent="0.2">
      <c r="AH1330" s="26"/>
    </row>
    <row r="1331" spans="34:34" x14ac:dyDescent="0.2">
      <c r="AH1331" s="26"/>
    </row>
    <row r="1332" spans="34:34" x14ac:dyDescent="0.2">
      <c r="AH1332" s="26"/>
    </row>
    <row r="1333" spans="34:34" x14ac:dyDescent="0.2">
      <c r="AH1333" s="26"/>
    </row>
    <row r="1334" spans="34:34" x14ac:dyDescent="0.2">
      <c r="AH1334" s="26"/>
    </row>
    <row r="1335" spans="34:34" x14ac:dyDescent="0.2">
      <c r="AH1335" s="26"/>
    </row>
    <row r="1336" spans="34:34" x14ac:dyDescent="0.2">
      <c r="AH1336" s="26"/>
    </row>
    <row r="1337" spans="34:34" x14ac:dyDescent="0.2">
      <c r="AH1337" s="26"/>
    </row>
    <row r="1338" spans="34:34" x14ac:dyDescent="0.2">
      <c r="AH1338" s="26"/>
    </row>
    <row r="1339" spans="34:34" x14ac:dyDescent="0.2">
      <c r="AH1339" s="26"/>
    </row>
    <row r="1340" spans="34:34" x14ac:dyDescent="0.2">
      <c r="AH1340" s="26"/>
    </row>
    <row r="1341" spans="34:34" x14ac:dyDescent="0.2">
      <c r="AH1341" s="26"/>
    </row>
    <row r="1342" spans="34:34" x14ac:dyDescent="0.2">
      <c r="AH1342" s="26"/>
    </row>
    <row r="1343" spans="34:34" x14ac:dyDescent="0.2">
      <c r="AH1343" s="26"/>
    </row>
    <row r="1344" spans="34:34" x14ac:dyDescent="0.2">
      <c r="AH1344" s="26"/>
    </row>
    <row r="1345" spans="34:34" x14ac:dyDescent="0.2">
      <c r="AH1345" s="26"/>
    </row>
    <row r="1346" spans="34:34" x14ac:dyDescent="0.2">
      <c r="AH1346" s="26"/>
    </row>
    <row r="1347" spans="34:34" x14ac:dyDescent="0.2">
      <c r="AH1347" s="26"/>
    </row>
    <row r="1348" spans="34:34" x14ac:dyDescent="0.2">
      <c r="AH1348" s="26"/>
    </row>
    <row r="1349" spans="34:34" x14ac:dyDescent="0.2">
      <c r="AH1349" s="26"/>
    </row>
    <row r="1350" spans="34:34" x14ac:dyDescent="0.2">
      <c r="AH1350" s="26"/>
    </row>
    <row r="1351" spans="34:34" x14ac:dyDescent="0.2">
      <c r="AH1351" s="26"/>
    </row>
    <row r="1352" spans="34:34" x14ac:dyDescent="0.2">
      <c r="AH1352" s="26"/>
    </row>
    <row r="1353" spans="34:34" x14ac:dyDescent="0.2">
      <c r="AH1353" s="26"/>
    </row>
    <row r="1354" spans="34:34" x14ac:dyDescent="0.2">
      <c r="AH1354" s="26"/>
    </row>
    <row r="1355" spans="34:34" x14ac:dyDescent="0.2">
      <c r="AH1355" s="26"/>
    </row>
    <row r="1356" spans="34:34" x14ac:dyDescent="0.2">
      <c r="AH1356" s="26"/>
    </row>
    <row r="1357" spans="34:34" x14ac:dyDescent="0.2">
      <c r="AH1357" s="26"/>
    </row>
    <row r="1358" spans="34:34" x14ac:dyDescent="0.2">
      <c r="AH1358" s="26"/>
    </row>
    <row r="1359" spans="34:34" x14ac:dyDescent="0.2">
      <c r="AH1359" s="26"/>
    </row>
    <row r="1360" spans="34:34" x14ac:dyDescent="0.2">
      <c r="AH1360" s="26"/>
    </row>
    <row r="1361" spans="34:34" x14ac:dyDescent="0.2">
      <c r="AH1361" s="26"/>
    </row>
    <row r="1362" spans="34:34" x14ac:dyDescent="0.2">
      <c r="AH1362" s="26"/>
    </row>
    <row r="1363" spans="34:34" x14ac:dyDescent="0.2">
      <c r="AH1363" s="26"/>
    </row>
    <row r="1364" spans="34:34" x14ac:dyDescent="0.2">
      <c r="AH1364" s="26"/>
    </row>
    <row r="1365" spans="34:34" x14ac:dyDescent="0.2">
      <c r="AH1365" s="26"/>
    </row>
    <row r="1366" spans="34:34" x14ac:dyDescent="0.2">
      <c r="AH1366" s="26"/>
    </row>
    <row r="1367" spans="34:34" x14ac:dyDescent="0.2">
      <c r="AH1367" s="26"/>
    </row>
    <row r="1368" spans="34:34" x14ac:dyDescent="0.2">
      <c r="AH1368" s="26"/>
    </row>
    <row r="1369" spans="34:34" x14ac:dyDescent="0.2">
      <c r="AH1369" s="26"/>
    </row>
    <row r="1370" spans="34:34" x14ac:dyDescent="0.2">
      <c r="AH1370" s="26"/>
    </row>
    <row r="1371" spans="34:34" x14ac:dyDescent="0.2">
      <c r="AH1371" s="26"/>
    </row>
    <row r="1372" spans="34:34" x14ac:dyDescent="0.2">
      <c r="AH1372" s="26"/>
    </row>
    <row r="1373" spans="34:34" x14ac:dyDescent="0.2">
      <c r="AH1373" s="26"/>
    </row>
    <row r="1374" spans="34:34" x14ac:dyDescent="0.2">
      <c r="AH1374" s="26"/>
    </row>
    <row r="1375" spans="34:34" x14ac:dyDescent="0.2">
      <c r="AH1375" s="26"/>
    </row>
    <row r="1376" spans="34:34" x14ac:dyDescent="0.2">
      <c r="AH1376" s="26"/>
    </row>
    <row r="1377" spans="34:34" x14ac:dyDescent="0.2">
      <c r="AH1377" s="26"/>
    </row>
    <row r="1378" spans="34:34" x14ac:dyDescent="0.2">
      <c r="AH1378" s="26"/>
    </row>
    <row r="1379" spans="34:34" x14ac:dyDescent="0.2">
      <c r="AH1379" s="26"/>
    </row>
    <row r="1380" spans="34:34" x14ac:dyDescent="0.2">
      <c r="AH1380" s="26"/>
    </row>
    <row r="1381" spans="34:34" x14ac:dyDescent="0.2">
      <c r="AH1381" s="26"/>
    </row>
    <row r="1382" spans="34:34" x14ac:dyDescent="0.2">
      <c r="AH1382" s="26"/>
    </row>
    <row r="1383" spans="34:34" x14ac:dyDescent="0.2">
      <c r="AH1383" s="26"/>
    </row>
    <row r="1384" spans="34:34" x14ac:dyDescent="0.2">
      <c r="AH1384" s="26"/>
    </row>
    <row r="1385" spans="34:34" x14ac:dyDescent="0.2">
      <c r="AH1385" s="26"/>
    </row>
    <row r="1386" spans="34:34" x14ac:dyDescent="0.2">
      <c r="AH1386" s="26"/>
    </row>
    <row r="1387" spans="34:34" x14ac:dyDescent="0.2">
      <c r="AH1387" s="26"/>
    </row>
    <row r="1388" spans="34:34" x14ac:dyDescent="0.2">
      <c r="AH1388" s="26"/>
    </row>
    <row r="1389" spans="34:34" x14ac:dyDescent="0.2">
      <c r="AH1389" s="26"/>
    </row>
    <row r="1390" spans="34:34" x14ac:dyDescent="0.2">
      <c r="AH1390" s="26"/>
    </row>
    <row r="1391" spans="34:34" x14ac:dyDescent="0.2">
      <c r="AH1391" s="26"/>
    </row>
    <row r="1392" spans="34:34" x14ac:dyDescent="0.2">
      <c r="AH1392" s="26"/>
    </row>
    <row r="1393" spans="34:34" x14ac:dyDescent="0.2">
      <c r="AH1393" s="26"/>
    </row>
    <row r="1394" spans="34:34" x14ac:dyDescent="0.2">
      <c r="AH1394" s="26"/>
    </row>
    <row r="1395" spans="34:34" x14ac:dyDescent="0.2">
      <c r="AH1395" s="26"/>
    </row>
    <row r="1396" spans="34:34" x14ac:dyDescent="0.2">
      <c r="AH1396" s="26"/>
    </row>
    <row r="1397" spans="34:34" x14ac:dyDescent="0.2">
      <c r="AH1397" s="26"/>
    </row>
    <row r="1398" spans="34:34" x14ac:dyDescent="0.2">
      <c r="AH1398" s="26"/>
    </row>
    <row r="1399" spans="34:34" x14ac:dyDescent="0.2">
      <c r="AH1399" s="26"/>
    </row>
    <row r="1400" spans="34:34" x14ac:dyDescent="0.2">
      <c r="AH1400" s="26"/>
    </row>
    <row r="1401" spans="34:34" x14ac:dyDescent="0.2">
      <c r="AH1401" s="26"/>
    </row>
    <row r="1402" spans="34:34" x14ac:dyDescent="0.2">
      <c r="AH1402" s="26"/>
    </row>
    <row r="1403" spans="34:34" x14ac:dyDescent="0.2">
      <c r="AH1403" s="26"/>
    </row>
    <row r="1404" spans="34:34" x14ac:dyDescent="0.2">
      <c r="AH1404" s="26"/>
    </row>
    <row r="1405" spans="34:34" x14ac:dyDescent="0.2">
      <c r="AH1405" s="26"/>
    </row>
    <row r="1406" spans="34:34" x14ac:dyDescent="0.2">
      <c r="AH1406" s="26"/>
    </row>
    <row r="1407" spans="34:34" x14ac:dyDescent="0.2">
      <c r="AH1407" s="26"/>
    </row>
    <row r="1408" spans="34:34" x14ac:dyDescent="0.2">
      <c r="AH1408" s="26"/>
    </row>
    <row r="1409" spans="34:34" x14ac:dyDescent="0.2">
      <c r="AH1409" s="26"/>
    </row>
    <row r="1410" spans="34:34" x14ac:dyDescent="0.2">
      <c r="AH1410" s="26"/>
    </row>
    <row r="1411" spans="34:34" x14ac:dyDescent="0.2">
      <c r="AH1411" s="26"/>
    </row>
    <row r="1412" spans="34:34" x14ac:dyDescent="0.2">
      <c r="AH1412" s="26"/>
    </row>
    <row r="1413" spans="34:34" x14ac:dyDescent="0.2">
      <c r="AH1413" s="26"/>
    </row>
    <row r="1414" spans="34:34" x14ac:dyDescent="0.2">
      <c r="AH1414" s="26"/>
    </row>
    <row r="1415" spans="34:34" x14ac:dyDescent="0.2">
      <c r="AH1415" s="26"/>
    </row>
    <row r="1416" spans="34:34" x14ac:dyDescent="0.2">
      <c r="AH1416" s="26"/>
    </row>
    <row r="1417" spans="34:34" x14ac:dyDescent="0.2">
      <c r="AH1417" s="26"/>
    </row>
    <row r="1418" spans="34:34" x14ac:dyDescent="0.2">
      <c r="AH1418" s="26"/>
    </row>
    <row r="1419" spans="34:34" x14ac:dyDescent="0.2">
      <c r="AH1419" s="26"/>
    </row>
    <row r="1420" spans="34:34" x14ac:dyDescent="0.2">
      <c r="AH1420" s="26"/>
    </row>
    <row r="1421" spans="34:34" x14ac:dyDescent="0.2">
      <c r="AH1421" s="26"/>
    </row>
    <row r="1422" spans="34:34" x14ac:dyDescent="0.2">
      <c r="AH1422" s="26"/>
    </row>
    <row r="1423" spans="34:34" x14ac:dyDescent="0.2">
      <c r="AH1423" s="26"/>
    </row>
    <row r="1424" spans="34:34" x14ac:dyDescent="0.2">
      <c r="AH1424" s="26"/>
    </row>
    <row r="1425" spans="34:34" x14ac:dyDescent="0.2">
      <c r="AH1425" s="26"/>
    </row>
    <row r="1426" spans="34:34" x14ac:dyDescent="0.2">
      <c r="AH1426" s="26"/>
    </row>
    <row r="1427" spans="34:34" x14ac:dyDescent="0.2">
      <c r="AH1427" s="26"/>
    </row>
    <row r="1428" spans="34:34" x14ac:dyDescent="0.2">
      <c r="AH1428" s="26"/>
    </row>
    <row r="1429" spans="34:34" x14ac:dyDescent="0.2">
      <c r="AH1429" s="26"/>
    </row>
    <row r="1430" spans="34:34" x14ac:dyDescent="0.2">
      <c r="AH1430" s="26"/>
    </row>
    <row r="1431" spans="34:34" x14ac:dyDescent="0.2">
      <c r="AH1431" s="26"/>
    </row>
    <row r="1432" spans="34:34" x14ac:dyDescent="0.2">
      <c r="AH1432" s="26"/>
    </row>
    <row r="1433" spans="34:34" x14ac:dyDescent="0.2">
      <c r="AH1433" s="26"/>
    </row>
    <row r="1434" spans="34:34" x14ac:dyDescent="0.2">
      <c r="AH1434" s="26"/>
    </row>
    <row r="1435" spans="34:34" x14ac:dyDescent="0.2">
      <c r="AH1435" s="26"/>
    </row>
    <row r="1436" spans="34:34" x14ac:dyDescent="0.2">
      <c r="AH1436" s="26"/>
    </row>
    <row r="1437" spans="34:34" x14ac:dyDescent="0.2">
      <c r="AH1437" s="26"/>
    </row>
    <row r="1438" spans="34:34" x14ac:dyDescent="0.2">
      <c r="AH1438" s="26"/>
    </row>
    <row r="1439" spans="34:34" x14ac:dyDescent="0.2">
      <c r="AH1439" s="26"/>
    </row>
    <row r="1440" spans="34:34" x14ac:dyDescent="0.2">
      <c r="AH1440" s="26"/>
    </row>
    <row r="1441" spans="34:34" x14ac:dyDescent="0.2">
      <c r="AH1441" s="26"/>
    </row>
    <row r="1442" spans="34:34" x14ac:dyDescent="0.2">
      <c r="AH1442" s="26"/>
    </row>
    <row r="1443" spans="34:34" x14ac:dyDescent="0.2">
      <c r="AH1443" s="26"/>
    </row>
    <row r="1444" spans="34:34" x14ac:dyDescent="0.2">
      <c r="AH1444" s="26"/>
    </row>
    <row r="1445" spans="34:34" x14ac:dyDescent="0.2">
      <c r="AH1445" s="26"/>
    </row>
    <row r="1446" spans="34:34" x14ac:dyDescent="0.2">
      <c r="AH1446" s="26"/>
    </row>
    <row r="1447" spans="34:34" x14ac:dyDescent="0.2">
      <c r="AH1447" s="26"/>
    </row>
    <row r="1448" spans="34:34" x14ac:dyDescent="0.2">
      <c r="AH1448" s="26"/>
    </row>
    <row r="1449" spans="34:34" x14ac:dyDescent="0.2">
      <c r="AH1449" s="26"/>
    </row>
    <row r="1450" spans="34:34" x14ac:dyDescent="0.2">
      <c r="AH1450" s="26"/>
    </row>
    <row r="1451" spans="34:34" x14ac:dyDescent="0.2">
      <c r="AH1451" s="26"/>
    </row>
    <row r="1452" spans="34:34" x14ac:dyDescent="0.2">
      <c r="AH1452" s="26"/>
    </row>
    <row r="1453" spans="34:34" x14ac:dyDescent="0.2">
      <c r="AH1453" s="26"/>
    </row>
    <row r="1454" spans="34:34" x14ac:dyDescent="0.2">
      <c r="AH1454" s="26"/>
    </row>
    <row r="1455" spans="34:34" x14ac:dyDescent="0.2">
      <c r="AH1455" s="26"/>
    </row>
    <row r="1456" spans="34:34" x14ac:dyDescent="0.2">
      <c r="AH1456" s="26"/>
    </row>
    <row r="1457" spans="34:34" x14ac:dyDescent="0.2">
      <c r="AH1457" s="26"/>
    </row>
    <row r="1458" spans="34:34" x14ac:dyDescent="0.2">
      <c r="AH1458" s="26"/>
    </row>
    <row r="1459" spans="34:34" x14ac:dyDescent="0.2">
      <c r="AH1459" s="26"/>
    </row>
    <row r="1460" spans="34:34" x14ac:dyDescent="0.2">
      <c r="AH1460" s="26"/>
    </row>
    <row r="1461" spans="34:34" x14ac:dyDescent="0.2">
      <c r="AH1461" s="26"/>
    </row>
    <row r="1462" spans="34:34" x14ac:dyDescent="0.2">
      <c r="AH1462" s="26"/>
    </row>
    <row r="1463" spans="34:34" x14ac:dyDescent="0.2">
      <c r="AH1463" s="26"/>
    </row>
    <row r="1464" spans="34:34" x14ac:dyDescent="0.2">
      <c r="AH1464" s="26"/>
    </row>
    <row r="1465" spans="34:34" x14ac:dyDescent="0.2">
      <c r="AH1465" s="26"/>
    </row>
    <row r="1466" spans="34:34" x14ac:dyDescent="0.2">
      <c r="AH1466" s="26"/>
    </row>
    <row r="1467" spans="34:34" x14ac:dyDescent="0.2">
      <c r="AH1467" s="26"/>
    </row>
    <row r="1468" spans="34:34" x14ac:dyDescent="0.2">
      <c r="AH1468" s="26"/>
    </row>
    <row r="1469" spans="34:34" x14ac:dyDescent="0.2">
      <c r="AH1469" s="26"/>
    </row>
    <row r="1470" spans="34:34" x14ac:dyDescent="0.2">
      <c r="AH1470" s="26"/>
    </row>
    <row r="1471" spans="34:34" x14ac:dyDescent="0.2">
      <c r="AH1471" s="26"/>
    </row>
    <row r="1472" spans="34:34" x14ac:dyDescent="0.2">
      <c r="AH1472" s="26"/>
    </row>
    <row r="1473" spans="34:34" x14ac:dyDescent="0.2">
      <c r="AH1473" s="26"/>
    </row>
    <row r="1474" spans="34:34" x14ac:dyDescent="0.2">
      <c r="AH1474" s="26"/>
    </row>
    <row r="1475" spans="34:34" x14ac:dyDescent="0.2">
      <c r="AH1475" s="26"/>
    </row>
    <row r="1476" spans="34:34" x14ac:dyDescent="0.2">
      <c r="AH1476" s="26"/>
    </row>
    <row r="1477" spans="34:34" x14ac:dyDescent="0.2">
      <c r="AH1477" s="26"/>
    </row>
    <row r="1478" spans="34:34" x14ac:dyDescent="0.2">
      <c r="AH1478" s="26"/>
    </row>
    <row r="1479" spans="34:34" x14ac:dyDescent="0.2">
      <c r="AH1479" s="26"/>
    </row>
    <row r="1480" spans="34:34" x14ac:dyDescent="0.2">
      <c r="AH1480" s="26"/>
    </row>
    <row r="1481" spans="34:34" x14ac:dyDescent="0.2">
      <c r="AH1481" s="26"/>
    </row>
    <row r="1482" spans="34:34" x14ac:dyDescent="0.2">
      <c r="AH1482" s="26"/>
    </row>
    <row r="1483" spans="34:34" x14ac:dyDescent="0.2">
      <c r="AH1483" s="26"/>
    </row>
    <row r="1484" spans="34:34" x14ac:dyDescent="0.2">
      <c r="AH1484" s="26"/>
    </row>
    <row r="1485" spans="34:34" x14ac:dyDescent="0.2">
      <c r="AH1485" s="26"/>
    </row>
    <row r="1486" spans="34:34" x14ac:dyDescent="0.2">
      <c r="AH1486" s="26"/>
    </row>
    <row r="1487" spans="34:34" x14ac:dyDescent="0.2">
      <c r="AH1487" s="26"/>
    </row>
    <row r="1488" spans="34:34" x14ac:dyDescent="0.2">
      <c r="AH1488" s="26"/>
    </row>
    <row r="1489" spans="34:34" x14ac:dyDescent="0.2">
      <c r="AH1489" s="26"/>
    </row>
    <row r="1490" spans="34:34" x14ac:dyDescent="0.2">
      <c r="AH1490" s="26"/>
    </row>
    <row r="1491" spans="34:34" x14ac:dyDescent="0.2">
      <c r="AH1491" s="26"/>
    </row>
    <row r="1492" spans="34:34" x14ac:dyDescent="0.2">
      <c r="AH1492" s="26"/>
    </row>
    <row r="1493" spans="34:34" x14ac:dyDescent="0.2">
      <c r="AH1493" s="26"/>
    </row>
    <row r="1494" spans="34:34" x14ac:dyDescent="0.2">
      <c r="AH1494" s="26"/>
    </row>
    <row r="1495" spans="34:34" x14ac:dyDescent="0.2">
      <c r="AH1495" s="26"/>
    </row>
    <row r="1496" spans="34:34" x14ac:dyDescent="0.2">
      <c r="AH1496" s="26"/>
    </row>
    <row r="1497" spans="34:34" x14ac:dyDescent="0.2">
      <c r="AH1497" s="26"/>
    </row>
    <row r="1498" spans="34:34" x14ac:dyDescent="0.2">
      <c r="AH1498" s="26"/>
    </row>
    <row r="1499" spans="34:34" x14ac:dyDescent="0.2">
      <c r="AH1499" s="26"/>
    </row>
    <row r="1500" spans="34:34" x14ac:dyDescent="0.2">
      <c r="AH1500" s="26"/>
    </row>
    <row r="1501" spans="34:34" x14ac:dyDescent="0.2">
      <c r="AH1501" s="26"/>
    </row>
    <row r="1502" spans="34:34" x14ac:dyDescent="0.2">
      <c r="AH1502" s="26"/>
    </row>
    <row r="1503" spans="34:34" x14ac:dyDescent="0.2">
      <c r="AH1503" s="26"/>
    </row>
    <row r="1504" spans="34:34" x14ac:dyDescent="0.2">
      <c r="AH1504" s="26"/>
    </row>
    <row r="1505" spans="34:34" x14ac:dyDescent="0.2">
      <c r="AH1505" s="26"/>
    </row>
    <row r="1506" spans="34:34" x14ac:dyDescent="0.2">
      <c r="AH1506" s="26"/>
    </row>
    <row r="1507" spans="34:34" x14ac:dyDescent="0.2">
      <c r="AH1507" s="26"/>
    </row>
    <row r="1508" spans="34:34" x14ac:dyDescent="0.2">
      <c r="AH1508" s="26"/>
    </row>
    <row r="1509" spans="34:34" x14ac:dyDescent="0.2">
      <c r="AH1509" s="26"/>
    </row>
    <row r="1510" spans="34:34" x14ac:dyDescent="0.2">
      <c r="AH1510" s="26"/>
    </row>
    <row r="1511" spans="34:34" x14ac:dyDescent="0.2">
      <c r="AH1511" s="26"/>
    </row>
    <row r="1512" spans="34:34" x14ac:dyDescent="0.2">
      <c r="AH1512" s="26"/>
    </row>
    <row r="1513" spans="34:34" x14ac:dyDescent="0.2">
      <c r="AH1513" s="26"/>
    </row>
    <row r="1514" spans="34:34" x14ac:dyDescent="0.2">
      <c r="AH1514" s="26"/>
    </row>
    <row r="1515" spans="34:34" x14ac:dyDescent="0.2">
      <c r="AH1515" s="26"/>
    </row>
    <row r="1516" spans="34:34" x14ac:dyDescent="0.2">
      <c r="AH1516" s="26"/>
    </row>
    <row r="1517" spans="34:34" x14ac:dyDescent="0.2">
      <c r="AH1517" s="26"/>
    </row>
    <row r="1518" spans="34:34" x14ac:dyDescent="0.2">
      <c r="AH1518" s="26"/>
    </row>
    <row r="1519" spans="34:34" x14ac:dyDescent="0.2">
      <c r="AH1519" s="26"/>
    </row>
    <row r="1520" spans="34:34" x14ac:dyDescent="0.2">
      <c r="AH1520" s="26"/>
    </row>
    <row r="1521" spans="34:34" x14ac:dyDescent="0.2">
      <c r="AH1521" s="26"/>
    </row>
    <row r="1522" spans="34:34" x14ac:dyDescent="0.2">
      <c r="AH1522" s="26"/>
    </row>
    <row r="1523" spans="34:34" x14ac:dyDescent="0.2">
      <c r="AH1523" s="26"/>
    </row>
    <row r="1524" spans="34:34" x14ac:dyDescent="0.2">
      <c r="AH1524" s="26"/>
    </row>
    <row r="1525" spans="34:34" x14ac:dyDescent="0.2">
      <c r="AH1525" s="26"/>
    </row>
    <row r="1526" spans="34:34" x14ac:dyDescent="0.2">
      <c r="AH1526" s="26"/>
    </row>
    <row r="1527" spans="34:34" x14ac:dyDescent="0.2">
      <c r="AH1527" s="26"/>
    </row>
    <row r="1528" spans="34:34" x14ac:dyDescent="0.2">
      <c r="AH1528" s="26"/>
    </row>
    <row r="1529" spans="34:34" x14ac:dyDescent="0.2">
      <c r="AH1529" s="26"/>
    </row>
    <row r="1530" spans="34:34" x14ac:dyDescent="0.2">
      <c r="AH1530" s="26"/>
    </row>
    <row r="1531" spans="34:34" x14ac:dyDescent="0.2">
      <c r="AH1531" s="26"/>
    </row>
    <row r="1532" spans="34:34" x14ac:dyDescent="0.2">
      <c r="AH1532" s="26"/>
    </row>
    <row r="1533" spans="34:34" x14ac:dyDescent="0.2">
      <c r="AH1533" s="26"/>
    </row>
    <row r="1534" spans="34:34" x14ac:dyDescent="0.2">
      <c r="AH1534" s="26"/>
    </row>
    <row r="1535" spans="34:34" x14ac:dyDescent="0.2">
      <c r="AH1535" s="26"/>
    </row>
    <row r="1536" spans="34:34" x14ac:dyDescent="0.2">
      <c r="AH1536" s="26"/>
    </row>
    <row r="1537" spans="34:34" x14ac:dyDescent="0.2">
      <c r="AH1537" s="26"/>
    </row>
    <row r="1538" spans="34:34" x14ac:dyDescent="0.2">
      <c r="AH1538" s="26"/>
    </row>
    <row r="1539" spans="34:34" x14ac:dyDescent="0.2">
      <c r="AH1539" s="26"/>
    </row>
    <row r="1540" spans="34:34" x14ac:dyDescent="0.2">
      <c r="AH1540" s="26"/>
    </row>
    <row r="1541" spans="34:34" x14ac:dyDescent="0.2">
      <c r="AH1541" s="26"/>
    </row>
    <row r="1542" spans="34:34" x14ac:dyDescent="0.2">
      <c r="AH1542" s="26"/>
    </row>
    <row r="1543" spans="34:34" x14ac:dyDescent="0.2">
      <c r="AH1543" s="26"/>
    </row>
    <row r="1544" spans="34:34" x14ac:dyDescent="0.2">
      <c r="AH1544" s="26"/>
    </row>
    <row r="1545" spans="34:34" x14ac:dyDescent="0.2">
      <c r="AH1545" s="26"/>
    </row>
    <row r="1546" spans="34:34" x14ac:dyDescent="0.2">
      <c r="AH1546" s="26"/>
    </row>
    <row r="1547" spans="34:34" x14ac:dyDescent="0.2">
      <c r="AH1547" s="26"/>
    </row>
    <row r="1548" spans="34:34" x14ac:dyDescent="0.2">
      <c r="AH1548" s="26"/>
    </row>
    <row r="1549" spans="34:34" x14ac:dyDescent="0.2">
      <c r="AH1549" s="26"/>
    </row>
    <row r="1550" spans="34:34" x14ac:dyDescent="0.2">
      <c r="AH1550" s="26"/>
    </row>
    <row r="1551" spans="34:34" x14ac:dyDescent="0.2">
      <c r="AH1551" s="26"/>
    </row>
    <row r="1552" spans="34:34" x14ac:dyDescent="0.2">
      <c r="AH1552" s="26"/>
    </row>
    <row r="1553" spans="34:34" x14ac:dyDescent="0.2">
      <c r="AH1553" s="26"/>
    </row>
    <row r="1554" spans="34:34" x14ac:dyDescent="0.2">
      <c r="AH1554" s="26"/>
    </row>
    <row r="1555" spans="34:34" x14ac:dyDescent="0.2">
      <c r="AH1555" s="26"/>
    </row>
    <row r="1556" spans="34:34" x14ac:dyDescent="0.2">
      <c r="AH1556" s="26"/>
    </row>
    <row r="1557" spans="34:34" x14ac:dyDescent="0.2">
      <c r="AH1557" s="26"/>
    </row>
    <row r="1558" spans="34:34" x14ac:dyDescent="0.2">
      <c r="AH1558" s="26"/>
    </row>
    <row r="1559" spans="34:34" x14ac:dyDescent="0.2">
      <c r="AH1559" s="26"/>
    </row>
    <row r="1560" spans="34:34" x14ac:dyDescent="0.2">
      <c r="AH1560" s="26"/>
    </row>
    <row r="1561" spans="34:34" x14ac:dyDescent="0.2">
      <c r="AH1561" s="26"/>
    </row>
    <row r="1562" spans="34:34" x14ac:dyDescent="0.2">
      <c r="AH1562" s="26"/>
    </row>
    <row r="1563" spans="34:34" x14ac:dyDescent="0.2">
      <c r="AH1563" s="26"/>
    </row>
    <row r="1564" spans="34:34" x14ac:dyDescent="0.2">
      <c r="AH1564" s="26"/>
    </row>
    <row r="1565" spans="34:34" x14ac:dyDescent="0.2">
      <c r="AH1565" s="26"/>
    </row>
    <row r="1566" spans="34:34" x14ac:dyDescent="0.2">
      <c r="AH1566" s="26"/>
    </row>
    <row r="1567" spans="34:34" x14ac:dyDescent="0.2">
      <c r="AH1567" s="26"/>
    </row>
    <row r="1568" spans="34:34" x14ac:dyDescent="0.2">
      <c r="AH1568" s="26"/>
    </row>
    <row r="1569" spans="34:34" x14ac:dyDescent="0.2">
      <c r="AH1569" s="26"/>
    </row>
    <row r="1570" spans="34:34" x14ac:dyDescent="0.2">
      <c r="AH1570" s="26"/>
    </row>
    <row r="1571" spans="34:34" x14ac:dyDescent="0.2">
      <c r="AH1571" s="26"/>
    </row>
    <row r="1572" spans="34:34" x14ac:dyDescent="0.2">
      <c r="AH1572" s="26"/>
    </row>
    <row r="1573" spans="34:34" x14ac:dyDescent="0.2">
      <c r="AH1573" s="26"/>
    </row>
    <row r="1574" spans="34:34" x14ac:dyDescent="0.2">
      <c r="AH1574" s="26"/>
    </row>
    <row r="1575" spans="34:34" x14ac:dyDescent="0.2">
      <c r="AH1575" s="26"/>
    </row>
    <row r="1576" spans="34:34" x14ac:dyDescent="0.2">
      <c r="AH1576" s="26"/>
    </row>
    <row r="1577" spans="34:34" x14ac:dyDescent="0.2">
      <c r="AH1577" s="26"/>
    </row>
    <row r="1578" spans="34:34" x14ac:dyDescent="0.2">
      <c r="AH1578" s="26"/>
    </row>
    <row r="1579" spans="34:34" x14ac:dyDescent="0.2">
      <c r="AH1579" s="26"/>
    </row>
    <row r="1580" spans="34:34" x14ac:dyDescent="0.2">
      <c r="AH1580" s="26"/>
    </row>
    <row r="1581" spans="34:34" x14ac:dyDescent="0.2">
      <c r="AH1581" s="26"/>
    </row>
    <row r="1582" spans="34:34" x14ac:dyDescent="0.2">
      <c r="AH1582" s="26"/>
    </row>
    <row r="1583" spans="34:34" x14ac:dyDescent="0.2">
      <c r="AH1583" s="26"/>
    </row>
    <row r="1584" spans="34:34" x14ac:dyDescent="0.2">
      <c r="AH1584" s="26"/>
    </row>
    <row r="1585" spans="34:34" x14ac:dyDescent="0.2">
      <c r="AH1585" s="26"/>
    </row>
    <row r="1586" spans="34:34" x14ac:dyDescent="0.2">
      <c r="AH1586" s="26"/>
    </row>
    <row r="1587" spans="34:34" x14ac:dyDescent="0.2">
      <c r="AH1587" s="26"/>
    </row>
    <row r="1588" spans="34:34" x14ac:dyDescent="0.2">
      <c r="AH1588" s="26"/>
    </row>
    <row r="1589" spans="34:34" x14ac:dyDescent="0.2">
      <c r="AH1589" s="26"/>
    </row>
    <row r="1590" spans="34:34" x14ac:dyDescent="0.2">
      <c r="AH1590" s="26"/>
    </row>
    <row r="1591" spans="34:34" x14ac:dyDescent="0.2">
      <c r="AH1591" s="26"/>
    </row>
    <row r="1592" spans="34:34" x14ac:dyDescent="0.2">
      <c r="AH1592" s="26"/>
    </row>
    <row r="1593" spans="34:34" x14ac:dyDescent="0.2">
      <c r="AH1593" s="26"/>
    </row>
    <row r="1594" spans="34:34" x14ac:dyDescent="0.2">
      <c r="AH1594" s="26"/>
    </row>
    <row r="1595" spans="34:34" x14ac:dyDescent="0.2">
      <c r="AH1595" s="26"/>
    </row>
    <row r="1596" spans="34:34" x14ac:dyDescent="0.2">
      <c r="AH1596" s="26"/>
    </row>
    <row r="1597" spans="34:34" x14ac:dyDescent="0.2">
      <c r="AH1597" s="26"/>
    </row>
    <row r="1598" spans="34:34" x14ac:dyDescent="0.2">
      <c r="AH1598" s="26"/>
    </row>
    <row r="1599" spans="34:34" x14ac:dyDescent="0.2">
      <c r="AH1599" s="26"/>
    </row>
    <row r="1600" spans="34:34" x14ac:dyDescent="0.2">
      <c r="AH1600" s="26"/>
    </row>
    <row r="1601" spans="34:34" x14ac:dyDescent="0.2">
      <c r="AH1601" s="26"/>
    </row>
    <row r="1602" spans="34:34" x14ac:dyDescent="0.2">
      <c r="AH1602" s="26"/>
    </row>
    <row r="1603" spans="34:34" x14ac:dyDescent="0.2">
      <c r="AH1603" s="26"/>
    </row>
    <row r="1604" spans="34:34" x14ac:dyDescent="0.2">
      <c r="AH1604" s="26"/>
    </row>
    <row r="1605" spans="34:34" x14ac:dyDescent="0.2">
      <c r="AH1605" s="26"/>
    </row>
    <row r="1606" spans="34:34" x14ac:dyDescent="0.2">
      <c r="AH1606" s="26"/>
    </row>
    <row r="1607" spans="34:34" x14ac:dyDescent="0.2">
      <c r="AH1607" s="26"/>
    </row>
    <row r="1608" spans="34:34" x14ac:dyDescent="0.2">
      <c r="AH1608" s="26"/>
    </row>
    <row r="1609" spans="34:34" x14ac:dyDescent="0.2">
      <c r="AH1609" s="26"/>
    </row>
    <row r="1610" spans="34:34" x14ac:dyDescent="0.2">
      <c r="AH1610" s="26"/>
    </row>
    <row r="1611" spans="34:34" x14ac:dyDescent="0.2">
      <c r="AH1611" s="26"/>
    </row>
    <row r="1612" spans="34:34" x14ac:dyDescent="0.2">
      <c r="AH1612" s="26"/>
    </row>
    <row r="1613" spans="34:34" x14ac:dyDescent="0.2">
      <c r="AH1613" s="26"/>
    </row>
    <row r="1614" spans="34:34" x14ac:dyDescent="0.2">
      <c r="AH1614" s="26"/>
    </row>
    <row r="1615" spans="34:34" x14ac:dyDescent="0.2">
      <c r="AH1615" s="26"/>
    </row>
    <row r="1616" spans="34:34" x14ac:dyDescent="0.2">
      <c r="AH1616" s="26"/>
    </row>
    <row r="1617" spans="34:34" x14ac:dyDescent="0.2">
      <c r="AH1617" s="26"/>
    </row>
    <row r="1618" spans="34:34" x14ac:dyDescent="0.2">
      <c r="AH1618" s="26"/>
    </row>
    <row r="1619" spans="34:34" x14ac:dyDescent="0.2">
      <c r="AH1619" s="26"/>
    </row>
    <row r="1620" spans="34:34" x14ac:dyDescent="0.2">
      <c r="AH1620" s="26"/>
    </row>
    <row r="1621" spans="34:34" x14ac:dyDescent="0.2">
      <c r="AH1621" s="26"/>
    </row>
    <row r="1622" spans="34:34" x14ac:dyDescent="0.2">
      <c r="AH1622" s="26"/>
    </row>
    <row r="1623" spans="34:34" x14ac:dyDescent="0.2">
      <c r="AH1623" s="26"/>
    </row>
    <row r="1624" spans="34:34" x14ac:dyDescent="0.2">
      <c r="AH1624" s="26"/>
    </row>
    <row r="1625" spans="34:34" x14ac:dyDescent="0.2">
      <c r="AH1625" s="26"/>
    </row>
    <row r="1626" spans="34:34" x14ac:dyDescent="0.2">
      <c r="AH1626" s="26"/>
    </row>
    <row r="1627" spans="34:34" x14ac:dyDescent="0.2">
      <c r="AH1627" s="26"/>
    </row>
    <row r="1628" spans="34:34" x14ac:dyDescent="0.2">
      <c r="AH1628" s="26"/>
    </row>
    <row r="1629" spans="34:34" x14ac:dyDescent="0.2">
      <c r="AH1629" s="26"/>
    </row>
    <row r="1630" spans="34:34" x14ac:dyDescent="0.2">
      <c r="AH1630" s="26"/>
    </row>
    <row r="1631" spans="34:34" x14ac:dyDescent="0.2">
      <c r="AH1631" s="26"/>
    </row>
    <row r="1632" spans="34:34" x14ac:dyDescent="0.2">
      <c r="AH1632" s="26"/>
    </row>
    <row r="1633" spans="34:34" x14ac:dyDescent="0.2">
      <c r="AH1633" s="26"/>
    </row>
    <row r="1634" spans="34:34" x14ac:dyDescent="0.2">
      <c r="AH1634" s="26"/>
    </row>
    <row r="1635" spans="34:34" x14ac:dyDescent="0.2">
      <c r="AH1635" s="26"/>
    </row>
    <row r="1636" spans="34:34" x14ac:dyDescent="0.2">
      <c r="AH1636" s="26"/>
    </row>
    <row r="1637" spans="34:34" x14ac:dyDescent="0.2">
      <c r="AH1637" s="26"/>
    </row>
    <row r="1638" spans="34:34" x14ac:dyDescent="0.2">
      <c r="AH1638" s="26"/>
    </row>
    <row r="1639" spans="34:34" x14ac:dyDescent="0.2">
      <c r="AH1639" s="26"/>
    </row>
    <row r="1640" spans="34:34" x14ac:dyDescent="0.2">
      <c r="AH1640" s="26"/>
    </row>
    <row r="1641" spans="34:34" x14ac:dyDescent="0.2">
      <c r="AH1641" s="26"/>
    </row>
    <row r="1642" spans="34:34" x14ac:dyDescent="0.2">
      <c r="AH1642" s="26"/>
    </row>
    <row r="1643" spans="34:34" x14ac:dyDescent="0.2">
      <c r="AH1643" s="26"/>
    </row>
    <row r="1644" spans="34:34" x14ac:dyDescent="0.2">
      <c r="AH1644" s="26"/>
    </row>
    <row r="1645" spans="34:34" x14ac:dyDescent="0.2">
      <c r="AH1645" s="26"/>
    </row>
    <row r="1646" spans="34:34" x14ac:dyDescent="0.2">
      <c r="AH1646" s="26"/>
    </row>
    <row r="1647" spans="34:34" x14ac:dyDescent="0.2">
      <c r="AH1647" s="26"/>
    </row>
    <row r="1648" spans="34:34" x14ac:dyDescent="0.2">
      <c r="AH1648" s="26"/>
    </row>
    <row r="1649" spans="34:34" x14ac:dyDescent="0.2">
      <c r="AH1649" s="26"/>
    </row>
    <row r="1650" spans="34:34" x14ac:dyDescent="0.2">
      <c r="AH1650" s="26"/>
    </row>
    <row r="1651" spans="34:34" x14ac:dyDescent="0.2">
      <c r="AH1651" s="26"/>
    </row>
    <row r="1652" spans="34:34" x14ac:dyDescent="0.2">
      <c r="AH1652" s="26"/>
    </row>
    <row r="1653" spans="34:34" x14ac:dyDescent="0.2">
      <c r="AH1653" s="26"/>
    </row>
    <row r="1654" spans="34:34" x14ac:dyDescent="0.2">
      <c r="AH1654" s="26"/>
    </row>
    <row r="1655" spans="34:34" x14ac:dyDescent="0.2">
      <c r="AH1655" s="26"/>
    </row>
    <row r="1656" spans="34:34" x14ac:dyDescent="0.2">
      <c r="AH1656" s="26"/>
    </row>
    <row r="1657" spans="34:34" x14ac:dyDescent="0.2">
      <c r="AH1657" s="26"/>
    </row>
    <row r="1658" spans="34:34" x14ac:dyDescent="0.2">
      <c r="AH1658" s="26"/>
    </row>
    <row r="1659" spans="34:34" x14ac:dyDescent="0.2">
      <c r="AH1659" s="26"/>
    </row>
    <row r="1660" spans="34:34" x14ac:dyDescent="0.2">
      <c r="AH1660" s="26"/>
    </row>
    <row r="1661" spans="34:34" x14ac:dyDescent="0.2">
      <c r="AH1661" s="26"/>
    </row>
    <row r="1662" spans="34:34" x14ac:dyDescent="0.2">
      <c r="AH1662" s="26"/>
    </row>
    <row r="1663" spans="34:34" x14ac:dyDescent="0.2">
      <c r="AH1663" s="26"/>
    </row>
    <row r="1664" spans="34:34" x14ac:dyDescent="0.2">
      <c r="AH1664" s="26"/>
    </row>
    <row r="1665" spans="34:34" x14ac:dyDescent="0.2">
      <c r="AH1665" s="26"/>
    </row>
    <row r="1666" spans="34:34" x14ac:dyDescent="0.2">
      <c r="AH1666" s="26"/>
    </row>
    <row r="1667" spans="34:34" x14ac:dyDescent="0.2">
      <c r="AH1667" s="26"/>
    </row>
    <row r="1668" spans="34:34" x14ac:dyDescent="0.2">
      <c r="AH1668" s="26"/>
    </row>
    <row r="1669" spans="34:34" x14ac:dyDescent="0.2">
      <c r="AH1669" s="26"/>
    </row>
    <row r="1670" spans="34:34" x14ac:dyDescent="0.2">
      <c r="AH1670" s="26"/>
    </row>
    <row r="1671" spans="34:34" x14ac:dyDescent="0.2">
      <c r="AH1671" s="26"/>
    </row>
    <row r="1672" spans="34:34" x14ac:dyDescent="0.2">
      <c r="AH1672" s="26"/>
    </row>
    <row r="1673" spans="34:34" x14ac:dyDescent="0.2">
      <c r="AH1673" s="26"/>
    </row>
    <row r="1674" spans="34:34" x14ac:dyDescent="0.2">
      <c r="AH1674" s="26"/>
    </row>
    <row r="1675" spans="34:34" x14ac:dyDescent="0.2">
      <c r="AH1675" s="26"/>
    </row>
    <row r="1676" spans="34:34" x14ac:dyDescent="0.2">
      <c r="AH1676" s="26"/>
    </row>
    <row r="1677" spans="34:34" x14ac:dyDescent="0.2">
      <c r="AH1677" s="26"/>
    </row>
    <row r="1678" spans="34:34" x14ac:dyDescent="0.2">
      <c r="AH1678" s="26"/>
    </row>
    <row r="1679" spans="34:34" x14ac:dyDescent="0.2">
      <c r="AH1679" s="26"/>
    </row>
    <row r="1680" spans="34:34" x14ac:dyDescent="0.2">
      <c r="AH1680" s="26"/>
    </row>
    <row r="1681" spans="34:34" x14ac:dyDescent="0.2">
      <c r="AH1681" s="26"/>
    </row>
    <row r="1682" spans="34:34" x14ac:dyDescent="0.2">
      <c r="AH1682" s="26"/>
    </row>
    <row r="1683" spans="34:34" x14ac:dyDescent="0.2">
      <c r="AH1683" s="26"/>
    </row>
    <row r="1684" spans="34:34" x14ac:dyDescent="0.2">
      <c r="AH1684" s="26"/>
    </row>
    <row r="1685" spans="34:34" x14ac:dyDescent="0.2">
      <c r="AH1685" s="26"/>
    </row>
    <row r="1686" spans="34:34" x14ac:dyDescent="0.2">
      <c r="AH1686" s="26"/>
    </row>
    <row r="1687" spans="34:34" x14ac:dyDescent="0.2">
      <c r="AH1687" s="26"/>
    </row>
    <row r="1688" spans="34:34" x14ac:dyDescent="0.2">
      <c r="AH1688" s="26"/>
    </row>
    <row r="1689" spans="34:34" x14ac:dyDescent="0.2">
      <c r="AH1689" s="26"/>
    </row>
    <row r="1690" spans="34:34" x14ac:dyDescent="0.2">
      <c r="AH1690" s="26"/>
    </row>
    <row r="1691" spans="34:34" x14ac:dyDescent="0.2">
      <c r="AH1691" s="26"/>
    </row>
    <row r="1692" spans="34:34" x14ac:dyDescent="0.2">
      <c r="AH1692" s="26"/>
    </row>
    <row r="1693" spans="34:34" x14ac:dyDescent="0.2">
      <c r="AH1693" s="26"/>
    </row>
    <row r="1694" spans="34:34" x14ac:dyDescent="0.2">
      <c r="AH1694" s="26"/>
    </row>
    <row r="1695" spans="34:34" x14ac:dyDescent="0.2">
      <c r="AH1695" s="26"/>
    </row>
    <row r="1696" spans="34:34" x14ac:dyDescent="0.2">
      <c r="AH1696" s="26"/>
    </row>
    <row r="1697" spans="34:34" x14ac:dyDescent="0.2">
      <c r="AH1697" s="26"/>
    </row>
    <row r="1698" spans="34:34" x14ac:dyDescent="0.2">
      <c r="AH1698" s="26"/>
    </row>
    <row r="1699" spans="34:34" x14ac:dyDescent="0.2">
      <c r="AH1699" s="26"/>
    </row>
    <row r="1700" spans="34:34" x14ac:dyDescent="0.2">
      <c r="AH1700" s="26"/>
    </row>
    <row r="1701" spans="34:34" x14ac:dyDescent="0.2">
      <c r="AH1701" s="26"/>
    </row>
    <row r="1702" spans="34:34" x14ac:dyDescent="0.2">
      <c r="AH1702" s="26"/>
    </row>
    <row r="1703" spans="34:34" x14ac:dyDescent="0.2">
      <c r="AH1703" s="26"/>
    </row>
    <row r="1704" spans="34:34" x14ac:dyDescent="0.2">
      <c r="AH1704" s="26"/>
    </row>
    <row r="1705" spans="34:34" x14ac:dyDescent="0.2">
      <c r="AH1705" s="26"/>
    </row>
    <row r="1706" spans="34:34" x14ac:dyDescent="0.2">
      <c r="AH1706" s="26"/>
    </row>
    <row r="1707" spans="34:34" x14ac:dyDescent="0.2">
      <c r="AH1707" s="26"/>
    </row>
    <row r="1708" spans="34:34" x14ac:dyDescent="0.2">
      <c r="AH1708" s="26"/>
    </row>
    <row r="1709" spans="34:34" x14ac:dyDescent="0.2">
      <c r="AH1709" s="26"/>
    </row>
    <row r="1710" spans="34:34" x14ac:dyDescent="0.2">
      <c r="AH1710" s="26"/>
    </row>
    <row r="1711" spans="34:34" x14ac:dyDescent="0.2">
      <c r="AH1711" s="26"/>
    </row>
    <row r="1712" spans="34:34" x14ac:dyDescent="0.2">
      <c r="AH1712" s="26"/>
    </row>
    <row r="1713" spans="34:34" x14ac:dyDescent="0.2">
      <c r="AH1713" s="26"/>
    </row>
    <row r="1714" spans="34:34" x14ac:dyDescent="0.2">
      <c r="AH1714" s="26"/>
    </row>
    <row r="1715" spans="34:34" x14ac:dyDescent="0.2">
      <c r="AH1715" s="26"/>
    </row>
    <row r="1716" spans="34:34" x14ac:dyDescent="0.2">
      <c r="AH1716" s="26"/>
    </row>
    <row r="1717" spans="34:34" x14ac:dyDescent="0.2">
      <c r="AH1717" s="26"/>
    </row>
  </sheetData>
  <mergeCells count="171">
    <mergeCell ref="D149:F153"/>
    <mergeCell ref="D158:G163"/>
    <mergeCell ref="B137:G138"/>
    <mergeCell ref="B130:D130"/>
    <mergeCell ref="B131:D131"/>
    <mergeCell ref="B132:D132"/>
    <mergeCell ref="B133:D133"/>
    <mergeCell ref="B134:D134"/>
    <mergeCell ref="D145:M146"/>
    <mergeCell ref="B124:D124"/>
    <mergeCell ref="B125:D125"/>
    <mergeCell ref="B126:D126"/>
    <mergeCell ref="B127:D127"/>
    <mergeCell ref="B128:D128"/>
    <mergeCell ref="B129:D129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AT18:AU18"/>
    <mergeCell ref="AV18:AW18"/>
    <mergeCell ref="AX18:AY18"/>
    <mergeCell ref="B19:D19"/>
    <mergeCell ref="B20:D20"/>
    <mergeCell ref="B21:D21"/>
    <mergeCell ref="A18:D18"/>
    <mergeCell ref="AJ18:AK18"/>
    <mergeCell ref="AL18:AM18"/>
    <mergeCell ref="AN18:AO18"/>
    <mergeCell ref="AP18:AQ18"/>
    <mergeCell ref="AR18:AS18"/>
    <mergeCell ref="AC7:AC17"/>
    <mergeCell ref="AD7:AD17"/>
    <mergeCell ref="AE7:AE17"/>
    <mergeCell ref="AF7:AF17"/>
    <mergeCell ref="AG7:AG17"/>
    <mergeCell ref="AH7:AH17"/>
    <mergeCell ref="P7:P17"/>
    <mergeCell ref="Q7:Q17"/>
    <mergeCell ref="R7:R17"/>
    <mergeCell ref="S7:V9"/>
    <mergeCell ref="W7:W17"/>
    <mergeCell ref="X7:X17"/>
    <mergeCell ref="S10:S17"/>
    <mergeCell ref="T10:T17"/>
    <mergeCell ref="U10:U17"/>
    <mergeCell ref="V10:V17"/>
    <mergeCell ref="J7:J17"/>
    <mergeCell ref="K7:K17"/>
    <mergeCell ref="L7:L17"/>
    <mergeCell ref="M7:M17"/>
    <mergeCell ref="N7:N17"/>
    <mergeCell ref="O7:O17"/>
    <mergeCell ref="Z4:Z17"/>
    <mergeCell ref="AA4:AA17"/>
    <mergeCell ref="AB4:AB17"/>
    <mergeCell ref="AC4:AE6"/>
    <mergeCell ref="AF4:AH6"/>
    <mergeCell ref="E7:E17"/>
    <mergeCell ref="F7:F17"/>
    <mergeCell ref="G7:G17"/>
    <mergeCell ref="H7:H17"/>
    <mergeCell ref="I7:I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Y4:Y17"/>
  </mergeCells>
  <pageMargins left="0.7" right="0.7" top="0.75" bottom="0.75" header="0.3" footer="0.3"/>
  <pageSetup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715"/>
  <sheetViews>
    <sheetView topLeftCell="E1" zoomScale="81" zoomScaleNormal="81" workbookViewId="0">
      <selection activeCell="AC1" sqref="AC1:AH1"/>
    </sheetView>
  </sheetViews>
  <sheetFormatPr defaultColWidth="9.125" defaultRowHeight="12.75" x14ac:dyDescent="0.2"/>
  <cols>
    <col min="1" max="3" width="9.125" style="2"/>
    <col min="4" max="4" width="24.25" style="2" customWidth="1"/>
    <col min="5" max="5" width="10" style="2" customWidth="1"/>
    <col min="6" max="6" width="8.75" style="2" customWidth="1"/>
    <col min="7" max="7" width="8.875" style="2" customWidth="1"/>
    <col min="8" max="8" width="6.25" style="2" customWidth="1"/>
    <col min="9" max="9" width="7" style="2" customWidth="1"/>
    <col min="10" max="10" width="7.25" style="2" customWidth="1"/>
    <col min="11" max="11" width="9.75" style="2" customWidth="1"/>
    <col min="12" max="13" width="7.625" style="2" customWidth="1"/>
    <col min="14" max="14" width="9.25" style="2" customWidth="1"/>
    <col min="15" max="15" width="7.375" style="2" customWidth="1"/>
    <col min="16" max="16" width="4.625" style="2" customWidth="1"/>
    <col min="17" max="17" width="7.25" style="2" customWidth="1"/>
    <col min="18" max="18" width="4.625" style="2" customWidth="1"/>
    <col min="19" max="19" width="5.875" style="2" customWidth="1"/>
    <col min="20" max="20" width="6" style="2" customWidth="1"/>
    <col min="21" max="21" width="5.875" style="2" customWidth="1"/>
    <col min="22" max="22" width="4.75" style="2" customWidth="1"/>
    <col min="23" max="23" width="4.625" style="2" customWidth="1"/>
    <col min="24" max="24" width="8.875" style="2" customWidth="1"/>
    <col min="25" max="25" width="4.75" style="2" customWidth="1"/>
    <col min="26" max="26" width="6.625" style="2" customWidth="1"/>
    <col min="27" max="27" width="8.625" style="2" customWidth="1"/>
    <col min="28" max="28" width="5.25" style="2" customWidth="1"/>
    <col min="29" max="30" width="5.875" style="2" customWidth="1"/>
    <col min="31" max="31" width="4.875" style="2" customWidth="1"/>
    <col min="32" max="32" width="7" style="2" customWidth="1"/>
    <col min="33" max="33" width="8.125" style="2" customWidth="1"/>
    <col min="34" max="34" width="8" style="27" customWidth="1"/>
    <col min="35" max="35" width="7.875" style="2" hidden="1" customWidth="1"/>
    <col min="36" max="38" width="0" style="2" hidden="1" customWidth="1"/>
    <col min="39" max="39" width="9" style="2" hidden="1" customWidth="1"/>
    <col min="40" max="40" width="12.125" style="2" hidden="1" customWidth="1"/>
    <col min="41" max="41" width="0" style="2" hidden="1" customWidth="1"/>
    <col min="42" max="42" width="13.625" style="2" hidden="1" customWidth="1"/>
    <col min="43" max="43" width="13.75" style="2" hidden="1" customWidth="1"/>
    <col min="44" max="44" width="0" style="2" hidden="1" customWidth="1"/>
    <col min="45" max="45" width="13.625" style="2" hidden="1" customWidth="1"/>
    <col min="46" max="51" width="0" style="2" hidden="1" customWidth="1"/>
    <col min="52" max="16384" width="9.125" style="2"/>
  </cols>
  <sheetData>
    <row r="1" spans="1:35" ht="63.75" customHeight="1" x14ac:dyDescent="0.2">
      <c r="A1" s="256" t="s">
        <v>258</v>
      </c>
      <c r="B1" s="257"/>
      <c r="C1" s="257"/>
      <c r="D1" s="257"/>
      <c r="E1" s="257" t="s">
        <v>257</v>
      </c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7"/>
      <c r="T1" s="257"/>
      <c r="U1" s="257"/>
      <c r="V1" s="257"/>
      <c r="W1" s="257"/>
      <c r="X1" s="257"/>
      <c r="Y1" s="257"/>
      <c r="Z1" s="257"/>
      <c r="AA1" s="257"/>
      <c r="AB1" s="188"/>
      <c r="AC1" s="258" t="s">
        <v>304</v>
      </c>
      <c r="AD1" s="258"/>
      <c r="AE1" s="258"/>
      <c r="AF1" s="258"/>
      <c r="AG1" s="258"/>
      <c r="AH1" s="259"/>
      <c r="AI1" s="1"/>
    </row>
    <row r="2" spans="1:35" ht="44.25" customHeight="1" x14ac:dyDescent="0.2">
      <c r="A2" s="256" t="s">
        <v>256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  <c r="AH2" s="260"/>
      <c r="AI2" s="3"/>
    </row>
    <row r="3" spans="1:35" ht="38.25" customHeight="1" x14ac:dyDescent="0.2">
      <c r="A3" s="261" t="s">
        <v>255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3"/>
      <c r="AI3" s="3"/>
    </row>
    <row r="4" spans="1:35" ht="15.75" customHeight="1" x14ac:dyDescent="0.2">
      <c r="A4" s="264" t="s">
        <v>254</v>
      </c>
      <c r="B4" s="264"/>
      <c r="C4" s="264"/>
      <c r="D4" s="264"/>
      <c r="E4" s="321" t="s">
        <v>253</v>
      </c>
      <c r="F4" s="322"/>
      <c r="G4" s="322"/>
      <c r="H4" s="322"/>
      <c r="I4" s="323"/>
      <c r="J4" s="275" t="s">
        <v>252</v>
      </c>
      <c r="K4" s="276"/>
      <c r="L4" s="276"/>
      <c r="M4" s="277"/>
      <c r="N4" s="275" t="s">
        <v>251</v>
      </c>
      <c r="O4" s="276"/>
      <c r="P4" s="276"/>
      <c r="Q4" s="276"/>
      <c r="R4" s="276"/>
      <c r="S4" s="276"/>
      <c r="T4" s="276"/>
      <c r="U4" s="276"/>
      <c r="V4" s="276"/>
      <c r="W4" s="276"/>
      <c r="X4" s="276"/>
      <c r="Y4" s="284" t="s">
        <v>250</v>
      </c>
      <c r="Z4" s="284" t="s">
        <v>249</v>
      </c>
      <c r="AA4" s="284" t="s">
        <v>248</v>
      </c>
      <c r="AB4" s="284" t="s">
        <v>247</v>
      </c>
      <c r="AC4" s="275" t="s">
        <v>246</v>
      </c>
      <c r="AD4" s="276"/>
      <c r="AE4" s="277"/>
      <c r="AF4" s="287" t="s">
        <v>245</v>
      </c>
      <c r="AG4" s="287"/>
      <c r="AH4" s="287"/>
      <c r="AI4" s="3"/>
    </row>
    <row r="5" spans="1:35" ht="15.75" customHeight="1" x14ac:dyDescent="0.2">
      <c r="A5" s="264"/>
      <c r="B5" s="264"/>
      <c r="C5" s="264"/>
      <c r="D5" s="264"/>
      <c r="E5" s="324"/>
      <c r="F5" s="325"/>
      <c r="G5" s="325"/>
      <c r="H5" s="325"/>
      <c r="I5" s="326"/>
      <c r="J5" s="278"/>
      <c r="K5" s="279"/>
      <c r="L5" s="279"/>
      <c r="M5" s="280"/>
      <c r="N5" s="278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85"/>
      <c r="Z5" s="285"/>
      <c r="AA5" s="285"/>
      <c r="AB5" s="285"/>
      <c r="AC5" s="278"/>
      <c r="AD5" s="279"/>
      <c r="AE5" s="280"/>
      <c r="AF5" s="287"/>
      <c r="AG5" s="287"/>
      <c r="AH5" s="287"/>
      <c r="AI5" s="4"/>
    </row>
    <row r="6" spans="1:35" ht="35.25" customHeight="1" x14ac:dyDescent="0.2">
      <c r="A6" s="264"/>
      <c r="B6" s="264"/>
      <c r="C6" s="264"/>
      <c r="D6" s="264"/>
      <c r="E6" s="327"/>
      <c r="F6" s="328"/>
      <c r="G6" s="328"/>
      <c r="H6" s="328"/>
      <c r="I6" s="329"/>
      <c r="J6" s="281"/>
      <c r="K6" s="282"/>
      <c r="L6" s="282"/>
      <c r="M6" s="283"/>
      <c r="N6" s="281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5"/>
      <c r="Z6" s="285"/>
      <c r="AA6" s="285"/>
      <c r="AB6" s="285"/>
      <c r="AC6" s="281"/>
      <c r="AD6" s="282"/>
      <c r="AE6" s="283"/>
      <c r="AF6" s="287"/>
      <c r="AG6" s="287"/>
      <c r="AH6" s="287"/>
      <c r="AI6" s="41"/>
    </row>
    <row r="7" spans="1:35" ht="12.75" customHeight="1" x14ac:dyDescent="0.2">
      <c r="A7" s="264"/>
      <c r="B7" s="264"/>
      <c r="C7" s="264"/>
      <c r="D7" s="264"/>
      <c r="E7" s="284" t="s">
        <v>0</v>
      </c>
      <c r="F7" s="284" t="s">
        <v>244</v>
      </c>
      <c r="G7" s="284" t="s">
        <v>243</v>
      </c>
      <c r="H7" s="284" t="s">
        <v>242</v>
      </c>
      <c r="I7" s="284" t="s">
        <v>241</v>
      </c>
      <c r="J7" s="284" t="s">
        <v>0</v>
      </c>
      <c r="K7" s="284" t="s">
        <v>243</v>
      </c>
      <c r="L7" s="284" t="s">
        <v>242</v>
      </c>
      <c r="M7" s="284" t="s">
        <v>241</v>
      </c>
      <c r="N7" s="284" t="s">
        <v>240</v>
      </c>
      <c r="O7" s="284" t="s">
        <v>239</v>
      </c>
      <c r="P7" s="284" t="s">
        <v>238</v>
      </c>
      <c r="Q7" s="284" t="s">
        <v>237</v>
      </c>
      <c r="R7" s="284" t="s">
        <v>236</v>
      </c>
      <c r="S7" s="275" t="s">
        <v>235</v>
      </c>
      <c r="T7" s="276"/>
      <c r="U7" s="276"/>
      <c r="V7" s="277"/>
      <c r="W7" s="284" t="s">
        <v>234</v>
      </c>
      <c r="X7" s="284" t="s">
        <v>233</v>
      </c>
      <c r="Y7" s="285"/>
      <c r="Z7" s="285"/>
      <c r="AA7" s="285"/>
      <c r="AB7" s="285"/>
      <c r="AC7" s="284" t="s">
        <v>232</v>
      </c>
      <c r="AD7" s="284" t="s">
        <v>231</v>
      </c>
      <c r="AE7" s="284" t="s">
        <v>0</v>
      </c>
      <c r="AF7" s="284" t="s">
        <v>232</v>
      </c>
      <c r="AG7" s="289" t="s">
        <v>231</v>
      </c>
      <c r="AH7" s="292" t="s">
        <v>0</v>
      </c>
    </row>
    <row r="8" spans="1:35" ht="12.75" customHeight="1" x14ac:dyDescent="0.2">
      <c r="A8" s="264"/>
      <c r="B8" s="264"/>
      <c r="C8" s="264"/>
      <c r="D8" s="265"/>
      <c r="E8" s="285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78"/>
      <c r="T8" s="279"/>
      <c r="U8" s="279"/>
      <c r="V8" s="280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90"/>
      <c r="AH8" s="292"/>
    </row>
    <row r="9" spans="1:35" ht="40.5" customHeight="1" x14ac:dyDescent="0.2">
      <c r="A9" s="264"/>
      <c r="B9" s="264"/>
      <c r="C9" s="264"/>
      <c r="D9" s="265"/>
      <c r="E9" s="285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1"/>
      <c r="T9" s="282"/>
      <c r="U9" s="282"/>
      <c r="V9" s="283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90"/>
      <c r="AH9" s="292"/>
    </row>
    <row r="10" spans="1:35" ht="12.75" customHeight="1" x14ac:dyDescent="0.2">
      <c r="A10" s="264"/>
      <c r="B10" s="264"/>
      <c r="C10" s="264"/>
      <c r="D10" s="265"/>
      <c r="E10" s="285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4" t="s">
        <v>230</v>
      </c>
      <c r="T10" s="284" t="s">
        <v>229</v>
      </c>
      <c r="U10" s="284" t="s">
        <v>228</v>
      </c>
      <c r="V10" s="284" t="s">
        <v>227</v>
      </c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90"/>
      <c r="AH10" s="292"/>
    </row>
    <row r="11" spans="1:35" ht="12.75" customHeight="1" x14ac:dyDescent="0.2">
      <c r="A11" s="264"/>
      <c r="B11" s="264"/>
      <c r="C11" s="264"/>
      <c r="D11" s="265"/>
      <c r="E11" s="285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90"/>
      <c r="AH11" s="292"/>
    </row>
    <row r="12" spans="1:35" ht="12.75" customHeight="1" x14ac:dyDescent="0.2">
      <c r="A12" s="264"/>
      <c r="B12" s="264"/>
      <c r="C12" s="264"/>
      <c r="D12" s="265"/>
      <c r="E12" s="285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90"/>
      <c r="AH12" s="292"/>
    </row>
    <row r="13" spans="1:35" ht="12.75" customHeight="1" x14ac:dyDescent="0.2">
      <c r="A13" s="264"/>
      <c r="B13" s="264"/>
      <c r="C13" s="264"/>
      <c r="D13" s="26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90"/>
      <c r="AH13" s="292"/>
    </row>
    <row r="14" spans="1:35" ht="12.75" customHeight="1" x14ac:dyDescent="0.2">
      <c r="A14" s="264"/>
      <c r="B14" s="264"/>
      <c r="C14" s="264"/>
      <c r="D14" s="265"/>
      <c r="E14" s="285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5"/>
      <c r="R14" s="285"/>
      <c r="S14" s="285"/>
      <c r="T14" s="285"/>
      <c r="U14" s="285"/>
      <c r="V14" s="285"/>
      <c r="W14" s="285"/>
      <c r="X14" s="285"/>
      <c r="Y14" s="285"/>
      <c r="Z14" s="285"/>
      <c r="AA14" s="285"/>
      <c r="AB14" s="285"/>
      <c r="AC14" s="285"/>
      <c r="AD14" s="285"/>
      <c r="AE14" s="285"/>
      <c r="AF14" s="285"/>
      <c r="AG14" s="290"/>
      <c r="AH14" s="292"/>
    </row>
    <row r="15" spans="1:35" ht="12.75" customHeight="1" x14ac:dyDescent="0.2">
      <c r="A15" s="264"/>
      <c r="B15" s="264"/>
      <c r="C15" s="264"/>
      <c r="D15" s="26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5"/>
      <c r="T15" s="285"/>
      <c r="U15" s="285"/>
      <c r="V15" s="285"/>
      <c r="W15" s="285"/>
      <c r="X15" s="285"/>
      <c r="Y15" s="285"/>
      <c r="Z15" s="285"/>
      <c r="AA15" s="285"/>
      <c r="AB15" s="285"/>
      <c r="AC15" s="285"/>
      <c r="AD15" s="285"/>
      <c r="AE15" s="285"/>
      <c r="AF15" s="285"/>
      <c r="AG15" s="290"/>
      <c r="AH15" s="292"/>
    </row>
    <row r="16" spans="1:35" ht="12.75" customHeight="1" x14ac:dyDescent="0.2">
      <c r="A16" s="264"/>
      <c r="B16" s="264"/>
      <c r="C16" s="264"/>
      <c r="D16" s="265"/>
      <c r="E16" s="285"/>
      <c r="F16" s="285"/>
      <c r="G16" s="285"/>
      <c r="H16" s="285"/>
      <c r="I16" s="285"/>
      <c r="J16" s="285"/>
      <c r="K16" s="285"/>
      <c r="L16" s="285"/>
      <c r="M16" s="285"/>
      <c r="N16" s="285"/>
      <c r="O16" s="285"/>
      <c r="P16" s="285"/>
      <c r="Q16" s="285"/>
      <c r="R16" s="285"/>
      <c r="S16" s="285"/>
      <c r="T16" s="285"/>
      <c r="U16" s="285"/>
      <c r="V16" s="285"/>
      <c r="W16" s="285"/>
      <c r="X16" s="285"/>
      <c r="Y16" s="285"/>
      <c r="Z16" s="285"/>
      <c r="AA16" s="285"/>
      <c r="AB16" s="285"/>
      <c r="AC16" s="285"/>
      <c r="AD16" s="285"/>
      <c r="AE16" s="285"/>
      <c r="AF16" s="285"/>
      <c r="AG16" s="290"/>
      <c r="AH16" s="292"/>
    </row>
    <row r="17" spans="1:51" ht="26.25" customHeight="1" x14ac:dyDescent="0.2">
      <c r="A17" s="264"/>
      <c r="B17" s="264"/>
      <c r="C17" s="264"/>
      <c r="D17" s="264"/>
      <c r="E17" s="286"/>
      <c r="F17" s="286"/>
      <c r="G17" s="286"/>
      <c r="H17" s="286"/>
      <c r="I17" s="286"/>
      <c r="J17" s="286"/>
      <c r="K17" s="286"/>
      <c r="L17" s="286"/>
      <c r="M17" s="286"/>
      <c r="N17" s="286"/>
      <c r="O17" s="286"/>
      <c r="P17" s="286"/>
      <c r="Q17" s="286"/>
      <c r="R17" s="286"/>
      <c r="S17" s="286"/>
      <c r="T17" s="286"/>
      <c r="U17" s="286"/>
      <c r="V17" s="286"/>
      <c r="W17" s="286"/>
      <c r="X17" s="286"/>
      <c r="Y17" s="286"/>
      <c r="Z17" s="286"/>
      <c r="AA17" s="286"/>
      <c r="AB17" s="286"/>
      <c r="AC17" s="286"/>
      <c r="AD17" s="286"/>
      <c r="AE17" s="286"/>
      <c r="AF17" s="286"/>
      <c r="AG17" s="291"/>
      <c r="AH17" s="292"/>
    </row>
    <row r="18" spans="1:51" ht="33" customHeight="1" thickBot="1" x14ac:dyDescent="0.25">
      <c r="A18" s="295" t="s">
        <v>226</v>
      </c>
      <c r="B18" s="296"/>
      <c r="C18" s="296"/>
      <c r="D18" s="296"/>
      <c r="E18" s="5">
        <v>1</v>
      </c>
      <c r="F18" s="5">
        <v>2</v>
      </c>
      <c r="G18" s="5">
        <v>3</v>
      </c>
      <c r="H18" s="5">
        <v>4</v>
      </c>
      <c r="I18" s="5">
        <v>5</v>
      </c>
      <c r="J18" s="5">
        <v>6</v>
      </c>
      <c r="K18" s="5">
        <v>7</v>
      </c>
      <c r="L18" s="5">
        <v>8</v>
      </c>
      <c r="M18" s="5">
        <v>9</v>
      </c>
      <c r="N18" s="5">
        <v>10</v>
      </c>
      <c r="O18" s="5">
        <v>11</v>
      </c>
      <c r="P18" s="5">
        <v>12</v>
      </c>
      <c r="Q18" s="5">
        <v>13</v>
      </c>
      <c r="R18" s="5">
        <v>14</v>
      </c>
      <c r="S18" s="5">
        <v>15</v>
      </c>
      <c r="T18" s="5">
        <v>16</v>
      </c>
      <c r="U18" s="5">
        <v>17</v>
      </c>
      <c r="V18" s="5">
        <v>18</v>
      </c>
      <c r="W18" s="5">
        <v>19</v>
      </c>
      <c r="X18" s="5">
        <v>20</v>
      </c>
      <c r="Y18" s="5">
        <v>21</v>
      </c>
      <c r="Z18" s="5">
        <v>22</v>
      </c>
      <c r="AA18" s="5">
        <v>23</v>
      </c>
      <c r="AB18" s="5">
        <v>24</v>
      </c>
      <c r="AC18" s="5">
        <v>25</v>
      </c>
      <c r="AD18" s="5">
        <v>26</v>
      </c>
      <c r="AE18" s="5">
        <v>27</v>
      </c>
      <c r="AF18" s="5">
        <v>28</v>
      </c>
      <c r="AG18" s="5">
        <v>29</v>
      </c>
      <c r="AH18" s="5">
        <v>30</v>
      </c>
      <c r="AJ18" s="288" t="s">
        <v>225</v>
      </c>
      <c r="AK18" s="288"/>
      <c r="AL18" s="288" t="s">
        <v>224</v>
      </c>
      <c r="AM18" s="288"/>
      <c r="AN18" s="288" t="s">
        <v>223</v>
      </c>
      <c r="AO18" s="288"/>
      <c r="AP18" s="288" t="s">
        <v>222</v>
      </c>
      <c r="AQ18" s="288"/>
      <c r="AR18" s="288" t="s">
        <v>221</v>
      </c>
      <c r="AS18" s="288"/>
      <c r="AT18" s="288" t="s">
        <v>220</v>
      </c>
      <c r="AU18" s="288"/>
      <c r="AV18" s="288" t="s">
        <v>219</v>
      </c>
      <c r="AW18" s="288"/>
      <c r="AX18" s="288" t="s">
        <v>218</v>
      </c>
      <c r="AY18" s="288"/>
    </row>
    <row r="19" spans="1:51" ht="63" customHeight="1" x14ac:dyDescent="0.2">
      <c r="A19" s="28" t="s">
        <v>217</v>
      </c>
      <c r="B19" s="293" t="s">
        <v>216</v>
      </c>
      <c r="C19" s="293"/>
      <c r="D19" s="293"/>
      <c r="E19" s="187">
        <f t="shared" ref="E19:AH19" si="0">SUM(E20:E38)</f>
        <v>276</v>
      </c>
      <c r="F19" s="187">
        <f t="shared" si="0"/>
        <v>66</v>
      </c>
      <c r="G19" s="187">
        <f>SUM(G20:G38)</f>
        <v>210</v>
      </c>
      <c r="H19" s="187">
        <f t="shared" si="0"/>
        <v>0</v>
      </c>
      <c r="I19" s="187">
        <f t="shared" si="0"/>
        <v>0</v>
      </c>
      <c r="J19" s="187">
        <f t="shared" si="0"/>
        <v>145</v>
      </c>
      <c r="K19" s="187">
        <f t="shared" si="0"/>
        <v>126</v>
      </c>
      <c r="L19" s="187">
        <f t="shared" si="0"/>
        <v>17</v>
      </c>
      <c r="M19" s="187">
        <f t="shared" si="0"/>
        <v>2</v>
      </c>
      <c r="N19" s="187">
        <f t="shared" si="0"/>
        <v>72</v>
      </c>
      <c r="O19" s="187">
        <f t="shared" si="0"/>
        <v>12</v>
      </c>
      <c r="P19" s="187">
        <f t="shared" si="0"/>
        <v>7</v>
      </c>
      <c r="Q19" s="187">
        <f t="shared" si="0"/>
        <v>13</v>
      </c>
      <c r="R19" s="187">
        <f t="shared" si="0"/>
        <v>0</v>
      </c>
      <c r="S19" s="187">
        <f t="shared" si="0"/>
        <v>40</v>
      </c>
      <c r="T19" s="187">
        <f t="shared" si="0"/>
        <v>4</v>
      </c>
      <c r="U19" s="187">
        <f t="shared" si="0"/>
        <v>36</v>
      </c>
      <c r="V19" s="187">
        <f t="shared" si="0"/>
        <v>0</v>
      </c>
      <c r="W19" s="187">
        <f t="shared" si="0"/>
        <v>0</v>
      </c>
      <c r="X19" s="187">
        <f t="shared" si="0"/>
        <v>72</v>
      </c>
      <c r="Y19" s="187">
        <f t="shared" si="0"/>
        <v>1</v>
      </c>
      <c r="Z19" s="187">
        <f t="shared" si="0"/>
        <v>23</v>
      </c>
      <c r="AA19" s="187">
        <f t="shared" si="0"/>
        <v>329</v>
      </c>
      <c r="AB19" s="187">
        <f t="shared" si="0"/>
        <v>68</v>
      </c>
      <c r="AC19" s="187">
        <f t="shared" si="0"/>
        <v>15</v>
      </c>
      <c r="AD19" s="187">
        <f t="shared" si="0"/>
        <v>2</v>
      </c>
      <c r="AE19" s="187">
        <f t="shared" si="0"/>
        <v>17</v>
      </c>
      <c r="AF19" s="187">
        <f t="shared" si="0"/>
        <v>2</v>
      </c>
      <c r="AG19" s="187">
        <f t="shared" si="0"/>
        <v>0</v>
      </c>
      <c r="AH19" s="187">
        <f t="shared" si="0"/>
        <v>2</v>
      </c>
      <c r="AI19" s="6"/>
      <c r="AJ19" s="42">
        <f t="shared" ref="AJ19:AY19" si="1">SUM(AJ20:AJ38)</f>
        <v>276</v>
      </c>
      <c r="AK19" s="43">
        <f t="shared" si="1"/>
        <v>276</v>
      </c>
      <c r="AL19" s="43">
        <f t="shared" si="1"/>
        <v>145</v>
      </c>
      <c r="AM19" s="43">
        <f t="shared" si="1"/>
        <v>145</v>
      </c>
      <c r="AN19" s="43">
        <f t="shared" si="1"/>
        <v>402</v>
      </c>
      <c r="AO19" s="43">
        <f t="shared" si="1"/>
        <v>402</v>
      </c>
      <c r="AP19" s="43">
        <f t="shared" si="1"/>
        <v>72</v>
      </c>
      <c r="AQ19" s="43">
        <f t="shared" si="1"/>
        <v>72</v>
      </c>
      <c r="AR19" s="43">
        <f t="shared" si="1"/>
        <v>40</v>
      </c>
      <c r="AS19" s="43">
        <f t="shared" si="1"/>
        <v>40</v>
      </c>
      <c r="AT19" s="43">
        <f t="shared" si="1"/>
        <v>72</v>
      </c>
      <c r="AU19" s="43">
        <f t="shared" si="1"/>
        <v>72</v>
      </c>
      <c r="AV19" s="43">
        <f t="shared" si="1"/>
        <v>17</v>
      </c>
      <c r="AW19" s="43">
        <f t="shared" si="1"/>
        <v>17</v>
      </c>
      <c r="AX19" s="43">
        <f t="shared" si="1"/>
        <v>2</v>
      </c>
      <c r="AY19" s="44">
        <f t="shared" si="1"/>
        <v>2</v>
      </c>
    </row>
    <row r="20" spans="1:51" ht="32.25" customHeight="1" x14ac:dyDescent="0.2">
      <c r="A20" s="29">
        <v>1.1000000000000001</v>
      </c>
      <c r="B20" s="294" t="s">
        <v>215</v>
      </c>
      <c r="C20" s="294"/>
      <c r="D20" s="294"/>
      <c r="E20" s="45">
        <v>22</v>
      </c>
      <c r="F20" s="45">
        <v>3</v>
      </c>
      <c r="G20" s="46">
        <v>19</v>
      </c>
      <c r="H20" s="47"/>
      <c r="I20" s="47"/>
      <c r="J20" s="33">
        <v>25</v>
      </c>
      <c r="K20" s="33">
        <v>21</v>
      </c>
      <c r="L20" s="33">
        <v>4</v>
      </c>
      <c r="M20" s="33">
        <v>0</v>
      </c>
      <c r="N20" s="34">
        <v>11</v>
      </c>
      <c r="O20" s="34">
        <v>3</v>
      </c>
      <c r="P20" s="34">
        <v>2</v>
      </c>
      <c r="Q20" s="34">
        <v>3</v>
      </c>
      <c r="R20" s="34"/>
      <c r="S20" s="34">
        <v>3</v>
      </c>
      <c r="T20" s="34">
        <v>2</v>
      </c>
      <c r="U20" s="34">
        <v>1</v>
      </c>
      <c r="V20" s="34">
        <v>0</v>
      </c>
      <c r="W20" s="34">
        <v>0</v>
      </c>
      <c r="X20" s="34">
        <v>11</v>
      </c>
      <c r="Y20" s="34">
        <v>0</v>
      </c>
      <c r="Z20" s="34">
        <v>2</v>
      </c>
      <c r="AA20" s="34">
        <v>32</v>
      </c>
      <c r="AB20" s="34">
        <v>5</v>
      </c>
      <c r="AC20" s="34">
        <v>3</v>
      </c>
      <c r="AD20" s="34">
        <v>2</v>
      </c>
      <c r="AE20" s="34">
        <v>5</v>
      </c>
      <c r="AF20" s="34"/>
      <c r="AG20" s="35"/>
      <c r="AH20" s="34"/>
      <c r="AJ20" s="48">
        <f t="shared" ref="AJ20:AJ38" si="2">E20</f>
        <v>22</v>
      </c>
      <c r="AK20" s="49">
        <f t="shared" ref="AK20:AK38" si="3">F20+G20+H20+I20</f>
        <v>22</v>
      </c>
      <c r="AL20" s="49">
        <f t="shared" ref="AL20:AL38" si="4">J20</f>
        <v>25</v>
      </c>
      <c r="AM20" s="49">
        <f t="shared" ref="AM20:AM38" si="5">K20+L20+M20</f>
        <v>25</v>
      </c>
      <c r="AN20" s="49">
        <f t="shared" ref="AN20:AN38" si="6">F20+G20+K20</f>
        <v>43</v>
      </c>
      <c r="AO20" s="49">
        <f t="shared" ref="AO20:AO38" si="7">X20+Y20+AA20</f>
        <v>43</v>
      </c>
      <c r="AP20" s="49">
        <f t="shared" ref="AP20:AP38" si="8">N20</f>
        <v>11</v>
      </c>
      <c r="AQ20" s="49">
        <f t="shared" ref="AQ20:AQ38" si="9">O20+P20+Q20+R20+S20</f>
        <v>11</v>
      </c>
      <c r="AR20" s="49">
        <f t="shared" ref="AR20:AR38" si="10">S20</f>
        <v>3</v>
      </c>
      <c r="AS20" s="49">
        <f t="shared" ref="AS20:AS38" si="11">T20+U20+V20</f>
        <v>3</v>
      </c>
      <c r="AT20" s="49">
        <f t="shared" ref="AT20:AT38" si="12">X20</f>
        <v>11</v>
      </c>
      <c r="AU20" s="49">
        <f t="shared" ref="AU20:AU38" si="13">N20+W20</f>
        <v>11</v>
      </c>
      <c r="AV20" s="49">
        <f t="shared" ref="AV20:AV38" si="14">AE20</f>
        <v>5</v>
      </c>
      <c r="AW20" s="49">
        <f t="shared" ref="AW20:AW38" si="15">AC20+AD20</f>
        <v>5</v>
      </c>
      <c r="AX20" s="49">
        <f t="shared" ref="AX20:AX38" si="16">AH20</f>
        <v>0</v>
      </c>
      <c r="AY20" s="50">
        <f t="shared" ref="AY20:AY38" si="17">AF20+AG20</f>
        <v>0</v>
      </c>
    </row>
    <row r="21" spans="1:51" ht="24" customHeight="1" x14ac:dyDescent="0.2">
      <c r="A21" s="30" t="s">
        <v>214</v>
      </c>
      <c r="B21" s="287" t="s">
        <v>213</v>
      </c>
      <c r="C21" s="287"/>
      <c r="D21" s="287"/>
      <c r="E21" s="45">
        <v>18</v>
      </c>
      <c r="F21" s="45">
        <v>5</v>
      </c>
      <c r="G21" s="33">
        <v>13</v>
      </c>
      <c r="H21" s="7"/>
      <c r="I21" s="7"/>
      <c r="J21" s="33">
        <v>9</v>
      </c>
      <c r="K21" s="33">
        <v>9</v>
      </c>
      <c r="L21" s="33">
        <v>0</v>
      </c>
      <c r="M21" s="33">
        <v>0</v>
      </c>
      <c r="N21" s="34">
        <v>3</v>
      </c>
      <c r="O21" s="34">
        <v>1</v>
      </c>
      <c r="P21" s="34">
        <v>1</v>
      </c>
      <c r="Q21" s="34">
        <v>0</v>
      </c>
      <c r="R21" s="34"/>
      <c r="S21" s="34">
        <v>1</v>
      </c>
      <c r="T21" s="34">
        <v>0</v>
      </c>
      <c r="U21" s="34">
        <v>1</v>
      </c>
      <c r="V21" s="34">
        <v>0</v>
      </c>
      <c r="W21" s="34">
        <v>0</v>
      </c>
      <c r="X21" s="34">
        <v>3</v>
      </c>
      <c r="Y21" s="34">
        <v>0</v>
      </c>
      <c r="Z21" s="34">
        <v>3</v>
      </c>
      <c r="AA21" s="34">
        <v>24</v>
      </c>
      <c r="AB21" s="34">
        <v>5</v>
      </c>
      <c r="AC21" s="34">
        <v>0</v>
      </c>
      <c r="AD21" s="34">
        <v>0</v>
      </c>
      <c r="AE21" s="34">
        <v>0</v>
      </c>
      <c r="AF21" s="34"/>
      <c r="AG21" s="35"/>
      <c r="AH21" s="34"/>
      <c r="AI21" s="10"/>
      <c r="AJ21" s="48">
        <f t="shared" si="2"/>
        <v>18</v>
      </c>
      <c r="AK21" s="49">
        <f t="shared" si="3"/>
        <v>18</v>
      </c>
      <c r="AL21" s="49">
        <f t="shared" si="4"/>
        <v>9</v>
      </c>
      <c r="AM21" s="49">
        <f t="shared" si="5"/>
        <v>9</v>
      </c>
      <c r="AN21" s="49">
        <f t="shared" si="6"/>
        <v>27</v>
      </c>
      <c r="AO21" s="49">
        <f t="shared" si="7"/>
        <v>27</v>
      </c>
      <c r="AP21" s="49">
        <f t="shared" si="8"/>
        <v>3</v>
      </c>
      <c r="AQ21" s="49">
        <f t="shared" si="9"/>
        <v>3</v>
      </c>
      <c r="AR21" s="49">
        <f t="shared" si="10"/>
        <v>1</v>
      </c>
      <c r="AS21" s="49">
        <f t="shared" si="11"/>
        <v>1</v>
      </c>
      <c r="AT21" s="49">
        <f t="shared" si="12"/>
        <v>3</v>
      </c>
      <c r="AU21" s="49">
        <f t="shared" si="13"/>
        <v>3</v>
      </c>
      <c r="AV21" s="49">
        <f t="shared" si="14"/>
        <v>0</v>
      </c>
      <c r="AW21" s="49">
        <f t="shared" si="15"/>
        <v>0</v>
      </c>
      <c r="AX21" s="49">
        <f t="shared" si="16"/>
        <v>0</v>
      </c>
      <c r="AY21" s="50">
        <f t="shared" si="17"/>
        <v>0</v>
      </c>
    </row>
    <row r="22" spans="1:51" s="12" customFormat="1" ht="48" customHeight="1" x14ac:dyDescent="0.2">
      <c r="A22" s="31" t="s">
        <v>212</v>
      </c>
      <c r="B22" s="287" t="s">
        <v>211</v>
      </c>
      <c r="C22" s="287"/>
      <c r="D22" s="287"/>
      <c r="E22" s="51"/>
      <c r="F22" s="51"/>
      <c r="G22" s="33"/>
      <c r="H22" s="7"/>
      <c r="I22" s="7"/>
      <c r="J22" s="11"/>
      <c r="K22" s="11"/>
      <c r="L22" s="7"/>
      <c r="M22" s="7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9"/>
      <c r="AH22" s="8"/>
      <c r="AI22" s="10"/>
      <c r="AJ22" s="48">
        <f t="shared" si="2"/>
        <v>0</v>
      </c>
      <c r="AK22" s="49">
        <f t="shared" si="3"/>
        <v>0</v>
      </c>
      <c r="AL22" s="49">
        <f t="shared" si="4"/>
        <v>0</v>
      </c>
      <c r="AM22" s="49">
        <f t="shared" si="5"/>
        <v>0</v>
      </c>
      <c r="AN22" s="49">
        <f t="shared" si="6"/>
        <v>0</v>
      </c>
      <c r="AO22" s="49">
        <f t="shared" si="7"/>
        <v>0</v>
      </c>
      <c r="AP22" s="49">
        <f t="shared" si="8"/>
        <v>0</v>
      </c>
      <c r="AQ22" s="49">
        <f t="shared" si="9"/>
        <v>0</v>
      </c>
      <c r="AR22" s="49">
        <f t="shared" si="10"/>
        <v>0</v>
      </c>
      <c r="AS22" s="49">
        <f t="shared" si="11"/>
        <v>0</v>
      </c>
      <c r="AT22" s="49">
        <f t="shared" si="12"/>
        <v>0</v>
      </c>
      <c r="AU22" s="49">
        <f t="shared" si="13"/>
        <v>0</v>
      </c>
      <c r="AV22" s="49">
        <f t="shared" si="14"/>
        <v>0</v>
      </c>
      <c r="AW22" s="49">
        <f t="shared" si="15"/>
        <v>0</v>
      </c>
      <c r="AX22" s="49">
        <f t="shared" si="16"/>
        <v>0</v>
      </c>
      <c r="AY22" s="50">
        <f t="shared" si="17"/>
        <v>0</v>
      </c>
    </row>
    <row r="23" spans="1:51" s="12" customFormat="1" ht="31.5" customHeight="1" x14ac:dyDescent="0.2">
      <c r="A23" s="30" t="s">
        <v>210</v>
      </c>
      <c r="B23" s="287" t="s">
        <v>209</v>
      </c>
      <c r="C23" s="287"/>
      <c r="D23" s="287"/>
      <c r="E23" s="51"/>
      <c r="F23" s="51"/>
      <c r="G23" s="33"/>
      <c r="H23" s="7"/>
      <c r="I23" s="7"/>
      <c r="J23" s="11"/>
      <c r="K23" s="11"/>
      <c r="L23" s="7"/>
      <c r="M23" s="7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9"/>
      <c r="AH23" s="8"/>
      <c r="AI23" s="9"/>
      <c r="AJ23" s="48">
        <f t="shared" si="2"/>
        <v>0</v>
      </c>
      <c r="AK23" s="49">
        <f t="shared" si="3"/>
        <v>0</v>
      </c>
      <c r="AL23" s="49">
        <f t="shared" si="4"/>
        <v>0</v>
      </c>
      <c r="AM23" s="49">
        <f t="shared" si="5"/>
        <v>0</v>
      </c>
      <c r="AN23" s="49">
        <f t="shared" si="6"/>
        <v>0</v>
      </c>
      <c r="AO23" s="49">
        <f t="shared" si="7"/>
        <v>0</v>
      </c>
      <c r="AP23" s="49">
        <f t="shared" si="8"/>
        <v>0</v>
      </c>
      <c r="AQ23" s="49">
        <f t="shared" si="9"/>
        <v>0</v>
      </c>
      <c r="AR23" s="49">
        <f t="shared" si="10"/>
        <v>0</v>
      </c>
      <c r="AS23" s="49">
        <f t="shared" si="11"/>
        <v>0</v>
      </c>
      <c r="AT23" s="49">
        <f t="shared" si="12"/>
        <v>0</v>
      </c>
      <c r="AU23" s="49">
        <f t="shared" si="13"/>
        <v>0</v>
      </c>
      <c r="AV23" s="49">
        <f t="shared" si="14"/>
        <v>0</v>
      </c>
      <c r="AW23" s="49">
        <f t="shared" si="15"/>
        <v>0</v>
      </c>
      <c r="AX23" s="49">
        <f t="shared" si="16"/>
        <v>0</v>
      </c>
      <c r="AY23" s="50">
        <f t="shared" si="17"/>
        <v>0</v>
      </c>
    </row>
    <row r="24" spans="1:51" s="12" customFormat="1" ht="32.25" customHeight="1" x14ac:dyDescent="0.2">
      <c r="A24" s="29">
        <v>1.2</v>
      </c>
      <c r="B24" s="294" t="s">
        <v>208</v>
      </c>
      <c r="C24" s="294"/>
      <c r="D24" s="294"/>
      <c r="E24" s="45">
        <v>1</v>
      </c>
      <c r="F24" s="45">
        <v>0</v>
      </c>
      <c r="G24" s="33">
        <v>1</v>
      </c>
      <c r="H24" s="18"/>
      <c r="I24" s="18"/>
      <c r="J24" s="33">
        <v>4</v>
      </c>
      <c r="K24" s="33">
        <v>4</v>
      </c>
      <c r="L24" s="33">
        <v>0</v>
      </c>
      <c r="M24" s="33">
        <v>0</v>
      </c>
      <c r="N24" s="34">
        <v>0</v>
      </c>
      <c r="O24" s="34">
        <v>0</v>
      </c>
      <c r="P24" s="34">
        <v>0</v>
      </c>
      <c r="Q24" s="34">
        <v>0</v>
      </c>
      <c r="R24" s="34"/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5</v>
      </c>
      <c r="AB24" s="34">
        <v>0</v>
      </c>
      <c r="AC24" s="34">
        <v>0</v>
      </c>
      <c r="AD24" s="34">
        <v>0</v>
      </c>
      <c r="AE24" s="34">
        <v>0</v>
      </c>
      <c r="AF24" s="8"/>
      <c r="AG24" s="9"/>
      <c r="AH24" s="8"/>
      <c r="AI24" s="9"/>
      <c r="AJ24" s="48">
        <f t="shared" si="2"/>
        <v>1</v>
      </c>
      <c r="AK24" s="49">
        <f t="shared" si="3"/>
        <v>1</v>
      </c>
      <c r="AL24" s="49">
        <f t="shared" si="4"/>
        <v>4</v>
      </c>
      <c r="AM24" s="49">
        <f t="shared" si="5"/>
        <v>4</v>
      </c>
      <c r="AN24" s="49">
        <f t="shared" si="6"/>
        <v>5</v>
      </c>
      <c r="AO24" s="49">
        <f t="shared" si="7"/>
        <v>5</v>
      </c>
      <c r="AP24" s="49">
        <f t="shared" si="8"/>
        <v>0</v>
      </c>
      <c r="AQ24" s="49">
        <f t="shared" si="9"/>
        <v>0</v>
      </c>
      <c r="AR24" s="49">
        <f t="shared" si="10"/>
        <v>0</v>
      </c>
      <c r="AS24" s="49">
        <f t="shared" si="11"/>
        <v>0</v>
      </c>
      <c r="AT24" s="49">
        <f t="shared" si="12"/>
        <v>0</v>
      </c>
      <c r="AU24" s="49">
        <f t="shared" si="13"/>
        <v>0</v>
      </c>
      <c r="AV24" s="49">
        <f t="shared" si="14"/>
        <v>0</v>
      </c>
      <c r="AW24" s="49">
        <f t="shared" si="15"/>
        <v>0</v>
      </c>
      <c r="AX24" s="49">
        <f t="shared" si="16"/>
        <v>0</v>
      </c>
      <c r="AY24" s="50">
        <f t="shared" si="17"/>
        <v>0</v>
      </c>
    </row>
    <row r="25" spans="1:51" s="12" customFormat="1" ht="25.5" customHeight="1" x14ac:dyDescent="0.2">
      <c r="A25" s="30" t="s">
        <v>207</v>
      </c>
      <c r="B25" s="294" t="s">
        <v>206</v>
      </c>
      <c r="C25" s="294"/>
      <c r="D25" s="294"/>
      <c r="E25" s="45">
        <v>0</v>
      </c>
      <c r="F25" s="45">
        <v>0</v>
      </c>
      <c r="G25" s="33">
        <v>0</v>
      </c>
      <c r="H25" s="18"/>
      <c r="I25" s="18"/>
      <c r="J25" s="33"/>
      <c r="K25" s="33"/>
      <c r="L25" s="33"/>
      <c r="M25" s="33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8"/>
      <c r="AG25" s="9"/>
      <c r="AH25" s="8"/>
      <c r="AI25" s="9"/>
      <c r="AJ25" s="48">
        <f t="shared" si="2"/>
        <v>0</v>
      </c>
      <c r="AK25" s="49">
        <f t="shared" si="3"/>
        <v>0</v>
      </c>
      <c r="AL25" s="49">
        <f t="shared" si="4"/>
        <v>0</v>
      </c>
      <c r="AM25" s="49">
        <f t="shared" si="5"/>
        <v>0</v>
      </c>
      <c r="AN25" s="49">
        <f t="shared" si="6"/>
        <v>0</v>
      </c>
      <c r="AO25" s="49">
        <f t="shared" si="7"/>
        <v>0</v>
      </c>
      <c r="AP25" s="49">
        <f t="shared" si="8"/>
        <v>0</v>
      </c>
      <c r="AQ25" s="49">
        <f t="shared" si="9"/>
        <v>0</v>
      </c>
      <c r="AR25" s="49">
        <f t="shared" si="10"/>
        <v>0</v>
      </c>
      <c r="AS25" s="49">
        <f t="shared" si="11"/>
        <v>0</v>
      </c>
      <c r="AT25" s="49">
        <f t="shared" si="12"/>
        <v>0</v>
      </c>
      <c r="AU25" s="49">
        <f t="shared" si="13"/>
        <v>0</v>
      </c>
      <c r="AV25" s="49">
        <f t="shared" si="14"/>
        <v>0</v>
      </c>
      <c r="AW25" s="49">
        <f t="shared" si="15"/>
        <v>0</v>
      </c>
      <c r="AX25" s="49">
        <f t="shared" si="16"/>
        <v>0</v>
      </c>
      <c r="AY25" s="50">
        <f t="shared" si="17"/>
        <v>0</v>
      </c>
    </row>
    <row r="26" spans="1:51" s="12" customFormat="1" ht="27.75" customHeight="1" x14ac:dyDescent="0.2">
      <c r="A26" s="30" t="s">
        <v>205</v>
      </c>
      <c r="B26" s="297" t="s">
        <v>204</v>
      </c>
      <c r="C26" s="298"/>
      <c r="D26" s="299"/>
      <c r="E26" s="45">
        <v>0</v>
      </c>
      <c r="F26" s="45">
        <v>0</v>
      </c>
      <c r="G26" s="40">
        <v>0</v>
      </c>
      <c r="H26" s="17"/>
      <c r="I26" s="17"/>
      <c r="J26" s="33">
        <v>2</v>
      </c>
      <c r="K26" s="33">
        <v>2</v>
      </c>
      <c r="L26" s="33">
        <v>0</v>
      </c>
      <c r="M26" s="33">
        <v>0</v>
      </c>
      <c r="N26" s="34">
        <v>0</v>
      </c>
      <c r="O26" s="34">
        <v>0</v>
      </c>
      <c r="P26" s="34">
        <v>0</v>
      </c>
      <c r="Q26" s="34">
        <v>0</v>
      </c>
      <c r="R26" s="8"/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2</v>
      </c>
      <c r="AB26" s="34">
        <v>0</v>
      </c>
      <c r="AC26" s="34">
        <v>0</v>
      </c>
      <c r="AD26" s="34">
        <v>0</v>
      </c>
      <c r="AE26" s="34">
        <v>0</v>
      </c>
      <c r="AF26" s="8"/>
      <c r="AG26" s="9"/>
      <c r="AH26" s="8"/>
      <c r="AI26" s="9"/>
      <c r="AJ26" s="48">
        <f t="shared" si="2"/>
        <v>0</v>
      </c>
      <c r="AK26" s="49">
        <f t="shared" si="3"/>
        <v>0</v>
      </c>
      <c r="AL26" s="49">
        <f t="shared" si="4"/>
        <v>2</v>
      </c>
      <c r="AM26" s="49">
        <f t="shared" si="5"/>
        <v>2</v>
      </c>
      <c r="AN26" s="49">
        <f t="shared" si="6"/>
        <v>2</v>
      </c>
      <c r="AO26" s="49">
        <f t="shared" si="7"/>
        <v>2</v>
      </c>
      <c r="AP26" s="49">
        <f t="shared" si="8"/>
        <v>0</v>
      </c>
      <c r="AQ26" s="49">
        <f t="shared" si="9"/>
        <v>0</v>
      </c>
      <c r="AR26" s="49">
        <f t="shared" si="10"/>
        <v>0</v>
      </c>
      <c r="AS26" s="49">
        <f t="shared" si="11"/>
        <v>0</v>
      </c>
      <c r="AT26" s="49">
        <f t="shared" si="12"/>
        <v>0</v>
      </c>
      <c r="AU26" s="49">
        <f t="shared" si="13"/>
        <v>0</v>
      </c>
      <c r="AV26" s="49">
        <f t="shared" si="14"/>
        <v>0</v>
      </c>
      <c r="AW26" s="49">
        <f t="shared" si="15"/>
        <v>0</v>
      </c>
      <c r="AX26" s="49">
        <f t="shared" si="16"/>
        <v>0</v>
      </c>
      <c r="AY26" s="50">
        <f t="shared" si="17"/>
        <v>0</v>
      </c>
    </row>
    <row r="27" spans="1:51" s="12" customFormat="1" ht="27.75" customHeight="1" x14ac:dyDescent="0.2">
      <c r="A27" s="30" t="s">
        <v>203</v>
      </c>
      <c r="B27" s="297" t="s">
        <v>202</v>
      </c>
      <c r="C27" s="298"/>
      <c r="D27" s="299"/>
      <c r="E27" s="45">
        <v>1</v>
      </c>
      <c r="F27" s="45">
        <v>0</v>
      </c>
      <c r="G27" s="40">
        <v>1</v>
      </c>
      <c r="H27" s="17"/>
      <c r="I27" s="17"/>
      <c r="J27" s="7">
        <v>0</v>
      </c>
      <c r="K27" s="7">
        <v>0</v>
      </c>
      <c r="L27" s="7">
        <v>0</v>
      </c>
      <c r="M27" s="7">
        <v>0</v>
      </c>
      <c r="N27" s="8">
        <v>0</v>
      </c>
      <c r="O27" s="8">
        <v>0</v>
      </c>
      <c r="P27" s="8">
        <v>0</v>
      </c>
      <c r="Q27" s="8">
        <v>0</v>
      </c>
      <c r="R27" s="8"/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1</v>
      </c>
      <c r="AB27" s="8">
        <v>0</v>
      </c>
      <c r="AC27" s="8">
        <v>0</v>
      </c>
      <c r="AD27" s="8">
        <v>0</v>
      </c>
      <c r="AE27" s="8">
        <v>0</v>
      </c>
      <c r="AF27" s="8"/>
      <c r="AG27" s="9"/>
      <c r="AH27" s="8"/>
      <c r="AI27" s="9"/>
      <c r="AJ27" s="48">
        <f t="shared" si="2"/>
        <v>1</v>
      </c>
      <c r="AK27" s="49">
        <f t="shared" si="3"/>
        <v>1</v>
      </c>
      <c r="AL27" s="49">
        <f t="shared" si="4"/>
        <v>0</v>
      </c>
      <c r="AM27" s="49">
        <f t="shared" si="5"/>
        <v>0</v>
      </c>
      <c r="AN27" s="49">
        <f t="shared" si="6"/>
        <v>1</v>
      </c>
      <c r="AO27" s="49">
        <f t="shared" si="7"/>
        <v>1</v>
      </c>
      <c r="AP27" s="49">
        <f t="shared" si="8"/>
        <v>0</v>
      </c>
      <c r="AQ27" s="49">
        <f t="shared" si="9"/>
        <v>0</v>
      </c>
      <c r="AR27" s="49">
        <f t="shared" si="10"/>
        <v>0</v>
      </c>
      <c r="AS27" s="49">
        <f t="shared" si="11"/>
        <v>0</v>
      </c>
      <c r="AT27" s="49">
        <f t="shared" si="12"/>
        <v>0</v>
      </c>
      <c r="AU27" s="49">
        <f t="shared" si="13"/>
        <v>0</v>
      </c>
      <c r="AV27" s="49">
        <f t="shared" si="14"/>
        <v>0</v>
      </c>
      <c r="AW27" s="49">
        <f t="shared" si="15"/>
        <v>0</v>
      </c>
      <c r="AX27" s="49">
        <f t="shared" si="16"/>
        <v>0</v>
      </c>
      <c r="AY27" s="50">
        <f t="shared" si="17"/>
        <v>0</v>
      </c>
    </row>
    <row r="28" spans="1:51" s="12" customFormat="1" ht="27.75" customHeight="1" x14ac:dyDescent="0.2">
      <c r="A28" s="30" t="s">
        <v>201</v>
      </c>
      <c r="B28" s="294" t="s">
        <v>200</v>
      </c>
      <c r="C28" s="294"/>
      <c r="D28" s="294"/>
      <c r="E28" s="45">
        <v>0</v>
      </c>
      <c r="F28" s="45">
        <v>0</v>
      </c>
      <c r="G28" s="33">
        <v>0</v>
      </c>
      <c r="H28" s="18"/>
      <c r="I28" s="18"/>
      <c r="J28" s="7"/>
      <c r="K28" s="7"/>
      <c r="L28" s="7"/>
      <c r="M28" s="7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9"/>
      <c r="AH28" s="8"/>
      <c r="AI28" s="9"/>
      <c r="AJ28" s="48">
        <f t="shared" si="2"/>
        <v>0</v>
      </c>
      <c r="AK28" s="49">
        <f t="shared" si="3"/>
        <v>0</v>
      </c>
      <c r="AL28" s="49">
        <f t="shared" si="4"/>
        <v>0</v>
      </c>
      <c r="AM28" s="49">
        <f t="shared" si="5"/>
        <v>0</v>
      </c>
      <c r="AN28" s="49">
        <f t="shared" si="6"/>
        <v>0</v>
      </c>
      <c r="AO28" s="49">
        <f t="shared" si="7"/>
        <v>0</v>
      </c>
      <c r="AP28" s="49">
        <f t="shared" si="8"/>
        <v>0</v>
      </c>
      <c r="AQ28" s="49">
        <f t="shared" si="9"/>
        <v>0</v>
      </c>
      <c r="AR28" s="49">
        <f t="shared" si="10"/>
        <v>0</v>
      </c>
      <c r="AS28" s="49">
        <f t="shared" si="11"/>
        <v>0</v>
      </c>
      <c r="AT28" s="49">
        <f t="shared" si="12"/>
        <v>0</v>
      </c>
      <c r="AU28" s="49">
        <f t="shared" si="13"/>
        <v>0</v>
      </c>
      <c r="AV28" s="49">
        <f t="shared" si="14"/>
        <v>0</v>
      </c>
      <c r="AW28" s="49">
        <f t="shared" si="15"/>
        <v>0</v>
      </c>
      <c r="AX28" s="49">
        <f t="shared" si="16"/>
        <v>0</v>
      </c>
      <c r="AY28" s="50">
        <f t="shared" si="17"/>
        <v>0</v>
      </c>
    </row>
    <row r="29" spans="1:51" s="12" customFormat="1" ht="32.25" customHeight="1" x14ac:dyDescent="0.2">
      <c r="A29" s="30" t="s">
        <v>199</v>
      </c>
      <c r="B29" s="287" t="s">
        <v>198</v>
      </c>
      <c r="C29" s="287"/>
      <c r="D29" s="287"/>
      <c r="E29" s="45">
        <v>6</v>
      </c>
      <c r="F29" s="45">
        <v>2</v>
      </c>
      <c r="G29" s="33">
        <v>4</v>
      </c>
      <c r="H29" s="7"/>
      <c r="I29" s="7"/>
      <c r="J29" s="33">
        <v>1</v>
      </c>
      <c r="K29" s="33">
        <v>1</v>
      </c>
      <c r="L29" s="33">
        <v>0</v>
      </c>
      <c r="M29" s="33">
        <v>0</v>
      </c>
      <c r="N29" s="34">
        <v>2</v>
      </c>
      <c r="O29" s="34">
        <v>1</v>
      </c>
      <c r="P29" s="34">
        <v>0</v>
      </c>
      <c r="Q29" s="34">
        <v>0</v>
      </c>
      <c r="R29" s="34"/>
      <c r="S29" s="34">
        <v>1</v>
      </c>
      <c r="T29" s="34">
        <v>0</v>
      </c>
      <c r="U29" s="34">
        <v>1</v>
      </c>
      <c r="V29" s="34">
        <v>0</v>
      </c>
      <c r="W29" s="34">
        <v>0</v>
      </c>
      <c r="X29" s="34">
        <v>2</v>
      </c>
      <c r="Y29" s="34">
        <v>0</v>
      </c>
      <c r="Z29" s="34">
        <v>0</v>
      </c>
      <c r="AA29" s="34">
        <v>5</v>
      </c>
      <c r="AB29" s="34">
        <v>2</v>
      </c>
      <c r="AC29" s="34">
        <v>1</v>
      </c>
      <c r="AD29" s="34">
        <v>0</v>
      </c>
      <c r="AE29" s="34">
        <v>1</v>
      </c>
      <c r="AF29" s="8"/>
      <c r="AG29" s="9"/>
      <c r="AH29" s="8"/>
      <c r="AI29" s="9"/>
      <c r="AJ29" s="48">
        <f t="shared" si="2"/>
        <v>6</v>
      </c>
      <c r="AK29" s="49">
        <f t="shared" si="3"/>
        <v>6</v>
      </c>
      <c r="AL29" s="49">
        <f t="shared" si="4"/>
        <v>1</v>
      </c>
      <c r="AM29" s="49">
        <f t="shared" si="5"/>
        <v>1</v>
      </c>
      <c r="AN29" s="49">
        <f t="shared" si="6"/>
        <v>7</v>
      </c>
      <c r="AO29" s="49">
        <f t="shared" si="7"/>
        <v>7</v>
      </c>
      <c r="AP29" s="49">
        <f t="shared" si="8"/>
        <v>2</v>
      </c>
      <c r="AQ29" s="49">
        <f t="shared" si="9"/>
        <v>2</v>
      </c>
      <c r="AR29" s="49">
        <f t="shared" si="10"/>
        <v>1</v>
      </c>
      <c r="AS29" s="49">
        <f t="shared" si="11"/>
        <v>1</v>
      </c>
      <c r="AT29" s="49">
        <f t="shared" si="12"/>
        <v>2</v>
      </c>
      <c r="AU29" s="49">
        <f t="shared" si="13"/>
        <v>2</v>
      </c>
      <c r="AV29" s="49">
        <f t="shared" si="14"/>
        <v>1</v>
      </c>
      <c r="AW29" s="49">
        <f t="shared" si="15"/>
        <v>1</v>
      </c>
      <c r="AX29" s="49">
        <f t="shared" si="16"/>
        <v>0</v>
      </c>
      <c r="AY29" s="50">
        <f t="shared" si="17"/>
        <v>0</v>
      </c>
    </row>
    <row r="30" spans="1:51" s="12" customFormat="1" ht="39.75" customHeight="1" x14ac:dyDescent="0.2">
      <c r="A30" s="30" t="s">
        <v>197</v>
      </c>
      <c r="B30" s="297" t="s">
        <v>196</v>
      </c>
      <c r="C30" s="298"/>
      <c r="D30" s="299"/>
      <c r="E30" s="45">
        <v>3</v>
      </c>
      <c r="F30" s="45">
        <v>1</v>
      </c>
      <c r="G30" s="40">
        <v>2</v>
      </c>
      <c r="H30" s="17"/>
      <c r="I30" s="17"/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8"/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8">
        <v>3</v>
      </c>
      <c r="AB30" s="8">
        <v>1</v>
      </c>
      <c r="AC30" s="7">
        <v>0</v>
      </c>
      <c r="AD30" s="7">
        <v>0</v>
      </c>
      <c r="AE30" s="7">
        <v>0</v>
      </c>
      <c r="AF30" s="8"/>
      <c r="AG30" s="9"/>
      <c r="AH30" s="8"/>
      <c r="AI30" s="9"/>
      <c r="AJ30" s="48">
        <f t="shared" si="2"/>
        <v>3</v>
      </c>
      <c r="AK30" s="49">
        <f t="shared" si="3"/>
        <v>3</v>
      </c>
      <c r="AL30" s="49">
        <f t="shared" si="4"/>
        <v>0</v>
      </c>
      <c r="AM30" s="49">
        <f t="shared" si="5"/>
        <v>0</v>
      </c>
      <c r="AN30" s="49">
        <f t="shared" si="6"/>
        <v>3</v>
      </c>
      <c r="AO30" s="49">
        <f t="shared" si="7"/>
        <v>3</v>
      </c>
      <c r="AP30" s="49">
        <f t="shared" si="8"/>
        <v>0</v>
      </c>
      <c r="AQ30" s="49">
        <f t="shared" si="9"/>
        <v>0</v>
      </c>
      <c r="AR30" s="49">
        <f t="shared" si="10"/>
        <v>0</v>
      </c>
      <c r="AS30" s="49">
        <f t="shared" si="11"/>
        <v>0</v>
      </c>
      <c r="AT30" s="49">
        <f t="shared" si="12"/>
        <v>0</v>
      </c>
      <c r="AU30" s="49">
        <f t="shared" si="13"/>
        <v>0</v>
      </c>
      <c r="AV30" s="49">
        <f t="shared" si="14"/>
        <v>0</v>
      </c>
      <c r="AW30" s="49">
        <f t="shared" si="15"/>
        <v>0</v>
      </c>
      <c r="AX30" s="49">
        <f t="shared" si="16"/>
        <v>0</v>
      </c>
      <c r="AY30" s="50">
        <f t="shared" si="17"/>
        <v>0</v>
      </c>
    </row>
    <row r="31" spans="1:51" s="12" customFormat="1" ht="27.75" customHeight="1" x14ac:dyDescent="0.2">
      <c r="A31" s="30" t="s">
        <v>195</v>
      </c>
      <c r="B31" s="300" t="s">
        <v>194</v>
      </c>
      <c r="C31" s="301"/>
      <c r="D31" s="302"/>
      <c r="E31" s="45">
        <v>24</v>
      </c>
      <c r="F31" s="45">
        <v>7</v>
      </c>
      <c r="G31" s="40">
        <v>17</v>
      </c>
      <c r="H31" s="52"/>
      <c r="I31" s="52"/>
      <c r="J31" s="33">
        <v>9</v>
      </c>
      <c r="K31" s="33">
        <v>9</v>
      </c>
      <c r="L31" s="33">
        <v>0</v>
      </c>
      <c r="M31" s="33">
        <v>0</v>
      </c>
      <c r="N31" s="34">
        <v>9</v>
      </c>
      <c r="O31" s="34">
        <v>2</v>
      </c>
      <c r="P31" s="34">
        <v>1</v>
      </c>
      <c r="Q31" s="34">
        <v>2</v>
      </c>
      <c r="R31" s="34"/>
      <c r="S31" s="34">
        <v>4</v>
      </c>
      <c r="T31" s="34">
        <v>0</v>
      </c>
      <c r="U31" s="34">
        <v>4</v>
      </c>
      <c r="V31" s="34">
        <v>0</v>
      </c>
      <c r="W31" s="34">
        <v>0</v>
      </c>
      <c r="X31" s="34">
        <v>9</v>
      </c>
      <c r="Y31" s="34">
        <v>0</v>
      </c>
      <c r="Z31" s="34">
        <v>1</v>
      </c>
      <c r="AA31" s="34">
        <v>24</v>
      </c>
      <c r="AB31" s="34">
        <v>7</v>
      </c>
      <c r="AC31" s="34">
        <v>4</v>
      </c>
      <c r="AD31" s="34">
        <v>0</v>
      </c>
      <c r="AE31" s="34">
        <v>4</v>
      </c>
      <c r="AF31" s="34">
        <v>2</v>
      </c>
      <c r="AG31" s="35">
        <v>0</v>
      </c>
      <c r="AH31" s="34">
        <v>2</v>
      </c>
      <c r="AI31" s="9"/>
      <c r="AJ31" s="48">
        <f t="shared" si="2"/>
        <v>24</v>
      </c>
      <c r="AK31" s="49">
        <f t="shared" si="3"/>
        <v>24</v>
      </c>
      <c r="AL31" s="49">
        <f t="shared" si="4"/>
        <v>9</v>
      </c>
      <c r="AM31" s="49">
        <f t="shared" si="5"/>
        <v>9</v>
      </c>
      <c r="AN31" s="49">
        <f t="shared" si="6"/>
        <v>33</v>
      </c>
      <c r="AO31" s="49">
        <f t="shared" si="7"/>
        <v>33</v>
      </c>
      <c r="AP31" s="49">
        <f t="shared" si="8"/>
        <v>9</v>
      </c>
      <c r="AQ31" s="49">
        <f t="shared" si="9"/>
        <v>9</v>
      </c>
      <c r="AR31" s="49">
        <f t="shared" si="10"/>
        <v>4</v>
      </c>
      <c r="AS31" s="49">
        <f t="shared" si="11"/>
        <v>4</v>
      </c>
      <c r="AT31" s="49">
        <f t="shared" si="12"/>
        <v>9</v>
      </c>
      <c r="AU31" s="49">
        <f t="shared" si="13"/>
        <v>9</v>
      </c>
      <c r="AV31" s="49">
        <f t="shared" si="14"/>
        <v>4</v>
      </c>
      <c r="AW31" s="49">
        <f t="shared" si="15"/>
        <v>4</v>
      </c>
      <c r="AX31" s="49">
        <f t="shared" si="16"/>
        <v>2</v>
      </c>
      <c r="AY31" s="50">
        <f t="shared" si="17"/>
        <v>2</v>
      </c>
    </row>
    <row r="32" spans="1:51" s="12" customFormat="1" ht="27.75" customHeight="1" x14ac:dyDescent="0.2">
      <c r="A32" s="30" t="s">
        <v>193</v>
      </c>
      <c r="B32" s="300" t="s">
        <v>192</v>
      </c>
      <c r="C32" s="301"/>
      <c r="D32" s="302"/>
      <c r="E32" s="45">
        <v>24</v>
      </c>
      <c r="F32" s="45">
        <v>7</v>
      </c>
      <c r="G32" s="40">
        <v>17</v>
      </c>
      <c r="H32" s="52"/>
      <c r="I32" s="52"/>
      <c r="J32" s="36">
        <v>13</v>
      </c>
      <c r="K32" s="36">
        <v>13</v>
      </c>
      <c r="L32" s="36">
        <v>0</v>
      </c>
      <c r="M32" s="36">
        <v>0</v>
      </c>
      <c r="N32" s="37">
        <v>5</v>
      </c>
      <c r="O32" s="37">
        <v>1</v>
      </c>
      <c r="P32" s="37">
        <v>1</v>
      </c>
      <c r="Q32" s="37">
        <v>0</v>
      </c>
      <c r="R32" s="37"/>
      <c r="S32" s="37">
        <v>3</v>
      </c>
      <c r="T32" s="37">
        <v>0</v>
      </c>
      <c r="U32" s="37">
        <v>3</v>
      </c>
      <c r="V32" s="37">
        <v>0</v>
      </c>
      <c r="W32" s="37">
        <v>0</v>
      </c>
      <c r="X32" s="37">
        <v>5</v>
      </c>
      <c r="Y32" s="37">
        <v>0</v>
      </c>
      <c r="Z32" s="37">
        <v>1</v>
      </c>
      <c r="AA32" s="37">
        <v>32</v>
      </c>
      <c r="AB32" s="37">
        <v>6</v>
      </c>
      <c r="AC32" s="37">
        <v>1</v>
      </c>
      <c r="AD32" s="37">
        <v>0</v>
      </c>
      <c r="AE32" s="37">
        <v>1</v>
      </c>
      <c r="AF32" s="37"/>
      <c r="AG32" s="38"/>
      <c r="AH32" s="37"/>
      <c r="AI32" s="9"/>
      <c r="AJ32" s="48">
        <f t="shared" si="2"/>
        <v>24</v>
      </c>
      <c r="AK32" s="49">
        <f t="shared" si="3"/>
        <v>24</v>
      </c>
      <c r="AL32" s="49">
        <f t="shared" si="4"/>
        <v>13</v>
      </c>
      <c r="AM32" s="49">
        <f t="shared" si="5"/>
        <v>13</v>
      </c>
      <c r="AN32" s="49">
        <f t="shared" si="6"/>
        <v>37</v>
      </c>
      <c r="AO32" s="49">
        <f t="shared" si="7"/>
        <v>37</v>
      </c>
      <c r="AP32" s="49">
        <f t="shared" si="8"/>
        <v>5</v>
      </c>
      <c r="AQ32" s="49">
        <f t="shared" si="9"/>
        <v>5</v>
      </c>
      <c r="AR32" s="49">
        <f t="shared" si="10"/>
        <v>3</v>
      </c>
      <c r="AS32" s="49">
        <f t="shared" si="11"/>
        <v>3</v>
      </c>
      <c r="AT32" s="49">
        <f t="shared" si="12"/>
        <v>5</v>
      </c>
      <c r="AU32" s="49">
        <f t="shared" si="13"/>
        <v>5</v>
      </c>
      <c r="AV32" s="49">
        <f t="shared" si="14"/>
        <v>1</v>
      </c>
      <c r="AW32" s="49">
        <f t="shared" si="15"/>
        <v>1</v>
      </c>
      <c r="AX32" s="49">
        <f t="shared" si="16"/>
        <v>0</v>
      </c>
      <c r="AY32" s="50">
        <f t="shared" si="17"/>
        <v>0</v>
      </c>
    </row>
    <row r="33" spans="1:51" s="12" customFormat="1" ht="27.75" customHeight="1" x14ac:dyDescent="0.2">
      <c r="A33" s="30" t="s">
        <v>191</v>
      </c>
      <c r="B33" s="301" t="s">
        <v>190</v>
      </c>
      <c r="C33" s="301"/>
      <c r="D33" s="301"/>
      <c r="E33" s="45">
        <v>0</v>
      </c>
      <c r="F33" s="45">
        <v>0</v>
      </c>
      <c r="G33" s="33">
        <v>0</v>
      </c>
      <c r="H33" s="18"/>
      <c r="I33" s="18"/>
      <c r="J33" s="11"/>
      <c r="K33" s="11"/>
      <c r="L33" s="11"/>
      <c r="M33" s="11"/>
      <c r="N33" s="11"/>
      <c r="O33" s="11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10"/>
      <c r="AH33" s="5"/>
      <c r="AI33" s="9"/>
      <c r="AJ33" s="48">
        <f t="shared" si="2"/>
        <v>0</v>
      </c>
      <c r="AK33" s="49">
        <f t="shared" si="3"/>
        <v>0</v>
      </c>
      <c r="AL33" s="49">
        <f t="shared" si="4"/>
        <v>0</v>
      </c>
      <c r="AM33" s="49">
        <f t="shared" si="5"/>
        <v>0</v>
      </c>
      <c r="AN33" s="49">
        <f t="shared" si="6"/>
        <v>0</v>
      </c>
      <c r="AO33" s="49">
        <f t="shared" si="7"/>
        <v>0</v>
      </c>
      <c r="AP33" s="49">
        <f t="shared" si="8"/>
        <v>0</v>
      </c>
      <c r="AQ33" s="49">
        <f t="shared" si="9"/>
        <v>0</v>
      </c>
      <c r="AR33" s="49">
        <f t="shared" si="10"/>
        <v>0</v>
      </c>
      <c r="AS33" s="49">
        <f t="shared" si="11"/>
        <v>0</v>
      </c>
      <c r="AT33" s="49">
        <f t="shared" si="12"/>
        <v>0</v>
      </c>
      <c r="AU33" s="49">
        <f t="shared" si="13"/>
        <v>0</v>
      </c>
      <c r="AV33" s="49">
        <f t="shared" si="14"/>
        <v>0</v>
      </c>
      <c r="AW33" s="49">
        <f t="shared" si="15"/>
        <v>0</v>
      </c>
      <c r="AX33" s="49">
        <f t="shared" si="16"/>
        <v>0</v>
      </c>
      <c r="AY33" s="50">
        <f t="shared" si="17"/>
        <v>0</v>
      </c>
    </row>
    <row r="34" spans="1:51" s="12" customFormat="1" ht="27.75" customHeight="1" x14ac:dyDescent="0.2">
      <c r="A34" s="30" t="s">
        <v>189</v>
      </c>
      <c r="B34" s="300" t="s">
        <v>188</v>
      </c>
      <c r="C34" s="301"/>
      <c r="D34" s="302"/>
      <c r="E34" s="45">
        <v>16</v>
      </c>
      <c r="F34" s="45">
        <v>6</v>
      </c>
      <c r="G34" s="40">
        <v>10</v>
      </c>
      <c r="H34" s="52"/>
      <c r="I34" s="52"/>
      <c r="J34" s="33">
        <v>4</v>
      </c>
      <c r="K34" s="33">
        <v>4</v>
      </c>
      <c r="L34" s="33">
        <v>0</v>
      </c>
      <c r="M34" s="33">
        <v>0</v>
      </c>
      <c r="N34" s="34">
        <v>3</v>
      </c>
      <c r="O34" s="34">
        <v>1</v>
      </c>
      <c r="P34" s="34">
        <v>0</v>
      </c>
      <c r="Q34" s="34">
        <v>0</v>
      </c>
      <c r="R34" s="34"/>
      <c r="S34" s="34">
        <v>2</v>
      </c>
      <c r="T34" s="34">
        <v>0</v>
      </c>
      <c r="U34" s="34">
        <v>2</v>
      </c>
      <c r="V34" s="34">
        <v>0</v>
      </c>
      <c r="W34" s="34">
        <v>0</v>
      </c>
      <c r="X34" s="34">
        <v>3</v>
      </c>
      <c r="Y34" s="34">
        <v>0</v>
      </c>
      <c r="Z34" s="8"/>
      <c r="AA34" s="34">
        <v>17</v>
      </c>
      <c r="AB34" s="34">
        <v>4</v>
      </c>
      <c r="AC34" s="34">
        <v>1</v>
      </c>
      <c r="AD34" s="34">
        <v>0</v>
      </c>
      <c r="AE34" s="34">
        <v>1</v>
      </c>
      <c r="AF34" s="8"/>
      <c r="AG34" s="9"/>
      <c r="AH34" s="8"/>
      <c r="AI34" s="9"/>
      <c r="AJ34" s="48">
        <f t="shared" si="2"/>
        <v>16</v>
      </c>
      <c r="AK34" s="49">
        <f t="shared" si="3"/>
        <v>16</v>
      </c>
      <c r="AL34" s="49">
        <f t="shared" si="4"/>
        <v>4</v>
      </c>
      <c r="AM34" s="49">
        <f t="shared" si="5"/>
        <v>4</v>
      </c>
      <c r="AN34" s="49">
        <f t="shared" si="6"/>
        <v>20</v>
      </c>
      <c r="AO34" s="49">
        <f t="shared" si="7"/>
        <v>20</v>
      </c>
      <c r="AP34" s="49">
        <f t="shared" si="8"/>
        <v>3</v>
      </c>
      <c r="AQ34" s="49">
        <f t="shared" si="9"/>
        <v>3</v>
      </c>
      <c r="AR34" s="49">
        <f t="shared" si="10"/>
        <v>2</v>
      </c>
      <c r="AS34" s="49">
        <f t="shared" si="11"/>
        <v>2</v>
      </c>
      <c r="AT34" s="49">
        <f t="shared" si="12"/>
        <v>3</v>
      </c>
      <c r="AU34" s="49">
        <f t="shared" si="13"/>
        <v>3</v>
      </c>
      <c r="AV34" s="49">
        <f t="shared" si="14"/>
        <v>1</v>
      </c>
      <c r="AW34" s="49">
        <f t="shared" si="15"/>
        <v>1</v>
      </c>
      <c r="AX34" s="49">
        <f t="shared" si="16"/>
        <v>0</v>
      </c>
      <c r="AY34" s="50">
        <f t="shared" si="17"/>
        <v>0</v>
      </c>
    </row>
    <row r="35" spans="1:51" s="12" customFormat="1" ht="27.75" customHeight="1" x14ac:dyDescent="0.2">
      <c r="A35" s="30" t="s">
        <v>187</v>
      </c>
      <c r="B35" s="294" t="s">
        <v>186</v>
      </c>
      <c r="C35" s="294"/>
      <c r="D35" s="294"/>
      <c r="E35" s="45">
        <v>47</v>
      </c>
      <c r="F35" s="45">
        <v>16</v>
      </c>
      <c r="G35" s="33">
        <v>31</v>
      </c>
      <c r="H35" s="18"/>
      <c r="I35" s="18"/>
      <c r="J35" s="33">
        <v>20</v>
      </c>
      <c r="K35" s="33">
        <v>18</v>
      </c>
      <c r="L35" s="33">
        <v>2</v>
      </c>
      <c r="M35" s="33">
        <v>0</v>
      </c>
      <c r="N35" s="34">
        <v>7</v>
      </c>
      <c r="O35" s="34">
        <v>1</v>
      </c>
      <c r="P35" s="34">
        <v>1</v>
      </c>
      <c r="Q35" s="34">
        <v>1</v>
      </c>
      <c r="R35" s="34"/>
      <c r="S35" s="34">
        <v>4</v>
      </c>
      <c r="T35" s="34">
        <v>0</v>
      </c>
      <c r="U35" s="34">
        <v>4</v>
      </c>
      <c r="V35" s="34">
        <v>0</v>
      </c>
      <c r="W35" s="34">
        <v>0</v>
      </c>
      <c r="X35" s="34">
        <v>7</v>
      </c>
      <c r="Y35" s="34">
        <v>1</v>
      </c>
      <c r="Z35" s="8">
        <v>5</v>
      </c>
      <c r="AA35" s="34">
        <v>57</v>
      </c>
      <c r="AB35" s="34">
        <v>15</v>
      </c>
      <c r="AC35" s="34">
        <v>0</v>
      </c>
      <c r="AD35" s="34">
        <v>0</v>
      </c>
      <c r="AE35" s="34">
        <v>0</v>
      </c>
      <c r="AF35" s="8"/>
      <c r="AG35" s="9"/>
      <c r="AH35" s="8"/>
      <c r="AI35" s="10"/>
      <c r="AJ35" s="48">
        <f t="shared" si="2"/>
        <v>47</v>
      </c>
      <c r="AK35" s="49">
        <f t="shared" si="3"/>
        <v>47</v>
      </c>
      <c r="AL35" s="49">
        <f t="shared" si="4"/>
        <v>20</v>
      </c>
      <c r="AM35" s="49">
        <f t="shared" si="5"/>
        <v>20</v>
      </c>
      <c r="AN35" s="49">
        <f t="shared" si="6"/>
        <v>65</v>
      </c>
      <c r="AO35" s="49">
        <f t="shared" si="7"/>
        <v>65</v>
      </c>
      <c r="AP35" s="49">
        <f t="shared" si="8"/>
        <v>7</v>
      </c>
      <c r="AQ35" s="49">
        <f t="shared" si="9"/>
        <v>7</v>
      </c>
      <c r="AR35" s="49">
        <f t="shared" si="10"/>
        <v>4</v>
      </c>
      <c r="AS35" s="49">
        <f t="shared" si="11"/>
        <v>4</v>
      </c>
      <c r="AT35" s="49">
        <f t="shared" si="12"/>
        <v>7</v>
      </c>
      <c r="AU35" s="49">
        <f t="shared" si="13"/>
        <v>7</v>
      </c>
      <c r="AV35" s="49">
        <f t="shared" si="14"/>
        <v>0</v>
      </c>
      <c r="AW35" s="49">
        <f t="shared" si="15"/>
        <v>0</v>
      </c>
      <c r="AX35" s="49">
        <f t="shared" si="16"/>
        <v>0</v>
      </c>
      <c r="AY35" s="50">
        <f t="shared" si="17"/>
        <v>0</v>
      </c>
    </row>
    <row r="36" spans="1:51" s="12" customFormat="1" ht="27.75" customHeight="1" x14ac:dyDescent="0.2">
      <c r="A36" s="30" t="s">
        <v>185</v>
      </c>
      <c r="B36" s="301" t="s">
        <v>184</v>
      </c>
      <c r="C36" s="301"/>
      <c r="D36" s="301"/>
      <c r="E36" s="45">
        <v>74</v>
      </c>
      <c r="F36" s="45">
        <v>10</v>
      </c>
      <c r="G36" s="33">
        <v>64</v>
      </c>
      <c r="H36" s="18"/>
      <c r="I36" s="18"/>
      <c r="J36" s="33">
        <v>33</v>
      </c>
      <c r="K36" s="33">
        <v>30</v>
      </c>
      <c r="L36" s="33">
        <v>3</v>
      </c>
      <c r="M36" s="33">
        <v>0</v>
      </c>
      <c r="N36" s="33">
        <v>17</v>
      </c>
      <c r="O36" s="33">
        <v>1</v>
      </c>
      <c r="P36" s="34">
        <v>1</v>
      </c>
      <c r="Q36" s="34">
        <v>0</v>
      </c>
      <c r="R36" s="34"/>
      <c r="S36" s="34">
        <v>15</v>
      </c>
      <c r="T36" s="34">
        <v>1</v>
      </c>
      <c r="U36" s="34">
        <v>14</v>
      </c>
      <c r="V36" s="34">
        <v>0</v>
      </c>
      <c r="W36" s="34">
        <v>0</v>
      </c>
      <c r="X36" s="34">
        <v>17</v>
      </c>
      <c r="Y36" s="34">
        <v>0</v>
      </c>
      <c r="Z36" s="8">
        <v>8</v>
      </c>
      <c r="AA36" s="34">
        <v>87</v>
      </c>
      <c r="AB36" s="34">
        <v>12</v>
      </c>
      <c r="AC36" s="34">
        <v>0</v>
      </c>
      <c r="AD36" s="34">
        <v>0</v>
      </c>
      <c r="AE36" s="34">
        <v>0</v>
      </c>
      <c r="AF36" s="34"/>
      <c r="AG36" s="35"/>
      <c r="AH36" s="34"/>
      <c r="AI36" s="10"/>
      <c r="AJ36" s="48">
        <f t="shared" si="2"/>
        <v>74</v>
      </c>
      <c r="AK36" s="49">
        <f t="shared" si="3"/>
        <v>74</v>
      </c>
      <c r="AL36" s="49">
        <f t="shared" si="4"/>
        <v>33</v>
      </c>
      <c r="AM36" s="49">
        <f t="shared" si="5"/>
        <v>33</v>
      </c>
      <c r="AN36" s="49">
        <f t="shared" si="6"/>
        <v>104</v>
      </c>
      <c r="AO36" s="49">
        <f t="shared" si="7"/>
        <v>104</v>
      </c>
      <c r="AP36" s="49">
        <f t="shared" si="8"/>
        <v>17</v>
      </c>
      <c r="AQ36" s="49">
        <f t="shared" si="9"/>
        <v>17</v>
      </c>
      <c r="AR36" s="49">
        <f t="shared" si="10"/>
        <v>15</v>
      </c>
      <c r="AS36" s="49">
        <f t="shared" si="11"/>
        <v>15</v>
      </c>
      <c r="AT36" s="49">
        <f t="shared" si="12"/>
        <v>17</v>
      </c>
      <c r="AU36" s="49">
        <f t="shared" si="13"/>
        <v>17</v>
      </c>
      <c r="AV36" s="49">
        <f t="shared" si="14"/>
        <v>0</v>
      </c>
      <c r="AW36" s="49">
        <f t="shared" si="15"/>
        <v>0</v>
      </c>
      <c r="AX36" s="49">
        <f t="shared" si="16"/>
        <v>0</v>
      </c>
      <c r="AY36" s="50">
        <f t="shared" si="17"/>
        <v>0</v>
      </c>
    </row>
    <row r="37" spans="1:51" s="12" customFormat="1" ht="51" customHeight="1" x14ac:dyDescent="0.2">
      <c r="A37" s="30" t="s">
        <v>183</v>
      </c>
      <c r="B37" s="300" t="s">
        <v>182</v>
      </c>
      <c r="C37" s="301"/>
      <c r="D37" s="301"/>
      <c r="E37" s="45">
        <v>8</v>
      </c>
      <c r="F37" s="45">
        <v>2</v>
      </c>
      <c r="G37" s="33">
        <v>6</v>
      </c>
      <c r="H37" s="18"/>
      <c r="I37" s="18"/>
      <c r="J37" s="33">
        <v>4</v>
      </c>
      <c r="K37" s="33">
        <v>2</v>
      </c>
      <c r="L37" s="33">
        <v>1</v>
      </c>
      <c r="M37" s="33">
        <v>1</v>
      </c>
      <c r="N37" s="33">
        <v>2</v>
      </c>
      <c r="O37" s="33">
        <v>0</v>
      </c>
      <c r="P37" s="34">
        <v>0</v>
      </c>
      <c r="Q37" s="34">
        <v>1</v>
      </c>
      <c r="R37" s="34"/>
      <c r="S37" s="34">
        <v>1</v>
      </c>
      <c r="T37" s="34">
        <v>0</v>
      </c>
      <c r="U37" s="34">
        <v>1</v>
      </c>
      <c r="V37" s="34">
        <v>0</v>
      </c>
      <c r="W37" s="34">
        <v>0</v>
      </c>
      <c r="X37" s="34">
        <v>2</v>
      </c>
      <c r="Y37" s="34">
        <v>0</v>
      </c>
      <c r="Z37" s="8">
        <v>1</v>
      </c>
      <c r="AA37" s="34">
        <v>8</v>
      </c>
      <c r="AB37" s="34">
        <v>3</v>
      </c>
      <c r="AC37" s="34">
        <v>0</v>
      </c>
      <c r="AD37" s="34">
        <v>0</v>
      </c>
      <c r="AE37" s="34">
        <v>0</v>
      </c>
      <c r="AF37" s="8"/>
      <c r="AG37" s="9"/>
      <c r="AH37" s="8"/>
      <c r="AI37" s="9"/>
      <c r="AJ37" s="48">
        <f t="shared" si="2"/>
        <v>8</v>
      </c>
      <c r="AK37" s="49">
        <f t="shared" si="3"/>
        <v>8</v>
      </c>
      <c r="AL37" s="49">
        <f t="shared" si="4"/>
        <v>4</v>
      </c>
      <c r="AM37" s="49">
        <f t="shared" si="5"/>
        <v>4</v>
      </c>
      <c r="AN37" s="49">
        <f t="shared" si="6"/>
        <v>10</v>
      </c>
      <c r="AO37" s="49">
        <f t="shared" si="7"/>
        <v>10</v>
      </c>
      <c r="AP37" s="49">
        <f t="shared" si="8"/>
        <v>2</v>
      </c>
      <c r="AQ37" s="49">
        <f t="shared" si="9"/>
        <v>2</v>
      </c>
      <c r="AR37" s="49">
        <f t="shared" si="10"/>
        <v>1</v>
      </c>
      <c r="AS37" s="49">
        <f t="shared" si="11"/>
        <v>1</v>
      </c>
      <c r="AT37" s="49">
        <f t="shared" si="12"/>
        <v>2</v>
      </c>
      <c r="AU37" s="49">
        <f t="shared" si="13"/>
        <v>2</v>
      </c>
      <c r="AV37" s="49">
        <f t="shared" si="14"/>
        <v>0</v>
      </c>
      <c r="AW37" s="49">
        <f t="shared" si="15"/>
        <v>0</v>
      </c>
      <c r="AX37" s="49">
        <f t="shared" si="16"/>
        <v>0</v>
      </c>
      <c r="AY37" s="50">
        <f t="shared" si="17"/>
        <v>0</v>
      </c>
    </row>
    <row r="38" spans="1:51" s="12" customFormat="1" ht="49.5" customHeight="1" x14ac:dyDescent="0.2">
      <c r="A38" s="30" t="s">
        <v>181</v>
      </c>
      <c r="B38" s="287" t="s">
        <v>1</v>
      </c>
      <c r="C38" s="287"/>
      <c r="D38" s="287"/>
      <c r="E38" s="45">
        <v>32</v>
      </c>
      <c r="F38" s="45">
        <v>7</v>
      </c>
      <c r="G38" s="33">
        <v>25</v>
      </c>
      <c r="H38" s="7"/>
      <c r="I38" s="7"/>
      <c r="J38" s="33">
        <v>21</v>
      </c>
      <c r="K38" s="33">
        <v>13</v>
      </c>
      <c r="L38" s="33">
        <v>7</v>
      </c>
      <c r="M38" s="33">
        <v>1</v>
      </c>
      <c r="N38" s="34">
        <v>13</v>
      </c>
      <c r="O38" s="34">
        <v>1</v>
      </c>
      <c r="P38" s="34">
        <v>0</v>
      </c>
      <c r="Q38" s="34">
        <v>6</v>
      </c>
      <c r="R38" s="34"/>
      <c r="S38" s="34">
        <v>6</v>
      </c>
      <c r="T38" s="34">
        <v>1</v>
      </c>
      <c r="U38" s="34">
        <v>5</v>
      </c>
      <c r="V38" s="34">
        <v>0</v>
      </c>
      <c r="W38" s="34">
        <v>0</v>
      </c>
      <c r="X38" s="34">
        <v>13</v>
      </c>
      <c r="Y38" s="34">
        <v>0</v>
      </c>
      <c r="Z38" s="8">
        <v>2</v>
      </c>
      <c r="AA38" s="34">
        <v>32</v>
      </c>
      <c r="AB38" s="34">
        <v>8</v>
      </c>
      <c r="AC38" s="34">
        <v>5</v>
      </c>
      <c r="AD38" s="34">
        <v>0</v>
      </c>
      <c r="AE38" s="34">
        <v>5</v>
      </c>
      <c r="AF38" s="8"/>
      <c r="AG38" s="9"/>
      <c r="AH38" s="8"/>
      <c r="AI38" s="9"/>
      <c r="AJ38" s="48">
        <f t="shared" si="2"/>
        <v>32</v>
      </c>
      <c r="AK38" s="49">
        <f t="shared" si="3"/>
        <v>32</v>
      </c>
      <c r="AL38" s="49">
        <f t="shared" si="4"/>
        <v>21</v>
      </c>
      <c r="AM38" s="49">
        <f t="shared" si="5"/>
        <v>21</v>
      </c>
      <c r="AN38" s="49">
        <f t="shared" si="6"/>
        <v>45</v>
      </c>
      <c r="AO38" s="49">
        <f t="shared" si="7"/>
        <v>45</v>
      </c>
      <c r="AP38" s="49">
        <f t="shared" si="8"/>
        <v>13</v>
      </c>
      <c r="AQ38" s="49">
        <f t="shared" si="9"/>
        <v>13</v>
      </c>
      <c r="AR38" s="49">
        <f t="shared" si="10"/>
        <v>6</v>
      </c>
      <c r="AS38" s="49">
        <f t="shared" si="11"/>
        <v>6</v>
      </c>
      <c r="AT38" s="49">
        <f t="shared" si="12"/>
        <v>13</v>
      </c>
      <c r="AU38" s="49">
        <f t="shared" si="13"/>
        <v>13</v>
      </c>
      <c r="AV38" s="49">
        <f t="shared" si="14"/>
        <v>5</v>
      </c>
      <c r="AW38" s="49">
        <f t="shared" si="15"/>
        <v>5</v>
      </c>
      <c r="AX38" s="49">
        <f t="shared" si="16"/>
        <v>0</v>
      </c>
      <c r="AY38" s="50">
        <f t="shared" si="17"/>
        <v>0</v>
      </c>
    </row>
    <row r="39" spans="1:51" s="12" customFormat="1" ht="58.5" customHeight="1" x14ac:dyDescent="0.2">
      <c r="A39" s="30" t="s">
        <v>180</v>
      </c>
      <c r="B39" s="293" t="s">
        <v>179</v>
      </c>
      <c r="C39" s="293"/>
      <c r="D39" s="293"/>
      <c r="E39" s="187">
        <f t="shared" ref="E39:AH39" si="18">SUM(E40:E50)</f>
        <v>108</v>
      </c>
      <c r="F39" s="187">
        <f t="shared" si="18"/>
        <v>52</v>
      </c>
      <c r="G39" s="187">
        <f t="shared" si="18"/>
        <v>56</v>
      </c>
      <c r="H39" s="187">
        <f t="shared" si="18"/>
        <v>0</v>
      </c>
      <c r="I39" s="187">
        <f t="shared" si="18"/>
        <v>0</v>
      </c>
      <c r="J39" s="187">
        <f t="shared" si="18"/>
        <v>61</v>
      </c>
      <c r="K39" s="187">
        <f t="shared" si="18"/>
        <v>52</v>
      </c>
      <c r="L39" s="187">
        <f t="shared" si="18"/>
        <v>9</v>
      </c>
      <c r="M39" s="187">
        <f t="shared" si="18"/>
        <v>0</v>
      </c>
      <c r="N39" s="187">
        <f t="shared" si="18"/>
        <v>24</v>
      </c>
      <c r="O39" s="187">
        <f t="shared" si="18"/>
        <v>5</v>
      </c>
      <c r="P39" s="187">
        <f t="shared" si="18"/>
        <v>2</v>
      </c>
      <c r="Q39" s="187">
        <f t="shared" si="18"/>
        <v>7</v>
      </c>
      <c r="R39" s="187">
        <f t="shared" si="18"/>
        <v>0</v>
      </c>
      <c r="S39" s="187">
        <f t="shared" si="18"/>
        <v>10</v>
      </c>
      <c r="T39" s="187">
        <f t="shared" si="18"/>
        <v>2</v>
      </c>
      <c r="U39" s="187">
        <f t="shared" si="18"/>
        <v>8</v>
      </c>
      <c r="V39" s="187">
        <f t="shared" si="18"/>
        <v>0</v>
      </c>
      <c r="W39" s="187">
        <f t="shared" si="18"/>
        <v>0</v>
      </c>
      <c r="X39" s="187">
        <f t="shared" si="18"/>
        <v>24</v>
      </c>
      <c r="Y39" s="187">
        <f t="shared" si="18"/>
        <v>0</v>
      </c>
      <c r="Z39" s="187">
        <f t="shared" si="18"/>
        <v>1</v>
      </c>
      <c r="AA39" s="187">
        <f t="shared" si="18"/>
        <v>135</v>
      </c>
      <c r="AB39" s="187">
        <f t="shared" si="18"/>
        <v>51</v>
      </c>
      <c r="AC39" s="187">
        <f t="shared" si="18"/>
        <v>8</v>
      </c>
      <c r="AD39" s="187">
        <f t="shared" si="18"/>
        <v>3</v>
      </c>
      <c r="AE39" s="187">
        <f t="shared" si="18"/>
        <v>11</v>
      </c>
      <c r="AF39" s="187">
        <f t="shared" si="18"/>
        <v>2</v>
      </c>
      <c r="AG39" s="187">
        <f t="shared" si="18"/>
        <v>2</v>
      </c>
      <c r="AH39" s="187">
        <f t="shared" si="18"/>
        <v>4</v>
      </c>
      <c r="AI39" s="13"/>
      <c r="AJ39" s="48">
        <f t="shared" ref="AJ39:AY39" si="19">SUM(AJ40:AJ50)</f>
        <v>108</v>
      </c>
      <c r="AK39" s="187">
        <f t="shared" si="19"/>
        <v>108</v>
      </c>
      <c r="AL39" s="187">
        <f t="shared" si="19"/>
        <v>61</v>
      </c>
      <c r="AM39" s="187">
        <f t="shared" si="19"/>
        <v>61</v>
      </c>
      <c r="AN39" s="187">
        <f t="shared" si="19"/>
        <v>160</v>
      </c>
      <c r="AO39" s="187">
        <f t="shared" si="19"/>
        <v>159</v>
      </c>
      <c r="AP39" s="187">
        <f t="shared" si="19"/>
        <v>24</v>
      </c>
      <c r="AQ39" s="187">
        <f t="shared" si="19"/>
        <v>24</v>
      </c>
      <c r="AR39" s="187">
        <f t="shared" si="19"/>
        <v>10</v>
      </c>
      <c r="AS39" s="187">
        <f t="shared" si="19"/>
        <v>10</v>
      </c>
      <c r="AT39" s="187">
        <f t="shared" si="19"/>
        <v>24</v>
      </c>
      <c r="AU39" s="187">
        <f t="shared" si="19"/>
        <v>24</v>
      </c>
      <c r="AV39" s="187">
        <f t="shared" si="19"/>
        <v>11</v>
      </c>
      <c r="AW39" s="187">
        <f t="shared" si="19"/>
        <v>11</v>
      </c>
      <c r="AX39" s="187">
        <f t="shared" si="19"/>
        <v>4</v>
      </c>
      <c r="AY39" s="53">
        <f t="shared" si="19"/>
        <v>4</v>
      </c>
    </row>
    <row r="40" spans="1:51" s="12" customFormat="1" ht="58.5" customHeight="1" x14ac:dyDescent="0.2">
      <c r="A40" s="30" t="s">
        <v>178</v>
      </c>
      <c r="B40" s="297" t="s">
        <v>177</v>
      </c>
      <c r="C40" s="298"/>
      <c r="D40" s="298"/>
      <c r="E40" s="45">
        <v>6</v>
      </c>
      <c r="F40" s="45">
        <v>2</v>
      </c>
      <c r="G40" s="33">
        <v>4</v>
      </c>
      <c r="H40" s="7"/>
      <c r="I40" s="7"/>
      <c r="J40" s="7">
        <v>6</v>
      </c>
      <c r="K40" s="7">
        <v>5</v>
      </c>
      <c r="L40" s="7">
        <v>1</v>
      </c>
      <c r="M40" s="7">
        <v>0</v>
      </c>
      <c r="N40" s="8">
        <v>2</v>
      </c>
      <c r="O40" s="8">
        <v>0</v>
      </c>
      <c r="P40" s="8">
        <v>0</v>
      </c>
      <c r="Q40" s="8">
        <v>1</v>
      </c>
      <c r="R40" s="8"/>
      <c r="S40" s="8">
        <v>1</v>
      </c>
      <c r="T40" s="8">
        <v>0</v>
      </c>
      <c r="U40" s="8">
        <v>1</v>
      </c>
      <c r="V40" s="8">
        <v>0</v>
      </c>
      <c r="W40" s="8">
        <v>0</v>
      </c>
      <c r="X40" s="8">
        <v>2</v>
      </c>
      <c r="Y40" s="8">
        <v>0</v>
      </c>
      <c r="Z40" s="8">
        <v>0</v>
      </c>
      <c r="AA40" s="8">
        <v>9</v>
      </c>
      <c r="AB40" s="8">
        <v>2</v>
      </c>
      <c r="AC40" s="8">
        <v>1</v>
      </c>
      <c r="AD40" s="8">
        <v>0</v>
      </c>
      <c r="AE40" s="8">
        <v>1</v>
      </c>
      <c r="AF40" s="8">
        <v>1</v>
      </c>
      <c r="AG40" s="9">
        <v>0</v>
      </c>
      <c r="AH40" s="8">
        <v>1</v>
      </c>
      <c r="AI40" s="9"/>
      <c r="AJ40" s="48">
        <f t="shared" ref="AJ40:AJ50" si="20">E40</f>
        <v>6</v>
      </c>
      <c r="AK40" s="49">
        <f t="shared" ref="AK40:AK50" si="21">F40+G40+H40+I40</f>
        <v>6</v>
      </c>
      <c r="AL40" s="49">
        <f t="shared" ref="AL40:AL50" si="22">J40</f>
        <v>6</v>
      </c>
      <c r="AM40" s="49">
        <f t="shared" ref="AM40:AM50" si="23">K40+L40+M40</f>
        <v>6</v>
      </c>
      <c r="AN40" s="49">
        <f t="shared" ref="AN40:AN50" si="24">F40+G40+K40</f>
        <v>11</v>
      </c>
      <c r="AO40" s="49">
        <f t="shared" ref="AO40:AO50" si="25">X40+Y40+AA40</f>
        <v>11</v>
      </c>
      <c r="AP40" s="49">
        <f t="shared" ref="AP40:AP50" si="26">N40</f>
        <v>2</v>
      </c>
      <c r="AQ40" s="49">
        <f t="shared" ref="AQ40:AQ50" si="27">O40+P40+Q40+R40+S40</f>
        <v>2</v>
      </c>
      <c r="AR40" s="49">
        <f t="shared" ref="AR40:AR50" si="28">S40</f>
        <v>1</v>
      </c>
      <c r="AS40" s="49">
        <f t="shared" ref="AS40:AS50" si="29">T40+U40+V40</f>
        <v>1</v>
      </c>
      <c r="AT40" s="49">
        <f t="shared" ref="AT40:AT50" si="30">X40</f>
        <v>2</v>
      </c>
      <c r="AU40" s="49">
        <f t="shared" ref="AU40:AU50" si="31">N40+W40</f>
        <v>2</v>
      </c>
      <c r="AV40" s="49">
        <f t="shared" ref="AV40:AV50" si="32">AE40</f>
        <v>1</v>
      </c>
      <c r="AW40" s="49">
        <f t="shared" ref="AW40:AW50" si="33">AC40+AD40</f>
        <v>1</v>
      </c>
      <c r="AX40" s="49">
        <f t="shared" ref="AX40:AX50" si="34">AH40</f>
        <v>1</v>
      </c>
      <c r="AY40" s="50">
        <f t="shared" ref="AY40:AY50" si="35">AF40+AG40</f>
        <v>1</v>
      </c>
    </row>
    <row r="41" spans="1:51" s="12" customFormat="1" ht="31.5" customHeight="1" x14ac:dyDescent="0.2">
      <c r="A41" s="30" t="s">
        <v>176</v>
      </c>
      <c r="B41" s="287" t="s">
        <v>175</v>
      </c>
      <c r="C41" s="287"/>
      <c r="D41" s="287"/>
      <c r="E41" s="45">
        <v>0</v>
      </c>
      <c r="F41" s="45">
        <v>0</v>
      </c>
      <c r="G41" s="40">
        <v>0</v>
      </c>
      <c r="H41" s="7"/>
      <c r="I41" s="7"/>
      <c r="J41" s="7"/>
      <c r="K41" s="7"/>
      <c r="L41" s="7"/>
      <c r="M41" s="7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9"/>
      <c r="AH41" s="8"/>
      <c r="AI41" s="9"/>
      <c r="AJ41" s="48">
        <f t="shared" si="20"/>
        <v>0</v>
      </c>
      <c r="AK41" s="49">
        <f t="shared" si="21"/>
        <v>0</v>
      </c>
      <c r="AL41" s="49">
        <f t="shared" si="22"/>
        <v>0</v>
      </c>
      <c r="AM41" s="49">
        <f t="shared" si="23"/>
        <v>0</v>
      </c>
      <c r="AN41" s="49">
        <f t="shared" si="24"/>
        <v>0</v>
      </c>
      <c r="AO41" s="49">
        <f t="shared" si="25"/>
        <v>0</v>
      </c>
      <c r="AP41" s="49">
        <f t="shared" si="26"/>
        <v>0</v>
      </c>
      <c r="AQ41" s="49">
        <f t="shared" si="27"/>
        <v>0</v>
      </c>
      <c r="AR41" s="49">
        <f t="shared" si="28"/>
        <v>0</v>
      </c>
      <c r="AS41" s="49">
        <f t="shared" si="29"/>
        <v>0</v>
      </c>
      <c r="AT41" s="49">
        <f t="shared" si="30"/>
        <v>0</v>
      </c>
      <c r="AU41" s="49">
        <f t="shared" si="31"/>
        <v>0</v>
      </c>
      <c r="AV41" s="49">
        <f t="shared" si="32"/>
        <v>0</v>
      </c>
      <c r="AW41" s="49">
        <f t="shared" si="33"/>
        <v>0</v>
      </c>
      <c r="AX41" s="49">
        <f t="shared" si="34"/>
        <v>0</v>
      </c>
      <c r="AY41" s="50">
        <f t="shared" si="35"/>
        <v>0</v>
      </c>
    </row>
    <row r="42" spans="1:51" s="12" customFormat="1" ht="60.75" customHeight="1" x14ac:dyDescent="0.2">
      <c r="A42" s="30" t="s">
        <v>174</v>
      </c>
      <c r="B42" s="297" t="s">
        <v>173</v>
      </c>
      <c r="C42" s="298"/>
      <c r="D42" s="299"/>
      <c r="E42" s="45">
        <v>6</v>
      </c>
      <c r="F42" s="45">
        <v>1</v>
      </c>
      <c r="G42" s="40">
        <v>5</v>
      </c>
      <c r="H42" s="17"/>
      <c r="I42" s="17"/>
      <c r="J42" s="7">
        <v>3</v>
      </c>
      <c r="K42" s="7">
        <v>3</v>
      </c>
      <c r="L42" s="7">
        <v>0</v>
      </c>
      <c r="M42" s="7">
        <v>0</v>
      </c>
      <c r="N42" s="8">
        <v>3</v>
      </c>
      <c r="O42" s="8">
        <v>0</v>
      </c>
      <c r="P42" s="8">
        <v>0</v>
      </c>
      <c r="Q42" s="8">
        <v>2</v>
      </c>
      <c r="R42" s="8"/>
      <c r="S42" s="8">
        <v>1</v>
      </c>
      <c r="T42" s="8">
        <v>0</v>
      </c>
      <c r="U42" s="8">
        <v>1</v>
      </c>
      <c r="V42" s="8">
        <v>0</v>
      </c>
      <c r="W42" s="8">
        <v>0</v>
      </c>
      <c r="X42" s="8">
        <v>3</v>
      </c>
      <c r="Y42" s="8">
        <v>0</v>
      </c>
      <c r="Z42" s="8">
        <v>0</v>
      </c>
      <c r="AA42" s="8">
        <v>6</v>
      </c>
      <c r="AB42" s="8">
        <v>1</v>
      </c>
      <c r="AC42" s="8">
        <v>2</v>
      </c>
      <c r="AD42" s="8">
        <v>0</v>
      </c>
      <c r="AE42" s="8">
        <v>2</v>
      </c>
      <c r="AF42" s="8"/>
      <c r="AG42" s="9"/>
      <c r="AH42" s="8"/>
      <c r="AI42" s="9"/>
      <c r="AJ42" s="48">
        <f t="shared" si="20"/>
        <v>6</v>
      </c>
      <c r="AK42" s="49">
        <f t="shared" si="21"/>
        <v>6</v>
      </c>
      <c r="AL42" s="49">
        <f t="shared" si="22"/>
        <v>3</v>
      </c>
      <c r="AM42" s="49">
        <f t="shared" si="23"/>
        <v>3</v>
      </c>
      <c r="AN42" s="49">
        <f t="shared" si="24"/>
        <v>9</v>
      </c>
      <c r="AO42" s="49">
        <f t="shared" si="25"/>
        <v>9</v>
      </c>
      <c r="AP42" s="49">
        <f t="shared" si="26"/>
        <v>3</v>
      </c>
      <c r="AQ42" s="49">
        <f t="shared" si="27"/>
        <v>3</v>
      </c>
      <c r="AR42" s="49">
        <f t="shared" si="28"/>
        <v>1</v>
      </c>
      <c r="AS42" s="49">
        <f t="shared" si="29"/>
        <v>1</v>
      </c>
      <c r="AT42" s="49">
        <f t="shared" si="30"/>
        <v>3</v>
      </c>
      <c r="AU42" s="49">
        <f t="shared" si="31"/>
        <v>3</v>
      </c>
      <c r="AV42" s="49">
        <f t="shared" si="32"/>
        <v>2</v>
      </c>
      <c r="AW42" s="49">
        <f t="shared" si="33"/>
        <v>2</v>
      </c>
      <c r="AX42" s="49">
        <f t="shared" si="34"/>
        <v>0</v>
      </c>
      <c r="AY42" s="50">
        <f t="shared" si="35"/>
        <v>0</v>
      </c>
    </row>
    <row r="43" spans="1:51" s="12" customFormat="1" ht="28.5" customHeight="1" x14ac:dyDescent="0.2">
      <c r="A43" s="30" t="s">
        <v>172</v>
      </c>
      <c r="B43" s="300" t="s">
        <v>171</v>
      </c>
      <c r="C43" s="301"/>
      <c r="D43" s="302"/>
      <c r="E43" s="45">
        <v>3</v>
      </c>
      <c r="F43" s="45">
        <v>2</v>
      </c>
      <c r="G43" s="40">
        <v>1</v>
      </c>
      <c r="H43" s="52"/>
      <c r="I43" s="52"/>
      <c r="J43" s="7">
        <v>5</v>
      </c>
      <c r="K43" s="7">
        <v>4</v>
      </c>
      <c r="L43" s="7">
        <v>1</v>
      </c>
      <c r="M43" s="7">
        <v>0</v>
      </c>
      <c r="N43" s="8">
        <v>1</v>
      </c>
      <c r="O43" s="8">
        <v>0</v>
      </c>
      <c r="P43" s="8">
        <v>0</v>
      </c>
      <c r="Q43" s="8">
        <v>0</v>
      </c>
      <c r="R43" s="8"/>
      <c r="S43" s="8">
        <v>1</v>
      </c>
      <c r="T43" s="8">
        <v>0</v>
      </c>
      <c r="U43" s="8">
        <v>1</v>
      </c>
      <c r="V43" s="8">
        <v>0</v>
      </c>
      <c r="W43" s="8">
        <v>0</v>
      </c>
      <c r="X43" s="8">
        <v>1</v>
      </c>
      <c r="Y43" s="8">
        <v>0</v>
      </c>
      <c r="Z43" s="8">
        <v>0</v>
      </c>
      <c r="AA43" s="8">
        <v>6</v>
      </c>
      <c r="AB43" s="8">
        <v>1</v>
      </c>
      <c r="AC43" s="8">
        <v>0</v>
      </c>
      <c r="AD43" s="8">
        <v>0</v>
      </c>
      <c r="AE43" s="8">
        <v>0</v>
      </c>
      <c r="AF43" s="5"/>
      <c r="AG43" s="10"/>
      <c r="AH43" s="5"/>
      <c r="AI43" s="9"/>
      <c r="AJ43" s="48">
        <f t="shared" si="20"/>
        <v>3</v>
      </c>
      <c r="AK43" s="49">
        <f t="shared" si="21"/>
        <v>3</v>
      </c>
      <c r="AL43" s="49">
        <f t="shared" si="22"/>
        <v>5</v>
      </c>
      <c r="AM43" s="49">
        <f t="shared" si="23"/>
        <v>5</v>
      </c>
      <c r="AN43" s="49">
        <f t="shared" si="24"/>
        <v>7</v>
      </c>
      <c r="AO43" s="49">
        <f t="shared" si="25"/>
        <v>7</v>
      </c>
      <c r="AP43" s="49">
        <f t="shared" si="26"/>
        <v>1</v>
      </c>
      <c r="AQ43" s="49">
        <f t="shared" si="27"/>
        <v>1</v>
      </c>
      <c r="AR43" s="49">
        <f t="shared" si="28"/>
        <v>1</v>
      </c>
      <c r="AS43" s="49">
        <f t="shared" si="29"/>
        <v>1</v>
      </c>
      <c r="AT43" s="49">
        <f t="shared" si="30"/>
        <v>1</v>
      </c>
      <c r="AU43" s="49">
        <f t="shared" si="31"/>
        <v>1</v>
      </c>
      <c r="AV43" s="49">
        <f t="shared" si="32"/>
        <v>0</v>
      </c>
      <c r="AW43" s="49">
        <f t="shared" si="33"/>
        <v>0</v>
      </c>
      <c r="AX43" s="49">
        <f t="shared" si="34"/>
        <v>0</v>
      </c>
      <c r="AY43" s="50">
        <f t="shared" si="35"/>
        <v>0</v>
      </c>
    </row>
    <row r="44" spans="1:51" s="12" customFormat="1" ht="38.25" customHeight="1" x14ac:dyDescent="0.2">
      <c r="A44" s="30" t="s">
        <v>170</v>
      </c>
      <c r="B44" s="300" t="s">
        <v>169</v>
      </c>
      <c r="C44" s="301"/>
      <c r="D44" s="302"/>
      <c r="E44" s="45">
        <v>0</v>
      </c>
      <c r="F44" s="45">
        <v>0</v>
      </c>
      <c r="G44" s="40">
        <v>0</v>
      </c>
      <c r="H44" s="52"/>
      <c r="I44" s="52"/>
      <c r="J44" s="14"/>
      <c r="K44" s="14"/>
      <c r="L44" s="14"/>
      <c r="M44" s="14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10"/>
      <c r="AH44" s="5"/>
      <c r="AI44" s="9"/>
      <c r="AJ44" s="48">
        <f t="shared" si="20"/>
        <v>0</v>
      </c>
      <c r="AK44" s="49">
        <f t="shared" si="21"/>
        <v>0</v>
      </c>
      <c r="AL44" s="49">
        <f t="shared" si="22"/>
        <v>0</v>
      </c>
      <c r="AM44" s="49">
        <f t="shared" si="23"/>
        <v>0</v>
      </c>
      <c r="AN44" s="49">
        <f t="shared" si="24"/>
        <v>0</v>
      </c>
      <c r="AO44" s="49">
        <f t="shared" si="25"/>
        <v>0</v>
      </c>
      <c r="AP44" s="49">
        <f t="shared" si="26"/>
        <v>0</v>
      </c>
      <c r="AQ44" s="49">
        <f t="shared" si="27"/>
        <v>0</v>
      </c>
      <c r="AR44" s="49">
        <f t="shared" si="28"/>
        <v>0</v>
      </c>
      <c r="AS44" s="49">
        <f t="shared" si="29"/>
        <v>0</v>
      </c>
      <c r="AT44" s="49">
        <f t="shared" si="30"/>
        <v>0</v>
      </c>
      <c r="AU44" s="49">
        <f t="shared" si="31"/>
        <v>0</v>
      </c>
      <c r="AV44" s="49">
        <f t="shared" si="32"/>
        <v>0</v>
      </c>
      <c r="AW44" s="49">
        <f t="shared" si="33"/>
        <v>0</v>
      </c>
      <c r="AX44" s="49">
        <f t="shared" si="34"/>
        <v>0</v>
      </c>
      <c r="AY44" s="50">
        <f t="shared" si="35"/>
        <v>0</v>
      </c>
    </row>
    <row r="45" spans="1:51" s="12" customFormat="1" ht="38.25" customHeight="1" x14ac:dyDescent="0.2">
      <c r="A45" s="30" t="s">
        <v>168</v>
      </c>
      <c r="B45" s="300" t="s">
        <v>167</v>
      </c>
      <c r="C45" s="301"/>
      <c r="D45" s="302"/>
      <c r="E45" s="45">
        <v>40</v>
      </c>
      <c r="F45" s="45">
        <v>16</v>
      </c>
      <c r="G45" s="40">
        <v>24</v>
      </c>
      <c r="H45" s="52"/>
      <c r="I45" s="52"/>
      <c r="J45" s="7">
        <v>21</v>
      </c>
      <c r="K45" s="7">
        <v>18</v>
      </c>
      <c r="L45" s="7">
        <v>3</v>
      </c>
      <c r="M45" s="7">
        <v>0</v>
      </c>
      <c r="N45" s="8">
        <v>9</v>
      </c>
      <c r="O45" s="8">
        <v>2</v>
      </c>
      <c r="P45" s="8">
        <v>1</v>
      </c>
      <c r="Q45" s="8">
        <v>3</v>
      </c>
      <c r="R45" s="8"/>
      <c r="S45" s="8">
        <v>3</v>
      </c>
      <c r="T45" s="8">
        <v>0</v>
      </c>
      <c r="U45" s="8">
        <v>3</v>
      </c>
      <c r="V45" s="8">
        <v>0</v>
      </c>
      <c r="W45" s="8">
        <v>0</v>
      </c>
      <c r="X45" s="8">
        <v>9</v>
      </c>
      <c r="Y45" s="8">
        <v>0</v>
      </c>
      <c r="Z45" s="8">
        <v>0</v>
      </c>
      <c r="AA45" s="8">
        <v>49</v>
      </c>
      <c r="AB45" s="8">
        <v>15</v>
      </c>
      <c r="AC45" s="8">
        <v>4</v>
      </c>
      <c r="AD45" s="8">
        <v>0</v>
      </c>
      <c r="AE45" s="8">
        <v>4</v>
      </c>
      <c r="AF45" s="8">
        <v>1</v>
      </c>
      <c r="AG45" s="9">
        <v>0</v>
      </c>
      <c r="AH45" s="8">
        <v>1</v>
      </c>
      <c r="AI45" s="9"/>
      <c r="AJ45" s="48">
        <f t="shared" si="20"/>
        <v>40</v>
      </c>
      <c r="AK45" s="49">
        <f t="shared" si="21"/>
        <v>40</v>
      </c>
      <c r="AL45" s="49">
        <f t="shared" si="22"/>
        <v>21</v>
      </c>
      <c r="AM45" s="49">
        <f t="shared" si="23"/>
        <v>21</v>
      </c>
      <c r="AN45" s="49">
        <f t="shared" si="24"/>
        <v>58</v>
      </c>
      <c r="AO45" s="49">
        <f t="shared" si="25"/>
        <v>58</v>
      </c>
      <c r="AP45" s="49">
        <f t="shared" si="26"/>
        <v>9</v>
      </c>
      <c r="AQ45" s="49">
        <f t="shared" si="27"/>
        <v>9</v>
      </c>
      <c r="AR45" s="49">
        <f t="shared" si="28"/>
        <v>3</v>
      </c>
      <c r="AS45" s="49">
        <f t="shared" si="29"/>
        <v>3</v>
      </c>
      <c r="AT45" s="49">
        <f t="shared" si="30"/>
        <v>9</v>
      </c>
      <c r="AU45" s="49">
        <f t="shared" si="31"/>
        <v>9</v>
      </c>
      <c r="AV45" s="49">
        <f t="shared" si="32"/>
        <v>4</v>
      </c>
      <c r="AW45" s="49">
        <f t="shared" si="33"/>
        <v>4</v>
      </c>
      <c r="AX45" s="49">
        <f t="shared" si="34"/>
        <v>1</v>
      </c>
      <c r="AY45" s="50">
        <f t="shared" si="35"/>
        <v>1</v>
      </c>
    </row>
    <row r="46" spans="1:51" s="12" customFormat="1" ht="33.75" customHeight="1" x14ac:dyDescent="0.2">
      <c r="A46" s="30" t="s">
        <v>166</v>
      </c>
      <c r="B46" s="300" t="s">
        <v>165</v>
      </c>
      <c r="C46" s="301"/>
      <c r="D46" s="302"/>
      <c r="E46" s="45">
        <v>5</v>
      </c>
      <c r="F46" s="45">
        <v>4</v>
      </c>
      <c r="G46" s="40">
        <v>1</v>
      </c>
      <c r="H46" s="52"/>
      <c r="I46" s="52"/>
      <c r="J46" s="7">
        <v>3</v>
      </c>
      <c r="K46" s="7">
        <v>3</v>
      </c>
      <c r="L46" s="7">
        <v>0</v>
      </c>
      <c r="M46" s="7">
        <v>0</v>
      </c>
      <c r="N46" s="8">
        <v>1</v>
      </c>
      <c r="O46" s="8">
        <v>0</v>
      </c>
      <c r="P46" s="8">
        <v>0</v>
      </c>
      <c r="Q46" s="8">
        <v>0</v>
      </c>
      <c r="R46" s="8"/>
      <c r="S46" s="8">
        <v>1</v>
      </c>
      <c r="T46" s="8">
        <v>0</v>
      </c>
      <c r="U46" s="8">
        <v>1</v>
      </c>
      <c r="V46" s="8">
        <v>0</v>
      </c>
      <c r="W46" s="8">
        <v>0</v>
      </c>
      <c r="X46" s="8">
        <v>1</v>
      </c>
      <c r="Y46" s="8">
        <v>0</v>
      </c>
      <c r="Z46" s="8">
        <v>0</v>
      </c>
      <c r="AA46" s="8">
        <v>7</v>
      </c>
      <c r="AB46" s="8">
        <v>4</v>
      </c>
      <c r="AC46" s="8">
        <v>0</v>
      </c>
      <c r="AD46" s="8">
        <v>0</v>
      </c>
      <c r="AE46" s="8">
        <v>0</v>
      </c>
      <c r="AF46" s="8"/>
      <c r="AG46" s="9"/>
      <c r="AH46" s="8"/>
      <c r="AI46" s="10"/>
      <c r="AJ46" s="48">
        <f t="shared" si="20"/>
        <v>5</v>
      </c>
      <c r="AK46" s="49">
        <f t="shared" si="21"/>
        <v>5</v>
      </c>
      <c r="AL46" s="49">
        <f t="shared" si="22"/>
        <v>3</v>
      </c>
      <c r="AM46" s="49">
        <f t="shared" si="23"/>
        <v>3</v>
      </c>
      <c r="AN46" s="49">
        <f t="shared" si="24"/>
        <v>8</v>
      </c>
      <c r="AO46" s="49">
        <f t="shared" si="25"/>
        <v>8</v>
      </c>
      <c r="AP46" s="49">
        <f t="shared" si="26"/>
        <v>1</v>
      </c>
      <c r="AQ46" s="49">
        <f t="shared" si="27"/>
        <v>1</v>
      </c>
      <c r="AR46" s="49">
        <f t="shared" si="28"/>
        <v>1</v>
      </c>
      <c r="AS46" s="49">
        <f t="shared" si="29"/>
        <v>1</v>
      </c>
      <c r="AT46" s="49">
        <f t="shared" si="30"/>
        <v>1</v>
      </c>
      <c r="AU46" s="49">
        <f t="shared" si="31"/>
        <v>1</v>
      </c>
      <c r="AV46" s="49">
        <f t="shared" si="32"/>
        <v>0</v>
      </c>
      <c r="AW46" s="49">
        <f t="shared" si="33"/>
        <v>0</v>
      </c>
      <c r="AX46" s="49">
        <f t="shared" si="34"/>
        <v>0</v>
      </c>
      <c r="AY46" s="50">
        <f t="shared" si="35"/>
        <v>0</v>
      </c>
    </row>
    <row r="47" spans="1:51" s="12" customFormat="1" ht="33.75" customHeight="1" x14ac:dyDescent="0.2">
      <c r="A47" s="30" t="s">
        <v>164</v>
      </c>
      <c r="B47" s="300" t="s">
        <v>163</v>
      </c>
      <c r="C47" s="301"/>
      <c r="D47" s="302"/>
      <c r="E47" s="45">
        <v>0</v>
      </c>
      <c r="F47" s="45">
        <v>0</v>
      </c>
      <c r="G47" s="40">
        <v>0</v>
      </c>
      <c r="H47" s="52"/>
      <c r="I47" s="52"/>
      <c r="J47" s="7"/>
      <c r="K47" s="7"/>
      <c r="L47" s="7"/>
      <c r="M47" s="7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9"/>
      <c r="AH47" s="8"/>
      <c r="AI47" s="10"/>
      <c r="AJ47" s="48">
        <f t="shared" si="20"/>
        <v>0</v>
      </c>
      <c r="AK47" s="49">
        <f t="shared" si="21"/>
        <v>0</v>
      </c>
      <c r="AL47" s="49">
        <f t="shared" si="22"/>
        <v>0</v>
      </c>
      <c r="AM47" s="49">
        <f t="shared" si="23"/>
        <v>0</v>
      </c>
      <c r="AN47" s="49">
        <f t="shared" si="24"/>
        <v>0</v>
      </c>
      <c r="AO47" s="49">
        <f t="shared" si="25"/>
        <v>0</v>
      </c>
      <c r="AP47" s="49">
        <f t="shared" si="26"/>
        <v>0</v>
      </c>
      <c r="AQ47" s="49">
        <f t="shared" si="27"/>
        <v>0</v>
      </c>
      <c r="AR47" s="49">
        <f t="shared" si="28"/>
        <v>0</v>
      </c>
      <c r="AS47" s="49">
        <f t="shared" si="29"/>
        <v>0</v>
      </c>
      <c r="AT47" s="49">
        <f t="shared" si="30"/>
        <v>0</v>
      </c>
      <c r="AU47" s="49">
        <f t="shared" si="31"/>
        <v>0</v>
      </c>
      <c r="AV47" s="49">
        <f t="shared" si="32"/>
        <v>0</v>
      </c>
      <c r="AW47" s="49">
        <f t="shared" si="33"/>
        <v>0</v>
      </c>
      <c r="AX47" s="49">
        <f t="shared" si="34"/>
        <v>0</v>
      </c>
      <c r="AY47" s="50">
        <f t="shared" si="35"/>
        <v>0</v>
      </c>
    </row>
    <row r="48" spans="1:51" s="12" customFormat="1" ht="33.75" customHeight="1" x14ac:dyDescent="0.2">
      <c r="A48" s="30" t="s">
        <v>162</v>
      </c>
      <c r="B48" s="300" t="s">
        <v>161</v>
      </c>
      <c r="C48" s="301"/>
      <c r="D48" s="302"/>
      <c r="E48" s="45">
        <v>6</v>
      </c>
      <c r="F48" s="45">
        <v>0</v>
      </c>
      <c r="G48" s="40">
        <v>6</v>
      </c>
      <c r="H48" s="52"/>
      <c r="I48" s="52"/>
      <c r="J48" s="7">
        <v>9</v>
      </c>
      <c r="K48" s="7">
        <v>7</v>
      </c>
      <c r="L48" s="7">
        <v>2</v>
      </c>
      <c r="M48" s="7">
        <v>0</v>
      </c>
      <c r="N48" s="8">
        <v>3</v>
      </c>
      <c r="O48" s="8">
        <v>2</v>
      </c>
      <c r="P48" s="8">
        <v>1</v>
      </c>
      <c r="Q48" s="8">
        <v>0</v>
      </c>
      <c r="R48" s="8"/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3</v>
      </c>
      <c r="Y48" s="8">
        <v>0</v>
      </c>
      <c r="Z48" s="8">
        <v>1</v>
      </c>
      <c r="AA48" s="8">
        <v>10</v>
      </c>
      <c r="AB48" s="8">
        <v>1</v>
      </c>
      <c r="AC48" s="8">
        <v>0</v>
      </c>
      <c r="AD48" s="8">
        <v>0</v>
      </c>
      <c r="AE48" s="8">
        <v>0</v>
      </c>
      <c r="AF48" s="8"/>
      <c r="AG48" s="9"/>
      <c r="AH48" s="8"/>
      <c r="AI48" s="9"/>
      <c r="AJ48" s="48">
        <f t="shared" si="20"/>
        <v>6</v>
      </c>
      <c r="AK48" s="49">
        <f t="shared" si="21"/>
        <v>6</v>
      </c>
      <c r="AL48" s="49">
        <f t="shared" si="22"/>
        <v>9</v>
      </c>
      <c r="AM48" s="49">
        <f t="shared" si="23"/>
        <v>9</v>
      </c>
      <c r="AN48" s="49">
        <f t="shared" si="24"/>
        <v>13</v>
      </c>
      <c r="AO48" s="49">
        <f t="shared" si="25"/>
        <v>13</v>
      </c>
      <c r="AP48" s="49">
        <f t="shared" si="26"/>
        <v>3</v>
      </c>
      <c r="AQ48" s="49">
        <f t="shared" si="27"/>
        <v>3</v>
      </c>
      <c r="AR48" s="49">
        <f t="shared" si="28"/>
        <v>0</v>
      </c>
      <c r="AS48" s="49">
        <f t="shared" si="29"/>
        <v>0</v>
      </c>
      <c r="AT48" s="49">
        <f t="shared" si="30"/>
        <v>3</v>
      </c>
      <c r="AU48" s="49">
        <f t="shared" si="31"/>
        <v>3</v>
      </c>
      <c r="AV48" s="49">
        <f t="shared" si="32"/>
        <v>0</v>
      </c>
      <c r="AW48" s="49">
        <f t="shared" si="33"/>
        <v>0</v>
      </c>
      <c r="AX48" s="49">
        <f t="shared" si="34"/>
        <v>0</v>
      </c>
      <c r="AY48" s="50">
        <f t="shared" si="35"/>
        <v>0</v>
      </c>
    </row>
    <row r="49" spans="1:51" s="12" customFormat="1" ht="33.75" customHeight="1" x14ac:dyDescent="0.2">
      <c r="A49" s="30" t="s">
        <v>160</v>
      </c>
      <c r="B49" s="300" t="s">
        <v>159</v>
      </c>
      <c r="C49" s="301"/>
      <c r="D49" s="302"/>
      <c r="E49" s="45">
        <v>11</v>
      </c>
      <c r="F49" s="45">
        <v>10</v>
      </c>
      <c r="G49" s="40">
        <v>1</v>
      </c>
      <c r="H49" s="52"/>
      <c r="I49" s="52"/>
      <c r="J49" s="7">
        <v>2</v>
      </c>
      <c r="K49" s="7">
        <v>2</v>
      </c>
      <c r="L49" s="7">
        <v>0</v>
      </c>
      <c r="M49" s="7">
        <v>0</v>
      </c>
      <c r="N49" s="8">
        <v>2</v>
      </c>
      <c r="O49" s="8">
        <v>0</v>
      </c>
      <c r="P49" s="8">
        <v>0</v>
      </c>
      <c r="Q49" s="8">
        <v>0</v>
      </c>
      <c r="R49" s="8"/>
      <c r="S49" s="8">
        <v>2</v>
      </c>
      <c r="T49" s="8">
        <v>1</v>
      </c>
      <c r="U49" s="8">
        <v>1</v>
      </c>
      <c r="V49" s="8">
        <v>0</v>
      </c>
      <c r="W49" s="8">
        <v>0</v>
      </c>
      <c r="X49" s="8">
        <v>2</v>
      </c>
      <c r="Y49" s="8">
        <v>0</v>
      </c>
      <c r="Z49" s="8">
        <v>0</v>
      </c>
      <c r="AA49" s="8">
        <v>11</v>
      </c>
      <c r="AB49" s="8">
        <v>10</v>
      </c>
      <c r="AC49" s="8">
        <v>0</v>
      </c>
      <c r="AD49" s="8">
        <v>0</v>
      </c>
      <c r="AE49" s="8">
        <v>0</v>
      </c>
      <c r="AF49" s="8"/>
      <c r="AG49" s="9"/>
      <c r="AH49" s="8"/>
      <c r="AI49" s="9"/>
      <c r="AJ49" s="48">
        <f t="shared" si="20"/>
        <v>11</v>
      </c>
      <c r="AK49" s="49">
        <f t="shared" si="21"/>
        <v>11</v>
      </c>
      <c r="AL49" s="49">
        <f t="shared" si="22"/>
        <v>2</v>
      </c>
      <c r="AM49" s="49">
        <f t="shared" si="23"/>
        <v>2</v>
      </c>
      <c r="AN49" s="49">
        <f t="shared" si="24"/>
        <v>13</v>
      </c>
      <c r="AO49" s="49">
        <f t="shared" si="25"/>
        <v>13</v>
      </c>
      <c r="AP49" s="49">
        <f t="shared" si="26"/>
        <v>2</v>
      </c>
      <c r="AQ49" s="49">
        <f t="shared" si="27"/>
        <v>2</v>
      </c>
      <c r="AR49" s="49">
        <f t="shared" si="28"/>
        <v>2</v>
      </c>
      <c r="AS49" s="49">
        <f t="shared" si="29"/>
        <v>2</v>
      </c>
      <c r="AT49" s="49">
        <f t="shared" si="30"/>
        <v>2</v>
      </c>
      <c r="AU49" s="49">
        <f t="shared" si="31"/>
        <v>2</v>
      </c>
      <c r="AV49" s="49">
        <f t="shared" si="32"/>
        <v>0</v>
      </c>
      <c r="AW49" s="49">
        <f t="shared" si="33"/>
        <v>0</v>
      </c>
      <c r="AX49" s="49">
        <f t="shared" si="34"/>
        <v>0</v>
      </c>
      <c r="AY49" s="50">
        <f t="shared" si="35"/>
        <v>0</v>
      </c>
    </row>
    <row r="50" spans="1:51" s="12" customFormat="1" ht="33.75" customHeight="1" x14ac:dyDescent="0.2">
      <c r="A50" s="30" t="s">
        <v>158</v>
      </c>
      <c r="B50" s="297" t="s">
        <v>1</v>
      </c>
      <c r="C50" s="298"/>
      <c r="D50" s="299"/>
      <c r="E50" s="45">
        <v>31</v>
      </c>
      <c r="F50" s="45">
        <v>17</v>
      </c>
      <c r="G50" s="40">
        <v>14</v>
      </c>
      <c r="H50" s="17"/>
      <c r="I50" s="17"/>
      <c r="J50" s="7">
        <v>12</v>
      </c>
      <c r="K50" s="7">
        <v>10</v>
      </c>
      <c r="L50" s="7">
        <v>2</v>
      </c>
      <c r="M50" s="7">
        <v>0</v>
      </c>
      <c r="N50" s="8">
        <v>3</v>
      </c>
      <c r="O50" s="8">
        <v>1</v>
      </c>
      <c r="P50" s="8">
        <v>0</v>
      </c>
      <c r="Q50" s="8">
        <v>1</v>
      </c>
      <c r="R50" s="8"/>
      <c r="S50" s="8">
        <v>1</v>
      </c>
      <c r="T50" s="8">
        <v>1</v>
      </c>
      <c r="U50" s="8">
        <v>0</v>
      </c>
      <c r="V50" s="8">
        <v>0</v>
      </c>
      <c r="W50" s="8">
        <v>0</v>
      </c>
      <c r="X50" s="8">
        <v>3</v>
      </c>
      <c r="Y50" s="8">
        <v>0</v>
      </c>
      <c r="Z50" s="8">
        <v>0</v>
      </c>
      <c r="AA50" s="8">
        <v>37</v>
      </c>
      <c r="AB50" s="8">
        <v>17</v>
      </c>
      <c r="AC50" s="8">
        <v>1</v>
      </c>
      <c r="AD50" s="8">
        <v>3</v>
      </c>
      <c r="AE50" s="8">
        <v>4</v>
      </c>
      <c r="AF50" s="8">
        <v>0</v>
      </c>
      <c r="AG50" s="9">
        <v>2</v>
      </c>
      <c r="AH50" s="8">
        <v>2</v>
      </c>
      <c r="AI50" s="9"/>
      <c r="AJ50" s="48">
        <f t="shared" si="20"/>
        <v>31</v>
      </c>
      <c r="AK50" s="49">
        <f t="shared" si="21"/>
        <v>31</v>
      </c>
      <c r="AL50" s="49">
        <f t="shared" si="22"/>
        <v>12</v>
      </c>
      <c r="AM50" s="49">
        <f t="shared" si="23"/>
        <v>12</v>
      </c>
      <c r="AN50" s="49">
        <f t="shared" si="24"/>
        <v>41</v>
      </c>
      <c r="AO50" s="49">
        <f t="shared" si="25"/>
        <v>40</v>
      </c>
      <c r="AP50" s="49">
        <f t="shared" si="26"/>
        <v>3</v>
      </c>
      <c r="AQ50" s="49">
        <f t="shared" si="27"/>
        <v>3</v>
      </c>
      <c r="AR50" s="49">
        <f t="shared" si="28"/>
        <v>1</v>
      </c>
      <c r="AS50" s="49">
        <f t="shared" si="29"/>
        <v>1</v>
      </c>
      <c r="AT50" s="49">
        <f t="shared" si="30"/>
        <v>3</v>
      </c>
      <c r="AU50" s="49">
        <f t="shared" si="31"/>
        <v>3</v>
      </c>
      <c r="AV50" s="49">
        <f t="shared" si="32"/>
        <v>4</v>
      </c>
      <c r="AW50" s="49">
        <f t="shared" si="33"/>
        <v>4</v>
      </c>
      <c r="AX50" s="49">
        <f t="shared" si="34"/>
        <v>2</v>
      </c>
      <c r="AY50" s="50">
        <f t="shared" si="35"/>
        <v>2</v>
      </c>
    </row>
    <row r="51" spans="1:51" s="12" customFormat="1" ht="33.75" customHeight="1" x14ac:dyDescent="0.2">
      <c r="A51" s="28" t="s">
        <v>157</v>
      </c>
      <c r="B51" s="303" t="s">
        <v>156</v>
      </c>
      <c r="C51" s="304"/>
      <c r="D51" s="305"/>
      <c r="E51" s="181">
        <f t="shared" ref="E51:AH51" si="36">SUM(E52:E58)</f>
        <v>19</v>
      </c>
      <c r="F51" s="181">
        <f t="shared" si="36"/>
        <v>2</v>
      </c>
      <c r="G51" s="181">
        <f t="shared" si="36"/>
        <v>17</v>
      </c>
      <c r="H51" s="181">
        <f t="shared" si="36"/>
        <v>0</v>
      </c>
      <c r="I51" s="181">
        <f t="shared" si="36"/>
        <v>0</v>
      </c>
      <c r="J51" s="181">
        <f t="shared" si="36"/>
        <v>15</v>
      </c>
      <c r="K51" s="181">
        <f t="shared" si="36"/>
        <v>9</v>
      </c>
      <c r="L51" s="181">
        <f t="shared" si="36"/>
        <v>6</v>
      </c>
      <c r="M51" s="181">
        <f t="shared" si="36"/>
        <v>0</v>
      </c>
      <c r="N51" s="181">
        <f t="shared" si="36"/>
        <v>10</v>
      </c>
      <c r="O51" s="181">
        <f t="shared" si="36"/>
        <v>3</v>
      </c>
      <c r="P51" s="181">
        <f t="shared" si="36"/>
        <v>0</v>
      </c>
      <c r="Q51" s="181">
        <f t="shared" si="36"/>
        <v>3</v>
      </c>
      <c r="R51" s="181">
        <f t="shared" si="36"/>
        <v>0</v>
      </c>
      <c r="S51" s="181">
        <f t="shared" si="36"/>
        <v>4</v>
      </c>
      <c r="T51" s="181">
        <f t="shared" si="36"/>
        <v>0</v>
      </c>
      <c r="U51" s="181">
        <f t="shared" si="36"/>
        <v>4</v>
      </c>
      <c r="V51" s="181">
        <f t="shared" si="36"/>
        <v>0</v>
      </c>
      <c r="W51" s="181">
        <f t="shared" si="36"/>
        <v>0</v>
      </c>
      <c r="X51" s="181">
        <f t="shared" si="36"/>
        <v>10</v>
      </c>
      <c r="Y51" s="181">
        <f t="shared" si="36"/>
        <v>0</v>
      </c>
      <c r="Z51" s="181">
        <f t="shared" si="36"/>
        <v>1</v>
      </c>
      <c r="AA51" s="181">
        <f t="shared" si="36"/>
        <v>18</v>
      </c>
      <c r="AB51" s="181">
        <f t="shared" si="36"/>
        <v>3</v>
      </c>
      <c r="AC51" s="181">
        <f t="shared" si="36"/>
        <v>4</v>
      </c>
      <c r="AD51" s="181">
        <f t="shared" si="36"/>
        <v>0</v>
      </c>
      <c r="AE51" s="181">
        <f t="shared" si="36"/>
        <v>4</v>
      </c>
      <c r="AF51" s="181">
        <f t="shared" si="36"/>
        <v>0</v>
      </c>
      <c r="AG51" s="181">
        <f t="shared" si="36"/>
        <v>0</v>
      </c>
      <c r="AH51" s="181">
        <f t="shared" si="36"/>
        <v>0</v>
      </c>
      <c r="AI51" s="13"/>
      <c r="AJ51" s="48">
        <f t="shared" ref="AJ51:AY51" si="37">SUM(AJ52:AJ58)</f>
        <v>19</v>
      </c>
      <c r="AK51" s="181">
        <f t="shared" si="37"/>
        <v>19</v>
      </c>
      <c r="AL51" s="181">
        <f t="shared" si="37"/>
        <v>15</v>
      </c>
      <c r="AM51" s="181">
        <f t="shared" si="37"/>
        <v>15</v>
      </c>
      <c r="AN51" s="181">
        <f t="shared" si="37"/>
        <v>28</v>
      </c>
      <c r="AO51" s="181">
        <f t="shared" si="37"/>
        <v>28</v>
      </c>
      <c r="AP51" s="181">
        <f t="shared" si="37"/>
        <v>10</v>
      </c>
      <c r="AQ51" s="181">
        <f t="shared" si="37"/>
        <v>10</v>
      </c>
      <c r="AR51" s="181">
        <f t="shared" si="37"/>
        <v>4</v>
      </c>
      <c r="AS51" s="181">
        <f t="shared" si="37"/>
        <v>4</v>
      </c>
      <c r="AT51" s="181">
        <f t="shared" si="37"/>
        <v>10</v>
      </c>
      <c r="AU51" s="181">
        <f t="shared" si="37"/>
        <v>10</v>
      </c>
      <c r="AV51" s="181">
        <f t="shared" si="37"/>
        <v>4</v>
      </c>
      <c r="AW51" s="181">
        <f t="shared" si="37"/>
        <v>4</v>
      </c>
      <c r="AX51" s="181">
        <f t="shared" si="37"/>
        <v>0</v>
      </c>
      <c r="AY51" s="54">
        <f t="shared" si="37"/>
        <v>0</v>
      </c>
    </row>
    <row r="52" spans="1:51" s="12" customFormat="1" ht="33.75" customHeight="1" x14ac:dyDescent="0.2">
      <c r="A52" s="30" t="s">
        <v>155</v>
      </c>
      <c r="B52" s="300" t="s">
        <v>154</v>
      </c>
      <c r="C52" s="301"/>
      <c r="D52" s="302"/>
      <c r="E52" s="45">
        <v>1</v>
      </c>
      <c r="F52" s="45">
        <v>0</v>
      </c>
      <c r="G52" s="40">
        <v>1</v>
      </c>
      <c r="H52" s="52"/>
      <c r="I52" s="52"/>
      <c r="J52" s="7">
        <v>0</v>
      </c>
      <c r="K52" s="7">
        <v>0</v>
      </c>
      <c r="L52" s="7">
        <v>0</v>
      </c>
      <c r="M52" s="7">
        <v>0</v>
      </c>
      <c r="N52" s="8">
        <v>0</v>
      </c>
      <c r="O52" s="8">
        <v>0</v>
      </c>
      <c r="P52" s="8">
        <v>0</v>
      </c>
      <c r="Q52" s="8">
        <v>0</v>
      </c>
      <c r="R52" s="8"/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8">
        <v>1</v>
      </c>
      <c r="AB52" s="8">
        <v>0</v>
      </c>
      <c r="AC52" s="8">
        <v>0</v>
      </c>
      <c r="AD52" s="8">
        <v>0</v>
      </c>
      <c r="AE52" s="8">
        <v>0</v>
      </c>
      <c r="AF52" s="8"/>
      <c r="AG52" s="9"/>
      <c r="AH52" s="8"/>
      <c r="AI52" s="9"/>
      <c r="AJ52" s="48">
        <f t="shared" ref="AJ52:AJ58" si="38">E52</f>
        <v>1</v>
      </c>
      <c r="AK52" s="49">
        <f t="shared" ref="AK52:AK58" si="39">F52+G52+H52+I52</f>
        <v>1</v>
      </c>
      <c r="AL52" s="49">
        <f t="shared" ref="AL52:AL58" si="40">J52</f>
        <v>0</v>
      </c>
      <c r="AM52" s="49">
        <f t="shared" ref="AM52:AM58" si="41">K52+L52+M52</f>
        <v>0</v>
      </c>
      <c r="AN52" s="49">
        <f t="shared" ref="AN52:AN58" si="42">F52+G52+K52</f>
        <v>1</v>
      </c>
      <c r="AO52" s="49">
        <f t="shared" ref="AO52:AO58" si="43">X52+Y52+AA52</f>
        <v>1</v>
      </c>
      <c r="AP52" s="49">
        <f t="shared" ref="AP52:AP58" si="44">N52</f>
        <v>0</v>
      </c>
      <c r="AQ52" s="49">
        <f t="shared" ref="AQ52:AQ58" si="45">O52+P52+Q52+R52+S52</f>
        <v>0</v>
      </c>
      <c r="AR52" s="49">
        <f t="shared" ref="AR52:AR58" si="46">S52</f>
        <v>0</v>
      </c>
      <c r="AS52" s="49">
        <f t="shared" ref="AS52:AS58" si="47">T52+U52+V52</f>
        <v>0</v>
      </c>
      <c r="AT52" s="49">
        <f t="shared" ref="AT52:AT58" si="48">X52</f>
        <v>0</v>
      </c>
      <c r="AU52" s="49">
        <f t="shared" ref="AU52:AU58" si="49">N52+W52</f>
        <v>0</v>
      </c>
      <c r="AV52" s="49">
        <f t="shared" ref="AV52:AV58" si="50">AE52</f>
        <v>0</v>
      </c>
      <c r="AW52" s="49">
        <f t="shared" ref="AW52:AW58" si="51">AC52+AD52</f>
        <v>0</v>
      </c>
      <c r="AX52" s="49">
        <f t="shared" ref="AX52:AX58" si="52">AH52</f>
        <v>0</v>
      </c>
      <c r="AY52" s="50">
        <f t="shared" ref="AY52:AY58" si="53">AF52+AG52</f>
        <v>0</v>
      </c>
    </row>
    <row r="53" spans="1:51" s="12" customFormat="1" ht="33.75" customHeight="1" x14ac:dyDescent="0.2">
      <c r="A53" s="30" t="s">
        <v>153</v>
      </c>
      <c r="B53" s="300" t="s">
        <v>152</v>
      </c>
      <c r="C53" s="301"/>
      <c r="D53" s="302"/>
      <c r="E53" s="45">
        <v>0</v>
      </c>
      <c r="F53" s="45">
        <v>0</v>
      </c>
      <c r="G53" s="40">
        <v>0</v>
      </c>
      <c r="H53" s="52"/>
      <c r="I53" s="52"/>
      <c r="J53" s="7"/>
      <c r="K53" s="7"/>
      <c r="L53" s="7"/>
      <c r="M53" s="7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9"/>
      <c r="AH53" s="8"/>
      <c r="AI53" s="9"/>
      <c r="AJ53" s="48">
        <f t="shared" si="38"/>
        <v>0</v>
      </c>
      <c r="AK53" s="49">
        <f t="shared" si="39"/>
        <v>0</v>
      </c>
      <c r="AL53" s="49">
        <f t="shared" si="40"/>
        <v>0</v>
      </c>
      <c r="AM53" s="49">
        <f t="shared" si="41"/>
        <v>0</v>
      </c>
      <c r="AN53" s="49">
        <f t="shared" si="42"/>
        <v>0</v>
      </c>
      <c r="AO53" s="49">
        <f t="shared" si="43"/>
        <v>0</v>
      </c>
      <c r="AP53" s="49">
        <f t="shared" si="44"/>
        <v>0</v>
      </c>
      <c r="AQ53" s="49">
        <f t="shared" si="45"/>
        <v>0</v>
      </c>
      <c r="AR53" s="49">
        <f t="shared" si="46"/>
        <v>0</v>
      </c>
      <c r="AS53" s="49">
        <f t="shared" si="47"/>
        <v>0</v>
      </c>
      <c r="AT53" s="49">
        <f t="shared" si="48"/>
        <v>0</v>
      </c>
      <c r="AU53" s="49">
        <f t="shared" si="49"/>
        <v>0</v>
      </c>
      <c r="AV53" s="49">
        <f t="shared" si="50"/>
        <v>0</v>
      </c>
      <c r="AW53" s="49">
        <f t="shared" si="51"/>
        <v>0</v>
      </c>
      <c r="AX53" s="49">
        <f t="shared" si="52"/>
        <v>0</v>
      </c>
      <c r="AY53" s="50">
        <f t="shared" si="53"/>
        <v>0</v>
      </c>
    </row>
    <row r="54" spans="1:51" s="15" customFormat="1" ht="59.25" customHeight="1" x14ac:dyDescent="0.2">
      <c r="A54" s="30" t="s">
        <v>151</v>
      </c>
      <c r="B54" s="300" t="s">
        <v>150</v>
      </c>
      <c r="C54" s="301"/>
      <c r="D54" s="302"/>
      <c r="E54" s="45">
        <v>1</v>
      </c>
      <c r="F54" s="45">
        <v>0</v>
      </c>
      <c r="G54" s="40">
        <v>1</v>
      </c>
      <c r="H54" s="52"/>
      <c r="I54" s="52"/>
      <c r="J54" s="7">
        <v>1</v>
      </c>
      <c r="K54" s="7">
        <v>1</v>
      </c>
      <c r="L54" s="7">
        <v>0</v>
      </c>
      <c r="M54" s="7">
        <v>0</v>
      </c>
      <c r="N54" s="8">
        <v>1</v>
      </c>
      <c r="O54" s="8">
        <v>0</v>
      </c>
      <c r="P54" s="8">
        <v>0</v>
      </c>
      <c r="Q54" s="8">
        <v>0</v>
      </c>
      <c r="R54" s="8"/>
      <c r="S54" s="8">
        <v>1</v>
      </c>
      <c r="T54" s="8">
        <v>0</v>
      </c>
      <c r="U54" s="8">
        <v>1</v>
      </c>
      <c r="V54" s="8">
        <v>0</v>
      </c>
      <c r="W54" s="8">
        <v>0</v>
      </c>
      <c r="X54" s="8">
        <v>1</v>
      </c>
      <c r="Y54" s="8">
        <v>0</v>
      </c>
      <c r="Z54" s="8">
        <v>0</v>
      </c>
      <c r="AA54" s="8">
        <v>1</v>
      </c>
      <c r="AB54" s="8">
        <v>0</v>
      </c>
      <c r="AC54" s="8">
        <v>0</v>
      </c>
      <c r="AD54" s="8">
        <v>0</v>
      </c>
      <c r="AE54" s="8">
        <v>0</v>
      </c>
      <c r="AF54" s="8"/>
      <c r="AG54" s="9"/>
      <c r="AH54" s="8"/>
      <c r="AI54" s="10"/>
      <c r="AJ54" s="48">
        <f t="shared" si="38"/>
        <v>1</v>
      </c>
      <c r="AK54" s="49">
        <f t="shared" si="39"/>
        <v>1</v>
      </c>
      <c r="AL54" s="49">
        <f t="shared" si="40"/>
        <v>1</v>
      </c>
      <c r="AM54" s="49">
        <f t="shared" si="41"/>
        <v>1</v>
      </c>
      <c r="AN54" s="49">
        <f t="shared" si="42"/>
        <v>2</v>
      </c>
      <c r="AO54" s="49">
        <f t="shared" si="43"/>
        <v>2</v>
      </c>
      <c r="AP54" s="49">
        <f t="shared" si="44"/>
        <v>1</v>
      </c>
      <c r="AQ54" s="49">
        <f t="shared" si="45"/>
        <v>1</v>
      </c>
      <c r="AR54" s="49">
        <f t="shared" si="46"/>
        <v>1</v>
      </c>
      <c r="AS54" s="49">
        <f t="shared" si="47"/>
        <v>1</v>
      </c>
      <c r="AT54" s="49">
        <f t="shared" si="48"/>
        <v>1</v>
      </c>
      <c r="AU54" s="49">
        <f t="shared" si="49"/>
        <v>1</v>
      </c>
      <c r="AV54" s="49">
        <f t="shared" si="50"/>
        <v>0</v>
      </c>
      <c r="AW54" s="49">
        <f t="shared" si="51"/>
        <v>0</v>
      </c>
      <c r="AX54" s="49">
        <f t="shared" si="52"/>
        <v>0</v>
      </c>
      <c r="AY54" s="50">
        <f t="shared" si="53"/>
        <v>0</v>
      </c>
    </row>
    <row r="55" spans="1:51" s="12" customFormat="1" ht="35.25" customHeight="1" x14ac:dyDescent="0.2">
      <c r="A55" s="30" t="s">
        <v>149</v>
      </c>
      <c r="B55" s="300" t="s">
        <v>148</v>
      </c>
      <c r="C55" s="301"/>
      <c r="D55" s="302"/>
      <c r="E55" s="45">
        <v>1</v>
      </c>
      <c r="F55" s="45">
        <v>0</v>
      </c>
      <c r="G55" s="40">
        <v>1</v>
      </c>
      <c r="H55" s="52"/>
      <c r="I55" s="52"/>
      <c r="J55" s="7">
        <v>0</v>
      </c>
      <c r="K55" s="7">
        <v>0</v>
      </c>
      <c r="L55" s="7">
        <v>0</v>
      </c>
      <c r="M55" s="7">
        <v>0</v>
      </c>
      <c r="N55" s="8">
        <v>1</v>
      </c>
      <c r="O55" s="8">
        <v>0</v>
      </c>
      <c r="P55" s="8">
        <v>0</v>
      </c>
      <c r="Q55" s="8">
        <v>1</v>
      </c>
      <c r="R55" s="8"/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1</v>
      </c>
      <c r="Y55" s="8">
        <v>0</v>
      </c>
      <c r="Z55" s="8">
        <v>0</v>
      </c>
      <c r="AA55" s="8">
        <v>0</v>
      </c>
      <c r="AB55" s="8">
        <v>0</v>
      </c>
      <c r="AC55" s="8">
        <v>1</v>
      </c>
      <c r="AD55" s="8">
        <v>0</v>
      </c>
      <c r="AE55" s="8">
        <v>1</v>
      </c>
      <c r="AF55" s="8"/>
      <c r="AG55" s="9"/>
      <c r="AH55" s="8"/>
      <c r="AI55" s="9"/>
      <c r="AJ55" s="48">
        <f t="shared" si="38"/>
        <v>1</v>
      </c>
      <c r="AK55" s="49">
        <f t="shared" si="39"/>
        <v>1</v>
      </c>
      <c r="AL55" s="49">
        <f t="shared" si="40"/>
        <v>0</v>
      </c>
      <c r="AM55" s="49">
        <f t="shared" si="41"/>
        <v>0</v>
      </c>
      <c r="AN55" s="49">
        <f t="shared" si="42"/>
        <v>1</v>
      </c>
      <c r="AO55" s="49">
        <f t="shared" si="43"/>
        <v>1</v>
      </c>
      <c r="AP55" s="49">
        <f t="shared" si="44"/>
        <v>1</v>
      </c>
      <c r="AQ55" s="49">
        <f t="shared" si="45"/>
        <v>1</v>
      </c>
      <c r="AR55" s="49">
        <f t="shared" si="46"/>
        <v>0</v>
      </c>
      <c r="AS55" s="49">
        <f t="shared" si="47"/>
        <v>0</v>
      </c>
      <c r="AT55" s="49">
        <f t="shared" si="48"/>
        <v>1</v>
      </c>
      <c r="AU55" s="49">
        <f t="shared" si="49"/>
        <v>1</v>
      </c>
      <c r="AV55" s="49">
        <f t="shared" si="50"/>
        <v>1</v>
      </c>
      <c r="AW55" s="49">
        <f t="shared" si="51"/>
        <v>1</v>
      </c>
      <c r="AX55" s="49">
        <f t="shared" si="52"/>
        <v>0</v>
      </c>
      <c r="AY55" s="50">
        <f t="shared" si="53"/>
        <v>0</v>
      </c>
    </row>
    <row r="56" spans="1:51" s="12" customFormat="1" ht="35.25" customHeight="1" x14ac:dyDescent="0.2">
      <c r="A56" s="30" t="s">
        <v>147</v>
      </c>
      <c r="B56" s="300" t="s">
        <v>146</v>
      </c>
      <c r="C56" s="301"/>
      <c r="D56" s="302"/>
      <c r="E56" s="45">
        <v>0</v>
      </c>
      <c r="F56" s="45">
        <v>0</v>
      </c>
      <c r="G56" s="40">
        <v>0</v>
      </c>
      <c r="H56" s="52"/>
      <c r="I56" s="52"/>
      <c r="J56" s="7">
        <v>1</v>
      </c>
      <c r="K56" s="7">
        <v>1</v>
      </c>
      <c r="L56" s="7">
        <v>0</v>
      </c>
      <c r="M56" s="7">
        <v>0</v>
      </c>
      <c r="N56" s="8">
        <v>0</v>
      </c>
      <c r="O56" s="8">
        <v>0</v>
      </c>
      <c r="P56" s="8">
        <v>0</v>
      </c>
      <c r="Q56" s="8">
        <v>0</v>
      </c>
      <c r="R56" s="8"/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/>
      <c r="AA56" s="8">
        <v>1</v>
      </c>
      <c r="AB56" s="8">
        <v>0</v>
      </c>
      <c r="AC56" s="8"/>
      <c r="AD56" s="8"/>
      <c r="AE56" s="8"/>
      <c r="AF56" s="8"/>
      <c r="AG56" s="9"/>
      <c r="AH56" s="8"/>
      <c r="AI56" s="9"/>
      <c r="AJ56" s="48">
        <f t="shared" si="38"/>
        <v>0</v>
      </c>
      <c r="AK56" s="49">
        <f t="shared" si="39"/>
        <v>0</v>
      </c>
      <c r="AL56" s="49">
        <f t="shared" si="40"/>
        <v>1</v>
      </c>
      <c r="AM56" s="49">
        <f t="shared" si="41"/>
        <v>1</v>
      </c>
      <c r="AN56" s="49">
        <f t="shared" si="42"/>
        <v>1</v>
      </c>
      <c r="AO56" s="49">
        <f t="shared" si="43"/>
        <v>1</v>
      </c>
      <c r="AP56" s="49">
        <f t="shared" si="44"/>
        <v>0</v>
      </c>
      <c r="AQ56" s="49">
        <f t="shared" si="45"/>
        <v>0</v>
      </c>
      <c r="AR56" s="49">
        <f t="shared" si="46"/>
        <v>0</v>
      </c>
      <c r="AS56" s="49">
        <f t="shared" si="47"/>
        <v>0</v>
      </c>
      <c r="AT56" s="49">
        <f t="shared" si="48"/>
        <v>0</v>
      </c>
      <c r="AU56" s="49">
        <f t="shared" si="49"/>
        <v>0</v>
      </c>
      <c r="AV56" s="49">
        <f t="shared" si="50"/>
        <v>0</v>
      </c>
      <c r="AW56" s="49">
        <f t="shared" si="51"/>
        <v>0</v>
      </c>
      <c r="AX56" s="49">
        <f t="shared" si="52"/>
        <v>0</v>
      </c>
      <c r="AY56" s="50">
        <f t="shared" si="53"/>
        <v>0</v>
      </c>
    </row>
    <row r="57" spans="1:51" s="12" customFormat="1" ht="35.25" customHeight="1" x14ac:dyDescent="0.2">
      <c r="A57" s="30" t="s">
        <v>145</v>
      </c>
      <c r="B57" s="300" t="s">
        <v>144</v>
      </c>
      <c r="C57" s="301"/>
      <c r="D57" s="302"/>
      <c r="E57" s="45">
        <v>1</v>
      </c>
      <c r="F57" s="45">
        <v>1</v>
      </c>
      <c r="G57" s="40">
        <v>0</v>
      </c>
      <c r="H57" s="52"/>
      <c r="I57" s="52"/>
      <c r="J57" s="7">
        <v>1</v>
      </c>
      <c r="K57" s="7">
        <v>0</v>
      </c>
      <c r="L57" s="7">
        <v>1</v>
      </c>
      <c r="M57" s="7">
        <v>0</v>
      </c>
      <c r="N57" s="8">
        <v>0</v>
      </c>
      <c r="O57" s="8">
        <v>0</v>
      </c>
      <c r="P57" s="8">
        <v>0</v>
      </c>
      <c r="Q57" s="8">
        <v>0</v>
      </c>
      <c r="R57" s="8"/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1</v>
      </c>
      <c r="AB57" s="8">
        <v>1</v>
      </c>
      <c r="AC57" s="8">
        <v>0</v>
      </c>
      <c r="AD57" s="8">
        <v>0</v>
      </c>
      <c r="AE57" s="8">
        <v>0</v>
      </c>
      <c r="AF57" s="8"/>
      <c r="AG57" s="9"/>
      <c r="AH57" s="8"/>
      <c r="AI57" s="9"/>
      <c r="AJ57" s="48">
        <f t="shared" si="38"/>
        <v>1</v>
      </c>
      <c r="AK57" s="49">
        <f t="shared" si="39"/>
        <v>1</v>
      </c>
      <c r="AL57" s="49">
        <f t="shared" si="40"/>
        <v>1</v>
      </c>
      <c r="AM57" s="49">
        <f t="shared" si="41"/>
        <v>1</v>
      </c>
      <c r="AN57" s="49">
        <f t="shared" si="42"/>
        <v>1</v>
      </c>
      <c r="AO57" s="49">
        <f t="shared" si="43"/>
        <v>1</v>
      </c>
      <c r="AP57" s="49">
        <f t="shared" si="44"/>
        <v>0</v>
      </c>
      <c r="AQ57" s="49">
        <f t="shared" si="45"/>
        <v>0</v>
      </c>
      <c r="AR57" s="49">
        <f t="shared" si="46"/>
        <v>0</v>
      </c>
      <c r="AS57" s="49">
        <f t="shared" si="47"/>
        <v>0</v>
      </c>
      <c r="AT57" s="49">
        <f t="shared" si="48"/>
        <v>0</v>
      </c>
      <c r="AU57" s="49">
        <f t="shared" si="49"/>
        <v>0</v>
      </c>
      <c r="AV57" s="49">
        <f t="shared" si="50"/>
        <v>0</v>
      </c>
      <c r="AW57" s="49">
        <f t="shared" si="51"/>
        <v>0</v>
      </c>
      <c r="AX57" s="49">
        <f t="shared" si="52"/>
        <v>0</v>
      </c>
      <c r="AY57" s="50">
        <f t="shared" si="53"/>
        <v>0</v>
      </c>
    </row>
    <row r="58" spans="1:51" s="12" customFormat="1" ht="35.25" customHeight="1" x14ac:dyDescent="0.2">
      <c r="A58" s="30" t="s">
        <v>143</v>
      </c>
      <c r="B58" s="297" t="s">
        <v>1</v>
      </c>
      <c r="C58" s="298"/>
      <c r="D58" s="299"/>
      <c r="E58" s="45">
        <v>15</v>
      </c>
      <c r="F58" s="45">
        <v>1</v>
      </c>
      <c r="G58" s="40">
        <v>14</v>
      </c>
      <c r="H58" s="17"/>
      <c r="I58" s="17"/>
      <c r="J58" s="7">
        <v>12</v>
      </c>
      <c r="K58" s="7">
        <v>7</v>
      </c>
      <c r="L58" s="7">
        <v>5</v>
      </c>
      <c r="M58" s="7">
        <v>0</v>
      </c>
      <c r="N58" s="8">
        <v>8</v>
      </c>
      <c r="O58" s="8">
        <v>3</v>
      </c>
      <c r="P58" s="8">
        <v>0</v>
      </c>
      <c r="Q58" s="8">
        <v>2</v>
      </c>
      <c r="R58" s="8"/>
      <c r="S58" s="8">
        <v>3</v>
      </c>
      <c r="T58" s="8">
        <v>0</v>
      </c>
      <c r="U58" s="8">
        <v>3</v>
      </c>
      <c r="V58" s="8">
        <v>0</v>
      </c>
      <c r="W58" s="8">
        <v>0</v>
      </c>
      <c r="X58" s="8">
        <v>8</v>
      </c>
      <c r="Y58" s="8">
        <v>0</v>
      </c>
      <c r="Z58" s="8">
        <v>1</v>
      </c>
      <c r="AA58" s="8">
        <v>14</v>
      </c>
      <c r="AB58" s="8">
        <v>2</v>
      </c>
      <c r="AC58" s="8">
        <v>3</v>
      </c>
      <c r="AD58" s="8">
        <v>0</v>
      </c>
      <c r="AE58" s="8">
        <v>3</v>
      </c>
      <c r="AF58" s="8"/>
      <c r="AG58" s="9"/>
      <c r="AH58" s="8"/>
      <c r="AI58" s="9"/>
      <c r="AJ58" s="48">
        <f t="shared" si="38"/>
        <v>15</v>
      </c>
      <c r="AK58" s="49">
        <f t="shared" si="39"/>
        <v>15</v>
      </c>
      <c r="AL58" s="49">
        <f t="shared" si="40"/>
        <v>12</v>
      </c>
      <c r="AM58" s="49">
        <f t="shared" si="41"/>
        <v>12</v>
      </c>
      <c r="AN58" s="49">
        <f t="shared" si="42"/>
        <v>22</v>
      </c>
      <c r="AO58" s="49">
        <f t="shared" si="43"/>
        <v>22</v>
      </c>
      <c r="AP58" s="49">
        <f t="shared" si="44"/>
        <v>8</v>
      </c>
      <c r="AQ58" s="49">
        <f t="shared" si="45"/>
        <v>8</v>
      </c>
      <c r="AR58" s="49">
        <f t="shared" si="46"/>
        <v>3</v>
      </c>
      <c r="AS58" s="49">
        <f t="shared" si="47"/>
        <v>3</v>
      </c>
      <c r="AT58" s="49">
        <f t="shared" si="48"/>
        <v>8</v>
      </c>
      <c r="AU58" s="49">
        <f t="shared" si="49"/>
        <v>8</v>
      </c>
      <c r="AV58" s="49">
        <f t="shared" si="50"/>
        <v>3</v>
      </c>
      <c r="AW58" s="49">
        <f t="shared" si="51"/>
        <v>3</v>
      </c>
      <c r="AX58" s="49">
        <f t="shared" si="52"/>
        <v>0</v>
      </c>
      <c r="AY58" s="50">
        <f t="shared" si="53"/>
        <v>0</v>
      </c>
    </row>
    <row r="59" spans="1:51" s="12" customFormat="1" ht="48" customHeight="1" x14ac:dyDescent="0.2">
      <c r="A59" s="28" t="s">
        <v>142</v>
      </c>
      <c r="B59" s="303" t="s">
        <v>141</v>
      </c>
      <c r="C59" s="304"/>
      <c r="D59" s="305"/>
      <c r="E59" s="181">
        <f t="shared" ref="E59:AH59" si="54">SUM(E60:E72)</f>
        <v>102</v>
      </c>
      <c r="F59" s="181">
        <f t="shared" si="54"/>
        <v>3</v>
      </c>
      <c r="G59" s="181">
        <f t="shared" si="54"/>
        <v>99</v>
      </c>
      <c r="H59" s="181">
        <f t="shared" si="54"/>
        <v>0</v>
      </c>
      <c r="I59" s="181">
        <f t="shared" si="54"/>
        <v>0</v>
      </c>
      <c r="J59" s="181">
        <f t="shared" si="54"/>
        <v>185</v>
      </c>
      <c r="K59" s="181">
        <f t="shared" si="54"/>
        <v>164</v>
      </c>
      <c r="L59" s="181">
        <f t="shared" si="54"/>
        <v>20</v>
      </c>
      <c r="M59" s="181">
        <f t="shared" si="54"/>
        <v>1</v>
      </c>
      <c r="N59" s="181">
        <f t="shared" si="54"/>
        <v>101</v>
      </c>
      <c r="O59" s="181">
        <f t="shared" si="54"/>
        <v>48</v>
      </c>
      <c r="P59" s="181">
        <f t="shared" si="54"/>
        <v>17</v>
      </c>
      <c r="Q59" s="181">
        <f t="shared" si="54"/>
        <v>3</v>
      </c>
      <c r="R59" s="181">
        <f t="shared" si="54"/>
        <v>0</v>
      </c>
      <c r="S59" s="181">
        <f t="shared" si="54"/>
        <v>33</v>
      </c>
      <c r="T59" s="181">
        <f t="shared" si="54"/>
        <v>4</v>
      </c>
      <c r="U59" s="181">
        <f t="shared" si="54"/>
        <v>29</v>
      </c>
      <c r="V59" s="181">
        <f t="shared" si="54"/>
        <v>0</v>
      </c>
      <c r="W59" s="181">
        <f t="shared" si="54"/>
        <v>0</v>
      </c>
      <c r="X59" s="181">
        <f t="shared" si="54"/>
        <v>101</v>
      </c>
      <c r="Y59" s="181">
        <f t="shared" si="54"/>
        <v>2</v>
      </c>
      <c r="Z59" s="181">
        <f t="shared" si="54"/>
        <v>2</v>
      </c>
      <c r="AA59" s="181">
        <f t="shared" si="54"/>
        <v>163</v>
      </c>
      <c r="AB59" s="181">
        <f t="shared" si="54"/>
        <v>4</v>
      </c>
      <c r="AC59" s="181">
        <f t="shared" si="54"/>
        <v>7</v>
      </c>
      <c r="AD59" s="181">
        <f t="shared" si="54"/>
        <v>0</v>
      </c>
      <c r="AE59" s="181">
        <f t="shared" si="54"/>
        <v>7</v>
      </c>
      <c r="AF59" s="181">
        <f t="shared" si="54"/>
        <v>0</v>
      </c>
      <c r="AG59" s="181">
        <f t="shared" si="54"/>
        <v>0</v>
      </c>
      <c r="AH59" s="181">
        <f t="shared" si="54"/>
        <v>0</v>
      </c>
      <c r="AI59" s="13"/>
      <c r="AJ59" s="55">
        <f t="shared" ref="AJ59:AY59" si="55">SUM(AJ60:AJ72)</f>
        <v>102</v>
      </c>
      <c r="AK59" s="186">
        <f t="shared" si="55"/>
        <v>102</v>
      </c>
      <c r="AL59" s="186">
        <f t="shared" si="55"/>
        <v>185</v>
      </c>
      <c r="AM59" s="186">
        <f t="shared" si="55"/>
        <v>185</v>
      </c>
      <c r="AN59" s="186">
        <f t="shared" si="55"/>
        <v>266</v>
      </c>
      <c r="AO59" s="186">
        <f t="shared" si="55"/>
        <v>266</v>
      </c>
      <c r="AP59" s="186">
        <f t="shared" si="55"/>
        <v>101</v>
      </c>
      <c r="AQ59" s="186">
        <f t="shared" si="55"/>
        <v>101</v>
      </c>
      <c r="AR59" s="186">
        <f t="shared" si="55"/>
        <v>33</v>
      </c>
      <c r="AS59" s="186">
        <f t="shared" si="55"/>
        <v>33</v>
      </c>
      <c r="AT59" s="186">
        <f t="shared" si="55"/>
        <v>101</v>
      </c>
      <c r="AU59" s="186">
        <f t="shared" si="55"/>
        <v>101</v>
      </c>
      <c r="AV59" s="186">
        <f t="shared" si="55"/>
        <v>7</v>
      </c>
      <c r="AW59" s="186">
        <f t="shared" si="55"/>
        <v>7</v>
      </c>
      <c r="AX59" s="186">
        <f t="shared" si="55"/>
        <v>0</v>
      </c>
      <c r="AY59" s="56">
        <f t="shared" si="55"/>
        <v>0</v>
      </c>
    </row>
    <row r="60" spans="1:51" s="12" customFormat="1" ht="48" customHeight="1" x14ac:dyDescent="0.2">
      <c r="A60" s="30" t="s">
        <v>140</v>
      </c>
      <c r="B60" s="300" t="s">
        <v>139</v>
      </c>
      <c r="C60" s="301"/>
      <c r="D60" s="302"/>
      <c r="E60" s="45">
        <v>60</v>
      </c>
      <c r="F60" s="45">
        <v>0</v>
      </c>
      <c r="G60" s="39">
        <v>60</v>
      </c>
      <c r="H60" s="16"/>
      <c r="I60" s="16"/>
      <c r="J60" s="7">
        <v>111</v>
      </c>
      <c r="K60" s="7">
        <v>97</v>
      </c>
      <c r="L60" s="7">
        <v>14</v>
      </c>
      <c r="M60" s="7">
        <v>0</v>
      </c>
      <c r="N60" s="8">
        <v>70</v>
      </c>
      <c r="O60" s="8">
        <v>36</v>
      </c>
      <c r="P60" s="8">
        <v>9</v>
      </c>
      <c r="Q60" s="8">
        <v>1</v>
      </c>
      <c r="R60" s="8"/>
      <c r="S60" s="8">
        <v>24</v>
      </c>
      <c r="T60" s="8">
        <v>1</v>
      </c>
      <c r="U60" s="8">
        <v>23</v>
      </c>
      <c r="V60" s="8">
        <v>0</v>
      </c>
      <c r="W60" s="8">
        <v>0</v>
      </c>
      <c r="X60" s="8">
        <v>70</v>
      </c>
      <c r="Y60" s="8">
        <v>1</v>
      </c>
      <c r="Z60" s="8">
        <v>1</v>
      </c>
      <c r="AA60" s="8">
        <v>86</v>
      </c>
      <c r="AB60" s="8">
        <v>1</v>
      </c>
      <c r="AC60" s="8">
        <v>3</v>
      </c>
      <c r="AD60" s="8">
        <v>0</v>
      </c>
      <c r="AE60" s="8">
        <v>3</v>
      </c>
      <c r="AF60" s="8"/>
      <c r="AG60" s="9"/>
      <c r="AH60" s="8"/>
      <c r="AI60" s="9"/>
      <c r="AJ60" s="48">
        <f t="shared" ref="AJ60:AJ72" si="56">E60</f>
        <v>60</v>
      </c>
      <c r="AK60" s="49">
        <f t="shared" ref="AK60:AK72" si="57">F60+G60+H60+I60</f>
        <v>60</v>
      </c>
      <c r="AL60" s="49">
        <f t="shared" ref="AL60:AL72" si="58">J60</f>
        <v>111</v>
      </c>
      <c r="AM60" s="49">
        <f t="shared" ref="AM60:AM72" si="59">K60+L60+M60</f>
        <v>111</v>
      </c>
      <c r="AN60" s="49">
        <f t="shared" ref="AN60:AN72" si="60">F60+G60+K60</f>
        <v>157</v>
      </c>
      <c r="AO60" s="49">
        <f t="shared" ref="AO60:AO72" si="61">X60+Y60+AA60</f>
        <v>157</v>
      </c>
      <c r="AP60" s="49">
        <f t="shared" ref="AP60:AP72" si="62">N60</f>
        <v>70</v>
      </c>
      <c r="AQ60" s="49">
        <f t="shared" ref="AQ60:AQ72" si="63">O60+P60+Q60+R60+S60</f>
        <v>70</v>
      </c>
      <c r="AR60" s="49">
        <f t="shared" ref="AR60:AR72" si="64">S60</f>
        <v>24</v>
      </c>
      <c r="AS60" s="49">
        <f t="shared" ref="AS60:AS72" si="65">T60+U60+V60</f>
        <v>24</v>
      </c>
      <c r="AT60" s="49">
        <f t="shared" ref="AT60:AT72" si="66">X60</f>
        <v>70</v>
      </c>
      <c r="AU60" s="49">
        <f t="shared" ref="AU60:AU72" si="67">N60+W60</f>
        <v>70</v>
      </c>
      <c r="AV60" s="49">
        <f t="shared" ref="AV60:AV72" si="68">AE60</f>
        <v>3</v>
      </c>
      <c r="AW60" s="49">
        <f t="shared" ref="AW60:AW72" si="69">AC60+AD60</f>
        <v>3</v>
      </c>
      <c r="AX60" s="49">
        <f t="shared" ref="AX60:AX72" si="70">AH60</f>
        <v>0</v>
      </c>
      <c r="AY60" s="50">
        <f t="shared" ref="AY60:AY79" si="71">AF60+AG60</f>
        <v>0</v>
      </c>
    </row>
    <row r="61" spans="1:51" s="12" customFormat="1" ht="35.25" customHeight="1" x14ac:dyDescent="0.2">
      <c r="A61" s="30" t="s">
        <v>138</v>
      </c>
      <c r="B61" s="300" t="s">
        <v>137</v>
      </c>
      <c r="C61" s="301"/>
      <c r="D61" s="302"/>
      <c r="E61" s="45">
        <v>14</v>
      </c>
      <c r="F61" s="45">
        <v>1</v>
      </c>
      <c r="G61" s="40">
        <v>13</v>
      </c>
      <c r="H61" s="52"/>
      <c r="I61" s="52"/>
      <c r="J61" s="7">
        <v>30</v>
      </c>
      <c r="K61" s="7">
        <v>28</v>
      </c>
      <c r="L61" s="7">
        <v>2</v>
      </c>
      <c r="M61" s="7">
        <v>0</v>
      </c>
      <c r="N61" s="8">
        <v>10</v>
      </c>
      <c r="O61" s="8">
        <v>7</v>
      </c>
      <c r="P61" s="8">
        <v>3</v>
      </c>
      <c r="Q61" s="8">
        <v>0</v>
      </c>
      <c r="R61" s="8"/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10</v>
      </c>
      <c r="Y61" s="8">
        <v>0</v>
      </c>
      <c r="Z61" s="8">
        <v>0</v>
      </c>
      <c r="AA61" s="8">
        <v>32</v>
      </c>
      <c r="AB61" s="8">
        <v>1</v>
      </c>
      <c r="AC61" s="8">
        <v>2</v>
      </c>
      <c r="AD61" s="8">
        <v>0</v>
      </c>
      <c r="AE61" s="8">
        <v>2</v>
      </c>
      <c r="AF61" s="8"/>
      <c r="AG61" s="9"/>
      <c r="AH61" s="8"/>
      <c r="AI61" s="9"/>
      <c r="AJ61" s="48">
        <f t="shared" si="56"/>
        <v>14</v>
      </c>
      <c r="AK61" s="49">
        <f t="shared" si="57"/>
        <v>14</v>
      </c>
      <c r="AL61" s="49">
        <f t="shared" si="58"/>
        <v>30</v>
      </c>
      <c r="AM61" s="49">
        <f t="shared" si="59"/>
        <v>30</v>
      </c>
      <c r="AN61" s="49">
        <f t="shared" si="60"/>
        <v>42</v>
      </c>
      <c r="AO61" s="49">
        <f t="shared" si="61"/>
        <v>42</v>
      </c>
      <c r="AP61" s="49">
        <f t="shared" si="62"/>
        <v>10</v>
      </c>
      <c r="AQ61" s="49">
        <f t="shared" si="63"/>
        <v>10</v>
      </c>
      <c r="AR61" s="49">
        <f t="shared" si="64"/>
        <v>0</v>
      </c>
      <c r="AS61" s="49">
        <f t="shared" si="65"/>
        <v>0</v>
      </c>
      <c r="AT61" s="49">
        <f t="shared" si="66"/>
        <v>10</v>
      </c>
      <c r="AU61" s="49">
        <f t="shared" si="67"/>
        <v>10</v>
      </c>
      <c r="AV61" s="49">
        <f t="shared" si="68"/>
        <v>2</v>
      </c>
      <c r="AW61" s="49">
        <f t="shared" si="69"/>
        <v>2</v>
      </c>
      <c r="AX61" s="49">
        <f t="shared" si="70"/>
        <v>0</v>
      </c>
      <c r="AY61" s="50">
        <f t="shared" si="71"/>
        <v>0</v>
      </c>
    </row>
    <row r="62" spans="1:51" s="12" customFormat="1" ht="57.75" customHeight="1" x14ac:dyDescent="0.2">
      <c r="A62" s="30" t="s">
        <v>136</v>
      </c>
      <c r="B62" s="300" t="s">
        <v>135</v>
      </c>
      <c r="C62" s="301"/>
      <c r="D62" s="302"/>
      <c r="E62" s="45">
        <v>3</v>
      </c>
      <c r="F62" s="45">
        <v>1</v>
      </c>
      <c r="G62" s="40">
        <v>2</v>
      </c>
      <c r="H62" s="52"/>
      <c r="I62" s="52"/>
      <c r="J62" s="7">
        <v>8</v>
      </c>
      <c r="K62" s="7">
        <v>7</v>
      </c>
      <c r="L62" s="7">
        <v>1</v>
      </c>
      <c r="M62" s="7">
        <v>0</v>
      </c>
      <c r="N62" s="8">
        <v>2</v>
      </c>
      <c r="O62" s="8">
        <v>0</v>
      </c>
      <c r="P62" s="8">
        <v>0</v>
      </c>
      <c r="Q62" s="8">
        <v>1</v>
      </c>
      <c r="R62" s="8"/>
      <c r="S62" s="8">
        <v>1</v>
      </c>
      <c r="T62" s="8">
        <v>0</v>
      </c>
      <c r="U62" s="8">
        <v>1</v>
      </c>
      <c r="V62" s="8">
        <v>0</v>
      </c>
      <c r="W62" s="8">
        <v>0</v>
      </c>
      <c r="X62" s="8">
        <v>2</v>
      </c>
      <c r="Y62" s="8">
        <v>0</v>
      </c>
      <c r="Z62" s="8">
        <v>0</v>
      </c>
      <c r="AA62" s="8">
        <v>8</v>
      </c>
      <c r="AB62" s="8">
        <v>0</v>
      </c>
      <c r="AC62" s="8">
        <v>0</v>
      </c>
      <c r="AD62" s="8">
        <v>0</v>
      </c>
      <c r="AE62" s="8">
        <v>0</v>
      </c>
      <c r="AF62" s="8"/>
      <c r="AG62" s="9"/>
      <c r="AH62" s="8"/>
      <c r="AI62" s="9"/>
      <c r="AJ62" s="48">
        <f t="shared" si="56"/>
        <v>3</v>
      </c>
      <c r="AK62" s="49">
        <f t="shared" si="57"/>
        <v>3</v>
      </c>
      <c r="AL62" s="49">
        <f t="shared" si="58"/>
        <v>8</v>
      </c>
      <c r="AM62" s="49">
        <f t="shared" si="59"/>
        <v>8</v>
      </c>
      <c r="AN62" s="49">
        <f t="shared" si="60"/>
        <v>10</v>
      </c>
      <c r="AO62" s="49">
        <f t="shared" si="61"/>
        <v>10</v>
      </c>
      <c r="AP62" s="49">
        <f t="shared" si="62"/>
        <v>2</v>
      </c>
      <c r="AQ62" s="49">
        <f t="shared" si="63"/>
        <v>2</v>
      </c>
      <c r="AR62" s="49">
        <f t="shared" si="64"/>
        <v>1</v>
      </c>
      <c r="AS62" s="49">
        <f t="shared" si="65"/>
        <v>1</v>
      </c>
      <c r="AT62" s="49">
        <f t="shared" si="66"/>
        <v>2</v>
      </c>
      <c r="AU62" s="49">
        <f t="shared" si="67"/>
        <v>2</v>
      </c>
      <c r="AV62" s="49">
        <f t="shared" si="68"/>
        <v>0</v>
      </c>
      <c r="AW62" s="49">
        <f t="shared" si="69"/>
        <v>0</v>
      </c>
      <c r="AX62" s="49">
        <f t="shared" si="70"/>
        <v>0</v>
      </c>
      <c r="AY62" s="50">
        <f t="shared" si="71"/>
        <v>0</v>
      </c>
    </row>
    <row r="63" spans="1:51" s="12" customFormat="1" ht="30.75" customHeight="1" x14ac:dyDescent="0.2">
      <c r="A63" s="30" t="s">
        <v>134</v>
      </c>
      <c r="B63" s="300" t="s">
        <v>133</v>
      </c>
      <c r="C63" s="301"/>
      <c r="D63" s="302"/>
      <c r="E63" s="45">
        <v>0</v>
      </c>
      <c r="F63" s="45">
        <v>0</v>
      </c>
      <c r="G63" s="40">
        <v>0</v>
      </c>
      <c r="H63" s="52"/>
      <c r="I63" s="52"/>
      <c r="J63" s="7">
        <v>1</v>
      </c>
      <c r="K63" s="7">
        <v>1</v>
      </c>
      <c r="L63" s="7">
        <v>0</v>
      </c>
      <c r="M63" s="7">
        <v>0</v>
      </c>
      <c r="N63" s="8">
        <v>0</v>
      </c>
      <c r="O63" s="8">
        <v>0</v>
      </c>
      <c r="P63" s="8">
        <v>0</v>
      </c>
      <c r="Q63" s="8">
        <v>0</v>
      </c>
      <c r="R63" s="8"/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  <c r="AA63" s="8">
        <v>1</v>
      </c>
      <c r="AB63" s="8">
        <v>0</v>
      </c>
      <c r="AC63" s="8">
        <v>0</v>
      </c>
      <c r="AD63" s="8">
        <v>0</v>
      </c>
      <c r="AE63" s="8">
        <v>0</v>
      </c>
      <c r="AF63" s="8"/>
      <c r="AG63" s="9"/>
      <c r="AH63" s="8"/>
      <c r="AI63" s="9"/>
      <c r="AJ63" s="48">
        <f t="shared" si="56"/>
        <v>0</v>
      </c>
      <c r="AK63" s="49">
        <f t="shared" si="57"/>
        <v>0</v>
      </c>
      <c r="AL63" s="49">
        <f t="shared" si="58"/>
        <v>1</v>
      </c>
      <c r="AM63" s="49">
        <f t="shared" si="59"/>
        <v>1</v>
      </c>
      <c r="AN63" s="49">
        <f t="shared" si="60"/>
        <v>1</v>
      </c>
      <c r="AO63" s="49">
        <f t="shared" si="61"/>
        <v>1</v>
      </c>
      <c r="AP63" s="49">
        <f t="shared" si="62"/>
        <v>0</v>
      </c>
      <c r="AQ63" s="49">
        <f t="shared" si="63"/>
        <v>0</v>
      </c>
      <c r="AR63" s="49">
        <f t="shared" si="64"/>
        <v>0</v>
      </c>
      <c r="AS63" s="49">
        <f t="shared" si="65"/>
        <v>0</v>
      </c>
      <c r="AT63" s="49">
        <f t="shared" si="66"/>
        <v>0</v>
      </c>
      <c r="AU63" s="49">
        <f t="shared" si="67"/>
        <v>0</v>
      </c>
      <c r="AV63" s="49">
        <f t="shared" si="68"/>
        <v>0</v>
      </c>
      <c r="AW63" s="49">
        <f t="shared" si="69"/>
        <v>0</v>
      </c>
      <c r="AX63" s="49">
        <f t="shared" si="70"/>
        <v>0</v>
      </c>
      <c r="AY63" s="50">
        <f t="shared" si="71"/>
        <v>0</v>
      </c>
    </row>
    <row r="64" spans="1:51" s="12" customFormat="1" ht="31.5" customHeight="1" x14ac:dyDescent="0.2">
      <c r="A64" s="30" t="s">
        <v>132</v>
      </c>
      <c r="B64" s="300" t="s">
        <v>131</v>
      </c>
      <c r="C64" s="301"/>
      <c r="D64" s="302"/>
      <c r="E64" s="45">
        <v>0</v>
      </c>
      <c r="F64" s="45">
        <v>0</v>
      </c>
      <c r="G64" s="40">
        <v>0</v>
      </c>
      <c r="H64" s="52"/>
      <c r="I64" s="52"/>
      <c r="J64" s="7"/>
      <c r="K64" s="7"/>
      <c r="L64" s="7"/>
      <c r="M64" s="7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9"/>
      <c r="AH64" s="8"/>
      <c r="AI64" s="9"/>
      <c r="AJ64" s="48">
        <f t="shared" si="56"/>
        <v>0</v>
      </c>
      <c r="AK64" s="49">
        <f t="shared" si="57"/>
        <v>0</v>
      </c>
      <c r="AL64" s="49">
        <f t="shared" si="58"/>
        <v>0</v>
      </c>
      <c r="AM64" s="49">
        <f t="shared" si="59"/>
        <v>0</v>
      </c>
      <c r="AN64" s="49">
        <f t="shared" si="60"/>
        <v>0</v>
      </c>
      <c r="AO64" s="49">
        <f t="shared" si="61"/>
        <v>0</v>
      </c>
      <c r="AP64" s="49">
        <f t="shared" si="62"/>
        <v>0</v>
      </c>
      <c r="AQ64" s="49">
        <f t="shared" si="63"/>
        <v>0</v>
      </c>
      <c r="AR64" s="49">
        <f t="shared" si="64"/>
        <v>0</v>
      </c>
      <c r="AS64" s="49">
        <f t="shared" si="65"/>
        <v>0</v>
      </c>
      <c r="AT64" s="49">
        <f t="shared" si="66"/>
        <v>0</v>
      </c>
      <c r="AU64" s="49">
        <f t="shared" si="67"/>
        <v>0</v>
      </c>
      <c r="AV64" s="49">
        <f t="shared" si="68"/>
        <v>0</v>
      </c>
      <c r="AW64" s="49">
        <f t="shared" si="69"/>
        <v>0</v>
      </c>
      <c r="AX64" s="49">
        <f t="shared" si="70"/>
        <v>0</v>
      </c>
      <c r="AY64" s="50">
        <f t="shared" si="71"/>
        <v>0</v>
      </c>
    </row>
    <row r="65" spans="1:51" s="12" customFormat="1" ht="39" customHeight="1" x14ac:dyDescent="0.2">
      <c r="A65" s="30" t="s">
        <v>130</v>
      </c>
      <c r="B65" s="300" t="s">
        <v>129</v>
      </c>
      <c r="C65" s="301"/>
      <c r="D65" s="302"/>
      <c r="E65" s="45">
        <v>2</v>
      </c>
      <c r="F65" s="45">
        <v>0</v>
      </c>
      <c r="G65" s="40">
        <v>2</v>
      </c>
      <c r="H65" s="52"/>
      <c r="I65" s="52"/>
      <c r="J65" s="7">
        <v>2</v>
      </c>
      <c r="K65" s="7">
        <v>2</v>
      </c>
      <c r="L65" s="7">
        <v>0</v>
      </c>
      <c r="M65" s="7">
        <v>0</v>
      </c>
      <c r="N65" s="8">
        <v>1</v>
      </c>
      <c r="O65" s="8">
        <v>1</v>
      </c>
      <c r="P65" s="8">
        <v>0</v>
      </c>
      <c r="Q65" s="8">
        <v>0</v>
      </c>
      <c r="R65" s="8"/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1</v>
      </c>
      <c r="Y65" s="8">
        <v>1</v>
      </c>
      <c r="Z65" s="8">
        <v>0</v>
      </c>
      <c r="AA65" s="8">
        <v>2</v>
      </c>
      <c r="AB65" s="8">
        <v>0</v>
      </c>
      <c r="AC65" s="8">
        <v>0</v>
      </c>
      <c r="AD65" s="8">
        <v>0</v>
      </c>
      <c r="AE65" s="8">
        <v>0</v>
      </c>
      <c r="AF65" s="8"/>
      <c r="AG65" s="9"/>
      <c r="AH65" s="8"/>
      <c r="AI65" s="9"/>
      <c r="AJ65" s="48">
        <f t="shared" si="56"/>
        <v>2</v>
      </c>
      <c r="AK65" s="49">
        <f t="shared" si="57"/>
        <v>2</v>
      </c>
      <c r="AL65" s="49">
        <f t="shared" si="58"/>
        <v>2</v>
      </c>
      <c r="AM65" s="49">
        <f t="shared" si="59"/>
        <v>2</v>
      </c>
      <c r="AN65" s="49">
        <f t="shared" si="60"/>
        <v>4</v>
      </c>
      <c r="AO65" s="49">
        <f t="shared" si="61"/>
        <v>4</v>
      </c>
      <c r="AP65" s="49">
        <f t="shared" si="62"/>
        <v>1</v>
      </c>
      <c r="AQ65" s="49">
        <f t="shared" si="63"/>
        <v>1</v>
      </c>
      <c r="AR65" s="49">
        <f t="shared" si="64"/>
        <v>0</v>
      </c>
      <c r="AS65" s="49">
        <f t="shared" si="65"/>
        <v>0</v>
      </c>
      <c r="AT65" s="49">
        <f t="shared" si="66"/>
        <v>1</v>
      </c>
      <c r="AU65" s="49">
        <f t="shared" si="67"/>
        <v>1</v>
      </c>
      <c r="AV65" s="49">
        <f t="shared" si="68"/>
        <v>0</v>
      </c>
      <c r="AW65" s="49">
        <f t="shared" si="69"/>
        <v>0</v>
      </c>
      <c r="AX65" s="49">
        <f t="shared" si="70"/>
        <v>0</v>
      </c>
      <c r="AY65" s="50">
        <f t="shared" si="71"/>
        <v>0</v>
      </c>
    </row>
    <row r="66" spans="1:51" s="12" customFormat="1" ht="41.25" customHeight="1" x14ac:dyDescent="0.2">
      <c r="A66" s="30" t="s">
        <v>128</v>
      </c>
      <c r="B66" s="300" t="s">
        <v>127</v>
      </c>
      <c r="C66" s="301"/>
      <c r="D66" s="302"/>
      <c r="E66" s="45">
        <v>0</v>
      </c>
      <c r="F66" s="45">
        <v>0</v>
      </c>
      <c r="G66" s="40">
        <v>0</v>
      </c>
      <c r="H66" s="52"/>
      <c r="I66" s="52"/>
      <c r="J66" s="7"/>
      <c r="K66" s="7"/>
      <c r="L66" s="7"/>
      <c r="M66" s="7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9"/>
      <c r="AH66" s="8"/>
      <c r="AI66" s="9"/>
      <c r="AJ66" s="48">
        <f t="shared" si="56"/>
        <v>0</v>
      </c>
      <c r="AK66" s="49">
        <f t="shared" si="57"/>
        <v>0</v>
      </c>
      <c r="AL66" s="49">
        <f t="shared" si="58"/>
        <v>0</v>
      </c>
      <c r="AM66" s="49">
        <f t="shared" si="59"/>
        <v>0</v>
      </c>
      <c r="AN66" s="49">
        <f t="shared" si="60"/>
        <v>0</v>
      </c>
      <c r="AO66" s="49">
        <f t="shared" si="61"/>
        <v>0</v>
      </c>
      <c r="AP66" s="49">
        <f t="shared" si="62"/>
        <v>0</v>
      </c>
      <c r="AQ66" s="49">
        <f t="shared" si="63"/>
        <v>0</v>
      </c>
      <c r="AR66" s="49">
        <f t="shared" si="64"/>
        <v>0</v>
      </c>
      <c r="AS66" s="49">
        <f t="shared" si="65"/>
        <v>0</v>
      </c>
      <c r="AT66" s="49">
        <f t="shared" si="66"/>
        <v>0</v>
      </c>
      <c r="AU66" s="49">
        <f t="shared" si="67"/>
        <v>0</v>
      </c>
      <c r="AV66" s="49">
        <f t="shared" si="68"/>
        <v>0</v>
      </c>
      <c r="AW66" s="49">
        <f t="shared" si="69"/>
        <v>0</v>
      </c>
      <c r="AX66" s="49">
        <f t="shared" si="70"/>
        <v>0</v>
      </c>
      <c r="AY66" s="50">
        <f t="shared" si="71"/>
        <v>0</v>
      </c>
    </row>
    <row r="67" spans="1:51" s="12" customFormat="1" ht="41.25" customHeight="1" x14ac:dyDescent="0.2">
      <c r="A67" s="30" t="s">
        <v>126</v>
      </c>
      <c r="B67" s="300" t="s">
        <v>125</v>
      </c>
      <c r="C67" s="301"/>
      <c r="D67" s="302"/>
      <c r="E67" s="45">
        <v>2</v>
      </c>
      <c r="F67" s="45">
        <v>1</v>
      </c>
      <c r="G67" s="40">
        <v>1</v>
      </c>
      <c r="H67" s="52"/>
      <c r="I67" s="52"/>
      <c r="J67" s="7">
        <v>6</v>
      </c>
      <c r="K67" s="7">
        <v>6</v>
      </c>
      <c r="L67" s="7">
        <v>0</v>
      </c>
      <c r="M67" s="7">
        <v>0</v>
      </c>
      <c r="N67" s="8">
        <v>2</v>
      </c>
      <c r="O67" s="8">
        <v>1</v>
      </c>
      <c r="P67" s="8">
        <v>0</v>
      </c>
      <c r="Q67" s="8">
        <v>0</v>
      </c>
      <c r="R67" s="8"/>
      <c r="S67" s="8">
        <v>1</v>
      </c>
      <c r="T67" s="8">
        <v>1</v>
      </c>
      <c r="U67" s="8">
        <v>0</v>
      </c>
      <c r="V67" s="8">
        <v>0</v>
      </c>
      <c r="W67" s="8">
        <v>0</v>
      </c>
      <c r="X67" s="8">
        <v>2</v>
      </c>
      <c r="Y67" s="8">
        <v>0</v>
      </c>
      <c r="Z67" s="8">
        <v>1</v>
      </c>
      <c r="AA67" s="8">
        <v>6</v>
      </c>
      <c r="AB67" s="8">
        <v>2</v>
      </c>
      <c r="AC67" s="8">
        <v>0</v>
      </c>
      <c r="AD67" s="8">
        <v>0</v>
      </c>
      <c r="AE67" s="8">
        <v>0</v>
      </c>
      <c r="AF67" s="8"/>
      <c r="AG67" s="9"/>
      <c r="AH67" s="8"/>
      <c r="AI67" s="9"/>
      <c r="AJ67" s="48">
        <f t="shared" si="56"/>
        <v>2</v>
      </c>
      <c r="AK67" s="49">
        <f t="shared" si="57"/>
        <v>2</v>
      </c>
      <c r="AL67" s="49">
        <f t="shared" si="58"/>
        <v>6</v>
      </c>
      <c r="AM67" s="49">
        <f t="shared" si="59"/>
        <v>6</v>
      </c>
      <c r="AN67" s="49">
        <f t="shared" si="60"/>
        <v>8</v>
      </c>
      <c r="AO67" s="49">
        <f t="shared" si="61"/>
        <v>8</v>
      </c>
      <c r="AP67" s="49">
        <f t="shared" si="62"/>
        <v>2</v>
      </c>
      <c r="AQ67" s="49">
        <f t="shared" si="63"/>
        <v>2</v>
      </c>
      <c r="AR67" s="49">
        <f t="shared" si="64"/>
        <v>1</v>
      </c>
      <c r="AS67" s="49">
        <f t="shared" si="65"/>
        <v>1</v>
      </c>
      <c r="AT67" s="49">
        <f t="shared" si="66"/>
        <v>2</v>
      </c>
      <c r="AU67" s="49">
        <f t="shared" si="67"/>
        <v>2</v>
      </c>
      <c r="AV67" s="49">
        <f t="shared" si="68"/>
        <v>0</v>
      </c>
      <c r="AW67" s="49">
        <f t="shared" si="69"/>
        <v>0</v>
      </c>
      <c r="AX67" s="49">
        <f t="shared" si="70"/>
        <v>0</v>
      </c>
      <c r="AY67" s="50">
        <f t="shared" si="71"/>
        <v>0</v>
      </c>
    </row>
    <row r="68" spans="1:51" s="12" customFormat="1" ht="28.5" customHeight="1" x14ac:dyDescent="0.2">
      <c r="A68" s="30" t="s">
        <v>124</v>
      </c>
      <c r="B68" s="300" t="s">
        <v>123</v>
      </c>
      <c r="C68" s="301"/>
      <c r="D68" s="302"/>
      <c r="E68" s="45">
        <v>2</v>
      </c>
      <c r="F68" s="45">
        <v>0</v>
      </c>
      <c r="G68" s="40">
        <v>2</v>
      </c>
      <c r="H68" s="52"/>
      <c r="I68" s="52"/>
      <c r="J68" s="7">
        <v>7</v>
      </c>
      <c r="K68" s="7">
        <v>6</v>
      </c>
      <c r="L68" s="7">
        <v>1</v>
      </c>
      <c r="M68" s="7">
        <v>0</v>
      </c>
      <c r="N68" s="8">
        <v>0</v>
      </c>
      <c r="O68" s="8">
        <v>0</v>
      </c>
      <c r="P68" s="8">
        <v>0</v>
      </c>
      <c r="Q68" s="8">
        <v>0</v>
      </c>
      <c r="R68" s="8"/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8</v>
      </c>
      <c r="AB68" s="8">
        <v>0</v>
      </c>
      <c r="AC68" s="8">
        <v>0</v>
      </c>
      <c r="AD68" s="8">
        <v>0</v>
      </c>
      <c r="AE68" s="8">
        <v>0</v>
      </c>
      <c r="AF68" s="8"/>
      <c r="AG68" s="9"/>
      <c r="AH68" s="8"/>
      <c r="AI68" s="9"/>
      <c r="AJ68" s="48">
        <f t="shared" si="56"/>
        <v>2</v>
      </c>
      <c r="AK68" s="49">
        <f t="shared" si="57"/>
        <v>2</v>
      </c>
      <c r="AL68" s="49">
        <f t="shared" si="58"/>
        <v>7</v>
      </c>
      <c r="AM68" s="49">
        <f t="shared" si="59"/>
        <v>7</v>
      </c>
      <c r="AN68" s="49">
        <f t="shared" si="60"/>
        <v>8</v>
      </c>
      <c r="AO68" s="49">
        <f t="shared" si="61"/>
        <v>8</v>
      </c>
      <c r="AP68" s="49">
        <f t="shared" si="62"/>
        <v>0</v>
      </c>
      <c r="AQ68" s="49">
        <f t="shared" si="63"/>
        <v>0</v>
      </c>
      <c r="AR68" s="49">
        <f t="shared" si="64"/>
        <v>0</v>
      </c>
      <c r="AS68" s="49">
        <f t="shared" si="65"/>
        <v>0</v>
      </c>
      <c r="AT68" s="49">
        <f t="shared" si="66"/>
        <v>0</v>
      </c>
      <c r="AU68" s="49">
        <f t="shared" si="67"/>
        <v>0</v>
      </c>
      <c r="AV68" s="49">
        <f t="shared" si="68"/>
        <v>0</v>
      </c>
      <c r="AW68" s="49">
        <f t="shared" si="69"/>
        <v>0</v>
      </c>
      <c r="AX68" s="49">
        <f t="shared" si="70"/>
        <v>0</v>
      </c>
      <c r="AY68" s="50">
        <f t="shared" si="71"/>
        <v>0</v>
      </c>
    </row>
    <row r="69" spans="1:51" s="12" customFormat="1" ht="28.5" customHeight="1" x14ac:dyDescent="0.2">
      <c r="A69" s="30" t="s">
        <v>122</v>
      </c>
      <c r="B69" s="300" t="s">
        <v>121</v>
      </c>
      <c r="C69" s="301"/>
      <c r="D69" s="302"/>
      <c r="E69" s="45">
        <v>13</v>
      </c>
      <c r="F69" s="45">
        <v>0</v>
      </c>
      <c r="G69" s="40">
        <v>13</v>
      </c>
      <c r="H69" s="52"/>
      <c r="I69" s="52"/>
      <c r="J69" s="7">
        <v>16</v>
      </c>
      <c r="K69" s="7">
        <v>15</v>
      </c>
      <c r="L69" s="7">
        <v>1</v>
      </c>
      <c r="M69" s="7">
        <v>0</v>
      </c>
      <c r="N69" s="8">
        <v>11</v>
      </c>
      <c r="O69" s="8">
        <v>2</v>
      </c>
      <c r="P69" s="8">
        <v>4</v>
      </c>
      <c r="Q69" s="8">
        <v>1</v>
      </c>
      <c r="R69" s="8"/>
      <c r="S69" s="8">
        <v>4</v>
      </c>
      <c r="T69" s="8">
        <v>2</v>
      </c>
      <c r="U69" s="8">
        <v>2</v>
      </c>
      <c r="V69" s="8">
        <v>0</v>
      </c>
      <c r="W69" s="8">
        <v>0</v>
      </c>
      <c r="X69" s="8">
        <v>11</v>
      </c>
      <c r="Y69" s="8">
        <v>0</v>
      </c>
      <c r="Z69" s="8">
        <v>0</v>
      </c>
      <c r="AA69" s="8">
        <v>17</v>
      </c>
      <c r="AB69" s="8">
        <v>0</v>
      </c>
      <c r="AC69" s="8">
        <v>2</v>
      </c>
      <c r="AD69" s="8">
        <v>0</v>
      </c>
      <c r="AE69" s="8">
        <v>2</v>
      </c>
      <c r="AF69" s="8"/>
      <c r="AG69" s="9"/>
      <c r="AH69" s="8"/>
      <c r="AI69" s="9"/>
      <c r="AJ69" s="48">
        <f t="shared" si="56"/>
        <v>13</v>
      </c>
      <c r="AK69" s="49">
        <f t="shared" si="57"/>
        <v>13</v>
      </c>
      <c r="AL69" s="49">
        <f t="shared" si="58"/>
        <v>16</v>
      </c>
      <c r="AM69" s="49">
        <f t="shared" si="59"/>
        <v>16</v>
      </c>
      <c r="AN69" s="49">
        <f t="shared" si="60"/>
        <v>28</v>
      </c>
      <c r="AO69" s="49">
        <f t="shared" si="61"/>
        <v>28</v>
      </c>
      <c r="AP69" s="49">
        <f t="shared" si="62"/>
        <v>11</v>
      </c>
      <c r="AQ69" s="49">
        <f t="shared" si="63"/>
        <v>11</v>
      </c>
      <c r="AR69" s="49">
        <f t="shared" si="64"/>
        <v>4</v>
      </c>
      <c r="AS69" s="49">
        <f t="shared" si="65"/>
        <v>4</v>
      </c>
      <c r="AT69" s="49">
        <f t="shared" si="66"/>
        <v>11</v>
      </c>
      <c r="AU69" s="49">
        <f t="shared" si="67"/>
        <v>11</v>
      </c>
      <c r="AV69" s="49">
        <f t="shared" si="68"/>
        <v>2</v>
      </c>
      <c r="AW69" s="49">
        <f t="shared" si="69"/>
        <v>2</v>
      </c>
      <c r="AX69" s="49">
        <f t="shared" si="70"/>
        <v>0</v>
      </c>
      <c r="AY69" s="50">
        <f t="shared" si="71"/>
        <v>0</v>
      </c>
    </row>
    <row r="70" spans="1:51" s="12" customFormat="1" ht="28.5" customHeight="1" x14ac:dyDescent="0.2">
      <c r="A70" s="30" t="s">
        <v>120</v>
      </c>
      <c r="B70" s="300" t="s">
        <v>119</v>
      </c>
      <c r="C70" s="301"/>
      <c r="D70" s="302"/>
      <c r="E70" s="45">
        <v>1</v>
      </c>
      <c r="F70" s="45">
        <v>0</v>
      </c>
      <c r="G70" s="40">
        <v>1</v>
      </c>
      <c r="H70" s="52"/>
      <c r="I70" s="52"/>
      <c r="J70" s="7">
        <v>2</v>
      </c>
      <c r="K70" s="7">
        <v>2</v>
      </c>
      <c r="L70" s="7">
        <v>0</v>
      </c>
      <c r="M70" s="7">
        <v>0</v>
      </c>
      <c r="N70" s="8">
        <v>1</v>
      </c>
      <c r="O70" s="8">
        <v>0</v>
      </c>
      <c r="P70" s="8">
        <v>0</v>
      </c>
      <c r="Q70" s="8">
        <v>0</v>
      </c>
      <c r="R70" s="8"/>
      <c r="S70" s="8">
        <v>1</v>
      </c>
      <c r="T70" s="8">
        <v>0</v>
      </c>
      <c r="U70" s="8">
        <v>1</v>
      </c>
      <c r="V70" s="8">
        <v>0</v>
      </c>
      <c r="W70" s="8">
        <v>0</v>
      </c>
      <c r="X70" s="8">
        <v>1</v>
      </c>
      <c r="Y70" s="8">
        <v>0</v>
      </c>
      <c r="Z70" s="8">
        <v>0</v>
      </c>
      <c r="AA70" s="8">
        <v>2</v>
      </c>
      <c r="AB70" s="8">
        <v>0</v>
      </c>
      <c r="AC70" s="8">
        <v>0</v>
      </c>
      <c r="AD70" s="8">
        <v>0</v>
      </c>
      <c r="AE70" s="8">
        <v>0</v>
      </c>
      <c r="AF70" s="8"/>
      <c r="AG70" s="9"/>
      <c r="AH70" s="8"/>
      <c r="AI70" s="9"/>
      <c r="AJ70" s="48">
        <f t="shared" si="56"/>
        <v>1</v>
      </c>
      <c r="AK70" s="49">
        <f t="shared" si="57"/>
        <v>1</v>
      </c>
      <c r="AL70" s="49">
        <f t="shared" si="58"/>
        <v>2</v>
      </c>
      <c r="AM70" s="49">
        <f t="shared" si="59"/>
        <v>2</v>
      </c>
      <c r="AN70" s="49">
        <f t="shared" si="60"/>
        <v>3</v>
      </c>
      <c r="AO70" s="49">
        <f t="shared" si="61"/>
        <v>3</v>
      </c>
      <c r="AP70" s="49">
        <f t="shared" si="62"/>
        <v>1</v>
      </c>
      <c r="AQ70" s="49">
        <f t="shared" si="63"/>
        <v>1</v>
      </c>
      <c r="AR70" s="49">
        <f t="shared" si="64"/>
        <v>1</v>
      </c>
      <c r="AS70" s="49">
        <f t="shared" si="65"/>
        <v>1</v>
      </c>
      <c r="AT70" s="49">
        <f t="shared" si="66"/>
        <v>1</v>
      </c>
      <c r="AU70" s="49">
        <f t="shared" si="67"/>
        <v>1</v>
      </c>
      <c r="AV70" s="49">
        <f t="shared" si="68"/>
        <v>0</v>
      </c>
      <c r="AW70" s="49">
        <f t="shared" si="69"/>
        <v>0</v>
      </c>
      <c r="AX70" s="49">
        <f t="shared" si="70"/>
        <v>0</v>
      </c>
      <c r="AY70" s="50">
        <f t="shared" si="71"/>
        <v>0</v>
      </c>
    </row>
    <row r="71" spans="1:51" s="12" customFormat="1" ht="28.5" customHeight="1" x14ac:dyDescent="0.2">
      <c r="A71" s="30" t="s">
        <v>118</v>
      </c>
      <c r="B71" s="300" t="s">
        <v>117</v>
      </c>
      <c r="C71" s="301"/>
      <c r="D71" s="302"/>
      <c r="E71" s="45">
        <v>0</v>
      </c>
      <c r="F71" s="45">
        <v>0</v>
      </c>
      <c r="G71" s="40">
        <v>0</v>
      </c>
      <c r="H71" s="52"/>
      <c r="I71" s="52"/>
      <c r="J71" s="7"/>
      <c r="K71" s="7"/>
      <c r="L71" s="7"/>
      <c r="M71" s="7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9"/>
      <c r="AH71" s="8"/>
      <c r="AI71" s="9"/>
      <c r="AJ71" s="48">
        <f t="shared" si="56"/>
        <v>0</v>
      </c>
      <c r="AK71" s="49">
        <f t="shared" si="57"/>
        <v>0</v>
      </c>
      <c r="AL71" s="49">
        <f t="shared" si="58"/>
        <v>0</v>
      </c>
      <c r="AM71" s="49">
        <f t="shared" si="59"/>
        <v>0</v>
      </c>
      <c r="AN71" s="49">
        <f t="shared" si="60"/>
        <v>0</v>
      </c>
      <c r="AO71" s="49">
        <f t="shared" si="61"/>
        <v>0</v>
      </c>
      <c r="AP71" s="49">
        <f t="shared" si="62"/>
        <v>0</v>
      </c>
      <c r="AQ71" s="49">
        <f t="shared" si="63"/>
        <v>0</v>
      </c>
      <c r="AR71" s="49">
        <f t="shared" si="64"/>
        <v>0</v>
      </c>
      <c r="AS71" s="49">
        <f t="shared" si="65"/>
        <v>0</v>
      </c>
      <c r="AT71" s="49">
        <f t="shared" si="66"/>
        <v>0</v>
      </c>
      <c r="AU71" s="49">
        <f t="shared" si="67"/>
        <v>0</v>
      </c>
      <c r="AV71" s="49">
        <f t="shared" si="68"/>
        <v>0</v>
      </c>
      <c r="AW71" s="49">
        <f t="shared" si="69"/>
        <v>0</v>
      </c>
      <c r="AX71" s="49">
        <f t="shared" si="70"/>
        <v>0</v>
      </c>
      <c r="AY71" s="50">
        <f t="shared" si="71"/>
        <v>0</v>
      </c>
    </row>
    <row r="72" spans="1:51" s="12" customFormat="1" ht="28.5" customHeight="1" x14ac:dyDescent="0.2">
      <c r="A72" s="30" t="s">
        <v>116</v>
      </c>
      <c r="B72" s="297" t="s">
        <v>1</v>
      </c>
      <c r="C72" s="298"/>
      <c r="D72" s="299"/>
      <c r="E72" s="45">
        <v>5</v>
      </c>
      <c r="F72" s="45">
        <v>0</v>
      </c>
      <c r="G72" s="40">
        <v>5</v>
      </c>
      <c r="H72" s="52"/>
      <c r="I72" s="52"/>
      <c r="J72" s="7">
        <v>2</v>
      </c>
      <c r="K72" s="7">
        <v>0</v>
      </c>
      <c r="L72" s="7">
        <v>1</v>
      </c>
      <c r="M72" s="7">
        <v>1</v>
      </c>
      <c r="N72" s="8">
        <v>4</v>
      </c>
      <c r="O72" s="8">
        <v>1</v>
      </c>
      <c r="P72" s="8">
        <v>1</v>
      </c>
      <c r="Q72" s="8">
        <v>0</v>
      </c>
      <c r="R72" s="8"/>
      <c r="S72" s="8">
        <v>2</v>
      </c>
      <c r="T72" s="8">
        <v>0</v>
      </c>
      <c r="U72" s="8">
        <v>2</v>
      </c>
      <c r="V72" s="8">
        <v>0</v>
      </c>
      <c r="W72" s="8">
        <v>0</v>
      </c>
      <c r="X72" s="8">
        <v>4</v>
      </c>
      <c r="Y72" s="8">
        <v>0</v>
      </c>
      <c r="Z72" s="8">
        <v>0</v>
      </c>
      <c r="AA72" s="8">
        <v>1</v>
      </c>
      <c r="AB72" s="8">
        <v>0</v>
      </c>
      <c r="AC72" s="8">
        <v>0</v>
      </c>
      <c r="AD72" s="8">
        <v>0</v>
      </c>
      <c r="AE72" s="8">
        <v>0</v>
      </c>
      <c r="AF72" s="8"/>
      <c r="AG72" s="9"/>
      <c r="AH72" s="8"/>
      <c r="AI72" s="9"/>
      <c r="AJ72" s="48">
        <f t="shared" si="56"/>
        <v>5</v>
      </c>
      <c r="AK72" s="49">
        <f t="shared" si="57"/>
        <v>5</v>
      </c>
      <c r="AL72" s="49">
        <f t="shared" si="58"/>
        <v>2</v>
      </c>
      <c r="AM72" s="49">
        <f t="shared" si="59"/>
        <v>2</v>
      </c>
      <c r="AN72" s="49">
        <f t="shared" si="60"/>
        <v>5</v>
      </c>
      <c r="AO72" s="49">
        <f t="shared" si="61"/>
        <v>5</v>
      </c>
      <c r="AP72" s="49">
        <f t="shared" si="62"/>
        <v>4</v>
      </c>
      <c r="AQ72" s="49">
        <f t="shared" si="63"/>
        <v>4</v>
      </c>
      <c r="AR72" s="49">
        <f t="shared" si="64"/>
        <v>2</v>
      </c>
      <c r="AS72" s="49">
        <f t="shared" si="65"/>
        <v>2</v>
      </c>
      <c r="AT72" s="49">
        <f t="shared" si="66"/>
        <v>4</v>
      </c>
      <c r="AU72" s="49">
        <f t="shared" si="67"/>
        <v>4</v>
      </c>
      <c r="AV72" s="49">
        <f t="shared" si="68"/>
        <v>0</v>
      </c>
      <c r="AW72" s="49">
        <f t="shared" si="69"/>
        <v>0</v>
      </c>
      <c r="AX72" s="49">
        <f t="shared" si="70"/>
        <v>0</v>
      </c>
      <c r="AY72" s="50">
        <f t="shared" si="71"/>
        <v>0</v>
      </c>
    </row>
    <row r="73" spans="1:51" s="12" customFormat="1" ht="28.5" customHeight="1" x14ac:dyDescent="0.2">
      <c r="A73" s="28" t="s">
        <v>115</v>
      </c>
      <c r="B73" s="303" t="s">
        <v>114</v>
      </c>
      <c r="C73" s="304"/>
      <c r="D73" s="305"/>
      <c r="E73" s="184">
        <f t="shared" ref="E73:AH73" si="72">SUM(E74:E79)</f>
        <v>0</v>
      </c>
      <c r="F73" s="184">
        <f t="shared" si="72"/>
        <v>0</v>
      </c>
      <c r="G73" s="184">
        <f t="shared" si="72"/>
        <v>0</v>
      </c>
      <c r="H73" s="184">
        <f t="shared" si="72"/>
        <v>0</v>
      </c>
      <c r="I73" s="184">
        <f t="shared" si="72"/>
        <v>0</v>
      </c>
      <c r="J73" s="184">
        <f t="shared" si="72"/>
        <v>0</v>
      </c>
      <c r="K73" s="184">
        <f t="shared" si="72"/>
        <v>0</v>
      </c>
      <c r="L73" s="184">
        <f t="shared" si="72"/>
        <v>0</v>
      </c>
      <c r="M73" s="184">
        <f t="shared" si="72"/>
        <v>0</v>
      </c>
      <c r="N73" s="184">
        <f t="shared" si="72"/>
        <v>0</v>
      </c>
      <c r="O73" s="184">
        <f t="shared" si="72"/>
        <v>0</v>
      </c>
      <c r="P73" s="184">
        <f t="shared" si="72"/>
        <v>0</v>
      </c>
      <c r="Q73" s="184">
        <f t="shared" si="72"/>
        <v>0</v>
      </c>
      <c r="R73" s="184">
        <f t="shared" si="72"/>
        <v>0</v>
      </c>
      <c r="S73" s="184">
        <f t="shared" si="72"/>
        <v>0</v>
      </c>
      <c r="T73" s="184">
        <f t="shared" si="72"/>
        <v>0</v>
      </c>
      <c r="U73" s="184">
        <f t="shared" si="72"/>
        <v>0</v>
      </c>
      <c r="V73" s="184">
        <f t="shared" si="72"/>
        <v>0</v>
      </c>
      <c r="W73" s="184">
        <f t="shared" si="72"/>
        <v>0</v>
      </c>
      <c r="X73" s="184">
        <f t="shared" si="72"/>
        <v>0</v>
      </c>
      <c r="Y73" s="184">
        <f t="shared" si="72"/>
        <v>0</v>
      </c>
      <c r="Z73" s="184">
        <f t="shared" si="72"/>
        <v>0</v>
      </c>
      <c r="AA73" s="184">
        <f t="shared" si="72"/>
        <v>0</v>
      </c>
      <c r="AB73" s="184">
        <f t="shared" si="72"/>
        <v>0</v>
      </c>
      <c r="AC73" s="184">
        <f t="shared" si="72"/>
        <v>0</v>
      </c>
      <c r="AD73" s="184">
        <f t="shared" si="72"/>
        <v>0</v>
      </c>
      <c r="AE73" s="184">
        <f t="shared" si="72"/>
        <v>0</v>
      </c>
      <c r="AF73" s="184">
        <f t="shared" si="72"/>
        <v>0</v>
      </c>
      <c r="AG73" s="184">
        <f t="shared" si="72"/>
        <v>0</v>
      </c>
      <c r="AH73" s="184">
        <f t="shared" si="72"/>
        <v>0</v>
      </c>
      <c r="AI73" s="13"/>
      <c r="AJ73" s="55">
        <f t="shared" ref="AJ73:AX73" si="73">SUM(AJ74:AJ79)</f>
        <v>0</v>
      </c>
      <c r="AK73" s="186">
        <f t="shared" si="73"/>
        <v>0</v>
      </c>
      <c r="AL73" s="186">
        <f t="shared" si="73"/>
        <v>0</v>
      </c>
      <c r="AM73" s="186">
        <f t="shared" si="73"/>
        <v>0</v>
      </c>
      <c r="AN73" s="186">
        <f t="shared" si="73"/>
        <v>0</v>
      </c>
      <c r="AO73" s="186">
        <f t="shared" si="73"/>
        <v>0</v>
      </c>
      <c r="AP73" s="186">
        <f t="shared" si="73"/>
        <v>0</v>
      </c>
      <c r="AQ73" s="186">
        <f t="shared" si="73"/>
        <v>0</v>
      </c>
      <c r="AR73" s="186">
        <f t="shared" si="73"/>
        <v>0</v>
      </c>
      <c r="AS73" s="186">
        <f t="shared" si="73"/>
        <v>0</v>
      </c>
      <c r="AT73" s="186">
        <f t="shared" si="73"/>
        <v>0</v>
      </c>
      <c r="AU73" s="186">
        <f t="shared" si="73"/>
        <v>0</v>
      </c>
      <c r="AV73" s="186">
        <f t="shared" si="73"/>
        <v>0</v>
      </c>
      <c r="AW73" s="186">
        <f t="shared" si="73"/>
        <v>0</v>
      </c>
      <c r="AX73" s="186">
        <f t="shared" si="73"/>
        <v>0</v>
      </c>
      <c r="AY73" s="50">
        <f t="shared" si="71"/>
        <v>0</v>
      </c>
    </row>
    <row r="74" spans="1:51" s="12" customFormat="1" ht="28.5" customHeight="1" x14ac:dyDescent="0.2">
      <c r="A74" s="30" t="s">
        <v>113</v>
      </c>
      <c r="B74" s="300" t="s">
        <v>112</v>
      </c>
      <c r="C74" s="301"/>
      <c r="D74" s="30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9"/>
      <c r="AJ74" s="48">
        <f t="shared" ref="AJ74:AJ79" si="74">E74</f>
        <v>0</v>
      </c>
      <c r="AK74" s="49">
        <f t="shared" ref="AK74:AK79" si="75">F74+G74+H74+I74</f>
        <v>0</v>
      </c>
      <c r="AL74" s="49">
        <f t="shared" ref="AL74:AL79" si="76">J74</f>
        <v>0</v>
      </c>
      <c r="AM74" s="49">
        <f t="shared" ref="AM74:AM79" si="77">K74+L74+M74</f>
        <v>0</v>
      </c>
      <c r="AN74" s="49">
        <f t="shared" ref="AN74:AN79" si="78">F74+G74+K74</f>
        <v>0</v>
      </c>
      <c r="AO74" s="49">
        <f t="shared" ref="AO74:AO79" si="79">X74+Y74+AA74</f>
        <v>0</v>
      </c>
      <c r="AP74" s="49">
        <f t="shared" ref="AP74:AP79" si="80">N74</f>
        <v>0</v>
      </c>
      <c r="AQ74" s="49">
        <f t="shared" ref="AQ74:AQ79" si="81">O74+P74+Q74+R74+S74</f>
        <v>0</v>
      </c>
      <c r="AR74" s="49">
        <f t="shared" ref="AR74:AR79" si="82">S74</f>
        <v>0</v>
      </c>
      <c r="AS74" s="49">
        <f t="shared" ref="AS74:AS79" si="83">T74+U74+V74</f>
        <v>0</v>
      </c>
      <c r="AT74" s="49">
        <f t="shared" ref="AT74:AT79" si="84">X74</f>
        <v>0</v>
      </c>
      <c r="AU74" s="49">
        <f t="shared" ref="AU74:AU79" si="85">N74+W74</f>
        <v>0</v>
      </c>
      <c r="AV74" s="49">
        <f t="shared" ref="AV74:AV79" si="86">AE74</f>
        <v>0</v>
      </c>
      <c r="AW74" s="49">
        <f t="shared" ref="AW74:AW79" si="87">AC74+AD74</f>
        <v>0</v>
      </c>
      <c r="AX74" s="49">
        <f t="shared" ref="AX74:AX79" si="88">AH74</f>
        <v>0</v>
      </c>
      <c r="AY74" s="50">
        <f t="shared" si="71"/>
        <v>0</v>
      </c>
    </row>
    <row r="75" spans="1:51" s="12" customFormat="1" ht="28.5" customHeight="1" x14ac:dyDescent="0.2">
      <c r="A75" s="30" t="s">
        <v>111</v>
      </c>
      <c r="B75" s="300" t="s">
        <v>110</v>
      </c>
      <c r="C75" s="301"/>
      <c r="D75" s="30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9"/>
      <c r="AJ75" s="48">
        <f t="shared" si="74"/>
        <v>0</v>
      </c>
      <c r="AK75" s="49">
        <f t="shared" si="75"/>
        <v>0</v>
      </c>
      <c r="AL75" s="49">
        <f t="shared" si="76"/>
        <v>0</v>
      </c>
      <c r="AM75" s="49">
        <f t="shared" si="77"/>
        <v>0</v>
      </c>
      <c r="AN75" s="49">
        <f t="shared" si="78"/>
        <v>0</v>
      </c>
      <c r="AO75" s="49">
        <f t="shared" si="79"/>
        <v>0</v>
      </c>
      <c r="AP75" s="49">
        <f t="shared" si="80"/>
        <v>0</v>
      </c>
      <c r="AQ75" s="49">
        <f t="shared" si="81"/>
        <v>0</v>
      </c>
      <c r="AR75" s="49">
        <f t="shared" si="82"/>
        <v>0</v>
      </c>
      <c r="AS75" s="49">
        <f t="shared" si="83"/>
        <v>0</v>
      </c>
      <c r="AT75" s="49">
        <f t="shared" si="84"/>
        <v>0</v>
      </c>
      <c r="AU75" s="49">
        <f t="shared" si="85"/>
        <v>0</v>
      </c>
      <c r="AV75" s="49">
        <f t="shared" si="86"/>
        <v>0</v>
      </c>
      <c r="AW75" s="49">
        <f t="shared" si="87"/>
        <v>0</v>
      </c>
      <c r="AX75" s="49">
        <f t="shared" si="88"/>
        <v>0</v>
      </c>
      <c r="AY75" s="50">
        <f t="shared" si="71"/>
        <v>0</v>
      </c>
    </row>
    <row r="76" spans="1:51" s="12" customFormat="1" ht="69.75" customHeight="1" x14ac:dyDescent="0.2">
      <c r="A76" s="30" t="s">
        <v>109</v>
      </c>
      <c r="B76" s="300" t="s">
        <v>108</v>
      </c>
      <c r="C76" s="301"/>
      <c r="D76" s="30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9"/>
      <c r="AJ76" s="48">
        <f t="shared" si="74"/>
        <v>0</v>
      </c>
      <c r="AK76" s="49">
        <f t="shared" si="75"/>
        <v>0</v>
      </c>
      <c r="AL76" s="49">
        <f t="shared" si="76"/>
        <v>0</v>
      </c>
      <c r="AM76" s="49">
        <f t="shared" si="77"/>
        <v>0</v>
      </c>
      <c r="AN76" s="49">
        <f t="shared" si="78"/>
        <v>0</v>
      </c>
      <c r="AO76" s="49">
        <f t="shared" si="79"/>
        <v>0</v>
      </c>
      <c r="AP76" s="49">
        <f t="shared" si="80"/>
        <v>0</v>
      </c>
      <c r="AQ76" s="49">
        <f t="shared" si="81"/>
        <v>0</v>
      </c>
      <c r="AR76" s="49">
        <f t="shared" si="82"/>
        <v>0</v>
      </c>
      <c r="AS76" s="49">
        <f t="shared" si="83"/>
        <v>0</v>
      </c>
      <c r="AT76" s="49">
        <f t="shared" si="84"/>
        <v>0</v>
      </c>
      <c r="AU76" s="49">
        <f t="shared" si="85"/>
        <v>0</v>
      </c>
      <c r="AV76" s="49">
        <f t="shared" si="86"/>
        <v>0</v>
      </c>
      <c r="AW76" s="49">
        <f t="shared" si="87"/>
        <v>0</v>
      </c>
      <c r="AX76" s="49">
        <f t="shared" si="88"/>
        <v>0</v>
      </c>
      <c r="AY76" s="50">
        <f t="shared" si="71"/>
        <v>0</v>
      </c>
    </row>
    <row r="77" spans="1:51" s="12" customFormat="1" ht="47.25" customHeight="1" x14ac:dyDescent="0.2">
      <c r="A77" s="30" t="s">
        <v>107</v>
      </c>
      <c r="B77" s="300" t="s">
        <v>106</v>
      </c>
      <c r="C77" s="301"/>
      <c r="D77" s="30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9"/>
      <c r="AJ77" s="48">
        <f t="shared" si="74"/>
        <v>0</v>
      </c>
      <c r="AK77" s="49">
        <f t="shared" si="75"/>
        <v>0</v>
      </c>
      <c r="AL77" s="49">
        <f t="shared" si="76"/>
        <v>0</v>
      </c>
      <c r="AM77" s="49">
        <f t="shared" si="77"/>
        <v>0</v>
      </c>
      <c r="AN77" s="49">
        <f t="shared" si="78"/>
        <v>0</v>
      </c>
      <c r="AO77" s="49">
        <f t="shared" si="79"/>
        <v>0</v>
      </c>
      <c r="AP77" s="49">
        <f t="shared" si="80"/>
        <v>0</v>
      </c>
      <c r="AQ77" s="49">
        <f t="shared" si="81"/>
        <v>0</v>
      </c>
      <c r="AR77" s="49">
        <f t="shared" si="82"/>
        <v>0</v>
      </c>
      <c r="AS77" s="49">
        <f t="shared" si="83"/>
        <v>0</v>
      </c>
      <c r="AT77" s="49">
        <f t="shared" si="84"/>
        <v>0</v>
      </c>
      <c r="AU77" s="49">
        <f t="shared" si="85"/>
        <v>0</v>
      </c>
      <c r="AV77" s="49">
        <f t="shared" si="86"/>
        <v>0</v>
      </c>
      <c r="AW77" s="49">
        <f t="shared" si="87"/>
        <v>0</v>
      </c>
      <c r="AX77" s="49">
        <f t="shared" si="88"/>
        <v>0</v>
      </c>
      <c r="AY77" s="50">
        <f t="shared" si="71"/>
        <v>0</v>
      </c>
    </row>
    <row r="78" spans="1:51" s="12" customFormat="1" ht="52.5" customHeight="1" x14ac:dyDescent="0.2">
      <c r="A78" s="30" t="s">
        <v>105</v>
      </c>
      <c r="B78" s="300" t="s">
        <v>104</v>
      </c>
      <c r="C78" s="301"/>
      <c r="D78" s="30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9"/>
      <c r="AJ78" s="48">
        <f t="shared" si="74"/>
        <v>0</v>
      </c>
      <c r="AK78" s="49">
        <f t="shared" si="75"/>
        <v>0</v>
      </c>
      <c r="AL78" s="49">
        <f t="shared" si="76"/>
        <v>0</v>
      </c>
      <c r="AM78" s="49">
        <f t="shared" si="77"/>
        <v>0</v>
      </c>
      <c r="AN78" s="49">
        <f t="shared" si="78"/>
        <v>0</v>
      </c>
      <c r="AO78" s="49">
        <f t="shared" si="79"/>
        <v>0</v>
      </c>
      <c r="AP78" s="49">
        <f t="shared" si="80"/>
        <v>0</v>
      </c>
      <c r="AQ78" s="49">
        <f t="shared" si="81"/>
        <v>0</v>
      </c>
      <c r="AR78" s="49">
        <f t="shared" si="82"/>
        <v>0</v>
      </c>
      <c r="AS78" s="49">
        <f t="shared" si="83"/>
        <v>0</v>
      </c>
      <c r="AT78" s="49">
        <f t="shared" si="84"/>
        <v>0</v>
      </c>
      <c r="AU78" s="49">
        <f t="shared" si="85"/>
        <v>0</v>
      </c>
      <c r="AV78" s="49">
        <f t="shared" si="86"/>
        <v>0</v>
      </c>
      <c r="AW78" s="49">
        <f t="shared" si="87"/>
        <v>0</v>
      </c>
      <c r="AX78" s="49">
        <f t="shared" si="88"/>
        <v>0</v>
      </c>
      <c r="AY78" s="50">
        <f t="shared" si="71"/>
        <v>0</v>
      </c>
    </row>
    <row r="79" spans="1:51" s="12" customFormat="1" ht="41.25" customHeight="1" x14ac:dyDescent="0.2">
      <c r="A79" s="30" t="s">
        <v>103</v>
      </c>
      <c r="B79" s="297" t="s">
        <v>1</v>
      </c>
      <c r="C79" s="298"/>
      <c r="D79" s="299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9"/>
      <c r="AJ79" s="48">
        <f t="shared" si="74"/>
        <v>0</v>
      </c>
      <c r="AK79" s="49">
        <f t="shared" si="75"/>
        <v>0</v>
      </c>
      <c r="AL79" s="49">
        <f t="shared" si="76"/>
        <v>0</v>
      </c>
      <c r="AM79" s="49">
        <f t="shared" si="77"/>
        <v>0</v>
      </c>
      <c r="AN79" s="49">
        <f t="shared" si="78"/>
        <v>0</v>
      </c>
      <c r="AO79" s="49">
        <f t="shared" si="79"/>
        <v>0</v>
      </c>
      <c r="AP79" s="49">
        <f t="shared" si="80"/>
        <v>0</v>
      </c>
      <c r="AQ79" s="49">
        <f t="shared" si="81"/>
        <v>0</v>
      </c>
      <c r="AR79" s="49">
        <f t="shared" si="82"/>
        <v>0</v>
      </c>
      <c r="AS79" s="49">
        <f t="shared" si="83"/>
        <v>0</v>
      </c>
      <c r="AT79" s="49">
        <f t="shared" si="84"/>
        <v>0</v>
      </c>
      <c r="AU79" s="49">
        <f t="shared" si="85"/>
        <v>0</v>
      </c>
      <c r="AV79" s="49">
        <f t="shared" si="86"/>
        <v>0</v>
      </c>
      <c r="AW79" s="49">
        <f t="shared" si="87"/>
        <v>0</v>
      </c>
      <c r="AX79" s="49">
        <f t="shared" si="88"/>
        <v>0</v>
      </c>
      <c r="AY79" s="50">
        <f t="shared" si="71"/>
        <v>0</v>
      </c>
    </row>
    <row r="80" spans="1:51" s="12" customFormat="1" ht="28.5" customHeight="1" x14ac:dyDescent="0.2">
      <c r="A80" s="32" t="s">
        <v>102</v>
      </c>
      <c r="B80" s="303" t="s">
        <v>101</v>
      </c>
      <c r="C80" s="304"/>
      <c r="D80" s="305"/>
      <c r="E80" s="184">
        <f t="shared" ref="E80:AH80" si="89">SUM(E81:E86)</f>
        <v>10</v>
      </c>
      <c r="F80" s="184">
        <f t="shared" si="89"/>
        <v>1</v>
      </c>
      <c r="G80" s="184">
        <f t="shared" si="89"/>
        <v>9</v>
      </c>
      <c r="H80" s="184">
        <f t="shared" si="89"/>
        <v>0</v>
      </c>
      <c r="I80" s="184">
        <f t="shared" si="89"/>
        <v>0</v>
      </c>
      <c r="J80" s="184">
        <f t="shared" si="89"/>
        <v>6</v>
      </c>
      <c r="K80" s="184">
        <f t="shared" si="89"/>
        <v>6</v>
      </c>
      <c r="L80" s="184">
        <f t="shared" si="89"/>
        <v>0</v>
      </c>
      <c r="M80" s="184">
        <f t="shared" si="89"/>
        <v>0</v>
      </c>
      <c r="N80" s="184">
        <f t="shared" si="89"/>
        <v>6</v>
      </c>
      <c r="O80" s="184">
        <f t="shared" si="89"/>
        <v>2</v>
      </c>
      <c r="P80" s="184">
        <f t="shared" si="89"/>
        <v>0</v>
      </c>
      <c r="Q80" s="184">
        <f t="shared" si="89"/>
        <v>3</v>
      </c>
      <c r="R80" s="184">
        <f t="shared" si="89"/>
        <v>0</v>
      </c>
      <c r="S80" s="184">
        <f t="shared" si="89"/>
        <v>1</v>
      </c>
      <c r="T80" s="184">
        <f t="shared" si="89"/>
        <v>0</v>
      </c>
      <c r="U80" s="184">
        <f t="shared" si="89"/>
        <v>1</v>
      </c>
      <c r="V80" s="184">
        <f t="shared" si="89"/>
        <v>0</v>
      </c>
      <c r="W80" s="184">
        <f t="shared" si="89"/>
        <v>0</v>
      </c>
      <c r="X80" s="184">
        <f t="shared" si="89"/>
        <v>6</v>
      </c>
      <c r="Y80" s="184">
        <f t="shared" si="89"/>
        <v>0</v>
      </c>
      <c r="Z80" s="184">
        <f t="shared" si="89"/>
        <v>0</v>
      </c>
      <c r="AA80" s="184">
        <f t="shared" si="89"/>
        <v>10</v>
      </c>
      <c r="AB80" s="184">
        <f t="shared" si="89"/>
        <v>0</v>
      </c>
      <c r="AC80" s="184">
        <f t="shared" si="89"/>
        <v>2</v>
      </c>
      <c r="AD80" s="184">
        <f t="shared" si="89"/>
        <v>0</v>
      </c>
      <c r="AE80" s="184">
        <f t="shared" si="89"/>
        <v>2</v>
      </c>
      <c r="AF80" s="184">
        <f t="shared" si="89"/>
        <v>0</v>
      </c>
      <c r="AG80" s="184">
        <f t="shared" si="89"/>
        <v>0</v>
      </c>
      <c r="AH80" s="184">
        <f t="shared" si="89"/>
        <v>0</v>
      </c>
      <c r="AI80" s="13"/>
      <c r="AJ80" s="55">
        <f t="shared" ref="AJ80:AY80" si="90">SUM(AJ81:AJ86)</f>
        <v>10</v>
      </c>
      <c r="AK80" s="186">
        <f t="shared" si="90"/>
        <v>10</v>
      </c>
      <c r="AL80" s="186">
        <f t="shared" si="90"/>
        <v>6</v>
      </c>
      <c r="AM80" s="186">
        <f t="shared" si="90"/>
        <v>6</v>
      </c>
      <c r="AN80" s="186">
        <f t="shared" si="90"/>
        <v>16</v>
      </c>
      <c r="AO80" s="186">
        <f t="shared" si="90"/>
        <v>16</v>
      </c>
      <c r="AP80" s="186">
        <f t="shared" si="90"/>
        <v>6</v>
      </c>
      <c r="AQ80" s="186">
        <f t="shared" si="90"/>
        <v>6</v>
      </c>
      <c r="AR80" s="186">
        <f t="shared" si="90"/>
        <v>1</v>
      </c>
      <c r="AS80" s="186">
        <f t="shared" si="90"/>
        <v>1</v>
      </c>
      <c r="AT80" s="186">
        <f t="shared" si="90"/>
        <v>6</v>
      </c>
      <c r="AU80" s="186">
        <f t="shared" si="90"/>
        <v>6</v>
      </c>
      <c r="AV80" s="186">
        <f t="shared" si="90"/>
        <v>2</v>
      </c>
      <c r="AW80" s="186">
        <f t="shared" si="90"/>
        <v>2</v>
      </c>
      <c r="AX80" s="186">
        <f t="shared" si="90"/>
        <v>0</v>
      </c>
      <c r="AY80" s="56">
        <f t="shared" si="90"/>
        <v>0</v>
      </c>
    </row>
    <row r="81" spans="1:51" s="12" customFormat="1" ht="14.25" customHeight="1" x14ac:dyDescent="0.2">
      <c r="A81" s="30" t="s">
        <v>100</v>
      </c>
      <c r="B81" s="300" t="s">
        <v>99</v>
      </c>
      <c r="C81" s="301"/>
      <c r="D81" s="302"/>
      <c r="E81" s="57"/>
      <c r="F81" s="57"/>
      <c r="G81" s="17"/>
      <c r="H81" s="52"/>
      <c r="I81" s="52"/>
      <c r="J81" s="7"/>
      <c r="K81" s="7"/>
      <c r="L81" s="7"/>
      <c r="M81" s="7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9"/>
      <c r="AH81" s="8"/>
      <c r="AI81" s="9"/>
      <c r="AJ81" s="48">
        <f t="shared" ref="AJ81:AJ86" si="91">E81</f>
        <v>0</v>
      </c>
      <c r="AK81" s="49">
        <f t="shared" ref="AK81:AK86" si="92">F81+G81+H81+I81</f>
        <v>0</v>
      </c>
      <c r="AL81" s="49">
        <f t="shared" ref="AL81:AL86" si="93">J81</f>
        <v>0</v>
      </c>
      <c r="AM81" s="49">
        <f t="shared" ref="AM81:AM86" si="94">K81+L81+M81</f>
        <v>0</v>
      </c>
      <c r="AN81" s="49">
        <f t="shared" ref="AN81:AN86" si="95">F81+G81+K81</f>
        <v>0</v>
      </c>
      <c r="AO81" s="49">
        <f t="shared" ref="AO81:AO86" si="96">X81+Y81+AA81</f>
        <v>0</v>
      </c>
      <c r="AP81" s="49">
        <f t="shared" ref="AP81:AP86" si="97">N81</f>
        <v>0</v>
      </c>
      <c r="AQ81" s="49">
        <f t="shared" ref="AQ81:AQ86" si="98">O81+P81+Q81+R81+S81</f>
        <v>0</v>
      </c>
      <c r="AR81" s="49">
        <f t="shared" ref="AR81:AR86" si="99">S81</f>
        <v>0</v>
      </c>
      <c r="AS81" s="49">
        <f t="shared" ref="AS81:AS86" si="100">T81+U81+V81</f>
        <v>0</v>
      </c>
      <c r="AT81" s="49">
        <f t="shared" ref="AT81:AT86" si="101">X81</f>
        <v>0</v>
      </c>
      <c r="AU81" s="49">
        <f t="shared" ref="AU81:AU86" si="102">N81+W81</f>
        <v>0</v>
      </c>
      <c r="AV81" s="49">
        <f t="shared" ref="AV81:AV86" si="103">AE81</f>
        <v>0</v>
      </c>
      <c r="AW81" s="49">
        <f t="shared" ref="AW81:AW86" si="104">AC81+AD81</f>
        <v>0</v>
      </c>
      <c r="AX81" s="49">
        <f t="shared" ref="AX81:AX86" si="105">AH81</f>
        <v>0</v>
      </c>
      <c r="AY81" s="50">
        <f t="shared" ref="AY81:AY86" si="106">AF81+AG81</f>
        <v>0</v>
      </c>
    </row>
    <row r="82" spans="1:51" s="12" customFormat="1" ht="27.75" customHeight="1" x14ac:dyDescent="0.2">
      <c r="A82" s="30" t="s">
        <v>98</v>
      </c>
      <c r="B82" s="300" t="s">
        <v>97</v>
      </c>
      <c r="C82" s="301"/>
      <c r="D82" s="302"/>
      <c r="E82" s="45">
        <v>2</v>
      </c>
      <c r="F82" s="45">
        <v>0</v>
      </c>
      <c r="G82" s="40">
        <v>2</v>
      </c>
      <c r="H82" s="52"/>
      <c r="I82" s="52"/>
      <c r="J82" s="7">
        <v>3</v>
      </c>
      <c r="K82" s="7">
        <v>3</v>
      </c>
      <c r="L82" s="7">
        <v>0</v>
      </c>
      <c r="M82" s="7">
        <v>0</v>
      </c>
      <c r="N82" s="8">
        <v>3</v>
      </c>
      <c r="O82" s="8">
        <v>2</v>
      </c>
      <c r="P82" s="8">
        <v>0</v>
      </c>
      <c r="Q82" s="8">
        <v>1</v>
      </c>
      <c r="R82" s="8"/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3</v>
      </c>
      <c r="Y82" s="8">
        <v>0</v>
      </c>
      <c r="Z82" s="8">
        <v>0</v>
      </c>
      <c r="AA82" s="8">
        <v>2</v>
      </c>
      <c r="AB82" s="8">
        <v>0</v>
      </c>
      <c r="AC82" s="8">
        <v>1</v>
      </c>
      <c r="AD82" s="8">
        <v>0</v>
      </c>
      <c r="AE82" s="8">
        <v>1</v>
      </c>
      <c r="AF82" s="8"/>
      <c r="AG82" s="9"/>
      <c r="AH82" s="8"/>
      <c r="AI82" s="9"/>
      <c r="AJ82" s="48">
        <f t="shared" si="91"/>
        <v>2</v>
      </c>
      <c r="AK82" s="49">
        <f t="shared" si="92"/>
        <v>2</v>
      </c>
      <c r="AL82" s="49">
        <f t="shared" si="93"/>
        <v>3</v>
      </c>
      <c r="AM82" s="49">
        <f t="shared" si="94"/>
        <v>3</v>
      </c>
      <c r="AN82" s="49">
        <f t="shared" si="95"/>
        <v>5</v>
      </c>
      <c r="AO82" s="49">
        <f t="shared" si="96"/>
        <v>5</v>
      </c>
      <c r="AP82" s="49">
        <f t="shared" si="97"/>
        <v>3</v>
      </c>
      <c r="AQ82" s="49">
        <f t="shared" si="98"/>
        <v>3</v>
      </c>
      <c r="AR82" s="49">
        <f t="shared" si="99"/>
        <v>0</v>
      </c>
      <c r="AS82" s="49">
        <f t="shared" si="100"/>
        <v>0</v>
      </c>
      <c r="AT82" s="49">
        <f t="shared" si="101"/>
        <v>3</v>
      </c>
      <c r="AU82" s="49">
        <f t="shared" si="102"/>
        <v>3</v>
      </c>
      <c r="AV82" s="49">
        <f t="shared" si="103"/>
        <v>1</v>
      </c>
      <c r="AW82" s="49">
        <f t="shared" si="104"/>
        <v>1</v>
      </c>
      <c r="AX82" s="49">
        <f t="shared" si="105"/>
        <v>0</v>
      </c>
      <c r="AY82" s="50">
        <f t="shared" si="106"/>
        <v>0</v>
      </c>
    </row>
    <row r="83" spans="1:51" s="12" customFormat="1" ht="78" customHeight="1" x14ac:dyDescent="0.2">
      <c r="A83" s="30" t="s">
        <v>96</v>
      </c>
      <c r="B83" s="300" t="s">
        <v>95</v>
      </c>
      <c r="C83" s="301"/>
      <c r="D83" s="302"/>
      <c r="E83" s="57"/>
      <c r="F83" s="57"/>
      <c r="G83" s="17"/>
      <c r="H83" s="52"/>
      <c r="I83" s="52"/>
      <c r="J83" s="7"/>
      <c r="K83" s="7"/>
      <c r="L83" s="7"/>
      <c r="M83" s="7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9"/>
      <c r="AH83" s="8"/>
      <c r="AI83" s="9"/>
      <c r="AJ83" s="48">
        <f t="shared" si="91"/>
        <v>0</v>
      </c>
      <c r="AK83" s="49">
        <f t="shared" si="92"/>
        <v>0</v>
      </c>
      <c r="AL83" s="49">
        <f t="shared" si="93"/>
        <v>0</v>
      </c>
      <c r="AM83" s="49">
        <f t="shared" si="94"/>
        <v>0</v>
      </c>
      <c r="AN83" s="49">
        <f t="shared" si="95"/>
        <v>0</v>
      </c>
      <c r="AO83" s="49">
        <f t="shared" si="96"/>
        <v>0</v>
      </c>
      <c r="AP83" s="49">
        <f t="shared" si="97"/>
        <v>0</v>
      </c>
      <c r="AQ83" s="49">
        <f t="shared" si="98"/>
        <v>0</v>
      </c>
      <c r="AR83" s="49">
        <f t="shared" si="99"/>
        <v>0</v>
      </c>
      <c r="AS83" s="49">
        <f t="shared" si="100"/>
        <v>0</v>
      </c>
      <c r="AT83" s="49">
        <f t="shared" si="101"/>
        <v>0</v>
      </c>
      <c r="AU83" s="49">
        <f t="shared" si="102"/>
        <v>0</v>
      </c>
      <c r="AV83" s="49">
        <f t="shared" si="103"/>
        <v>0</v>
      </c>
      <c r="AW83" s="49">
        <f t="shared" si="104"/>
        <v>0</v>
      </c>
      <c r="AX83" s="49">
        <f t="shared" si="105"/>
        <v>0</v>
      </c>
      <c r="AY83" s="50">
        <f t="shared" si="106"/>
        <v>0</v>
      </c>
    </row>
    <row r="84" spans="1:51" s="12" customFormat="1" ht="33" customHeight="1" x14ac:dyDescent="0.2">
      <c r="A84" s="30" t="s">
        <v>94</v>
      </c>
      <c r="B84" s="300" t="s">
        <v>93</v>
      </c>
      <c r="C84" s="301"/>
      <c r="D84" s="302"/>
      <c r="E84" s="57"/>
      <c r="F84" s="57"/>
      <c r="G84" s="17"/>
      <c r="H84" s="17"/>
      <c r="I84" s="17"/>
      <c r="J84" s="7"/>
      <c r="K84" s="7"/>
      <c r="L84" s="7"/>
      <c r="M84" s="7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9"/>
      <c r="AH84" s="8"/>
      <c r="AI84" s="9"/>
      <c r="AJ84" s="48">
        <f t="shared" si="91"/>
        <v>0</v>
      </c>
      <c r="AK84" s="49">
        <f t="shared" si="92"/>
        <v>0</v>
      </c>
      <c r="AL84" s="49">
        <f t="shared" si="93"/>
        <v>0</v>
      </c>
      <c r="AM84" s="49">
        <f t="shared" si="94"/>
        <v>0</v>
      </c>
      <c r="AN84" s="49">
        <f t="shared" si="95"/>
        <v>0</v>
      </c>
      <c r="AO84" s="49">
        <f t="shared" si="96"/>
        <v>0</v>
      </c>
      <c r="AP84" s="49">
        <f t="shared" si="97"/>
        <v>0</v>
      </c>
      <c r="AQ84" s="49">
        <f t="shared" si="98"/>
        <v>0</v>
      </c>
      <c r="AR84" s="49">
        <f t="shared" si="99"/>
        <v>0</v>
      </c>
      <c r="AS84" s="49">
        <f t="shared" si="100"/>
        <v>0</v>
      </c>
      <c r="AT84" s="49">
        <f t="shared" si="101"/>
        <v>0</v>
      </c>
      <c r="AU84" s="49">
        <f t="shared" si="102"/>
        <v>0</v>
      </c>
      <c r="AV84" s="49">
        <f t="shared" si="103"/>
        <v>0</v>
      </c>
      <c r="AW84" s="49">
        <f t="shared" si="104"/>
        <v>0</v>
      </c>
      <c r="AX84" s="49">
        <f t="shared" si="105"/>
        <v>0</v>
      </c>
      <c r="AY84" s="50">
        <f t="shared" si="106"/>
        <v>0</v>
      </c>
    </row>
    <row r="85" spans="1:51" s="12" customFormat="1" ht="33" customHeight="1" x14ac:dyDescent="0.2">
      <c r="A85" s="30" t="s">
        <v>92</v>
      </c>
      <c r="B85" s="300" t="s">
        <v>91</v>
      </c>
      <c r="C85" s="301"/>
      <c r="D85" s="302"/>
      <c r="E85" s="45">
        <v>4</v>
      </c>
      <c r="F85" s="45">
        <v>0</v>
      </c>
      <c r="G85" s="39">
        <v>4</v>
      </c>
      <c r="H85" s="16"/>
      <c r="I85" s="16"/>
      <c r="J85" s="7">
        <v>1</v>
      </c>
      <c r="K85" s="7">
        <v>1</v>
      </c>
      <c r="L85" s="7">
        <v>0</v>
      </c>
      <c r="M85" s="7">
        <v>0</v>
      </c>
      <c r="N85" s="8">
        <v>2</v>
      </c>
      <c r="O85" s="8">
        <v>0</v>
      </c>
      <c r="P85" s="8">
        <v>0</v>
      </c>
      <c r="Q85" s="8">
        <v>2</v>
      </c>
      <c r="R85" s="8"/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2</v>
      </c>
      <c r="Y85" s="8">
        <v>0</v>
      </c>
      <c r="Z85" s="8">
        <v>0</v>
      </c>
      <c r="AA85" s="8">
        <v>3</v>
      </c>
      <c r="AB85" s="8">
        <v>0</v>
      </c>
      <c r="AC85" s="8">
        <v>1</v>
      </c>
      <c r="AD85" s="8">
        <v>0</v>
      </c>
      <c r="AE85" s="8">
        <v>1</v>
      </c>
      <c r="AF85" s="5"/>
      <c r="AG85" s="10"/>
      <c r="AH85" s="5"/>
      <c r="AI85" s="9"/>
      <c r="AJ85" s="48">
        <f t="shared" si="91"/>
        <v>4</v>
      </c>
      <c r="AK85" s="49">
        <f t="shared" si="92"/>
        <v>4</v>
      </c>
      <c r="AL85" s="49">
        <f t="shared" si="93"/>
        <v>1</v>
      </c>
      <c r="AM85" s="49">
        <f t="shared" si="94"/>
        <v>1</v>
      </c>
      <c r="AN85" s="49">
        <f t="shared" si="95"/>
        <v>5</v>
      </c>
      <c r="AO85" s="49">
        <f t="shared" si="96"/>
        <v>5</v>
      </c>
      <c r="AP85" s="49">
        <f t="shared" si="97"/>
        <v>2</v>
      </c>
      <c r="AQ85" s="49">
        <f t="shared" si="98"/>
        <v>2</v>
      </c>
      <c r="AR85" s="49">
        <f t="shared" si="99"/>
        <v>0</v>
      </c>
      <c r="AS85" s="49">
        <f t="shared" si="100"/>
        <v>0</v>
      </c>
      <c r="AT85" s="49">
        <f t="shared" si="101"/>
        <v>2</v>
      </c>
      <c r="AU85" s="49">
        <f t="shared" si="102"/>
        <v>2</v>
      </c>
      <c r="AV85" s="49">
        <f t="shared" si="103"/>
        <v>1</v>
      </c>
      <c r="AW85" s="49">
        <f t="shared" si="104"/>
        <v>1</v>
      </c>
      <c r="AX85" s="49">
        <f t="shared" si="105"/>
        <v>0</v>
      </c>
      <c r="AY85" s="50">
        <f t="shared" si="106"/>
        <v>0</v>
      </c>
    </row>
    <row r="86" spans="1:51" s="12" customFormat="1" ht="33" customHeight="1" x14ac:dyDescent="0.2">
      <c r="A86" s="30" t="s">
        <v>90</v>
      </c>
      <c r="B86" s="297" t="s">
        <v>1</v>
      </c>
      <c r="C86" s="298"/>
      <c r="D86" s="299"/>
      <c r="E86" s="45">
        <v>4</v>
      </c>
      <c r="F86" s="45">
        <v>1</v>
      </c>
      <c r="G86" s="39">
        <v>3</v>
      </c>
      <c r="H86" s="16"/>
      <c r="I86" s="16"/>
      <c r="J86" s="7">
        <v>2</v>
      </c>
      <c r="K86" s="7">
        <v>2</v>
      </c>
      <c r="L86" s="7">
        <v>0</v>
      </c>
      <c r="M86" s="7">
        <v>0</v>
      </c>
      <c r="N86" s="8">
        <v>1</v>
      </c>
      <c r="O86" s="8">
        <v>0</v>
      </c>
      <c r="P86" s="8">
        <v>0</v>
      </c>
      <c r="Q86" s="8">
        <v>0</v>
      </c>
      <c r="R86" s="8"/>
      <c r="S86" s="8">
        <v>1</v>
      </c>
      <c r="T86" s="8">
        <v>0</v>
      </c>
      <c r="U86" s="8">
        <v>1</v>
      </c>
      <c r="V86" s="8">
        <v>0</v>
      </c>
      <c r="W86" s="8">
        <v>0</v>
      </c>
      <c r="X86" s="8">
        <v>1</v>
      </c>
      <c r="Y86" s="8">
        <v>0</v>
      </c>
      <c r="Z86" s="8">
        <v>0</v>
      </c>
      <c r="AA86" s="8">
        <v>5</v>
      </c>
      <c r="AB86" s="8">
        <v>0</v>
      </c>
      <c r="AC86" s="8">
        <v>0</v>
      </c>
      <c r="AD86" s="8">
        <v>0</v>
      </c>
      <c r="AE86" s="8">
        <v>0</v>
      </c>
      <c r="AF86" s="5"/>
      <c r="AG86" s="10"/>
      <c r="AH86" s="5"/>
      <c r="AI86" s="9"/>
      <c r="AJ86" s="48">
        <f t="shared" si="91"/>
        <v>4</v>
      </c>
      <c r="AK86" s="49">
        <f t="shared" si="92"/>
        <v>4</v>
      </c>
      <c r="AL86" s="49">
        <f t="shared" si="93"/>
        <v>2</v>
      </c>
      <c r="AM86" s="49">
        <f t="shared" si="94"/>
        <v>2</v>
      </c>
      <c r="AN86" s="49">
        <f t="shared" si="95"/>
        <v>6</v>
      </c>
      <c r="AO86" s="49">
        <f t="shared" si="96"/>
        <v>6</v>
      </c>
      <c r="AP86" s="49">
        <f t="shared" si="97"/>
        <v>1</v>
      </c>
      <c r="AQ86" s="49">
        <f t="shared" si="98"/>
        <v>1</v>
      </c>
      <c r="AR86" s="49">
        <f t="shared" si="99"/>
        <v>1</v>
      </c>
      <c r="AS86" s="49">
        <f t="shared" si="100"/>
        <v>1</v>
      </c>
      <c r="AT86" s="49">
        <f t="shared" si="101"/>
        <v>1</v>
      </c>
      <c r="AU86" s="49">
        <f t="shared" si="102"/>
        <v>1</v>
      </c>
      <c r="AV86" s="49">
        <f t="shared" si="103"/>
        <v>0</v>
      </c>
      <c r="AW86" s="49">
        <f t="shared" si="104"/>
        <v>0</v>
      </c>
      <c r="AX86" s="49">
        <f t="shared" si="105"/>
        <v>0</v>
      </c>
      <c r="AY86" s="50">
        <f t="shared" si="106"/>
        <v>0</v>
      </c>
    </row>
    <row r="87" spans="1:51" s="12" customFormat="1" ht="59.25" customHeight="1" x14ac:dyDescent="0.2">
      <c r="A87" s="32" t="s">
        <v>89</v>
      </c>
      <c r="B87" s="303" t="s">
        <v>88</v>
      </c>
      <c r="C87" s="304"/>
      <c r="D87" s="305"/>
      <c r="E87" s="184">
        <f t="shared" ref="E87:AH87" si="107">SUM(E88:E89)</f>
        <v>2</v>
      </c>
      <c r="F87" s="184">
        <f t="shared" si="107"/>
        <v>1</v>
      </c>
      <c r="G87" s="184">
        <f t="shared" si="107"/>
        <v>1</v>
      </c>
      <c r="H87" s="184">
        <f t="shared" si="107"/>
        <v>0</v>
      </c>
      <c r="I87" s="184">
        <f t="shared" si="107"/>
        <v>0</v>
      </c>
      <c r="J87" s="184">
        <f t="shared" si="107"/>
        <v>1</v>
      </c>
      <c r="K87" s="184">
        <f t="shared" si="107"/>
        <v>1</v>
      </c>
      <c r="L87" s="184">
        <f t="shared" si="107"/>
        <v>0</v>
      </c>
      <c r="M87" s="184">
        <f t="shared" si="107"/>
        <v>0</v>
      </c>
      <c r="N87" s="184">
        <f t="shared" si="107"/>
        <v>1</v>
      </c>
      <c r="O87" s="184">
        <f t="shared" si="107"/>
        <v>1</v>
      </c>
      <c r="P87" s="184">
        <f t="shared" si="107"/>
        <v>0</v>
      </c>
      <c r="Q87" s="184">
        <f t="shared" si="107"/>
        <v>0</v>
      </c>
      <c r="R87" s="184">
        <f t="shared" si="107"/>
        <v>0</v>
      </c>
      <c r="S87" s="184">
        <f t="shared" si="107"/>
        <v>0</v>
      </c>
      <c r="T87" s="184">
        <f t="shared" si="107"/>
        <v>0</v>
      </c>
      <c r="U87" s="184">
        <f t="shared" si="107"/>
        <v>0</v>
      </c>
      <c r="V87" s="184">
        <f t="shared" si="107"/>
        <v>0</v>
      </c>
      <c r="W87" s="184">
        <f t="shared" si="107"/>
        <v>0</v>
      </c>
      <c r="X87" s="184">
        <f t="shared" si="107"/>
        <v>1</v>
      </c>
      <c r="Y87" s="184">
        <f t="shared" si="107"/>
        <v>0</v>
      </c>
      <c r="Z87" s="184">
        <f t="shared" si="107"/>
        <v>0</v>
      </c>
      <c r="AA87" s="184">
        <f t="shared" si="107"/>
        <v>2</v>
      </c>
      <c r="AB87" s="184">
        <f t="shared" si="107"/>
        <v>1</v>
      </c>
      <c r="AC87" s="184">
        <f t="shared" si="107"/>
        <v>0</v>
      </c>
      <c r="AD87" s="184">
        <f t="shared" si="107"/>
        <v>0</v>
      </c>
      <c r="AE87" s="184">
        <f t="shared" si="107"/>
        <v>0</v>
      </c>
      <c r="AF87" s="184">
        <f t="shared" si="107"/>
        <v>0</v>
      </c>
      <c r="AG87" s="184">
        <f t="shared" si="107"/>
        <v>0</v>
      </c>
      <c r="AH87" s="184">
        <f t="shared" si="107"/>
        <v>0</v>
      </c>
      <c r="AI87" s="183">
        <f>AI88+AI89</f>
        <v>0</v>
      </c>
      <c r="AJ87" s="55">
        <f t="shared" ref="AJ87:AY87" si="108">SUM(AJ88:AJ89)</f>
        <v>2</v>
      </c>
      <c r="AK87" s="186">
        <f t="shared" si="108"/>
        <v>2</v>
      </c>
      <c r="AL87" s="186">
        <f t="shared" si="108"/>
        <v>1</v>
      </c>
      <c r="AM87" s="186">
        <f t="shared" si="108"/>
        <v>1</v>
      </c>
      <c r="AN87" s="186">
        <f t="shared" si="108"/>
        <v>3</v>
      </c>
      <c r="AO87" s="186">
        <f t="shared" si="108"/>
        <v>3</v>
      </c>
      <c r="AP87" s="186">
        <f t="shared" si="108"/>
        <v>1</v>
      </c>
      <c r="AQ87" s="186">
        <f t="shared" si="108"/>
        <v>1</v>
      </c>
      <c r="AR87" s="186">
        <f t="shared" si="108"/>
        <v>0</v>
      </c>
      <c r="AS87" s="186">
        <f t="shared" si="108"/>
        <v>0</v>
      </c>
      <c r="AT87" s="186">
        <f t="shared" si="108"/>
        <v>1</v>
      </c>
      <c r="AU87" s="186">
        <f t="shared" si="108"/>
        <v>1</v>
      </c>
      <c r="AV87" s="186">
        <f t="shared" si="108"/>
        <v>0</v>
      </c>
      <c r="AW87" s="186">
        <f t="shared" si="108"/>
        <v>0</v>
      </c>
      <c r="AX87" s="186">
        <f t="shared" si="108"/>
        <v>0</v>
      </c>
      <c r="AY87" s="56">
        <f t="shared" si="108"/>
        <v>0</v>
      </c>
    </row>
    <row r="88" spans="1:51" s="15" customFormat="1" ht="40.5" customHeight="1" x14ac:dyDescent="0.2">
      <c r="A88" s="30" t="s">
        <v>87</v>
      </c>
      <c r="B88" s="300" t="s">
        <v>86</v>
      </c>
      <c r="C88" s="301"/>
      <c r="D88" s="302"/>
      <c r="E88" s="57"/>
      <c r="F88" s="57"/>
      <c r="G88" s="17"/>
      <c r="H88" s="52"/>
      <c r="I88" s="52"/>
      <c r="J88" s="14"/>
      <c r="K88" s="18"/>
      <c r="L88" s="18"/>
      <c r="M88" s="14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10"/>
      <c r="AH88" s="5"/>
      <c r="AI88" s="10"/>
      <c r="AJ88" s="48">
        <f>E88</f>
        <v>0</v>
      </c>
      <c r="AK88" s="49">
        <f>F88+G88+H88+I88</f>
        <v>0</v>
      </c>
      <c r="AL88" s="49">
        <f>J88</f>
        <v>0</v>
      </c>
      <c r="AM88" s="49">
        <f>K88+L88+M88</f>
        <v>0</v>
      </c>
      <c r="AN88" s="49">
        <f>F88+G88+K88</f>
        <v>0</v>
      </c>
      <c r="AO88" s="49">
        <f>X88+Y88+AA88</f>
        <v>0</v>
      </c>
      <c r="AP88" s="49">
        <f>N88</f>
        <v>0</v>
      </c>
      <c r="AQ88" s="49">
        <f>O88+P88+Q88+R88+S88</f>
        <v>0</v>
      </c>
      <c r="AR88" s="49">
        <f>S88</f>
        <v>0</v>
      </c>
      <c r="AS88" s="49">
        <f>T88+U88+V88</f>
        <v>0</v>
      </c>
      <c r="AT88" s="49">
        <f>X88</f>
        <v>0</v>
      </c>
      <c r="AU88" s="49">
        <f>N88+W88</f>
        <v>0</v>
      </c>
      <c r="AV88" s="49">
        <f>AE88</f>
        <v>0</v>
      </c>
      <c r="AW88" s="49">
        <f>AC88+AD88</f>
        <v>0</v>
      </c>
      <c r="AX88" s="49">
        <f>AH88</f>
        <v>0</v>
      </c>
      <c r="AY88" s="50">
        <f>AF88+AG88</f>
        <v>0</v>
      </c>
    </row>
    <row r="89" spans="1:51" s="15" customFormat="1" ht="30" customHeight="1" x14ac:dyDescent="0.2">
      <c r="A89" s="30" t="s">
        <v>85</v>
      </c>
      <c r="B89" s="297" t="s">
        <v>1</v>
      </c>
      <c r="C89" s="298"/>
      <c r="D89" s="299"/>
      <c r="E89" s="45">
        <v>2</v>
      </c>
      <c r="F89" s="45">
        <v>1</v>
      </c>
      <c r="G89" s="40">
        <v>1</v>
      </c>
      <c r="H89" s="52"/>
      <c r="I89" s="52"/>
      <c r="J89" s="7">
        <v>1</v>
      </c>
      <c r="K89" s="8">
        <v>1</v>
      </c>
      <c r="L89" s="8">
        <v>0</v>
      </c>
      <c r="M89" s="7">
        <v>0</v>
      </c>
      <c r="N89" s="8">
        <v>1</v>
      </c>
      <c r="O89" s="8">
        <v>1</v>
      </c>
      <c r="P89" s="8">
        <v>0</v>
      </c>
      <c r="Q89" s="8">
        <v>0</v>
      </c>
      <c r="R89" s="8"/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1</v>
      </c>
      <c r="Y89" s="8">
        <v>0</v>
      </c>
      <c r="Z89" s="8">
        <v>0</v>
      </c>
      <c r="AA89" s="8">
        <v>2</v>
      </c>
      <c r="AB89" s="8">
        <v>1</v>
      </c>
      <c r="AC89" s="8">
        <v>0</v>
      </c>
      <c r="AD89" s="8">
        <v>0</v>
      </c>
      <c r="AE89" s="8">
        <v>0</v>
      </c>
      <c r="AF89" s="8"/>
      <c r="AG89" s="9"/>
      <c r="AH89" s="8"/>
      <c r="AI89" s="10"/>
      <c r="AJ89" s="48">
        <f>E89</f>
        <v>2</v>
      </c>
      <c r="AK89" s="49">
        <f>F89+G89+H89+I89</f>
        <v>2</v>
      </c>
      <c r="AL89" s="49">
        <f>J89</f>
        <v>1</v>
      </c>
      <c r="AM89" s="49">
        <f>K89+L89+M89</f>
        <v>1</v>
      </c>
      <c r="AN89" s="49">
        <f>F89+G89+K89</f>
        <v>3</v>
      </c>
      <c r="AO89" s="49">
        <f>X89+Y89+AA89</f>
        <v>3</v>
      </c>
      <c r="AP89" s="49">
        <f>N89</f>
        <v>1</v>
      </c>
      <c r="AQ89" s="49">
        <f>O89+P89+Q89+R89+S89</f>
        <v>1</v>
      </c>
      <c r="AR89" s="49">
        <f>S89</f>
        <v>0</v>
      </c>
      <c r="AS89" s="49">
        <f>T89+U89+V89</f>
        <v>0</v>
      </c>
      <c r="AT89" s="49">
        <f>X89</f>
        <v>1</v>
      </c>
      <c r="AU89" s="49">
        <f>N89+W89</f>
        <v>1</v>
      </c>
      <c r="AV89" s="49">
        <f>AE89</f>
        <v>0</v>
      </c>
      <c r="AW89" s="49">
        <f>AC89+AD89</f>
        <v>0</v>
      </c>
      <c r="AX89" s="49">
        <f>AH89</f>
        <v>0</v>
      </c>
      <c r="AY89" s="50">
        <f>AF89+AG89</f>
        <v>0</v>
      </c>
    </row>
    <row r="90" spans="1:51" s="15" customFormat="1" ht="66" customHeight="1" x14ac:dyDescent="0.2">
      <c r="A90" s="28" t="s">
        <v>84</v>
      </c>
      <c r="B90" s="303" t="s">
        <v>83</v>
      </c>
      <c r="C90" s="304"/>
      <c r="D90" s="305"/>
      <c r="E90" s="184">
        <f t="shared" ref="E90:AH90" si="109">SUM(E91:E111)</f>
        <v>83</v>
      </c>
      <c r="F90" s="184">
        <f t="shared" si="109"/>
        <v>14</v>
      </c>
      <c r="G90" s="184">
        <f t="shared" si="109"/>
        <v>69</v>
      </c>
      <c r="H90" s="184">
        <f t="shared" si="109"/>
        <v>0</v>
      </c>
      <c r="I90" s="184">
        <f t="shared" si="109"/>
        <v>0</v>
      </c>
      <c r="J90" s="184">
        <f t="shared" si="109"/>
        <v>122</v>
      </c>
      <c r="K90" s="184">
        <f t="shared" si="109"/>
        <v>88</v>
      </c>
      <c r="L90" s="184">
        <f t="shared" si="109"/>
        <v>28</v>
      </c>
      <c r="M90" s="184">
        <f t="shared" si="109"/>
        <v>6</v>
      </c>
      <c r="N90" s="184">
        <f t="shared" si="109"/>
        <v>77</v>
      </c>
      <c r="O90" s="184">
        <f t="shared" si="109"/>
        <v>55</v>
      </c>
      <c r="P90" s="184">
        <f t="shared" si="109"/>
        <v>2</v>
      </c>
      <c r="Q90" s="184">
        <f t="shared" si="109"/>
        <v>12</v>
      </c>
      <c r="R90" s="184">
        <f t="shared" si="109"/>
        <v>0</v>
      </c>
      <c r="S90" s="184">
        <f t="shared" si="109"/>
        <v>8</v>
      </c>
      <c r="T90" s="184">
        <f t="shared" si="109"/>
        <v>0</v>
      </c>
      <c r="U90" s="184">
        <f t="shared" si="109"/>
        <v>8</v>
      </c>
      <c r="V90" s="184">
        <f t="shared" si="109"/>
        <v>0</v>
      </c>
      <c r="W90" s="184">
        <f t="shared" si="109"/>
        <v>1</v>
      </c>
      <c r="X90" s="184">
        <f t="shared" si="109"/>
        <v>78</v>
      </c>
      <c r="Y90" s="184">
        <f t="shared" si="109"/>
        <v>0</v>
      </c>
      <c r="Z90" s="184">
        <f t="shared" si="109"/>
        <v>6</v>
      </c>
      <c r="AA90" s="184">
        <f t="shared" si="109"/>
        <v>93</v>
      </c>
      <c r="AB90" s="184">
        <f t="shared" si="109"/>
        <v>15</v>
      </c>
      <c r="AC90" s="184">
        <f t="shared" si="109"/>
        <v>5</v>
      </c>
      <c r="AD90" s="184">
        <f t="shared" si="109"/>
        <v>2</v>
      </c>
      <c r="AE90" s="184">
        <f t="shared" si="109"/>
        <v>7</v>
      </c>
      <c r="AF90" s="184">
        <f t="shared" si="109"/>
        <v>0</v>
      </c>
      <c r="AG90" s="184">
        <f t="shared" si="109"/>
        <v>0</v>
      </c>
      <c r="AH90" s="184">
        <f t="shared" si="109"/>
        <v>0</v>
      </c>
      <c r="AI90" s="19"/>
      <c r="AJ90" s="55">
        <f t="shared" ref="AJ90:AY90" si="110">SUM(AJ91:AJ111)</f>
        <v>83</v>
      </c>
      <c r="AK90" s="186">
        <f t="shared" si="110"/>
        <v>83</v>
      </c>
      <c r="AL90" s="186">
        <f t="shared" si="110"/>
        <v>122</v>
      </c>
      <c r="AM90" s="186">
        <f t="shared" si="110"/>
        <v>122</v>
      </c>
      <c r="AN90" s="186">
        <f t="shared" si="110"/>
        <v>171</v>
      </c>
      <c r="AO90" s="186">
        <f t="shared" si="110"/>
        <v>171</v>
      </c>
      <c r="AP90" s="186">
        <f t="shared" si="110"/>
        <v>77</v>
      </c>
      <c r="AQ90" s="186">
        <f t="shared" si="110"/>
        <v>77</v>
      </c>
      <c r="AR90" s="186">
        <f t="shared" si="110"/>
        <v>8</v>
      </c>
      <c r="AS90" s="186">
        <f t="shared" si="110"/>
        <v>8</v>
      </c>
      <c r="AT90" s="186">
        <f t="shared" si="110"/>
        <v>78</v>
      </c>
      <c r="AU90" s="186">
        <f t="shared" si="110"/>
        <v>78</v>
      </c>
      <c r="AV90" s="186">
        <f t="shared" si="110"/>
        <v>7</v>
      </c>
      <c r="AW90" s="186">
        <f t="shared" si="110"/>
        <v>7</v>
      </c>
      <c r="AX90" s="186">
        <f t="shared" si="110"/>
        <v>0</v>
      </c>
      <c r="AY90" s="56">
        <f t="shared" si="110"/>
        <v>0</v>
      </c>
    </row>
    <row r="91" spans="1:51" s="15" customFormat="1" ht="30" customHeight="1" x14ac:dyDescent="0.2">
      <c r="A91" s="30" t="s">
        <v>82</v>
      </c>
      <c r="B91" s="300" t="s">
        <v>81</v>
      </c>
      <c r="C91" s="301"/>
      <c r="D91" s="302"/>
      <c r="E91" s="57"/>
      <c r="F91" s="57"/>
      <c r="G91" s="17"/>
      <c r="H91" s="52"/>
      <c r="I91" s="52"/>
      <c r="J91" s="7"/>
      <c r="K91" s="7"/>
      <c r="L91" s="7"/>
      <c r="M91" s="7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9"/>
      <c r="AH91" s="8"/>
      <c r="AI91" s="10"/>
      <c r="AJ91" s="48">
        <f t="shared" ref="AJ91:AJ111" si="111">E91</f>
        <v>0</v>
      </c>
      <c r="AK91" s="49">
        <f t="shared" ref="AK91:AK111" si="112">F91+G91+H91+I91</f>
        <v>0</v>
      </c>
      <c r="AL91" s="49">
        <f t="shared" ref="AL91:AL111" si="113">J91</f>
        <v>0</v>
      </c>
      <c r="AM91" s="49">
        <f t="shared" ref="AM91:AM111" si="114">K91+L91+M91</f>
        <v>0</v>
      </c>
      <c r="AN91" s="49">
        <f t="shared" ref="AN91:AN111" si="115">F91+G91+K91</f>
        <v>0</v>
      </c>
      <c r="AO91" s="49">
        <f t="shared" ref="AO91:AO111" si="116">X91+Y91+AA91</f>
        <v>0</v>
      </c>
      <c r="AP91" s="49">
        <f t="shared" ref="AP91:AP111" si="117">N91</f>
        <v>0</v>
      </c>
      <c r="AQ91" s="49">
        <f t="shared" ref="AQ91:AQ111" si="118">O91+P91+Q91+R91+S91</f>
        <v>0</v>
      </c>
      <c r="AR91" s="49">
        <f t="shared" ref="AR91:AR111" si="119">S91</f>
        <v>0</v>
      </c>
      <c r="AS91" s="49">
        <f t="shared" ref="AS91:AS111" si="120">T91+U91+V91</f>
        <v>0</v>
      </c>
      <c r="AT91" s="49">
        <f t="shared" ref="AT91:AT111" si="121">X91</f>
        <v>0</v>
      </c>
      <c r="AU91" s="49">
        <f t="shared" ref="AU91:AU111" si="122">N91+W91</f>
        <v>0</v>
      </c>
      <c r="AV91" s="49">
        <f t="shared" ref="AV91:AV111" si="123">AE91</f>
        <v>0</v>
      </c>
      <c r="AW91" s="49">
        <f t="shared" ref="AW91:AW111" si="124">AC91+AD91</f>
        <v>0</v>
      </c>
      <c r="AX91" s="49">
        <f t="shared" ref="AX91:AX111" si="125">AH91</f>
        <v>0</v>
      </c>
      <c r="AY91" s="50">
        <f t="shared" ref="AY91:AY111" si="126">AF91+AG91</f>
        <v>0</v>
      </c>
    </row>
    <row r="92" spans="1:51" s="12" customFormat="1" ht="27.75" customHeight="1" x14ac:dyDescent="0.2">
      <c r="A92" s="30" t="s">
        <v>80</v>
      </c>
      <c r="B92" s="300" t="s">
        <v>79</v>
      </c>
      <c r="C92" s="301"/>
      <c r="D92" s="302"/>
      <c r="E92" s="45">
        <v>25</v>
      </c>
      <c r="F92" s="45">
        <v>13</v>
      </c>
      <c r="G92" s="40">
        <v>12</v>
      </c>
      <c r="H92" s="52"/>
      <c r="I92" s="52"/>
      <c r="J92" s="7">
        <v>16</v>
      </c>
      <c r="K92" s="7">
        <v>13</v>
      </c>
      <c r="L92" s="7">
        <v>2</v>
      </c>
      <c r="M92" s="7">
        <v>1</v>
      </c>
      <c r="N92" s="8">
        <v>15</v>
      </c>
      <c r="O92" s="8">
        <v>10</v>
      </c>
      <c r="P92" s="8">
        <v>0</v>
      </c>
      <c r="Q92" s="8">
        <v>0</v>
      </c>
      <c r="R92" s="8"/>
      <c r="S92" s="8">
        <v>5</v>
      </c>
      <c r="T92" s="8">
        <v>0</v>
      </c>
      <c r="U92" s="8">
        <v>5</v>
      </c>
      <c r="V92" s="8">
        <v>0</v>
      </c>
      <c r="W92" s="8">
        <v>0</v>
      </c>
      <c r="X92" s="8">
        <v>15</v>
      </c>
      <c r="Y92" s="8">
        <v>0</v>
      </c>
      <c r="Z92" s="8">
        <v>5</v>
      </c>
      <c r="AA92" s="8">
        <v>23</v>
      </c>
      <c r="AB92" s="8">
        <v>13</v>
      </c>
      <c r="AC92" s="8">
        <v>0</v>
      </c>
      <c r="AD92" s="8">
        <v>0</v>
      </c>
      <c r="AE92" s="8">
        <v>0</v>
      </c>
      <c r="AF92" s="8"/>
      <c r="AG92" s="9"/>
      <c r="AH92" s="8"/>
      <c r="AI92" s="9"/>
      <c r="AJ92" s="48">
        <f t="shared" si="111"/>
        <v>25</v>
      </c>
      <c r="AK92" s="49">
        <f t="shared" si="112"/>
        <v>25</v>
      </c>
      <c r="AL92" s="49">
        <f t="shared" si="113"/>
        <v>16</v>
      </c>
      <c r="AM92" s="49">
        <f t="shared" si="114"/>
        <v>16</v>
      </c>
      <c r="AN92" s="49">
        <f t="shared" si="115"/>
        <v>38</v>
      </c>
      <c r="AO92" s="49">
        <f t="shared" si="116"/>
        <v>38</v>
      </c>
      <c r="AP92" s="49">
        <f t="shared" si="117"/>
        <v>15</v>
      </c>
      <c r="AQ92" s="49">
        <f t="shared" si="118"/>
        <v>15</v>
      </c>
      <c r="AR92" s="49">
        <f t="shared" si="119"/>
        <v>5</v>
      </c>
      <c r="AS92" s="49">
        <f t="shared" si="120"/>
        <v>5</v>
      </c>
      <c r="AT92" s="49">
        <f t="shared" si="121"/>
        <v>15</v>
      </c>
      <c r="AU92" s="49">
        <f t="shared" si="122"/>
        <v>15</v>
      </c>
      <c r="AV92" s="49">
        <f t="shared" si="123"/>
        <v>0</v>
      </c>
      <c r="AW92" s="49">
        <f t="shared" si="124"/>
        <v>0</v>
      </c>
      <c r="AX92" s="49">
        <f t="shared" si="125"/>
        <v>0</v>
      </c>
      <c r="AY92" s="50">
        <f t="shared" si="126"/>
        <v>0</v>
      </c>
    </row>
    <row r="93" spans="1:51" s="12" customFormat="1" ht="41.25" customHeight="1" x14ac:dyDescent="0.2">
      <c r="A93" s="30" t="s">
        <v>78</v>
      </c>
      <c r="B93" s="300" t="s">
        <v>77</v>
      </c>
      <c r="C93" s="301"/>
      <c r="D93" s="302"/>
      <c r="E93" s="57"/>
      <c r="F93" s="57"/>
      <c r="G93" s="17"/>
      <c r="H93" s="52"/>
      <c r="I93" s="52"/>
      <c r="J93" s="7"/>
      <c r="K93" s="7"/>
      <c r="L93" s="7"/>
      <c r="M93" s="7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9"/>
      <c r="AH93" s="8"/>
      <c r="AI93" s="9"/>
      <c r="AJ93" s="48">
        <f t="shared" si="111"/>
        <v>0</v>
      </c>
      <c r="AK93" s="49">
        <f t="shared" si="112"/>
        <v>0</v>
      </c>
      <c r="AL93" s="49">
        <f t="shared" si="113"/>
        <v>0</v>
      </c>
      <c r="AM93" s="49">
        <f t="shared" si="114"/>
        <v>0</v>
      </c>
      <c r="AN93" s="49">
        <f t="shared" si="115"/>
        <v>0</v>
      </c>
      <c r="AO93" s="49">
        <f t="shared" si="116"/>
        <v>0</v>
      </c>
      <c r="AP93" s="49">
        <f t="shared" si="117"/>
        <v>0</v>
      </c>
      <c r="AQ93" s="49">
        <f t="shared" si="118"/>
        <v>0</v>
      </c>
      <c r="AR93" s="49">
        <f t="shared" si="119"/>
        <v>0</v>
      </c>
      <c r="AS93" s="49">
        <f t="shared" si="120"/>
        <v>0</v>
      </c>
      <c r="AT93" s="49">
        <f t="shared" si="121"/>
        <v>0</v>
      </c>
      <c r="AU93" s="49">
        <f t="shared" si="122"/>
        <v>0</v>
      </c>
      <c r="AV93" s="49">
        <f t="shared" si="123"/>
        <v>0</v>
      </c>
      <c r="AW93" s="49">
        <f t="shared" si="124"/>
        <v>0</v>
      </c>
      <c r="AX93" s="49">
        <f t="shared" si="125"/>
        <v>0</v>
      </c>
      <c r="AY93" s="50">
        <f t="shared" si="126"/>
        <v>0</v>
      </c>
    </row>
    <row r="94" spans="1:51" s="12" customFormat="1" ht="38.25" customHeight="1" x14ac:dyDescent="0.2">
      <c r="A94" s="30" t="s">
        <v>76</v>
      </c>
      <c r="B94" s="300" t="s">
        <v>75</v>
      </c>
      <c r="C94" s="301"/>
      <c r="D94" s="302"/>
      <c r="E94" s="45">
        <v>12</v>
      </c>
      <c r="F94" s="45">
        <v>1</v>
      </c>
      <c r="G94" s="40">
        <v>11</v>
      </c>
      <c r="H94" s="17"/>
      <c r="I94" s="17"/>
      <c r="J94" s="7">
        <v>17</v>
      </c>
      <c r="K94" s="7">
        <v>15</v>
      </c>
      <c r="L94" s="7">
        <v>1</v>
      </c>
      <c r="M94" s="7">
        <v>1</v>
      </c>
      <c r="N94" s="8">
        <v>12</v>
      </c>
      <c r="O94" s="8">
        <v>7</v>
      </c>
      <c r="P94" s="8">
        <v>1</v>
      </c>
      <c r="Q94" s="8">
        <v>3</v>
      </c>
      <c r="R94" s="8"/>
      <c r="S94" s="8">
        <v>1</v>
      </c>
      <c r="T94" s="8">
        <v>0</v>
      </c>
      <c r="U94" s="8">
        <v>1</v>
      </c>
      <c r="V94" s="8">
        <v>0</v>
      </c>
      <c r="W94" s="8">
        <v>0</v>
      </c>
      <c r="X94" s="8">
        <v>12</v>
      </c>
      <c r="Y94" s="8">
        <v>0</v>
      </c>
      <c r="Z94" s="8">
        <v>0</v>
      </c>
      <c r="AA94" s="8">
        <v>15</v>
      </c>
      <c r="AB94" s="8">
        <v>1</v>
      </c>
      <c r="AC94" s="8">
        <v>0</v>
      </c>
      <c r="AD94" s="8">
        <v>1</v>
      </c>
      <c r="AE94" s="8">
        <v>1</v>
      </c>
      <c r="AF94" s="8"/>
      <c r="AG94" s="9"/>
      <c r="AH94" s="8"/>
      <c r="AI94" s="9"/>
      <c r="AJ94" s="48">
        <f t="shared" si="111"/>
        <v>12</v>
      </c>
      <c r="AK94" s="49">
        <f t="shared" si="112"/>
        <v>12</v>
      </c>
      <c r="AL94" s="49">
        <f t="shared" si="113"/>
        <v>17</v>
      </c>
      <c r="AM94" s="49">
        <f t="shared" si="114"/>
        <v>17</v>
      </c>
      <c r="AN94" s="49">
        <f t="shared" si="115"/>
        <v>27</v>
      </c>
      <c r="AO94" s="49">
        <f t="shared" si="116"/>
        <v>27</v>
      </c>
      <c r="AP94" s="49">
        <f t="shared" si="117"/>
        <v>12</v>
      </c>
      <c r="AQ94" s="49">
        <f t="shared" si="118"/>
        <v>12</v>
      </c>
      <c r="AR94" s="49">
        <f t="shared" si="119"/>
        <v>1</v>
      </c>
      <c r="AS94" s="49">
        <f t="shared" si="120"/>
        <v>1</v>
      </c>
      <c r="AT94" s="49">
        <f t="shared" si="121"/>
        <v>12</v>
      </c>
      <c r="AU94" s="49">
        <f t="shared" si="122"/>
        <v>12</v>
      </c>
      <c r="AV94" s="49">
        <f t="shared" si="123"/>
        <v>1</v>
      </c>
      <c r="AW94" s="49">
        <f t="shared" si="124"/>
        <v>1</v>
      </c>
      <c r="AX94" s="49">
        <f t="shared" si="125"/>
        <v>0</v>
      </c>
      <c r="AY94" s="50">
        <f t="shared" si="126"/>
        <v>0</v>
      </c>
    </row>
    <row r="95" spans="1:51" s="12" customFormat="1" ht="36" customHeight="1" x14ac:dyDescent="0.2">
      <c r="A95" s="30" t="s">
        <v>74</v>
      </c>
      <c r="B95" s="300" t="s">
        <v>73</v>
      </c>
      <c r="C95" s="301"/>
      <c r="D95" s="302"/>
      <c r="E95" s="57">
        <v>0</v>
      </c>
      <c r="F95" s="57">
        <v>0</v>
      </c>
      <c r="G95" s="58">
        <v>0</v>
      </c>
      <c r="H95" s="20"/>
      <c r="I95" s="20"/>
      <c r="J95" s="7">
        <v>1</v>
      </c>
      <c r="K95" s="7">
        <v>1</v>
      </c>
      <c r="L95" s="7">
        <v>0</v>
      </c>
      <c r="M95" s="7">
        <v>0</v>
      </c>
      <c r="N95" s="8">
        <v>1</v>
      </c>
      <c r="O95" s="8">
        <v>0</v>
      </c>
      <c r="P95" s="8">
        <v>0</v>
      </c>
      <c r="Q95" s="8">
        <v>1</v>
      </c>
      <c r="R95" s="8"/>
      <c r="S95" s="8">
        <v>0</v>
      </c>
      <c r="T95" s="8">
        <v>0</v>
      </c>
      <c r="U95" s="8">
        <v>0</v>
      </c>
      <c r="V95" s="8">
        <v>0</v>
      </c>
      <c r="W95" s="8">
        <v>0</v>
      </c>
      <c r="X95" s="8">
        <v>1</v>
      </c>
      <c r="Y95" s="8">
        <v>0</v>
      </c>
      <c r="Z95" s="8">
        <v>0</v>
      </c>
      <c r="AA95" s="8">
        <v>0</v>
      </c>
      <c r="AB95" s="8">
        <v>0</v>
      </c>
      <c r="AC95" s="8">
        <v>1</v>
      </c>
      <c r="AD95" s="8">
        <v>0</v>
      </c>
      <c r="AE95" s="8">
        <v>1</v>
      </c>
      <c r="AF95" s="5"/>
      <c r="AG95" s="10"/>
      <c r="AH95" s="5"/>
      <c r="AI95" s="9"/>
      <c r="AJ95" s="48">
        <f t="shared" si="111"/>
        <v>0</v>
      </c>
      <c r="AK95" s="49">
        <f t="shared" si="112"/>
        <v>0</v>
      </c>
      <c r="AL95" s="49">
        <f t="shared" si="113"/>
        <v>1</v>
      </c>
      <c r="AM95" s="49">
        <f t="shared" si="114"/>
        <v>1</v>
      </c>
      <c r="AN95" s="49">
        <f t="shared" si="115"/>
        <v>1</v>
      </c>
      <c r="AO95" s="49">
        <f t="shared" si="116"/>
        <v>1</v>
      </c>
      <c r="AP95" s="49">
        <f t="shared" si="117"/>
        <v>1</v>
      </c>
      <c r="AQ95" s="49">
        <f t="shared" si="118"/>
        <v>1</v>
      </c>
      <c r="AR95" s="49">
        <f t="shared" si="119"/>
        <v>0</v>
      </c>
      <c r="AS95" s="49">
        <f t="shared" si="120"/>
        <v>0</v>
      </c>
      <c r="AT95" s="49">
        <f t="shared" si="121"/>
        <v>1</v>
      </c>
      <c r="AU95" s="49">
        <f t="shared" si="122"/>
        <v>1</v>
      </c>
      <c r="AV95" s="49">
        <f t="shared" si="123"/>
        <v>1</v>
      </c>
      <c r="AW95" s="49">
        <f t="shared" si="124"/>
        <v>1</v>
      </c>
      <c r="AX95" s="49">
        <f t="shared" si="125"/>
        <v>0</v>
      </c>
      <c r="AY95" s="50">
        <f t="shared" si="126"/>
        <v>0</v>
      </c>
    </row>
    <row r="96" spans="1:51" s="12" customFormat="1" ht="42.75" customHeight="1" x14ac:dyDescent="0.2">
      <c r="A96" s="30" t="s">
        <v>72</v>
      </c>
      <c r="B96" s="300" t="s">
        <v>71</v>
      </c>
      <c r="C96" s="301"/>
      <c r="D96" s="302"/>
      <c r="E96" s="52"/>
      <c r="F96" s="52"/>
      <c r="G96" s="17"/>
      <c r="H96" s="52"/>
      <c r="I96" s="52"/>
      <c r="J96" s="7"/>
      <c r="K96" s="7"/>
      <c r="L96" s="7"/>
      <c r="M96" s="7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9"/>
      <c r="AH96" s="8"/>
      <c r="AI96" s="9"/>
      <c r="AJ96" s="48">
        <f t="shared" si="111"/>
        <v>0</v>
      </c>
      <c r="AK96" s="49">
        <f t="shared" si="112"/>
        <v>0</v>
      </c>
      <c r="AL96" s="49">
        <f t="shared" si="113"/>
        <v>0</v>
      </c>
      <c r="AM96" s="49">
        <f t="shared" si="114"/>
        <v>0</v>
      </c>
      <c r="AN96" s="49">
        <f t="shared" si="115"/>
        <v>0</v>
      </c>
      <c r="AO96" s="49">
        <f t="shared" si="116"/>
        <v>0</v>
      </c>
      <c r="AP96" s="49">
        <f t="shared" si="117"/>
        <v>0</v>
      </c>
      <c r="AQ96" s="49">
        <f t="shared" si="118"/>
        <v>0</v>
      </c>
      <c r="AR96" s="49">
        <f t="shared" si="119"/>
        <v>0</v>
      </c>
      <c r="AS96" s="49">
        <f t="shared" si="120"/>
        <v>0</v>
      </c>
      <c r="AT96" s="49">
        <f t="shared" si="121"/>
        <v>0</v>
      </c>
      <c r="AU96" s="49">
        <f t="shared" si="122"/>
        <v>0</v>
      </c>
      <c r="AV96" s="49">
        <f t="shared" si="123"/>
        <v>0</v>
      </c>
      <c r="AW96" s="49">
        <f t="shared" si="124"/>
        <v>0</v>
      </c>
      <c r="AX96" s="49">
        <f t="shared" si="125"/>
        <v>0</v>
      </c>
      <c r="AY96" s="50">
        <f t="shared" si="126"/>
        <v>0</v>
      </c>
    </row>
    <row r="97" spans="1:51" s="12" customFormat="1" ht="32.25" customHeight="1" x14ac:dyDescent="0.2">
      <c r="A97" s="30" t="s">
        <v>70</v>
      </c>
      <c r="B97" s="297" t="s">
        <v>69</v>
      </c>
      <c r="C97" s="298"/>
      <c r="D97" s="299"/>
      <c r="E97" s="45">
        <v>4</v>
      </c>
      <c r="F97" s="45">
        <v>0</v>
      </c>
      <c r="G97" s="40">
        <v>4</v>
      </c>
      <c r="H97" s="17"/>
      <c r="I97" s="17"/>
      <c r="J97" s="7">
        <v>3</v>
      </c>
      <c r="K97" s="7">
        <v>3</v>
      </c>
      <c r="L97" s="7">
        <v>0</v>
      </c>
      <c r="M97" s="7">
        <v>0</v>
      </c>
      <c r="N97" s="8">
        <v>1</v>
      </c>
      <c r="O97" s="8">
        <v>1</v>
      </c>
      <c r="P97" s="8">
        <v>0</v>
      </c>
      <c r="Q97" s="8">
        <v>0</v>
      </c>
      <c r="R97" s="8"/>
      <c r="S97" s="8">
        <v>0</v>
      </c>
      <c r="T97" s="8">
        <v>0</v>
      </c>
      <c r="U97" s="8">
        <v>0</v>
      </c>
      <c r="V97" s="8">
        <v>0</v>
      </c>
      <c r="W97" s="8">
        <v>0</v>
      </c>
      <c r="X97" s="8">
        <v>1</v>
      </c>
      <c r="Y97" s="8">
        <v>0</v>
      </c>
      <c r="Z97" s="8">
        <v>0</v>
      </c>
      <c r="AA97" s="8">
        <v>6</v>
      </c>
      <c r="AB97" s="8">
        <v>0</v>
      </c>
      <c r="AC97" s="8">
        <v>0</v>
      </c>
      <c r="AD97" s="8">
        <v>0</v>
      </c>
      <c r="AE97" s="8">
        <v>0</v>
      </c>
      <c r="AF97" s="8"/>
      <c r="AG97" s="9"/>
      <c r="AH97" s="8"/>
      <c r="AI97" s="9"/>
      <c r="AJ97" s="48">
        <f t="shared" si="111"/>
        <v>4</v>
      </c>
      <c r="AK97" s="49">
        <f t="shared" si="112"/>
        <v>4</v>
      </c>
      <c r="AL97" s="49">
        <f t="shared" si="113"/>
        <v>3</v>
      </c>
      <c r="AM97" s="49">
        <f t="shared" si="114"/>
        <v>3</v>
      </c>
      <c r="AN97" s="49">
        <f t="shared" si="115"/>
        <v>7</v>
      </c>
      <c r="AO97" s="49">
        <f t="shared" si="116"/>
        <v>7</v>
      </c>
      <c r="AP97" s="49">
        <f t="shared" si="117"/>
        <v>1</v>
      </c>
      <c r="AQ97" s="49">
        <f t="shared" si="118"/>
        <v>1</v>
      </c>
      <c r="AR97" s="49">
        <f t="shared" si="119"/>
        <v>0</v>
      </c>
      <c r="AS97" s="49">
        <f t="shared" si="120"/>
        <v>0</v>
      </c>
      <c r="AT97" s="49">
        <f t="shared" si="121"/>
        <v>1</v>
      </c>
      <c r="AU97" s="49">
        <f t="shared" si="122"/>
        <v>1</v>
      </c>
      <c r="AV97" s="49">
        <f t="shared" si="123"/>
        <v>0</v>
      </c>
      <c r="AW97" s="49">
        <f t="shared" si="124"/>
        <v>0</v>
      </c>
      <c r="AX97" s="49">
        <f t="shared" si="125"/>
        <v>0</v>
      </c>
      <c r="AY97" s="50">
        <f t="shared" si="126"/>
        <v>0</v>
      </c>
    </row>
    <row r="98" spans="1:51" s="15" customFormat="1" ht="42.75" customHeight="1" x14ac:dyDescent="0.2">
      <c r="A98" s="30" t="s">
        <v>68</v>
      </c>
      <c r="B98" s="297" t="s">
        <v>67</v>
      </c>
      <c r="C98" s="298"/>
      <c r="D98" s="299"/>
      <c r="E98" s="57">
        <v>0</v>
      </c>
      <c r="F98" s="57">
        <v>0</v>
      </c>
      <c r="G98" s="17">
        <v>0</v>
      </c>
      <c r="H98" s="20"/>
      <c r="I98" s="20"/>
      <c r="J98" s="14">
        <v>1</v>
      </c>
      <c r="K98" s="14">
        <v>1</v>
      </c>
      <c r="L98" s="14">
        <v>0</v>
      </c>
      <c r="M98" s="14">
        <v>0</v>
      </c>
      <c r="N98" s="5">
        <v>0</v>
      </c>
      <c r="O98" s="5">
        <v>0</v>
      </c>
      <c r="P98" s="5">
        <v>0</v>
      </c>
      <c r="Q98" s="5">
        <v>0</v>
      </c>
      <c r="R98" s="5"/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/>
      <c r="AA98" s="5">
        <v>1</v>
      </c>
      <c r="AB98" s="5">
        <v>0</v>
      </c>
      <c r="AC98" s="5">
        <v>0</v>
      </c>
      <c r="AD98" s="5">
        <v>0</v>
      </c>
      <c r="AE98" s="5">
        <v>0</v>
      </c>
      <c r="AF98" s="5"/>
      <c r="AG98" s="10"/>
      <c r="AH98" s="5"/>
      <c r="AI98" s="10"/>
      <c r="AJ98" s="48">
        <f t="shared" si="111"/>
        <v>0</v>
      </c>
      <c r="AK98" s="49">
        <f t="shared" si="112"/>
        <v>0</v>
      </c>
      <c r="AL98" s="49">
        <f t="shared" si="113"/>
        <v>1</v>
      </c>
      <c r="AM98" s="49">
        <f t="shared" si="114"/>
        <v>1</v>
      </c>
      <c r="AN98" s="49">
        <f t="shared" si="115"/>
        <v>1</v>
      </c>
      <c r="AO98" s="49">
        <f t="shared" si="116"/>
        <v>1</v>
      </c>
      <c r="AP98" s="49">
        <f t="shared" si="117"/>
        <v>0</v>
      </c>
      <c r="AQ98" s="49">
        <f t="shared" si="118"/>
        <v>0</v>
      </c>
      <c r="AR98" s="49">
        <f t="shared" si="119"/>
        <v>0</v>
      </c>
      <c r="AS98" s="49">
        <f t="shared" si="120"/>
        <v>0</v>
      </c>
      <c r="AT98" s="49">
        <f t="shared" si="121"/>
        <v>0</v>
      </c>
      <c r="AU98" s="49">
        <f t="shared" si="122"/>
        <v>0</v>
      </c>
      <c r="AV98" s="49">
        <f t="shared" si="123"/>
        <v>0</v>
      </c>
      <c r="AW98" s="49">
        <f t="shared" si="124"/>
        <v>0</v>
      </c>
      <c r="AX98" s="49">
        <f t="shared" si="125"/>
        <v>0</v>
      </c>
      <c r="AY98" s="50">
        <f t="shared" si="126"/>
        <v>0</v>
      </c>
    </row>
    <row r="99" spans="1:51" s="12" customFormat="1" ht="25.5" customHeight="1" x14ac:dyDescent="0.2">
      <c r="A99" s="30" t="s">
        <v>66</v>
      </c>
      <c r="B99" s="300" t="s">
        <v>65</v>
      </c>
      <c r="C99" s="301"/>
      <c r="D99" s="302"/>
      <c r="E99" s="52"/>
      <c r="F99" s="52"/>
      <c r="G99" s="17"/>
      <c r="H99" s="52"/>
      <c r="I99" s="52"/>
      <c r="J99" s="7"/>
      <c r="K99" s="7"/>
      <c r="L99" s="7"/>
      <c r="M99" s="7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9"/>
      <c r="AH99" s="8"/>
      <c r="AI99" s="9"/>
      <c r="AJ99" s="48">
        <f t="shared" si="111"/>
        <v>0</v>
      </c>
      <c r="AK99" s="49">
        <f t="shared" si="112"/>
        <v>0</v>
      </c>
      <c r="AL99" s="49">
        <f t="shared" si="113"/>
        <v>0</v>
      </c>
      <c r="AM99" s="49">
        <f t="shared" si="114"/>
        <v>0</v>
      </c>
      <c r="AN99" s="49">
        <f t="shared" si="115"/>
        <v>0</v>
      </c>
      <c r="AO99" s="49">
        <f t="shared" si="116"/>
        <v>0</v>
      </c>
      <c r="AP99" s="49">
        <f t="shared" si="117"/>
        <v>0</v>
      </c>
      <c r="AQ99" s="49">
        <f t="shared" si="118"/>
        <v>0</v>
      </c>
      <c r="AR99" s="49">
        <f t="shared" si="119"/>
        <v>0</v>
      </c>
      <c r="AS99" s="49">
        <f t="shared" si="120"/>
        <v>0</v>
      </c>
      <c r="AT99" s="49">
        <f t="shared" si="121"/>
        <v>0</v>
      </c>
      <c r="AU99" s="49">
        <f t="shared" si="122"/>
        <v>0</v>
      </c>
      <c r="AV99" s="49">
        <f t="shared" si="123"/>
        <v>0</v>
      </c>
      <c r="AW99" s="49">
        <f t="shared" si="124"/>
        <v>0</v>
      </c>
      <c r="AX99" s="49">
        <f t="shared" si="125"/>
        <v>0</v>
      </c>
      <c r="AY99" s="50">
        <f t="shared" si="126"/>
        <v>0</v>
      </c>
    </row>
    <row r="100" spans="1:51" s="12" customFormat="1" ht="22.5" customHeight="1" x14ac:dyDescent="0.2">
      <c r="A100" s="30" t="s">
        <v>64</v>
      </c>
      <c r="B100" s="297" t="s">
        <v>63</v>
      </c>
      <c r="C100" s="298"/>
      <c r="D100" s="299"/>
      <c r="E100" s="45">
        <v>8</v>
      </c>
      <c r="F100" s="45">
        <v>0</v>
      </c>
      <c r="G100" s="40">
        <v>8</v>
      </c>
      <c r="H100" s="52"/>
      <c r="I100" s="52"/>
      <c r="J100" s="7">
        <v>20</v>
      </c>
      <c r="K100" s="7">
        <v>16</v>
      </c>
      <c r="L100" s="7">
        <v>4</v>
      </c>
      <c r="M100" s="7">
        <v>0</v>
      </c>
      <c r="N100" s="8">
        <v>10</v>
      </c>
      <c r="O100" s="8">
        <v>10</v>
      </c>
      <c r="P100" s="8">
        <v>0</v>
      </c>
      <c r="Q100" s="8">
        <v>0</v>
      </c>
      <c r="R100" s="8"/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10</v>
      </c>
      <c r="Y100" s="8">
        <v>0</v>
      </c>
      <c r="Z100" s="8">
        <v>0</v>
      </c>
      <c r="AA100" s="8">
        <v>14</v>
      </c>
      <c r="AB100" s="8">
        <v>0</v>
      </c>
      <c r="AC100" s="8">
        <v>0</v>
      </c>
      <c r="AD100" s="8">
        <v>0</v>
      </c>
      <c r="AE100" s="8">
        <v>0</v>
      </c>
      <c r="AF100" s="8"/>
      <c r="AG100" s="9"/>
      <c r="AH100" s="8"/>
      <c r="AI100" s="9"/>
      <c r="AJ100" s="48">
        <f t="shared" si="111"/>
        <v>8</v>
      </c>
      <c r="AK100" s="49">
        <f t="shared" si="112"/>
        <v>8</v>
      </c>
      <c r="AL100" s="49">
        <f t="shared" si="113"/>
        <v>20</v>
      </c>
      <c r="AM100" s="49">
        <f t="shared" si="114"/>
        <v>20</v>
      </c>
      <c r="AN100" s="49">
        <f t="shared" si="115"/>
        <v>24</v>
      </c>
      <c r="AO100" s="49">
        <f t="shared" si="116"/>
        <v>24</v>
      </c>
      <c r="AP100" s="49">
        <f t="shared" si="117"/>
        <v>10</v>
      </c>
      <c r="AQ100" s="49">
        <f t="shared" si="118"/>
        <v>10</v>
      </c>
      <c r="AR100" s="49">
        <f t="shared" si="119"/>
        <v>0</v>
      </c>
      <c r="AS100" s="49">
        <f t="shared" si="120"/>
        <v>0</v>
      </c>
      <c r="AT100" s="49">
        <f t="shared" si="121"/>
        <v>10</v>
      </c>
      <c r="AU100" s="49">
        <f t="shared" si="122"/>
        <v>10</v>
      </c>
      <c r="AV100" s="49">
        <f t="shared" si="123"/>
        <v>0</v>
      </c>
      <c r="AW100" s="49">
        <f t="shared" si="124"/>
        <v>0</v>
      </c>
      <c r="AX100" s="49">
        <f t="shared" si="125"/>
        <v>0</v>
      </c>
      <c r="AY100" s="50">
        <f t="shared" si="126"/>
        <v>0</v>
      </c>
    </row>
    <row r="101" spans="1:51" s="15" customFormat="1" ht="31.5" customHeight="1" x14ac:dyDescent="0.2">
      <c r="A101" s="30" t="s">
        <v>62</v>
      </c>
      <c r="B101" s="297" t="s">
        <v>61</v>
      </c>
      <c r="C101" s="298"/>
      <c r="D101" s="299"/>
      <c r="E101" s="57"/>
      <c r="F101" s="57"/>
      <c r="G101" s="17"/>
      <c r="H101" s="52"/>
      <c r="I101" s="52"/>
      <c r="J101" s="7"/>
      <c r="K101" s="7"/>
      <c r="L101" s="7"/>
      <c r="M101" s="7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9"/>
      <c r="AH101" s="8"/>
      <c r="AI101" s="10"/>
      <c r="AJ101" s="48">
        <f t="shared" si="111"/>
        <v>0</v>
      </c>
      <c r="AK101" s="49">
        <f t="shared" si="112"/>
        <v>0</v>
      </c>
      <c r="AL101" s="49">
        <f t="shared" si="113"/>
        <v>0</v>
      </c>
      <c r="AM101" s="49">
        <f t="shared" si="114"/>
        <v>0</v>
      </c>
      <c r="AN101" s="49">
        <f t="shared" si="115"/>
        <v>0</v>
      </c>
      <c r="AO101" s="49">
        <f t="shared" si="116"/>
        <v>0</v>
      </c>
      <c r="AP101" s="49">
        <f t="shared" si="117"/>
        <v>0</v>
      </c>
      <c r="AQ101" s="49">
        <f t="shared" si="118"/>
        <v>0</v>
      </c>
      <c r="AR101" s="49">
        <f t="shared" si="119"/>
        <v>0</v>
      </c>
      <c r="AS101" s="49">
        <f t="shared" si="120"/>
        <v>0</v>
      </c>
      <c r="AT101" s="49">
        <f t="shared" si="121"/>
        <v>0</v>
      </c>
      <c r="AU101" s="49">
        <f t="shared" si="122"/>
        <v>0</v>
      </c>
      <c r="AV101" s="49">
        <f t="shared" si="123"/>
        <v>0</v>
      </c>
      <c r="AW101" s="49">
        <f t="shared" si="124"/>
        <v>0</v>
      </c>
      <c r="AX101" s="49">
        <f t="shared" si="125"/>
        <v>0</v>
      </c>
      <c r="AY101" s="50">
        <f t="shared" si="126"/>
        <v>0</v>
      </c>
    </row>
    <row r="102" spans="1:51" s="12" customFormat="1" ht="44.25" customHeight="1" x14ac:dyDescent="0.2">
      <c r="A102" s="30" t="s">
        <v>60</v>
      </c>
      <c r="B102" s="297" t="s">
        <v>59</v>
      </c>
      <c r="C102" s="298"/>
      <c r="D102" s="299"/>
      <c r="E102" s="45">
        <v>5</v>
      </c>
      <c r="F102" s="45">
        <v>0</v>
      </c>
      <c r="G102" s="40">
        <v>5</v>
      </c>
      <c r="H102" s="52"/>
      <c r="I102" s="52"/>
      <c r="J102" s="7">
        <v>2</v>
      </c>
      <c r="K102" s="7">
        <v>2</v>
      </c>
      <c r="L102" s="7">
        <v>0</v>
      </c>
      <c r="M102" s="7">
        <v>0</v>
      </c>
      <c r="N102" s="8">
        <v>4</v>
      </c>
      <c r="O102" s="8">
        <v>3</v>
      </c>
      <c r="P102" s="8">
        <v>0</v>
      </c>
      <c r="Q102" s="8">
        <v>0</v>
      </c>
      <c r="R102" s="8"/>
      <c r="S102" s="8">
        <v>1</v>
      </c>
      <c r="T102" s="8">
        <v>0</v>
      </c>
      <c r="U102" s="8">
        <v>1</v>
      </c>
      <c r="V102" s="8">
        <v>0</v>
      </c>
      <c r="W102" s="8">
        <v>0</v>
      </c>
      <c r="X102" s="8">
        <v>4</v>
      </c>
      <c r="Y102" s="8">
        <v>0</v>
      </c>
      <c r="Z102" s="8">
        <v>0</v>
      </c>
      <c r="AA102" s="8">
        <v>3</v>
      </c>
      <c r="AB102" s="8">
        <v>0</v>
      </c>
      <c r="AC102" s="8">
        <v>0</v>
      </c>
      <c r="AD102" s="8">
        <v>0</v>
      </c>
      <c r="AE102" s="8">
        <v>0</v>
      </c>
      <c r="AF102" s="8"/>
      <c r="AG102" s="9"/>
      <c r="AH102" s="8"/>
      <c r="AI102" s="9"/>
      <c r="AJ102" s="48">
        <f t="shared" si="111"/>
        <v>5</v>
      </c>
      <c r="AK102" s="49">
        <f t="shared" si="112"/>
        <v>5</v>
      </c>
      <c r="AL102" s="49">
        <f t="shared" si="113"/>
        <v>2</v>
      </c>
      <c r="AM102" s="49">
        <f t="shared" si="114"/>
        <v>2</v>
      </c>
      <c r="AN102" s="49">
        <f t="shared" si="115"/>
        <v>7</v>
      </c>
      <c r="AO102" s="49">
        <f t="shared" si="116"/>
        <v>7</v>
      </c>
      <c r="AP102" s="49">
        <f t="shared" si="117"/>
        <v>4</v>
      </c>
      <c r="AQ102" s="49">
        <f t="shared" si="118"/>
        <v>4</v>
      </c>
      <c r="AR102" s="49">
        <f t="shared" si="119"/>
        <v>1</v>
      </c>
      <c r="AS102" s="49">
        <f t="shared" si="120"/>
        <v>1</v>
      </c>
      <c r="AT102" s="49">
        <f t="shared" si="121"/>
        <v>4</v>
      </c>
      <c r="AU102" s="49">
        <f t="shared" si="122"/>
        <v>4</v>
      </c>
      <c r="AV102" s="49">
        <f t="shared" si="123"/>
        <v>0</v>
      </c>
      <c r="AW102" s="49">
        <f t="shared" si="124"/>
        <v>0</v>
      </c>
      <c r="AX102" s="49">
        <f t="shared" si="125"/>
        <v>0</v>
      </c>
      <c r="AY102" s="50">
        <f t="shared" si="126"/>
        <v>0</v>
      </c>
    </row>
    <row r="103" spans="1:51" s="12" customFormat="1" ht="44.25" customHeight="1" x14ac:dyDescent="0.2">
      <c r="A103" s="30" t="s">
        <v>58</v>
      </c>
      <c r="B103" s="297" t="s">
        <v>57</v>
      </c>
      <c r="C103" s="298"/>
      <c r="D103" s="299"/>
      <c r="E103" s="57">
        <v>0</v>
      </c>
      <c r="F103" s="57">
        <v>0</v>
      </c>
      <c r="G103" s="17">
        <v>0</v>
      </c>
      <c r="H103" s="52"/>
      <c r="I103" s="52"/>
      <c r="J103" s="7">
        <v>1</v>
      </c>
      <c r="K103" s="7">
        <v>0</v>
      </c>
      <c r="L103" s="7">
        <v>1</v>
      </c>
      <c r="M103" s="7">
        <v>0</v>
      </c>
      <c r="N103" s="8">
        <v>0</v>
      </c>
      <c r="O103" s="8">
        <v>0</v>
      </c>
      <c r="P103" s="8">
        <v>0</v>
      </c>
      <c r="Q103" s="8">
        <v>0</v>
      </c>
      <c r="R103" s="8"/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8">
        <v>0</v>
      </c>
      <c r="Z103" s="8">
        <v>0</v>
      </c>
      <c r="AA103" s="8">
        <v>0</v>
      </c>
      <c r="AB103" s="8">
        <v>0</v>
      </c>
      <c r="AC103" s="8"/>
      <c r="AD103" s="8"/>
      <c r="AE103" s="8"/>
      <c r="AF103" s="8"/>
      <c r="AG103" s="9"/>
      <c r="AH103" s="8"/>
      <c r="AI103" s="9"/>
      <c r="AJ103" s="48">
        <f t="shared" si="111"/>
        <v>0</v>
      </c>
      <c r="AK103" s="49">
        <f t="shared" si="112"/>
        <v>0</v>
      </c>
      <c r="AL103" s="49">
        <f t="shared" si="113"/>
        <v>1</v>
      </c>
      <c r="AM103" s="49">
        <f t="shared" si="114"/>
        <v>1</v>
      </c>
      <c r="AN103" s="49">
        <f t="shared" si="115"/>
        <v>0</v>
      </c>
      <c r="AO103" s="49">
        <f t="shared" si="116"/>
        <v>0</v>
      </c>
      <c r="AP103" s="49">
        <f t="shared" si="117"/>
        <v>0</v>
      </c>
      <c r="AQ103" s="49">
        <f t="shared" si="118"/>
        <v>0</v>
      </c>
      <c r="AR103" s="49">
        <f t="shared" si="119"/>
        <v>0</v>
      </c>
      <c r="AS103" s="49">
        <f t="shared" si="120"/>
        <v>0</v>
      </c>
      <c r="AT103" s="49">
        <f t="shared" si="121"/>
        <v>0</v>
      </c>
      <c r="AU103" s="49">
        <f t="shared" si="122"/>
        <v>0</v>
      </c>
      <c r="AV103" s="49">
        <f t="shared" si="123"/>
        <v>0</v>
      </c>
      <c r="AW103" s="49">
        <f t="shared" si="124"/>
        <v>0</v>
      </c>
      <c r="AX103" s="49">
        <f t="shared" si="125"/>
        <v>0</v>
      </c>
      <c r="AY103" s="50">
        <f t="shared" si="126"/>
        <v>0</v>
      </c>
    </row>
    <row r="104" spans="1:51" s="12" customFormat="1" ht="44.25" customHeight="1" x14ac:dyDescent="0.2">
      <c r="A104" s="30" t="s">
        <v>56</v>
      </c>
      <c r="B104" s="297" t="s">
        <v>55</v>
      </c>
      <c r="C104" s="298"/>
      <c r="D104" s="299"/>
      <c r="E104" s="45">
        <v>10</v>
      </c>
      <c r="F104" s="45">
        <v>0</v>
      </c>
      <c r="G104" s="40">
        <v>10</v>
      </c>
      <c r="H104" s="52"/>
      <c r="I104" s="52"/>
      <c r="J104" s="7">
        <v>10</v>
      </c>
      <c r="K104" s="7">
        <v>4</v>
      </c>
      <c r="L104" s="7">
        <v>6</v>
      </c>
      <c r="M104" s="7">
        <v>0</v>
      </c>
      <c r="N104" s="8">
        <v>8</v>
      </c>
      <c r="O104" s="8">
        <v>4</v>
      </c>
      <c r="P104" s="8">
        <v>0</v>
      </c>
      <c r="Q104" s="8">
        <v>4</v>
      </c>
      <c r="R104" s="8"/>
      <c r="S104" s="8">
        <v>0</v>
      </c>
      <c r="T104" s="8">
        <v>0</v>
      </c>
      <c r="U104" s="8">
        <v>0</v>
      </c>
      <c r="V104" s="8">
        <v>0</v>
      </c>
      <c r="W104" s="8">
        <v>1</v>
      </c>
      <c r="X104" s="8">
        <v>9</v>
      </c>
      <c r="Y104" s="8">
        <v>0</v>
      </c>
      <c r="Z104" s="8">
        <v>0</v>
      </c>
      <c r="AA104" s="8">
        <v>5</v>
      </c>
      <c r="AB104" s="8">
        <v>0</v>
      </c>
      <c r="AC104" s="8">
        <v>2</v>
      </c>
      <c r="AD104" s="8">
        <v>1</v>
      </c>
      <c r="AE104" s="8">
        <v>3</v>
      </c>
      <c r="AF104" s="8"/>
      <c r="AG104" s="9"/>
      <c r="AH104" s="8"/>
      <c r="AI104" s="9"/>
      <c r="AJ104" s="48">
        <f t="shared" si="111"/>
        <v>10</v>
      </c>
      <c r="AK104" s="49">
        <f t="shared" si="112"/>
        <v>10</v>
      </c>
      <c r="AL104" s="49">
        <f t="shared" si="113"/>
        <v>10</v>
      </c>
      <c r="AM104" s="49">
        <f t="shared" si="114"/>
        <v>10</v>
      </c>
      <c r="AN104" s="49">
        <f t="shared" si="115"/>
        <v>14</v>
      </c>
      <c r="AO104" s="49">
        <f t="shared" si="116"/>
        <v>14</v>
      </c>
      <c r="AP104" s="49">
        <f t="shared" si="117"/>
        <v>8</v>
      </c>
      <c r="AQ104" s="49">
        <f t="shared" si="118"/>
        <v>8</v>
      </c>
      <c r="AR104" s="49">
        <f t="shared" si="119"/>
        <v>0</v>
      </c>
      <c r="AS104" s="49">
        <f t="shared" si="120"/>
        <v>0</v>
      </c>
      <c r="AT104" s="49">
        <f t="shared" si="121"/>
        <v>9</v>
      </c>
      <c r="AU104" s="49">
        <f t="shared" si="122"/>
        <v>9</v>
      </c>
      <c r="AV104" s="49">
        <f t="shared" si="123"/>
        <v>3</v>
      </c>
      <c r="AW104" s="49">
        <f t="shared" si="124"/>
        <v>3</v>
      </c>
      <c r="AX104" s="49">
        <f t="shared" si="125"/>
        <v>0</v>
      </c>
      <c r="AY104" s="50">
        <f t="shared" si="126"/>
        <v>0</v>
      </c>
    </row>
    <row r="105" spans="1:51" s="12" customFormat="1" ht="44.25" customHeight="1" x14ac:dyDescent="0.2">
      <c r="A105" s="30" t="s">
        <v>54</v>
      </c>
      <c r="B105" s="297" t="s">
        <v>53</v>
      </c>
      <c r="C105" s="298"/>
      <c r="D105" s="299"/>
      <c r="E105" s="57"/>
      <c r="F105" s="57"/>
      <c r="G105" s="17"/>
      <c r="H105" s="17"/>
      <c r="I105" s="17"/>
      <c r="J105" s="7"/>
      <c r="K105" s="7"/>
      <c r="L105" s="7"/>
      <c r="M105" s="7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9"/>
      <c r="AH105" s="8"/>
      <c r="AI105" s="9"/>
      <c r="AJ105" s="48">
        <f t="shared" si="111"/>
        <v>0</v>
      </c>
      <c r="AK105" s="49">
        <f t="shared" si="112"/>
        <v>0</v>
      </c>
      <c r="AL105" s="49">
        <f t="shared" si="113"/>
        <v>0</v>
      </c>
      <c r="AM105" s="49">
        <f t="shared" si="114"/>
        <v>0</v>
      </c>
      <c r="AN105" s="49">
        <f t="shared" si="115"/>
        <v>0</v>
      </c>
      <c r="AO105" s="49">
        <f t="shared" si="116"/>
        <v>0</v>
      </c>
      <c r="AP105" s="49">
        <f t="shared" si="117"/>
        <v>0</v>
      </c>
      <c r="AQ105" s="49">
        <f t="shared" si="118"/>
        <v>0</v>
      </c>
      <c r="AR105" s="49">
        <f t="shared" si="119"/>
        <v>0</v>
      </c>
      <c r="AS105" s="49">
        <f t="shared" si="120"/>
        <v>0</v>
      </c>
      <c r="AT105" s="49">
        <f t="shared" si="121"/>
        <v>0</v>
      </c>
      <c r="AU105" s="49">
        <f t="shared" si="122"/>
        <v>0</v>
      </c>
      <c r="AV105" s="49">
        <f t="shared" si="123"/>
        <v>0</v>
      </c>
      <c r="AW105" s="49">
        <f t="shared" si="124"/>
        <v>0</v>
      </c>
      <c r="AX105" s="49">
        <f t="shared" si="125"/>
        <v>0</v>
      </c>
      <c r="AY105" s="50">
        <f t="shared" si="126"/>
        <v>0</v>
      </c>
    </row>
    <row r="106" spans="1:51" s="12" customFormat="1" ht="59.25" customHeight="1" x14ac:dyDescent="0.2">
      <c r="A106" s="30" t="s">
        <v>52</v>
      </c>
      <c r="B106" s="297" t="s">
        <v>51</v>
      </c>
      <c r="C106" s="298"/>
      <c r="D106" s="299"/>
      <c r="E106" s="45">
        <v>15</v>
      </c>
      <c r="F106" s="45">
        <v>0</v>
      </c>
      <c r="G106" s="40">
        <v>15</v>
      </c>
      <c r="H106" s="17"/>
      <c r="I106" s="17"/>
      <c r="J106" s="7">
        <v>31</v>
      </c>
      <c r="K106" s="7">
        <v>19</v>
      </c>
      <c r="L106" s="7">
        <v>11</v>
      </c>
      <c r="M106" s="7">
        <v>1</v>
      </c>
      <c r="N106" s="8">
        <v>19</v>
      </c>
      <c r="O106" s="8">
        <v>16</v>
      </c>
      <c r="P106" s="8">
        <v>0</v>
      </c>
      <c r="Q106" s="8">
        <v>3</v>
      </c>
      <c r="R106" s="8"/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19</v>
      </c>
      <c r="Y106" s="8">
        <v>0</v>
      </c>
      <c r="Z106" s="8">
        <v>0</v>
      </c>
      <c r="AA106" s="8">
        <v>15</v>
      </c>
      <c r="AB106" s="8">
        <v>0</v>
      </c>
      <c r="AC106" s="8">
        <v>2</v>
      </c>
      <c r="AD106" s="8">
        <v>0</v>
      </c>
      <c r="AE106" s="8">
        <v>2</v>
      </c>
      <c r="AF106" s="8"/>
      <c r="AG106" s="9"/>
      <c r="AH106" s="8"/>
      <c r="AI106" s="9"/>
      <c r="AJ106" s="48">
        <f t="shared" si="111"/>
        <v>15</v>
      </c>
      <c r="AK106" s="49">
        <f t="shared" si="112"/>
        <v>15</v>
      </c>
      <c r="AL106" s="49">
        <f t="shared" si="113"/>
        <v>31</v>
      </c>
      <c r="AM106" s="49">
        <f t="shared" si="114"/>
        <v>31</v>
      </c>
      <c r="AN106" s="49">
        <f t="shared" si="115"/>
        <v>34</v>
      </c>
      <c r="AO106" s="49">
        <f t="shared" si="116"/>
        <v>34</v>
      </c>
      <c r="AP106" s="49">
        <f t="shared" si="117"/>
        <v>19</v>
      </c>
      <c r="AQ106" s="49">
        <f t="shared" si="118"/>
        <v>19</v>
      </c>
      <c r="AR106" s="49">
        <f t="shared" si="119"/>
        <v>0</v>
      </c>
      <c r="AS106" s="49">
        <f t="shared" si="120"/>
        <v>0</v>
      </c>
      <c r="AT106" s="49">
        <f t="shared" si="121"/>
        <v>19</v>
      </c>
      <c r="AU106" s="49">
        <f t="shared" si="122"/>
        <v>19</v>
      </c>
      <c r="AV106" s="49">
        <f t="shared" si="123"/>
        <v>2</v>
      </c>
      <c r="AW106" s="49">
        <f t="shared" si="124"/>
        <v>2</v>
      </c>
      <c r="AX106" s="49">
        <f t="shared" si="125"/>
        <v>0</v>
      </c>
      <c r="AY106" s="50">
        <f t="shared" si="126"/>
        <v>0</v>
      </c>
    </row>
    <row r="107" spans="1:51" s="12" customFormat="1" ht="30" customHeight="1" x14ac:dyDescent="0.2">
      <c r="A107" s="30" t="s">
        <v>50</v>
      </c>
      <c r="B107" s="297" t="s">
        <v>49</v>
      </c>
      <c r="C107" s="298"/>
      <c r="D107" s="299"/>
      <c r="E107" s="45">
        <v>2</v>
      </c>
      <c r="F107" s="45">
        <v>0</v>
      </c>
      <c r="G107" s="40">
        <v>2</v>
      </c>
      <c r="H107" s="52"/>
      <c r="I107" s="52"/>
      <c r="J107" s="7">
        <v>3</v>
      </c>
      <c r="K107" s="7">
        <v>2</v>
      </c>
      <c r="L107" s="7">
        <v>0</v>
      </c>
      <c r="M107" s="7">
        <v>1</v>
      </c>
      <c r="N107" s="8">
        <v>1</v>
      </c>
      <c r="O107" s="8">
        <v>0</v>
      </c>
      <c r="P107" s="8">
        <v>1</v>
      </c>
      <c r="Q107" s="8">
        <v>0</v>
      </c>
      <c r="R107" s="8"/>
      <c r="S107" s="8">
        <v>0</v>
      </c>
      <c r="T107" s="8">
        <v>0</v>
      </c>
      <c r="U107" s="8">
        <v>0</v>
      </c>
      <c r="V107" s="8">
        <v>0</v>
      </c>
      <c r="W107" s="8">
        <v>0</v>
      </c>
      <c r="X107" s="8">
        <v>1</v>
      </c>
      <c r="Y107" s="8">
        <v>0</v>
      </c>
      <c r="Z107" s="8">
        <v>1</v>
      </c>
      <c r="AA107" s="8">
        <v>3</v>
      </c>
      <c r="AB107" s="8">
        <v>1</v>
      </c>
      <c r="AC107" s="8">
        <v>0</v>
      </c>
      <c r="AD107" s="8">
        <v>0</v>
      </c>
      <c r="AE107" s="8">
        <v>0</v>
      </c>
      <c r="AF107" s="8"/>
      <c r="AG107" s="9"/>
      <c r="AH107" s="8"/>
      <c r="AI107" s="9"/>
      <c r="AJ107" s="48">
        <f t="shared" si="111"/>
        <v>2</v>
      </c>
      <c r="AK107" s="49">
        <f t="shared" si="112"/>
        <v>2</v>
      </c>
      <c r="AL107" s="49">
        <f t="shared" si="113"/>
        <v>3</v>
      </c>
      <c r="AM107" s="49">
        <f t="shared" si="114"/>
        <v>3</v>
      </c>
      <c r="AN107" s="49">
        <f t="shared" si="115"/>
        <v>4</v>
      </c>
      <c r="AO107" s="49">
        <f t="shared" si="116"/>
        <v>4</v>
      </c>
      <c r="AP107" s="49">
        <f t="shared" si="117"/>
        <v>1</v>
      </c>
      <c r="AQ107" s="49">
        <f t="shared" si="118"/>
        <v>1</v>
      </c>
      <c r="AR107" s="49">
        <f t="shared" si="119"/>
        <v>0</v>
      </c>
      <c r="AS107" s="49">
        <f t="shared" si="120"/>
        <v>0</v>
      </c>
      <c r="AT107" s="49">
        <f t="shared" si="121"/>
        <v>1</v>
      </c>
      <c r="AU107" s="49">
        <f t="shared" si="122"/>
        <v>1</v>
      </c>
      <c r="AV107" s="49">
        <f t="shared" si="123"/>
        <v>0</v>
      </c>
      <c r="AW107" s="49">
        <f t="shared" si="124"/>
        <v>0</v>
      </c>
      <c r="AX107" s="49">
        <f t="shared" si="125"/>
        <v>0</v>
      </c>
      <c r="AY107" s="50">
        <f t="shared" si="126"/>
        <v>0</v>
      </c>
    </row>
    <row r="108" spans="1:51" s="12" customFormat="1" ht="32.25" customHeight="1" x14ac:dyDescent="0.2">
      <c r="A108" s="30" t="s">
        <v>48</v>
      </c>
      <c r="B108" s="297" t="s">
        <v>47</v>
      </c>
      <c r="C108" s="298"/>
      <c r="D108" s="299"/>
      <c r="E108" s="57"/>
      <c r="F108" s="57"/>
      <c r="G108" s="17"/>
      <c r="H108" s="17"/>
      <c r="I108" s="17"/>
      <c r="J108" s="7"/>
      <c r="K108" s="7"/>
      <c r="L108" s="7"/>
      <c r="M108" s="7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9"/>
      <c r="AH108" s="8"/>
      <c r="AI108" s="9"/>
      <c r="AJ108" s="48">
        <f t="shared" si="111"/>
        <v>0</v>
      </c>
      <c r="AK108" s="49">
        <f t="shared" si="112"/>
        <v>0</v>
      </c>
      <c r="AL108" s="49">
        <f t="shared" si="113"/>
        <v>0</v>
      </c>
      <c r="AM108" s="49">
        <f t="shared" si="114"/>
        <v>0</v>
      </c>
      <c r="AN108" s="49">
        <f t="shared" si="115"/>
        <v>0</v>
      </c>
      <c r="AO108" s="49">
        <f t="shared" si="116"/>
        <v>0</v>
      </c>
      <c r="AP108" s="49">
        <f t="shared" si="117"/>
        <v>0</v>
      </c>
      <c r="AQ108" s="49">
        <f t="shared" si="118"/>
        <v>0</v>
      </c>
      <c r="AR108" s="49">
        <f t="shared" si="119"/>
        <v>0</v>
      </c>
      <c r="AS108" s="49">
        <f t="shared" si="120"/>
        <v>0</v>
      </c>
      <c r="AT108" s="49">
        <f t="shared" si="121"/>
        <v>0</v>
      </c>
      <c r="AU108" s="49">
        <f t="shared" si="122"/>
        <v>0</v>
      </c>
      <c r="AV108" s="49">
        <f t="shared" si="123"/>
        <v>0</v>
      </c>
      <c r="AW108" s="49">
        <f t="shared" si="124"/>
        <v>0</v>
      </c>
      <c r="AX108" s="49">
        <f t="shared" si="125"/>
        <v>0</v>
      </c>
      <c r="AY108" s="50">
        <f t="shared" si="126"/>
        <v>0</v>
      </c>
    </row>
    <row r="109" spans="1:51" s="12" customFormat="1" ht="24.75" customHeight="1" x14ac:dyDescent="0.2">
      <c r="A109" s="30" t="s">
        <v>46</v>
      </c>
      <c r="B109" s="287" t="s">
        <v>45</v>
      </c>
      <c r="C109" s="287"/>
      <c r="D109" s="287"/>
      <c r="E109" s="45">
        <v>2</v>
      </c>
      <c r="F109" s="45">
        <v>0</v>
      </c>
      <c r="G109" s="40">
        <v>2</v>
      </c>
      <c r="H109" s="17"/>
      <c r="I109" s="17"/>
      <c r="J109" s="7">
        <v>13</v>
      </c>
      <c r="K109" s="7">
        <v>10</v>
      </c>
      <c r="L109" s="7">
        <v>1</v>
      </c>
      <c r="M109" s="7">
        <v>2</v>
      </c>
      <c r="N109" s="8">
        <v>5</v>
      </c>
      <c r="O109" s="8">
        <v>3</v>
      </c>
      <c r="P109" s="8">
        <v>0</v>
      </c>
      <c r="Q109" s="8">
        <v>1</v>
      </c>
      <c r="R109" s="8"/>
      <c r="S109" s="8">
        <v>1</v>
      </c>
      <c r="T109" s="8">
        <v>0</v>
      </c>
      <c r="U109" s="8">
        <v>1</v>
      </c>
      <c r="V109" s="8">
        <v>0</v>
      </c>
      <c r="W109" s="8">
        <v>0</v>
      </c>
      <c r="X109" s="8">
        <v>5</v>
      </c>
      <c r="Y109" s="8">
        <v>0</v>
      </c>
      <c r="Z109" s="8">
        <v>0</v>
      </c>
      <c r="AA109" s="8">
        <v>7</v>
      </c>
      <c r="AB109" s="8">
        <v>0</v>
      </c>
      <c r="AC109" s="8">
        <v>0</v>
      </c>
      <c r="AD109" s="8">
        <v>0</v>
      </c>
      <c r="AE109" s="8">
        <v>0</v>
      </c>
      <c r="AF109" s="8"/>
      <c r="AG109" s="9"/>
      <c r="AH109" s="8"/>
      <c r="AI109" s="9"/>
      <c r="AJ109" s="48">
        <f t="shared" si="111"/>
        <v>2</v>
      </c>
      <c r="AK109" s="49">
        <f t="shared" si="112"/>
        <v>2</v>
      </c>
      <c r="AL109" s="49">
        <f t="shared" si="113"/>
        <v>13</v>
      </c>
      <c r="AM109" s="49">
        <f t="shared" si="114"/>
        <v>13</v>
      </c>
      <c r="AN109" s="49">
        <f t="shared" si="115"/>
        <v>12</v>
      </c>
      <c r="AO109" s="49">
        <f t="shared" si="116"/>
        <v>12</v>
      </c>
      <c r="AP109" s="49">
        <f t="shared" si="117"/>
        <v>5</v>
      </c>
      <c r="AQ109" s="49">
        <f t="shared" si="118"/>
        <v>5</v>
      </c>
      <c r="AR109" s="49">
        <f t="shared" si="119"/>
        <v>1</v>
      </c>
      <c r="AS109" s="49">
        <f t="shared" si="120"/>
        <v>1</v>
      </c>
      <c r="AT109" s="49">
        <f t="shared" si="121"/>
        <v>5</v>
      </c>
      <c r="AU109" s="49">
        <f t="shared" si="122"/>
        <v>5</v>
      </c>
      <c r="AV109" s="49">
        <f t="shared" si="123"/>
        <v>0</v>
      </c>
      <c r="AW109" s="49">
        <f t="shared" si="124"/>
        <v>0</v>
      </c>
      <c r="AX109" s="49">
        <f t="shared" si="125"/>
        <v>0</v>
      </c>
      <c r="AY109" s="50">
        <f t="shared" si="126"/>
        <v>0</v>
      </c>
    </row>
    <row r="110" spans="1:51" s="12" customFormat="1" ht="39" customHeight="1" x14ac:dyDescent="0.2">
      <c r="A110" s="30" t="s">
        <v>44</v>
      </c>
      <c r="B110" s="300" t="s">
        <v>43</v>
      </c>
      <c r="C110" s="301"/>
      <c r="D110" s="302"/>
      <c r="E110" s="57"/>
      <c r="F110" s="57"/>
      <c r="G110" s="17"/>
      <c r="H110" s="17"/>
      <c r="I110" s="17"/>
      <c r="J110" s="7"/>
      <c r="K110" s="7"/>
      <c r="L110" s="7"/>
      <c r="M110" s="7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9"/>
      <c r="AH110" s="8"/>
      <c r="AI110" s="9"/>
      <c r="AJ110" s="48">
        <f t="shared" si="111"/>
        <v>0</v>
      </c>
      <c r="AK110" s="49">
        <f t="shared" si="112"/>
        <v>0</v>
      </c>
      <c r="AL110" s="49">
        <f t="shared" si="113"/>
        <v>0</v>
      </c>
      <c r="AM110" s="49">
        <f t="shared" si="114"/>
        <v>0</v>
      </c>
      <c r="AN110" s="49">
        <f t="shared" si="115"/>
        <v>0</v>
      </c>
      <c r="AO110" s="49">
        <f t="shared" si="116"/>
        <v>0</v>
      </c>
      <c r="AP110" s="49">
        <f t="shared" si="117"/>
        <v>0</v>
      </c>
      <c r="AQ110" s="49">
        <f t="shared" si="118"/>
        <v>0</v>
      </c>
      <c r="AR110" s="49">
        <f t="shared" si="119"/>
        <v>0</v>
      </c>
      <c r="AS110" s="49">
        <f t="shared" si="120"/>
        <v>0</v>
      </c>
      <c r="AT110" s="49">
        <f t="shared" si="121"/>
        <v>0</v>
      </c>
      <c r="AU110" s="49">
        <f t="shared" si="122"/>
        <v>0</v>
      </c>
      <c r="AV110" s="49">
        <f t="shared" si="123"/>
        <v>0</v>
      </c>
      <c r="AW110" s="49">
        <f t="shared" si="124"/>
        <v>0</v>
      </c>
      <c r="AX110" s="49">
        <f t="shared" si="125"/>
        <v>0</v>
      </c>
      <c r="AY110" s="50">
        <f t="shared" si="126"/>
        <v>0</v>
      </c>
    </row>
    <row r="111" spans="1:51" s="12" customFormat="1" ht="33.75" customHeight="1" x14ac:dyDescent="0.2">
      <c r="A111" s="30" t="s">
        <v>42</v>
      </c>
      <c r="B111" s="297" t="s">
        <v>1</v>
      </c>
      <c r="C111" s="298"/>
      <c r="D111" s="299"/>
      <c r="E111" s="57">
        <v>0</v>
      </c>
      <c r="F111" s="57">
        <v>0</v>
      </c>
      <c r="G111" s="17">
        <v>0</v>
      </c>
      <c r="H111" s="17"/>
      <c r="I111" s="17"/>
      <c r="J111" s="7">
        <v>4</v>
      </c>
      <c r="K111" s="7">
        <v>2</v>
      </c>
      <c r="L111" s="7">
        <v>2</v>
      </c>
      <c r="M111" s="7">
        <v>0</v>
      </c>
      <c r="N111" s="8">
        <v>1</v>
      </c>
      <c r="O111" s="8">
        <v>1</v>
      </c>
      <c r="P111" s="8">
        <v>0</v>
      </c>
      <c r="Q111" s="8">
        <v>0</v>
      </c>
      <c r="R111" s="8"/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1</v>
      </c>
      <c r="Y111" s="8">
        <v>0</v>
      </c>
      <c r="Z111" s="8">
        <v>0</v>
      </c>
      <c r="AA111" s="8">
        <v>1</v>
      </c>
      <c r="AB111" s="8">
        <v>0</v>
      </c>
      <c r="AC111" s="8">
        <v>0</v>
      </c>
      <c r="AD111" s="8">
        <v>0</v>
      </c>
      <c r="AE111" s="8">
        <v>0</v>
      </c>
      <c r="AF111" s="8"/>
      <c r="AG111" s="9"/>
      <c r="AH111" s="8"/>
      <c r="AI111" s="9"/>
      <c r="AJ111" s="48">
        <f t="shared" si="111"/>
        <v>0</v>
      </c>
      <c r="AK111" s="49">
        <f t="shared" si="112"/>
        <v>0</v>
      </c>
      <c r="AL111" s="49">
        <f t="shared" si="113"/>
        <v>4</v>
      </c>
      <c r="AM111" s="49">
        <f t="shared" si="114"/>
        <v>4</v>
      </c>
      <c r="AN111" s="49">
        <f t="shared" si="115"/>
        <v>2</v>
      </c>
      <c r="AO111" s="49">
        <f t="shared" si="116"/>
        <v>2</v>
      </c>
      <c r="AP111" s="49">
        <f t="shared" si="117"/>
        <v>1</v>
      </c>
      <c r="AQ111" s="49">
        <f t="shared" si="118"/>
        <v>1</v>
      </c>
      <c r="AR111" s="49">
        <f t="shared" si="119"/>
        <v>0</v>
      </c>
      <c r="AS111" s="49">
        <f t="shared" si="120"/>
        <v>0</v>
      </c>
      <c r="AT111" s="49">
        <f t="shared" si="121"/>
        <v>1</v>
      </c>
      <c r="AU111" s="49">
        <f t="shared" si="122"/>
        <v>1</v>
      </c>
      <c r="AV111" s="49">
        <f t="shared" si="123"/>
        <v>0</v>
      </c>
      <c r="AW111" s="49">
        <f t="shared" si="124"/>
        <v>0</v>
      </c>
      <c r="AX111" s="49">
        <f t="shared" si="125"/>
        <v>0</v>
      </c>
      <c r="AY111" s="50">
        <f t="shared" si="126"/>
        <v>0</v>
      </c>
    </row>
    <row r="112" spans="1:51" s="12" customFormat="1" ht="49.5" customHeight="1" x14ac:dyDescent="0.2">
      <c r="A112" s="28" t="s">
        <v>41</v>
      </c>
      <c r="B112" s="306" t="s">
        <v>40</v>
      </c>
      <c r="C112" s="307"/>
      <c r="D112" s="308"/>
      <c r="E112" s="185">
        <f t="shared" ref="E112:AH112" si="127">SUM(E113:E115)</f>
        <v>0</v>
      </c>
      <c r="F112" s="185">
        <f t="shared" si="127"/>
        <v>0</v>
      </c>
      <c r="G112" s="185">
        <f t="shared" si="127"/>
        <v>0</v>
      </c>
      <c r="H112" s="185">
        <f t="shared" si="127"/>
        <v>0</v>
      </c>
      <c r="I112" s="185">
        <f t="shared" si="127"/>
        <v>0</v>
      </c>
      <c r="J112" s="185">
        <f t="shared" si="127"/>
        <v>0</v>
      </c>
      <c r="K112" s="185">
        <f t="shared" si="127"/>
        <v>0</v>
      </c>
      <c r="L112" s="185">
        <f t="shared" si="127"/>
        <v>0</v>
      </c>
      <c r="M112" s="185">
        <f t="shared" si="127"/>
        <v>0</v>
      </c>
      <c r="N112" s="185">
        <f t="shared" si="127"/>
        <v>0</v>
      </c>
      <c r="O112" s="185">
        <f t="shared" si="127"/>
        <v>0</v>
      </c>
      <c r="P112" s="185">
        <f t="shared" si="127"/>
        <v>0</v>
      </c>
      <c r="Q112" s="185">
        <f t="shared" si="127"/>
        <v>0</v>
      </c>
      <c r="R112" s="185">
        <f t="shared" si="127"/>
        <v>0</v>
      </c>
      <c r="S112" s="185">
        <f t="shared" si="127"/>
        <v>0</v>
      </c>
      <c r="T112" s="185">
        <f t="shared" si="127"/>
        <v>0</v>
      </c>
      <c r="U112" s="185">
        <f t="shared" si="127"/>
        <v>0</v>
      </c>
      <c r="V112" s="185">
        <f t="shared" si="127"/>
        <v>0</v>
      </c>
      <c r="W112" s="185">
        <f t="shared" si="127"/>
        <v>0</v>
      </c>
      <c r="X112" s="185">
        <f t="shared" si="127"/>
        <v>0</v>
      </c>
      <c r="Y112" s="185">
        <f t="shared" si="127"/>
        <v>0</v>
      </c>
      <c r="Z112" s="185">
        <f t="shared" si="127"/>
        <v>0</v>
      </c>
      <c r="AA112" s="185">
        <f t="shared" si="127"/>
        <v>0</v>
      </c>
      <c r="AB112" s="185">
        <f t="shared" si="127"/>
        <v>0</v>
      </c>
      <c r="AC112" s="185">
        <f t="shared" si="127"/>
        <v>0</v>
      </c>
      <c r="AD112" s="185">
        <f t="shared" si="127"/>
        <v>0</v>
      </c>
      <c r="AE112" s="185">
        <f t="shared" si="127"/>
        <v>0</v>
      </c>
      <c r="AF112" s="185">
        <f t="shared" si="127"/>
        <v>0</v>
      </c>
      <c r="AG112" s="185">
        <f t="shared" si="127"/>
        <v>0</v>
      </c>
      <c r="AH112" s="185">
        <f t="shared" si="127"/>
        <v>0</v>
      </c>
      <c r="AI112" s="13"/>
      <c r="AJ112" s="55">
        <f t="shared" ref="AJ112:AY112" si="128">SUM(AJ113:AJ115)</f>
        <v>0</v>
      </c>
      <c r="AK112" s="186">
        <f t="shared" si="128"/>
        <v>0</v>
      </c>
      <c r="AL112" s="186">
        <f t="shared" si="128"/>
        <v>0</v>
      </c>
      <c r="AM112" s="186">
        <f t="shared" si="128"/>
        <v>0</v>
      </c>
      <c r="AN112" s="186">
        <f t="shared" si="128"/>
        <v>0</v>
      </c>
      <c r="AO112" s="186">
        <f t="shared" si="128"/>
        <v>0</v>
      </c>
      <c r="AP112" s="186">
        <f t="shared" si="128"/>
        <v>0</v>
      </c>
      <c r="AQ112" s="186">
        <f t="shared" si="128"/>
        <v>0</v>
      </c>
      <c r="AR112" s="186">
        <f t="shared" si="128"/>
        <v>0</v>
      </c>
      <c r="AS112" s="186">
        <f t="shared" si="128"/>
        <v>0</v>
      </c>
      <c r="AT112" s="186">
        <f t="shared" si="128"/>
        <v>0</v>
      </c>
      <c r="AU112" s="186">
        <f t="shared" si="128"/>
        <v>0</v>
      </c>
      <c r="AV112" s="186">
        <f t="shared" si="128"/>
        <v>0</v>
      </c>
      <c r="AW112" s="186">
        <f t="shared" si="128"/>
        <v>0</v>
      </c>
      <c r="AX112" s="186">
        <f t="shared" si="128"/>
        <v>0</v>
      </c>
      <c r="AY112" s="56">
        <f t="shared" si="128"/>
        <v>0</v>
      </c>
    </row>
    <row r="113" spans="1:51" s="12" customFormat="1" ht="70.5" customHeight="1" x14ac:dyDescent="0.2">
      <c r="A113" s="30" t="s">
        <v>39</v>
      </c>
      <c r="B113" s="300" t="s">
        <v>38</v>
      </c>
      <c r="C113" s="301"/>
      <c r="D113" s="302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9"/>
      <c r="AJ113" s="48">
        <f>E113</f>
        <v>0</v>
      </c>
      <c r="AK113" s="49">
        <f>F113+G113+H113+I113</f>
        <v>0</v>
      </c>
      <c r="AL113" s="49">
        <f>J113</f>
        <v>0</v>
      </c>
      <c r="AM113" s="49">
        <f>K113+L113+M113</f>
        <v>0</v>
      </c>
      <c r="AN113" s="49">
        <f>F113+G113+K113</f>
        <v>0</v>
      </c>
      <c r="AO113" s="49">
        <f>X113+Y113+AA113</f>
        <v>0</v>
      </c>
      <c r="AP113" s="49">
        <f>N113</f>
        <v>0</v>
      </c>
      <c r="AQ113" s="49">
        <f>O113+P113+Q113+R113+S113</f>
        <v>0</v>
      </c>
      <c r="AR113" s="49">
        <f>S113</f>
        <v>0</v>
      </c>
      <c r="AS113" s="49">
        <f>T113+U113+V113</f>
        <v>0</v>
      </c>
      <c r="AT113" s="49">
        <f>X113</f>
        <v>0</v>
      </c>
      <c r="AU113" s="49">
        <f>N113+W113</f>
        <v>0</v>
      </c>
      <c r="AV113" s="49">
        <f>AE113</f>
        <v>0</v>
      </c>
      <c r="AW113" s="49">
        <f>AC113+AD113</f>
        <v>0</v>
      </c>
      <c r="AX113" s="49">
        <f>AH113</f>
        <v>0</v>
      </c>
      <c r="AY113" s="50">
        <f>AF113+AG113</f>
        <v>0</v>
      </c>
    </row>
    <row r="114" spans="1:51" s="12" customFormat="1" ht="29.25" customHeight="1" x14ac:dyDescent="0.2">
      <c r="A114" s="30" t="s">
        <v>37</v>
      </c>
      <c r="B114" s="300" t="s">
        <v>36</v>
      </c>
      <c r="C114" s="301"/>
      <c r="D114" s="302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9"/>
      <c r="AJ114" s="48">
        <f>E114</f>
        <v>0</v>
      </c>
      <c r="AK114" s="49">
        <f>F114+G114+H114+I114</f>
        <v>0</v>
      </c>
      <c r="AL114" s="49">
        <f>J114</f>
        <v>0</v>
      </c>
      <c r="AM114" s="49">
        <f>K114+L114+M114</f>
        <v>0</v>
      </c>
      <c r="AN114" s="49">
        <f>F114+G114+K114</f>
        <v>0</v>
      </c>
      <c r="AO114" s="49">
        <f>X114+Y114+AA114</f>
        <v>0</v>
      </c>
      <c r="AP114" s="49">
        <f>N114</f>
        <v>0</v>
      </c>
      <c r="AQ114" s="49">
        <f>O114+P114+Q114+R114+S114</f>
        <v>0</v>
      </c>
      <c r="AR114" s="49">
        <f>S114</f>
        <v>0</v>
      </c>
      <c r="AS114" s="49">
        <f>T114+U114+V114</f>
        <v>0</v>
      </c>
      <c r="AT114" s="49">
        <f>X114</f>
        <v>0</v>
      </c>
      <c r="AU114" s="49">
        <f>N114+W114</f>
        <v>0</v>
      </c>
      <c r="AV114" s="49">
        <f>AE114</f>
        <v>0</v>
      </c>
      <c r="AW114" s="49">
        <f>AC114+AD114</f>
        <v>0</v>
      </c>
      <c r="AX114" s="49">
        <f>AH114</f>
        <v>0</v>
      </c>
      <c r="AY114" s="50">
        <f>AF114+AG114</f>
        <v>0</v>
      </c>
    </row>
    <row r="115" spans="1:51" s="12" customFormat="1" ht="39" customHeight="1" x14ac:dyDescent="0.2">
      <c r="A115" s="30" t="s">
        <v>35</v>
      </c>
      <c r="B115" s="297" t="s">
        <v>1</v>
      </c>
      <c r="C115" s="298"/>
      <c r="D115" s="299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9"/>
      <c r="AJ115" s="48">
        <f>E115</f>
        <v>0</v>
      </c>
      <c r="AK115" s="49">
        <f>F115+G115+H115+I115</f>
        <v>0</v>
      </c>
      <c r="AL115" s="49">
        <f>J115</f>
        <v>0</v>
      </c>
      <c r="AM115" s="49">
        <f>K115+L115+M115</f>
        <v>0</v>
      </c>
      <c r="AN115" s="49">
        <f>F115+G115+K115</f>
        <v>0</v>
      </c>
      <c r="AO115" s="49">
        <f>X115+Y115+AA115</f>
        <v>0</v>
      </c>
      <c r="AP115" s="49">
        <f>N115</f>
        <v>0</v>
      </c>
      <c r="AQ115" s="49">
        <f>O115+P115+Q115+R115+S115</f>
        <v>0</v>
      </c>
      <c r="AR115" s="49">
        <f>S115</f>
        <v>0</v>
      </c>
      <c r="AS115" s="49">
        <f>T115+U115+V115</f>
        <v>0</v>
      </c>
      <c r="AT115" s="49">
        <f>X115</f>
        <v>0</v>
      </c>
      <c r="AU115" s="49">
        <f>N115+W115</f>
        <v>0</v>
      </c>
      <c r="AV115" s="49">
        <f>AE115</f>
        <v>0</v>
      </c>
      <c r="AW115" s="49">
        <f>AC115+AD115</f>
        <v>0</v>
      </c>
      <c r="AX115" s="49">
        <f>AH115</f>
        <v>0</v>
      </c>
      <c r="AY115" s="50">
        <f>AF115+AG115</f>
        <v>0</v>
      </c>
    </row>
    <row r="116" spans="1:51" s="15" customFormat="1" ht="30" customHeight="1" x14ac:dyDescent="0.2">
      <c r="A116" s="28" t="s">
        <v>34</v>
      </c>
      <c r="B116" s="303" t="s">
        <v>33</v>
      </c>
      <c r="C116" s="304"/>
      <c r="D116" s="305"/>
      <c r="E116" s="185">
        <f t="shared" ref="E116:AH116" si="129">SUM(E117:E124)</f>
        <v>2594</v>
      </c>
      <c r="F116" s="185">
        <f t="shared" si="129"/>
        <v>114</v>
      </c>
      <c r="G116" s="185">
        <f t="shared" si="129"/>
        <v>2480</v>
      </c>
      <c r="H116" s="185">
        <f t="shared" si="129"/>
        <v>0</v>
      </c>
      <c r="I116" s="185">
        <f t="shared" si="129"/>
        <v>0</v>
      </c>
      <c r="J116" s="185">
        <f t="shared" si="129"/>
        <v>4081</v>
      </c>
      <c r="K116" s="185">
        <f t="shared" si="129"/>
        <v>3841</v>
      </c>
      <c r="L116" s="185">
        <f t="shared" si="129"/>
        <v>238</v>
      </c>
      <c r="M116" s="185">
        <f t="shared" si="129"/>
        <v>2</v>
      </c>
      <c r="N116" s="185">
        <f t="shared" si="129"/>
        <v>2379</v>
      </c>
      <c r="O116" s="185">
        <f t="shared" si="129"/>
        <v>2026</v>
      </c>
      <c r="P116" s="185">
        <f t="shared" si="129"/>
        <v>70</v>
      </c>
      <c r="Q116" s="185">
        <f t="shared" si="129"/>
        <v>59</v>
      </c>
      <c r="R116" s="185">
        <f t="shared" si="129"/>
        <v>0</v>
      </c>
      <c r="S116" s="185">
        <f t="shared" si="129"/>
        <v>224</v>
      </c>
      <c r="T116" s="185">
        <f t="shared" si="129"/>
        <v>16</v>
      </c>
      <c r="U116" s="185">
        <f t="shared" si="129"/>
        <v>198</v>
      </c>
      <c r="V116" s="185">
        <f t="shared" si="129"/>
        <v>10</v>
      </c>
      <c r="W116" s="185">
        <f t="shared" si="129"/>
        <v>0</v>
      </c>
      <c r="X116" s="185">
        <f t="shared" si="129"/>
        <v>2379</v>
      </c>
      <c r="Y116" s="185">
        <f t="shared" si="129"/>
        <v>9</v>
      </c>
      <c r="Z116" s="185">
        <f t="shared" si="129"/>
        <v>12</v>
      </c>
      <c r="AA116" s="185">
        <f t="shared" si="129"/>
        <v>4046</v>
      </c>
      <c r="AB116" s="185">
        <f t="shared" si="129"/>
        <v>111</v>
      </c>
      <c r="AC116" s="185">
        <f t="shared" si="129"/>
        <v>42</v>
      </c>
      <c r="AD116" s="185">
        <f t="shared" si="129"/>
        <v>4</v>
      </c>
      <c r="AE116" s="185">
        <f t="shared" si="129"/>
        <v>46</v>
      </c>
      <c r="AF116" s="185">
        <f t="shared" si="129"/>
        <v>8</v>
      </c>
      <c r="AG116" s="185">
        <f t="shared" si="129"/>
        <v>1</v>
      </c>
      <c r="AH116" s="185">
        <f t="shared" si="129"/>
        <v>9</v>
      </c>
      <c r="AI116" s="19"/>
      <c r="AJ116" s="55">
        <f t="shared" ref="AJ116:AY116" si="130">SUM(AJ117:AJ124)</f>
        <v>2594</v>
      </c>
      <c r="AK116" s="186">
        <f t="shared" si="130"/>
        <v>2594</v>
      </c>
      <c r="AL116" s="186">
        <f t="shared" si="130"/>
        <v>4081</v>
      </c>
      <c r="AM116" s="186">
        <f t="shared" si="130"/>
        <v>4081</v>
      </c>
      <c r="AN116" s="186">
        <f t="shared" si="130"/>
        <v>6435</v>
      </c>
      <c r="AO116" s="186">
        <f t="shared" si="130"/>
        <v>6434</v>
      </c>
      <c r="AP116" s="186">
        <f t="shared" si="130"/>
        <v>2379</v>
      </c>
      <c r="AQ116" s="186">
        <f t="shared" si="130"/>
        <v>2379</v>
      </c>
      <c r="AR116" s="186">
        <f t="shared" si="130"/>
        <v>224</v>
      </c>
      <c r="AS116" s="186">
        <f t="shared" si="130"/>
        <v>224</v>
      </c>
      <c r="AT116" s="186">
        <f t="shared" si="130"/>
        <v>2379</v>
      </c>
      <c r="AU116" s="186">
        <f t="shared" si="130"/>
        <v>2379</v>
      </c>
      <c r="AV116" s="186">
        <f t="shared" si="130"/>
        <v>46</v>
      </c>
      <c r="AW116" s="186">
        <f t="shared" si="130"/>
        <v>46</v>
      </c>
      <c r="AX116" s="186">
        <f t="shared" si="130"/>
        <v>9</v>
      </c>
      <c r="AY116" s="56">
        <f t="shared" si="130"/>
        <v>9</v>
      </c>
    </row>
    <row r="117" spans="1:51" s="12" customFormat="1" ht="19.5" customHeight="1" x14ac:dyDescent="0.2">
      <c r="A117" s="30" t="s">
        <v>32</v>
      </c>
      <c r="B117" s="309" t="s">
        <v>31</v>
      </c>
      <c r="C117" s="310"/>
      <c r="D117" s="311"/>
      <c r="E117" s="45">
        <v>2583</v>
      </c>
      <c r="F117" s="45">
        <v>110</v>
      </c>
      <c r="G117" s="39">
        <v>2473</v>
      </c>
      <c r="H117" s="16"/>
      <c r="I117" s="16"/>
      <c r="J117" s="7">
        <v>4071</v>
      </c>
      <c r="K117" s="7">
        <v>3834</v>
      </c>
      <c r="L117" s="7">
        <v>235</v>
      </c>
      <c r="M117" s="7">
        <v>2</v>
      </c>
      <c r="N117" s="8">
        <v>2376</v>
      </c>
      <c r="O117" s="8">
        <v>2026</v>
      </c>
      <c r="P117" s="8">
        <v>68</v>
      </c>
      <c r="Q117" s="8">
        <v>58</v>
      </c>
      <c r="R117" s="8"/>
      <c r="S117" s="8">
        <v>224</v>
      </c>
      <c r="T117" s="8">
        <v>16</v>
      </c>
      <c r="U117" s="8">
        <v>198</v>
      </c>
      <c r="V117" s="8">
        <v>10</v>
      </c>
      <c r="W117" s="8">
        <v>0</v>
      </c>
      <c r="X117" s="8">
        <v>2376</v>
      </c>
      <c r="Y117" s="8">
        <v>9</v>
      </c>
      <c r="Z117" s="8">
        <v>9</v>
      </c>
      <c r="AA117" s="8">
        <v>4031</v>
      </c>
      <c r="AB117" s="8">
        <v>105</v>
      </c>
      <c r="AC117" s="8">
        <v>40</v>
      </c>
      <c r="AD117" s="8">
        <v>4</v>
      </c>
      <c r="AE117" s="8">
        <v>44</v>
      </c>
      <c r="AF117" s="8">
        <v>8</v>
      </c>
      <c r="AG117" s="9">
        <v>1</v>
      </c>
      <c r="AH117" s="8">
        <v>9</v>
      </c>
      <c r="AI117" s="9"/>
      <c r="AJ117" s="48">
        <f t="shared" ref="AJ117:AJ124" si="131">E117</f>
        <v>2583</v>
      </c>
      <c r="AK117" s="49">
        <f t="shared" ref="AK117:AK124" si="132">F117+G117+H117+I117</f>
        <v>2583</v>
      </c>
      <c r="AL117" s="49">
        <f t="shared" ref="AL117:AL124" si="133">J117</f>
        <v>4071</v>
      </c>
      <c r="AM117" s="49">
        <f t="shared" ref="AM117:AM124" si="134">K117+L117+M117</f>
        <v>4071</v>
      </c>
      <c r="AN117" s="49">
        <f t="shared" ref="AN117:AN124" si="135">F117+G117+K117</f>
        <v>6417</v>
      </c>
      <c r="AO117" s="49">
        <f t="shared" ref="AO117:AO124" si="136">X117+Y117+AA117</f>
        <v>6416</v>
      </c>
      <c r="AP117" s="49">
        <f t="shared" ref="AP117:AP124" si="137">N117</f>
        <v>2376</v>
      </c>
      <c r="AQ117" s="49">
        <f t="shared" ref="AQ117:AQ124" si="138">O117+P117+Q117+R117+S117</f>
        <v>2376</v>
      </c>
      <c r="AR117" s="49">
        <f t="shared" ref="AR117:AR124" si="139">S117</f>
        <v>224</v>
      </c>
      <c r="AS117" s="49">
        <f t="shared" ref="AS117:AS124" si="140">T117+U117+V117</f>
        <v>224</v>
      </c>
      <c r="AT117" s="49">
        <f t="shared" ref="AT117:AT124" si="141">X117</f>
        <v>2376</v>
      </c>
      <c r="AU117" s="49">
        <f t="shared" ref="AU117:AU124" si="142">N117+W117</f>
        <v>2376</v>
      </c>
      <c r="AV117" s="49">
        <f t="shared" ref="AV117:AV124" si="143">AE117</f>
        <v>44</v>
      </c>
      <c r="AW117" s="49">
        <f t="shared" ref="AW117:AW124" si="144">AC117+AD117</f>
        <v>44</v>
      </c>
      <c r="AX117" s="49">
        <f t="shared" ref="AX117:AX124" si="145">AH117</f>
        <v>9</v>
      </c>
      <c r="AY117" s="50">
        <f t="shared" ref="AY117:AY124" si="146">AF117+AG117</f>
        <v>9</v>
      </c>
    </row>
    <row r="118" spans="1:51" s="12" customFormat="1" ht="33.75" customHeight="1" x14ac:dyDescent="0.2">
      <c r="A118" s="30" t="s">
        <v>30</v>
      </c>
      <c r="B118" s="309" t="s">
        <v>29</v>
      </c>
      <c r="C118" s="310"/>
      <c r="D118" s="311"/>
      <c r="E118" s="57">
        <v>0</v>
      </c>
      <c r="F118" s="57">
        <v>0</v>
      </c>
      <c r="G118" s="17">
        <v>0</v>
      </c>
      <c r="H118" s="52"/>
      <c r="I118" s="52"/>
      <c r="J118" s="7">
        <v>1</v>
      </c>
      <c r="K118" s="7">
        <v>0</v>
      </c>
      <c r="L118" s="7">
        <v>1</v>
      </c>
      <c r="M118" s="7">
        <v>0</v>
      </c>
      <c r="N118" s="8">
        <v>0</v>
      </c>
      <c r="O118" s="8">
        <v>0</v>
      </c>
      <c r="P118" s="8">
        <v>0</v>
      </c>
      <c r="Q118" s="8">
        <v>0</v>
      </c>
      <c r="R118" s="8"/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8">
        <v>0</v>
      </c>
      <c r="Z118" s="8">
        <v>0</v>
      </c>
      <c r="AA118" s="8">
        <v>0</v>
      </c>
      <c r="AB118" s="8">
        <v>0</v>
      </c>
      <c r="AC118" s="8"/>
      <c r="AD118" s="8"/>
      <c r="AE118" s="8"/>
      <c r="AF118" s="8"/>
      <c r="AG118" s="9"/>
      <c r="AH118" s="8"/>
      <c r="AI118" s="9"/>
      <c r="AJ118" s="48">
        <f t="shared" si="131"/>
        <v>0</v>
      </c>
      <c r="AK118" s="49">
        <f t="shared" si="132"/>
        <v>0</v>
      </c>
      <c r="AL118" s="49">
        <f t="shared" si="133"/>
        <v>1</v>
      </c>
      <c r="AM118" s="49">
        <f t="shared" si="134"/>
        <v>1</v>
      </c>
      <c r="AN118" s="49">
        <f t="shared" si="135"/>
        <v>0</v>
      </c>
      <c r="AO118" s="49">
        <f t="shared" si="136"/>
        <v>0</v>
      </c>
      <c r="AP118" s="49">
        <f t="shared" si="137"/>
        <v>0</v>
      </c>
      <c r="AQ118" s="49">
        <f t="shared" si="138"/>
        <v>0</v>
      </c>
      <c r="AR118" s="49">
        <f t="shared" si="139"/>
        <v>0</v>
      </c>
      <c r="AS118" s="49">
        <f t="shared" si="140"/>
        <v>0</v>
      </c>
      <c r="AT118" s="49">
        <f t="shared" si="141"/>
        <v>0</v>
      </c>
      <c r="AU118" s="49">
        <f t="shared" si="142"/>
        <v>0</v>
      </c>
      <c r="AV118" s="49">
        <f t="shared" si="143"/>
        <v>0</v>
      </c>
      <c r="AW118" s="49">
        <f t="shared" si="144"/>
        <v>0</v>
      </c>
      <c r="AX118" s="49">
        <f t="shared" si="145"/>
        <v>0</v>
      </c>
      <c r="AY118" s="50">
        <f t="shared" si="146"/>
        <v>0</v>
      </c>
    </row>
    <row r="119" spans="1:51" s="12" customFormat="1" ht="63" customHeight="1" x14ac:dyDescent="0.2">
      <c r="A119" s="30" t="s">
        <v>28</v>
      </c>
      <c r="B119" s="309" t="s">
        <v>27</v>
      </c>
      <c r="C119" s="312"/>
      <c r="D119" s="313"/>
      <c r="E119" s="45">
        <v>5</v>
      </c>
      <c r="F119" s="45">
        <v>2</v>
      </c>
      <c r="G119" s="40">
        <v>3</v>
      </c>
      <c r="H119" s="52"/>
      <c r="I119" s="52"/>
      <c r="J119" s="7">
        <v>2</v>
      </c>
      <c r="K119" s="7">
        <v>2</v>
      </c>
      <c r="L119" s="7">
        <v>0</v>
      </c>
      <c r="M119" s="7">
        <v>0</v>
      </c>
      <c r="N119" s="8">
        <v>1</v>
      </c>
      <c r="O119" s="8">
        <v>0</v>
      </c>
      <c r="P119" s="8">
        <v>0</v>
      </c>
      <c r="Q119" s="8">
        <v>1</v>
      </c>
      <c r="R119" s="8"/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1</v>
      </c>
      <c r="Y119" s="8">
        <v>0</v>
      </c>
      <c r="Z119" s="8">
        <v>3</v>
      </c>
      <c r="AA119" s="8">
        <v>6</v>
      </c>
      <c r="AB119" s="8">
        <v>4</v>
      </c>
      <c r="AC119" s="8">
        <v>0</v>
      </c>
      <c r="AD119" s="8">
        <v>0</v>
      </c>
      <c r="AE119" s="8">
        <v>0</v>
      </c>
      <c r="AF119" s="8"/>
      <c r="AG119" s="9"/>
      <c r="AH119" s="8"/>
      <c r="AI119" s="9"/>
      <c r="AJ119" s="48">
        <f t="shared" si="131"/>
        <v>5</v>
      </c>
      <c r="AK119" s="49">
        <f t="shared" si="132"/>
        <v>5</v>
      </c>
      <c r="AL119" s="49">
        <f t="shared" si="133"/>
        <v>2</v>
      </c>
      <c r="AM119" s="49">
        <f t="shared" si="134"/>
        <v>2</v>
      </c>
      <c r="AN119" s="49">
        <f t="shared" si="135"/>
        <v>7</v>
      </c>
      <c r="AO119" s="49">
        <f t="shared" si="136"/>
        <v>7</v>
      </c>
      <c r="AP119" s="49">
        <f t="shared" si="137"/>
        <v>1</v>
      </c>
      <c r="AQ119" s="49">
        <f t="shared" si="138"/>
        <v>1</v>
      </c>
      <c r="AR119" s="49">
        <f t="shared" si="139"/>
        <v>0</v>
      </c>
      <c r="AS119" s="49">
        <f t="shared" si="140"/>
        <v>0</v>
      </c>
      <c r="AT119" s="49">
        <f t="shared" si="141"/>
        <v>1</v>
      </c>
      <c r="AU119" s="49">
        <f t="shared" si="142"/>
        <v>1</v>
      </c>
      <c r="AV119" s="49">
        <f t="shared" si="143"/>
        <v>0</v>
      </c>
      <c r="AW119" s="49">
        <f t="shared" si="144"/>
        <v>0</v>
      </c>
      <c r="AX119" s="49">
        <f t="shared" si="145"/>
        <v>0</v>
      </c>
      <c r="AY119" s="50">
        <f t="shared" si="146"/>
        <v>0</v>
      </c>
    </row>
    <row r="120" spans="1:51" s="12" customFormat="1" ht="14.25" customHeight="1" x14ac:dyDescent="0.2">
      <c r="A120" s="30" t="s">
        <v>26</v>
      </c>
      <c r="B120" s="309" t="s">
        <v>25</v>
      </c>
      <c r="C120" s="312"/>
      <c r="D120" s="313"/>
      <c r="E120" s="45">
        <v>3</v>
      </c>
      <c r="F120" s="45">
        <v>0</v>
      </c>
      <c r="G120" s="40">
        <v>3</v>
      </c>
      <c r="H120" s="52"/>
      <c r="I120" s="52"/>
      <c r="J120" s="7">
        <v>0</v>
      </c>
      <c r="K120" s="7">
        <v>0</v>
      </c>
      <c r="L120" s="7">
        <v>0</v>
      </c>
      <c r="M120" s="7">
        <v>0</v>
      </c>
      <c r="N120" s="8">
        <v>2</v>
      </c>
      <c r="O120" s="8">
        <v>0</v>
      </c>
      <c r="P120" s="8">
        <v>2</v>
      </c>
      <c r="Q120" s="8">
        <v>0</v>
      </c>
      <c r="R120" s="8"/>
      <c r="S120" s="8">
        <v>0</v>
      </c>
      <c r="T120" s="8">
        <v>0</v>
      </c>
      <c r="U120" s="8">
        <v>0</v>
      </c>
      <c r="V120" s="8">
        <v>0</v>
      </c>
      <c r="W120" s="8">
        <v>0</v>
      </c>
      <c r="X120" s="8">
        <v>2</v>
      </c>
      <c r="Y120" s="8">
        <v>0</v>
      </c>
      <c r="Z120" s="8">
        <v>0</v>
      </c>
      <c r="AA120" s="8">
        <v>1</v>
      </c>
      <c r="AB120" s="8">
        <v>0</v>
      </c>
      <c r="AC120" s="8">
        <v>2</v>
      </c>
      <c r="AD120" s="8">
        <v>0</v>
      </c>
      <c r="AE120" s="8">
        <v>2</v>
      </c>
      <c r="AF120" s="8"/>
      <c r="AG120" s="9"/>
      <c r="AH120" s="8"/>
      <c r="AI120" s="10"/>
      <c r="AJ120" s="48">
        <f t="shared" si="131"/>
        <v>3</v>
      </c>
      <c r="AK120" s="49">
        <f t="shared" si="132"/>
        <v>3</v>
      </c>
      <c r="AL120" s="49">
        <f t="shared" si="133"/>
        <v>0</v>
      </c>
      <c r="AM120" s="49">
        <f t="shared" si="134"/>
        <v>0</v>
      </c>
      <c r="AN120" s="49">
        <f t="shared" si="135"/>
        <v>3</v>
      </c>
      <c r="AO120" s="49">
        <f t="shared" si="136"/>
        <v>3</v>
      </c>
      <c r="AP120" s="49">
        <f t="shared" si="137"/>
        <v>2</v>
      </c>
      <c r="AQ120" s="49">
        <f t="shared" si="138"/>
        <v>2</v>
      </c>
      <c r="AR120" s="49">
        <f t="shared" si="139"/>
        <v>0</v>
      </c>
      <c r="AS120" s="49">
        <f t="shared" si="140"/>
        <v>0</v>
      </c>
      <c r="AT120" s="49">
        <f t="shared" si="141"/>
        <v>2</v>
      </c>
      <c r="AU120" s="49">
        <f t="shared" si="142"/>
        <v>2</v>
      </c>
      <c r="AV120" s="49">
        <f t="shared" si="143"/>
        <v>2</v>
      </c>
      <c r="AW120" s="49">
        <f t="shared" si="144"/>
        <v>2</v>
      </c>
      <c r="AX120" s="49">
        <f t="shared" si="145"/>
        <v>0</v>
      </c>
      <c r="AY120" s="50">
        <f t="shared" si="146"/>
        <v>0</v>
      </c>
    </row>
    <row r="121" spans="1:51" s="12" customFormat="1" ht="43.5" customHeight="1" x14ac:dyDescent="0.2">
      <c r="A121" s="30" t="s">
        <v>24</v>
      </c>
      <c r="B121" s="309" t="s">
        <v>23</v>
      </c>
      <c r="C121" s="310"/>
      <c r="D121" s="311"/>
      <c r="E121" s="45">
        <v>1</v>
      </c>
      <c r="F121" s="45">
        <v>0</v>
      </c>
      <c r="G121" s="40">
        <v>1</v>
      </c>
      <c r="H121" s="52"/>
      <c r="I121" s="52"/>
      <c r="J121" s="7">
        <v>0</v>
      </c>
      <c r="K121" s="7">
        <v>0</v>
      </c>
      <c r="L121" s="7">
        <v>0</v>
      </c>
      <c r="M121" s="7">
        <v>0</v>
      </c>
      <c r="N121" s="8">
        <v>0</v>
      </c>
      <c r="O121" s="8">
        <v>0</v>
      </c>
      <c r="P121" s="8">
        <v>0</v>
      </c>
      <c r="Q121" s="8">
        <v>0</v>
      </c>
      <c r="R121" s="8"/>
      <c r="S121" s="8">
        <v>0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8">
        <v>0</v>
      </c>
      <c r="Z121" s="8">
        <v>0</v>
      </c>
      <c r="AA121" s="8">
        <v>1</v>
      </c>
      <c r="AB121" s="8">
        <v>0</v>
      </c>
      <c r="AC121" s="8">
        <v>0</v>
      </c>
      <c r="AD121" s="8">
        <v>0</v>
      </c>
      <c r="AE121" s="8">
        <v>0</v>
      </c>
      <c r="AF121" s="8"/>
      <c r="AG121" s="9"/>
      <c r="AH121" s="8"/>
      <c r="AI121" s="9"/>
      <c r="AJ121" s="48">
        <f t="shared" si="131"/>
        <v>1</v>
      </c>
      <c r="AK121" s="49">
        <f t="shared" si="132"/>
        <v>1</v>
      </c>
      <c r="AL121" s="49">
        <f t="shared" si="133"/>
        <v>0</v>
      </c>
      <c r="AM121" s="49">
        <f t="shared" si="134"/>
        <v>0</v>
      </c>
      <c r="AN121" s="49">
        <f t="shared" si="135"/>
        <v>1</v>
      </c>
      <c r="AO121" s="49">
        <f t="shared" si="136"/>
        <v>1</v>
      </c>
      <c r="AP121" s="49">
        <f t="shared" si="137"/>
        <v>0</v>
      </c>
      <c r="AQ121" s="49">
        <f t="shared" si="138"/>
        <v>0</v>
      </c>
      <c r="AR121" s="49">
        <f t="shared" si="139"/>
        <v>0</v>
      </c>
      <c r="AS121" s="49">
        <f t="shared" si="140"/>
        <v>0</v>
      </c>
      <c r="AT121" s="49">
        <f t="shared" si="141"/>
        <v>0</v>
      </c>
      <c r="AU121" s="49">
        <f t="shared" si="142"/>
        <v>0</v>
      </c>
      <c r="AV121" s="49">
        <f t="shared" si="143"/>
        <v>0</v>
      </c>
      <c r="AW121" s="49">
        <f t="shared" si="144"/>
        <v>0</v>
      </c>
      <c r="AX121" s="49">
        <f t="shared" si="145"/>
        <v>0</v>
      </c>
      <c r="AY121" s="50">
        <f t="shared" si="146"/>
        <v>0</v>
      </c>
    </row>
    <row r="122" spans="1:51" s="12" customFormat="1" ht="48" customHeight="1" x14ac:dyDescent="0.2">
      <c r="A122" s="30" t="s">
        <v>22</v>
      </c>
      <c r="B122" s="309" t="s">
        <v>21</v>
      </c>
      <c r="C122" s="310"/>
      <c r="D122" s="311"/>
      <c r="E122" s="57">
        <v>0</v>
      </c>
      <c r="F122" s="57">
        <v>0</v>
      </c>
      <c r="G122" s="17">
        <v>0</v>
      </c>
      <c r="H122" s="52"/>
      <c r="I122" s="52"/>
      <c r="J122" s="7">
        <v>3</v>
      </c>
      <c r="K122" s="7">
        <v>3</v>
      </c>
      <c r="L122" s="7">
        <v>0</v>
      </c>
      <c r="M122" s="7">
        <v>0</v>
      </c>
      <c r="N122" s="8">
        <v>0</v>
      </c>
      <c r="O122" s="8">
        <v>0</v>
      </c>
      <c r="P122" s="8">
        <v>0</v>
      </c>
      <c r="Q122" s="8">
        <v>0</v>
      </c>
      <c r="R122" s="8"/>
      <c r="S122" s="8">
        <v>0</v>
      </c>
      <c r="T122" s="8">
        <v>0</v>
      </c>
      <c r="U122" s="8">
        <v>0</v>
      </c>
      <c r="V122" s="8">
        <v>0</v>
      </c>
      <c r="W122" s="8">
        <v>0</v>
      </c>
      <c r="X122" s="8">
        <v>0</v>
      </c>
      <c r="Y122" s="8">
        <v>0</v>
      </c>
      <c r="Z122" s="8">
        <v>0</v>
      </c>
      <c r="AA122" s="8">
        <v>3</v>
      </c>
      <c r="AB122" s="8">
        <v>0</v>
      </c>
      <c r="AC122" s="8">
        <v>0</v>
      </c>
      <c r="AD122" s="8">
        <v>0</v>
      </c>
      <c r="AE122" s="8">
        <v>0</v>
      </c>
      <c r="AF122" s="8"/>
      <c r="AG122" s="9"/>
      <c r="AH122" s="8"/>
      <c r="AI122" s="9"/>
      <c r="AJ122" s="48">
        <f t="shared" si="131"/>
        <v>0</v>
      </c>
      <c r="AK122" s="49">
        <f t="shared" si="132"/>
        <v>0</v>
      </c>
      <c r="AL122" s="49">
        <f t="shared" si="133"/>
        <v>3</v>
      </c>
      <c r="AM122" s="49">
        <f t="shared" si="134"/>
        <v>3</v>
      </c>
      <c r="AN122" s="49">
        <f t="shared" si="135"/>
        <v>3</v>
      </c>
      <c r="AO122" s="49">
        <f t="shared" si="136"/>
        <v>3</v>
      </c>
      <c r="AP122" s="49">
        <f t="shared" si="137"/>
        <v>0</v>
      </c>
      <c r="AQ122" s="49">
        <f t="shared" si="138"/>
        <v>0</v>
      </c>
      <c r="AR122" s="49">
        <f t="shared" si="139"/>
        <v>0</v>
      </c>
      <c r="AS122" s="49">
        <f t="shared" si="140"/>
        <v>0</v>
      </c>
      <c r="AT122" s="49">
        <f t="shared" si="141"/>
        <v>0</v>
      </c>
      <c r="AU122" s="49">
        <f t="shared" si="142"/>
        <v>0</v>
      </c>
      <c r="AV122" s="49">
        <f t="shared" si="143"/>
        <v>0</v>
      </c>
      <c r="AW122" s="49">
        <f t="shared" si="144"/>
        <v>0</v>
      </c>
      <c r="AX122" s="49">
        <f t="shared" si="145"/>
        <v>0</v>
      </c>
      <c r="AY122" s="50">
        <f t="shared" si="146"/>
        <v>0</v>
      </c>
    </row>
    <row r="123" spans="1:51" s="12" customFormat="1" ht="56.25" customHeight="1" x14ac:dyDescent="0.2">
      <c r="A123" s="30" t="s">
        <v>20</v>
      </c>
      <c r="B123" s="309" t="s">
        <v>19</v>
      </c>
      <c r="C123" s="310"/>
      <c r="D123" s="311"/>
      <c r="E123" s="57"/>
      <c r="F123" s="57"/>
      <c r="G123" s="17"/>
      <c r="H123" s="17"/>
      <c r="I123" s="17"/>
      <c r="J123" s="7"/>
      <c r="K123" s="7"/>
      <c r="L123" s="7"/>
      <c r="M123" s="7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9"/>
      <c r="AH123" s="8"/>
      <c r="AI123" s="9"/>
      <c r="AJ123" s="48">
        <f t="shared" si="131"/>
        <v>0</v>
      </c>
      <c r="AK123" s="49">
        <f t="shared" si="132"/>
        <v>0</v>
      </c>
      <c r="AL123" s="49">
        <f t="shared" si="133"/>
        <v>0</v>
      </c>
      <c r="AM123" s="49">
        <f t="shared" si="134"/>
        <v>0</v>
      </c>
      <c r="AN123" s="49">
        <f t="shared" si="135"/>
        <v>0</v>
      </c>
      <c r="AO123" s="49">
        <f t="shared" si="136"/>
        <v>0</v>
      </c>
      <c r="AP123" s="49">
        <f t="shared" si="137"/>
        <v>0</v>
      </c>
      <c r="AQ123" s="49">
        <f t="shared" si="138"/>
        <v>0</v>
      </c>
      <c r="AR123" s="49">
        <f t="shared" si="139"/>
        <v>0</v>
      </c>
      <c r="AS123" s="49">
        <f t="shared" si="140"/>
        <v>0</v>
      </c>
      <c r="AT123" s="49">
        <f t="shared" si="141"/>
        <v>0</v>
      </c>
      <c r="AU123" s="49">
        <f t="shared" si="142"/>
        <v>0</v>
      </c>
      <c r="AV123" s="49">
        <f t="shared" si="143"/>
        <v>0</v>
      </c>
      <c r="AW123" s="49">
        <f t="shared" si="144"/>
        <v>0</v>
      </c>
      <c r="AX123" s="49">
        <f t="shared" si="145"/>
        <v>0</v>
      </c>
      <c r="AY123" s="50">
        <f t="shared" si="146"/>
        <v>0</v>
      </c>
    </row>
    <row r="124" spans="1:51" s="12" customFormat="1" ht="67.5" customHeight="1" x14ac:dyDescent="0.2">
      <c r="A124" s="30" t="s">
        <v>18</v>
      </c>
      <c r="B124" s="314" t="s">
        <v>1</v>
      </c>
      <c r="C124" s="315"/>
      <c r="D124" s="316"/>
      <c r="E124" s="45">
        <v>2</v>
      </c>
      <c r="F124" s="45">
        <v>2</v>
      </c>
      <c r="G124" s="39">
        <v>0</v>
      </c>
      <c r="H124" s="16"/>
      <c r="I124" s="16"/>
      <c r="J124" s="7">
        <v>4</v>
      </c>
      <c r="K124" s="7">
        <v>2</v>
      </c>
      <c r="L124" s="7">
        <v>2</v>
      </c>
      <c r="M124" s="7">
        <v>0</v>
      </c>
      <c r="N124" s="8">
        <v>0</v>
      </c>
      <c r="O124" s="8">
        <v>0</v>
      </c>
      <c r="P124" s="8">
        <v>0</v>
      </c>
      <c r="Q124" s="8">
        <v>0</v>
      </c>
      <c r="R124" s="8"/>
      <c r="S124" s="8">
        <v>0</v>
      </c>
      <c r="T124" s="8">
        <v>0</v>
      </c>
      <c r="U124" s="8">
        <v>0</v>
      </c>
      <c r="V124" s="8">
        <v>0</v>
      </c>
      <c r="W124" s="8">
        <v>0</v>
      </c>
      <c r="X124" s="8">
        <v>0</v>
      </c>
      <c r="Y124" s="8">
        <v>0</v>
      </c>
      <c r="Z124" s="8">
        <v>0</v>
      </c>
      <c r="AA124" s="8">
        <v>4</v>
      </c>
      <c r="AB124" s="8">
        <v>2</v>
      </c>
      <c r="AC124" s="8">
        <v>0</v>
      </c>
      <c r="AD124" s="8">
        <v>0</v>
      </c>
      <c r="AE124" s="8">
        <v>0</v>
      </c>
      <c r="AF124" s="8"/>
      <c r="AG124" s="9"/>
      <c r="AH124" s="8"/>
      <c r="AI124" s="9"/>
      <c r="AJ124" s="48">
        <f t="shared" si="131"/>
        <v>2</v>
      </c>
      <c r="AK124" s="49">
        <f t="shared" si="132"/>
        <v>2</v>
      </c>
      <c r="AL124" s="49">
        <f t="shared" si="133"/>
        <v>4</v>
      </c>
      <c r="AM124" s="49">
        <f t="shared" si="134"/>
        <v>4</v>
      </c>
      <c r="AN124" s="49">
        <f t="shared" si="135"/>
        <v>4</v>
      </c>
      <c r="AO124" s="49">
        <f t="shared" si="136"/>
        <v>4</v>
      </c>
      <c r="AP124" s="49">
        <f t="shared" si="137"/>
        <v>0</v>
      </c>
      <c r="AQ124" s="49">
        <f t="shared" si="138"/>
        <v>0</v>
      </c>
      <c r="AR124" s="49">
        <f t="shared" si="139"/>
        <v>0</v>
      </c>
      <c r="AS124" s="49">
        <f t="shared" si="140"/>
        <v>0</v>
      </c>
      <c r="AT124" s="49">
        <f t="shared" si="141"/>
        <v>0</v>
      </c>
      <c r="AU124" s="49">
        <f t="shared" si="142"/>
        <v>0</v>
      </c>
      <c r="AV124" s="49">
        <f t="shared" si="143"/>
        <v>0</v>
      </c>
      <c r="AW124" s="49">
        <f t="shared" si="144"/>
        <v>0</v>
      </c>
      <c r="AX124" s="49">
        <f t="shared" si="145"/>
        <v>0</v>
      </c>
      <c r="AY124" s="50">
        <f t="shared" si="146"/>
        <v>0</v>
      </c>
    </row>
    <row r="125" spans="1:51" s="12" customFormat="1" ht="54.75" customHeight="1" x14ac:dyDescent="0.2">
      <c r="A125" s="32" t="s">
        <v>17</v>
      </c>
      <c r="B125" s="303" t="s">
        <v>16</v>
      </c>
      <c r="C125" s="317"/>
      <c r="D125" s="318"/>
      <c r="E125" s="182">
        <f t="shared" ref="E125:AH125" si="147">SUM(E126:E129)</f>
        <v>6</v>
      </c>
      <c r="F125" s="182">
        <f t="shared" si="147"/>
        <v>0</v>
      </c>
      <c r="G125" s="182">
        <f t="shared" si="147"/>
        <v>6</v>
      </c>
      <c r="H125" s="182">
        <f t="shared" si="147"/>
        <v>0</v>
      </c>
      <c r="I125" s="182">
        <f t="shared" si="147"/>
        <v>0</v>
      </c>
      <c r="J125" s="182">
        <f t="shared" si="147"/>
        <v>6</v>
      </c>
      <c r="K125" s="182">
        <f t="shared" si="147"/>
        <v>6</v>
      </c>
      <c r="L125" s="182">
        <f t="shared" si="147"/>
        <v>0</v>
      </c>
      <c r="M125" s="182">
        <f t="shared" si="147"/>
        <v>0</v>
      </c>
      <c r="N125" s="182">
        <f t="shared" si="147"/>
        <v>4</v>
      </c>
      <c r="O125" s="182">
        <f t="shared" si="147"/>
        <v>0</v>
      </c>
      <c r="P125" s="182">
        <f t="shared" si="147"/>
        <v>0</v>
      </c>
      <c r="Q125" s="182">
        <f t="shared" si="147"/>
        <v>1</v>
      </c>
      <c r="R125" s="182">
        <f t="shared" si="147"/>
        <v>0</v>
      </c>
      <c r="S125" s="182">
        <f t="shared" si="147"/>
        <v>3</v>
      </c>
      <c r="T125" s="182">
        <f t="shared" si="147"/>
        <v>0</v>
      </c>
      <c r="U125" s="182">
        <f t="shared" si="147"/>
        <v>3</v>
      </c>
      <c r="V125" s="182">
        <f t="shared" si="147"/>
        <v>0</v>
      </c>
      <c r="W125" s="182">
        <f t="shared" si="147"/>
        <v>0</v>
      </c>
      <c r="X125" s="182">
        <f t="shared" si="147"/>
        <v>4</v>
      </c>
      <c r="Y125" s="182">
        <f t="shared" si="147"/>
        <v>0</v>
      </c>
      <c r="Z125" s="182">
        <f t="shared" si="147"/>
        <v>0</v>
      </c>
      <c r="AA125" s="182">
        <f t="shared" si="147"/>
        <v>8</v>
      </c>
      <c r="AB125" s="182">
        <f t="shared" si="147"/>
        <v>0</v>
      </c>
      <c r="AC125" s="182">
        <f t="shared" si="147"/>
        <v>1</v>
      </c>
      <c r="AD125" s="182">
        <f t="shared" si="147"/>
        <v>0</v>
      </c>
      <c r="AE125" s="182">
        <f t="shared" si="147"/>
        <v>1</v>
      </c>
      <c r="AF125" s="182">
        <f t="shared" si="147"/>
        <v>0</v>
      </c>
      <c r="AG125" s="182">
        <f t="shared" si="147"/>
        <v>0</v>
      </c>
      <c r="AH125" s="182">
        <f t="shared" si="147"/>
        <v>0</v>
      </c>
      <c r="AI125" s="13"/>
      <c r="AJ125" s="55">
        <f t="shared" ref="AJ125:AY125" si="148">SUM(AJ126:AJ129)</f>
        <v>6</v>
      </c>
      <c r="AK125" s="186">
        <f t="shared" si="148"/>
        <v>6</v>
      </c>
      <c r="AL125" s="186">
        <f t="shared" si="148"/>
        <v>6</v>
      </c>
      <c r="AM125" s="186">
        <f t="shared" si="148"/>
        <v>6</v>
      </c>
      <c r="AN125" s="186">
        <f t="shared" si="148"/>
        <v>12</v>
      </c>
      <c r="AO125" s="186">
        <f t="shared" si="148"/>
        <v>12</v>
      </c>
      <c r="AP125" s="186">
        <f t="shared" si="148"/>
        <v>4</v>
      </c>
      <c r="AQ125" s="186">
        <f t="shared" si="148"/>
        <v>4</v>
      </c>
      <c r="AR125" s="186">
        <f t="shared" si="148"/>
        <v>3</v>
      </c>
      <c r="AS125" s="186">
        <f t="shared" si="148"/>
        <v>3</v>
      </c>
      <c r="AT125" s="186">
        <f t="shared" si="148"/>
        <v>4</v>
      </c>
      <c r="AU125" s="186">
        <f t="shared" si="148"/>
        <v>4</v>
      </c>
      <c r="AV125" s="186">
        <f t="shared" si="148"/>
        <v>1</v>
      </c>
      <c r="AW125" s="186">
        <f t="shared" si="148"/>
        <v>1</v>
      </c>
      <c r="AX125" s="186">
        <f t="shared" si="148"/>
        <v>0</v>
      </c>
      <c r="AY125" s="56">
        <f t="shared" si="148"/>
        <v>0</v>
      </c>
    </row>
    <row r="126" spans="1:51" s="12" customFormat="1" ht="37.5" customHeight="1" x14ac:dyDescent="0.2">
      <c r="A126" s="30" t="s">
        <v>15</v>
      </c>
      <c r="B126" s="309" t="s">
        <v>14</v>
      </c>
      <c r="C126" s="312"/>
      <c r="D126" s="313"/>
      <c r="E126" s="45">
        <v>3</v>
      </c>
      <c r="F126" s="45">
        <v>0</v>
      </c>
      <c r="G126" s="39">
        <v>3</v>
      </c>
      <c r="H126" s="59"/>
      <c r="I126" s="59"/>
      <c r="J126" s="7">
        <v>4</v>
      </c>
      <c r="K126" s="7">
        <v>4</v>
      </c>
      <c r="L126" s="7">
        <v>0</v>
      </c>
      <c r="M126" s="7">
        <v>0</v>
      </c>
      <c r="N126" s="8">
        <v>3</v>
      </c>
      <c r="O126" s="8">
        <v>0</v>
      </c>
      <c r="P126" s="8">
        <v>0</v>
      </c>
      <c r="Q126" s="8">
        <v>0</v>
      </c>
      <c r="R126" s="8"/>
      <c r="S126" s="8">
        <v>3</v>
      </c>
      <c r="T126" s="8">
        <v>0</v>
      </c>
      <c r="U126" s="8">
        <v>3</v>
      </c>
      <c r="V126" s="8">
        <v>0</v>
      </c>
      <c r="W126" s="8">
        <v>0</v>
      </c>
      <c r="X126" s="8">
        <v>3</v>
      </c>
      <c r="Y126" s="8">
        <v>0</v>
      </c>
      <c r="Z126" s="8">
        <v>0</v>
      </c>
      <c r="AA126" s="8">
        <v>4</v>
      </c>
      <c r="AB126" s="8">
        <v>0</v>
      </c>
      <c r="AC126" s="8">
        <v>0</v>
      </c>
      <c r="AD126" s="8">
        <v>0</v>
      </c>
      <c r="AE126" s="8">
        <v>0</v>
      </c>
      <c r="AF126" s="8"/>
      <c r="AG126" s="9"/>
      <c r="AH126" s="8"/>
      <c r="AI126" s="9"/>
      <c r="AJ126" s="48">
        <f>E126</f>
        <v>3</v>
      </c>
      <c r="AK126" s="49">
        <f>F126+G126+H126+I126</f>
        <v>3</v>
      </c>
      <c r="AL126" s="49">
        <f>J126</f>
        <v>4</v>
      </c>
      <c r="AM126" s="49">
        <f>K126+L126+M126</f>
        <v>4</v>
      </c>
      <c r="AN126" s="49">
        <f>F126+G126+K126</f>
        <v>7</v>
      </c>
      <c r="AO126" s="49">
        <f>X126+Y126+AA126</f>
        <v>7</v>
      </c>
      <c r="AP126" s="49">
        <f>N126</f>
        <v>3</v>
      </c>
      <c r="AQ126" s="49">
        <f>O126+P126+Q126+R126+S126</f>
        <v>3</v>
      </c>
      <c r="AR126" s="49">
        <f>S126</f>
        <v>3</v>
      </c>
      <c r="AS126" s="49">
        <f>T126+U126+V126</f>
        <v>3</v>
      </c>
      <c r="AT126" s="49">
        <f>X126</f>
        <v>3</v>
      </c>
      <c r="AU126" s="49">
        <f>N126+W126</f>
        <v>3</v>
      </c>
      <c r="AV126" s="49">
        <f>AE126</f>
        <v>0</v>
      </c>
      <c r="AW126" s="49">
        <f>AC126+AD126</f>
        <v>0</v>
      </c>
      <c r="AX126" s="49">
        <f>AH126</f>
        <v>0</v>
      </c>
      <c r="AY126" s="50">
        <f>AF126+AG126</f>
        <v>0</v>
      </c>
    </row>
    <row r="127" spans="1:51" s="12" customFormat="1" ht="21" customHeight="1" x14ac:dyDescent="0.2">
      <c r="A127" s="30" t="s">
        <v>13</v>
      </c>
      <c r="B127" s="309" t="s">
        <v>12</v>
      </c>
      <c r="C127" s="310"/>
      <c r="D127" s="311"/>
      <c r="E127" s="57"/>
      <c r="F127" s="57"/>
      <c r="G127" s="58"/>
      <c r="H127" s="16"/>
      <c r="I127" s="16"/>
      <c r="J127" s="7"/>
      <c r="K127" s="7"/>
      <c r="L127" s="7"/>
      <c r="M127" s="7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9"/>
      <c r="AH127" s="8"/>
      <c r="AI127" s="9"/>
      <c r="AJ127" s="48">
        <f>E127</f>
        <v>0</v>
      </c>
      <c r="AK127" s="49">
        <f>F127+G127+H127+I127</f>
        <v>0</v>
      </c>
      <c r="AL127" s="49">
        <f>J127</f>
        <v>0</v>
      </c>
      <c r="AM127" s="49">
        <f>K127+L127+M127</f>
        <v>0</v>
      </c>
      <c r="AN127" s="49">
        <f>F127+G127+K127</f>
        <v>0</v>
      </c>
      <c r="AO127" s="49">
        <f>X127+Y127+AA127</f>
        <v>0</v>
      </c>
      <c r="AP127" s="49">
        <f>N127</f>
        <v>0</v>
      </c>
      <c r="AQ127" s="49">
        <f>O127+P127+Q127+R127+S127</f>
        <v>0</v>
      </c>
      <c r="AR127" s="49">
        <f>S127</f>
        <v>0</v>
      </c>
      <c r="AS127" s="49">
        <f>T127+U127+V127</f>
        <v>0</v>
      </c>
      <c r="AT127" s="49">
        <f>X127</f>
        <v>0</v>
      </c>
      <c r="AU127" s="49">
        <f>N127+W127</f>
        <v>0</v>
      </c>
      <c r="AV127" s="49">
        <f>AE127</f>
        <v>0</v>
      </c>
      <c r="AW127" s="49">
        <f>AC127+AD127</f>
        <v>0</v>
      </c>
      <c r="AX127" s="49">
        <f>AH127</f>
        <v>0</v>
      </c>
      <c r="AY127" s="50">
        <f>AF127+AG127</f>
        <v>0</v>
      </c>
    </row>
    <row r="128" spans="1:51" s="12" customFormat="1" ht="49.5" customHeight="1" x14ac:dyDescent="0.2">
      <c r="A128" s="30" t="s">
        <v>11</v>
      </c>
      <c r="B128" s="309" t="s">
        <v>10</v>
      </c>
      <c r="C128" s="310"/>
      <c r="D128" s="311"/>
      <c r="E128" s="16"/>
      <c r="F128" s="16"/>
      <c r="G128" s="58"/>
      <c r="H128" s="16"/>
      <c r="I128" s="16"/>
      <c r="J128" s="7"/>
      <c r="K128" s="7"/>
      <c r="L128" s="7"/>
      <c r="M128" s="7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9"/>
      <c r="AH128" s="8"/>
      <c r="AI128" s="9"/>
      <c r="AJ128" s="48">
        <f>E128</f>
        <v>0</v>
      </c>
      <c r="AK128" s="49">
        <f>F128+G128+H128+I128</f>
        <v>0</v>
      </c>
      <c r="AL128" s="49">
        <f>J128</f>
        <v>0</v>
      </c>
      <c r="AM128" s="49">
        <f>K128+L128+M128</f>
        <v>0</v>
      </c>
      <c r="AN128" s="49">
        <f>F128+G128+K128</f>
        <v>0</v>
      </c>
      <c r="AO128" s="49">
        <f>X128+Y128+AA128</f>
        <v>0</v>
      </c>
      <c r="AP128" s="49">
        <f>N128</f>
        <v>0</v>
      </c>
      <c r="AQ128" s="49">
        <f>O128+P128+Q128+R128+S128</f>
        <v>0</v>
      </c>
      <c r="AR128" s="49">
        <f>S128</f>
        <v>0</v>
      </c>
      <c r="AS128" s="49">
        <f>T128+U128+V128</f>
        <v>0</v>
      </c>
      <c r="AT128" s="49">
        <f>X128</f>
        <v>0</v>
      </c>
      <c r="AU128" s="49">
        <f>N128+W128</f>
        <v>0</v>
      </c>
      <c r="AV128" s="49">
        <f>AE128</f>
        <v>0</v>
      </c>
      <c r="AW128" s="49">
        <f>AC128+AD128</f>
        <v>0</v>
      </c>
      <c r="AX128" s="49">
        <f>AH128</f>
        <v>0</v>
      </c>
      <c r="AY128" s="50">
        <f>AF128+AG128</f>
        <v>0</v>
      </c>
    </row>
    <row r="129" spans="1:51" s="12" customFormat="1" ht="34.5" customHeight="1" x14ac:dyDescent="0.2">
      <c r="A129" s="30" t="s">
        <v>9</v>
      </c>
      <c r="B129" s="314" t="s">
        <v>1</v>
      </c>
      <c r="C129" s="315"/>
      <c r="D129" s="316"/>
      <c r="E129" s="45">
        <v>3</v>
      </c>
      <c r="F129" s="45">
        <v>0</v>
      </c>
      <c r="G129" s="39">
        <v>3</v>
      </c>
      <c r="H129" s="16"/>
      <c r="I129" s="16"/>
      <c r="J129" s="7">
        <v>2</v>
      </c>
      <c r="K129" s="7">
        <v>2</v>
      </c>
      <c r="L129" s="7">
        <v>0</v>
      </c>
      <c r="M129" s="7">
        <v>0</v>
      </c>
      <c r="N129" s="8">
        <v>1</v>
      </c>
      <c r="O129" s="8">
        <v>0</v>
      </c>
      <c r="P129" s="8">
        <v>0</v>
      </c>
      <c r="Q129" s="8">
        <v>1</v>
      </c>
      <c r="R129" s="8"/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1</v>
      </c>
      <c r="Y129" s="8">
        <v>0</v>
      </c>
      <c r="Z129" s="8">
        <v>0</v>
      </c>
      <c r="AA129" s="8">
        <v>4</v>
      </c>
      <c r="AB129" s="8">
        <v>0</v>
      </c>
      <c r="AC129" s="8">
        <v>1</v>
      </c>
      <c r="AD129" s="8">
        <v>0</v>
      </c>
      <c r="AE129" s="8">
        <v>1</v>
      </c>
      <c r="AF129" s="8"/>
      <c r="AG129" s="9"/>
      <c r="AH129" s="8"/>
      <c r="AI129" s="9"/>
      <c r="AJ129" s="48">
        <f>E129</f>
        <v>3</v>
      </c>
      <c r="AK129" s="49">
        <f>F129+G129+H129+I129</f>
        <v>3</v>
      </c>
      <c r="AL129" s="49">
        <f>J129</f>
        <v>2</v>
      </c>
      <c r="AM129" s="49">
        <f>K129+L129+M129</f>
        <v>2</v>
      </c>
      <c r="AN129" s="49">
        <f>F129+G129+K129</f>
        <v>5</v>
      </c>
      <c r="AO129" s="49">
        <f>X129+Y129+AA129</f>
        <v>5</v>
      </c>
      <c r="AP129" s="49">
        <f>N129</f>
        <v>1</v>
      </c>
      <c r="AQ129" s="49">
        <f>O129+P129+Q129+R129+S129</f>
        <v>1</v>
      </c>
      <c r="AR129" s="49">
        <f>S129</f>
        <v>0</v>
      </c>
      <c r="AS129" s="49">
        <f>T129+U129+V129</f>
        <v>0</v>
      </c>
      <c r="AT129" s="49">
        <f>X129</f>
        <v>1</v>
      </c>
      <c r="AU129" s="49">
        <f>N129+W129</f>
        <v>1</v>
      </c>
      <c r="AV129" s="49">
        <f>AE129</f>
        <v>1</v>
      </c>
      <c r="AW129" s="49">
        <f>AC129+AD129</f>
        <v>1</v>
      </c>
      <c r="AX129" s="49">
        <f>AH129</f>
        <v>0</v>
      </c>
      <c r="AY129" s="50">
        <f>AF129+AG129</f>
        <v>0</v>
      </c>
    </row>
    <row r="130" spans="1:51" s="12" customFormat="1" ht="49.5" customHeight="1" x14ac:dyDescent="0.2">
      <c r="A130" s="30" t="s">
        <v>8</v>
      </c>
      <c r="B130" s="303" t="s">
        <v>7</v>
      </c>
      <c r="C130" s="304"/>
      <c r="D130" s="305"/>
      <c r="E130" s="181">
        <f>SUM(E131:E132)</f>
        <v>0</v>
      </c>
      <c r="F130" s="181">
        <f t="shared" ref="F130:AH130" si="149">SUM(F131:F132)</f>
        <v>0</v>
      </c>
      <c r="G130" s="181">
        <f t="shared" si="149"/>
        <v>0</v>
      </c>
      <c r="H130" s="181">
        <f t="shared" si="149"/>
        <v>0</v>
      </c>
      <c r="I130" s="181">
        <f t="shared" si="149"/>
        <v>0</v>
      </c>
      <c r="J130" s="181">
        <f t="shared" si="149"/>
        <v>0</v>
      </c>
      <c r="K130" s="181">
        <f t="shared" si="149"/>
        <v>0</v>
      </c>
      <c r="L130" s="181">
        <f t="shared" si="149"/>
        <v>0</v>
      </c>
      <c r="M130" s="181">
        <f t="shared" si="149"/>
        <v>0</v>
      </c>
      <c r="N130" s="181">
        <f t="shared" si="149"/>
        <v>0</v>
      </c>
      <c r="O130" s="181">
        <f t="shared" si="149"/>
        <v>0</v>
      </c>
      <c r="P130" s="181">
        <f t="shared" si="149"/>
        <v>0</v>
      </c>
      <c r="Q130" s="181">
        <f t="shared" si="149"/>
        <v>0</v>
      </c>
      <c r="R130" s="181">
        <f t="shared" si="149"/>
        <v>0</v>
      </c>
      <c r="S130" s="181">
        <f t="shared" si="149"/>
        <v>0</v>
      </c>
      <c r="T130" s="181">
        <f t="shared" si="149"/>
        <v>0</v>
      </c>
      <c r="U130" s="181">
        <f t="shared" si="149"/>
        <v>0</v>
      </c>
      <c r="V130" s="181">
        <f t="shared" si="149"/>
        <v>0</v>
      </c>
      <c r="W130" s="181">
        <f t="shared" si="149"/>
        <v>0</v>
      </c>
      <c r="X130" s="181">
        <f t="shared" si="149"/>
        <v>0</v>
      </c>
      <c r="Y130" s="181">
        <f t="shared" si="149"/>
        <v>0</v>
      </c>
      <c r="Z130" s="181">
        <f t="shared" si="149"/>
        <v>0</v>
      </c>
      <c r="AA130" s="181">
        <f t="shared" si="149"/>
        <v>0</v>
      </c>
      <c r="AB130" s="181">
        <f t="shared" si="149"/>
        <v>0</v>
      </c>
      <c r="AC130" s="181">
        <f t="shared" si="149"/>
        <v>0</v>
      </c>
      <c r="AD130" s="181">
        <f t="shared" si="149"/>
        <v>0</v>
      </c>
      <c r="AE130" s="181">
        <f t="shared" si="149"/>
        <v>0</v>
      </c>
      <c r="AF130" s="181">
        <f t="shared" si="149"/>
        <v>0</v>
      </c>
      <c r="AG130" s="181">
        <f t="shared" si="149"/>
        <v>0</v>
      </c>
      <c r="AH130" s="181">
        <f t="shared" si="149"/>
        <v>0</v>
      </c>
      <c r="AI130" s="13"/>
      <c r="AJ130" s="55">
        <f t="shared" ref="AJ130:AY130" si="150">SUM(AJ131:AJ132)</f>
        <v>0</v>
      </c>
      <c r="AK130" s="186">
        <f t="shared" si="150"/>
        <v>0</v>
      </c>
      <c r="AL130" s="186">
        <f t="shared" si="150"/>
        <v>0</v>
      </c>
      <c r="AM130" s="186">
        <f t="shared" si="150"/>
        <v>0</v>
      </c>
      <c r="AN130" s="186">
        <f t="shared" si="150"/>
        <v>0</v>
      </c>
      <c r="AO130" s="186">
        <f t="shared" si="150"/>
        <v>0</v>
      </c>
      <c r="AP130" s="186">
        <f t="shared" si="150"/>
        <v>0</v>
      </c>
      <c r="AQ130" s="186">
        <f t="shared" si="150"/>
        <v>0</v>
      </c>
      <c r="AR130" s="186">
        <f t="shared" si="150"/>
        <v>0</v>
      </c>
      <c r="AS130" s="186">
        <f t="shared" si="150"/>
        <v>0</v>
      </c>
      <c r="AT130" s="186">
        <f t="shared" si="150"/>
        <v>0</v>
      </c>
      <c r="AU130" s="186">
        <f t="shared" si="150"/>
        <v>0</v>
      </c>
      <c r="AV130" s="186">
        <f t="shared" si="150"/>
        <v>0</v>
      </c>
      <c r="AW130" s="186">
        <f t="shared" si="150"/>
        <v>0</v>
      </c>
      <c r="AX130" s="186">
        <f t="shared" si="150"/>
        <v>0</v>
      </c>
      <c r="AY130" s="56">
        <f t="shared" si="150"/>
        <v>0</v>
      </c>
    </row>
    <row r="131" spans="1:51" s="12" customFormat="1" ht="41.25" customHeight="1" x14ac:dyDescent="0.2">
      <c r="A131" s="30" t="s">
        <v>6</v>
      </c>
      <c r="B131" s="314" t="s">
        <v>5</v>
      </c>
      <c r="C131" s="315"/>
      <c r="D131" s="3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9"/>
      <c r="AJ131" s="48">
        <f>E131</f>
        <v>0</v>
      </c>
      <c r="AK131" s="49">
        <f>F131+G131+H131+I131</f>
        <v>0</v>
      </c>
      <c r="AL131" s="49">
        <f>J131</f>
        <v>0</v>
      </c>
      <c r="AM131" s="49">
        <f>K131+L131+M131</f>
        <v>0</v>
      </c>
      <c r="AN131" s="49">
        <f>F131+G131+K131</f>
        <v>0</v>
      </c>
      <c r="AO131" s="49">
        <f>X131+Y131+AA131</f>
        <v>0</v>
      </c>
      <c r="AP131" s="49">
        <f>N131</f>
        <v>0</v>
      </c>
      <c r="AQ131" s="49">
        <f>O131+P131+Q131+R131+S131</f>
        <v>0</v>
      </c>
      <c r="AR131" s="49">
        <f>S131</f>
        <v>0</v>
      </c>
      <c r="AS131" s="49">
        <f>T131+U131+V131</f>
        <v>0</v>
      </c>
      <c r="AT131" s="49">
        <f>X131</f>
        <v>0</v>
      </c>
      <c r="AU131" s="49">
        <f>N131+W131</f>
        <v>0</v>
      </c>
      <c r="AV131" s="49">
        <f>AE131</f>
        <v>0</v>
      </c>
      <c r="AW131" s="49">
        <f>AC131+AD131</f>
        <v>0</v>
      </c>
      <c r="AX131" s="49">
        <f>AH131</f>
        <v>0</v>
      </c>
      <c r="AY131" s="50">
        <f>AF131+AG131</f>
        <v>0</v>
      </c>
    </row>
    <row r="132" spans="1:51" s="12" customFormat="1" ht="41.25" customHeight="1" x14ac:dyDescent="0.2">
      <c r="A132" s="30" t="s">
        <v>4</v>
      </c>
      <c r="B132" s="314" t="s">
        <v>3</v>
      </c>
      <c r="C132" s="315"/>
      <c r="D132" s="3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9"/>
      <c r="AJ132" s="48">
        <f>E132</f>
        <v>0</v>
      </c>
      <c r="AK132" s="49">
        <f>F132+G132+H132+I132</f>
        <v>0</v>
      </c>
      <c r="AL132" s="49">
        <f>J132</f>
        <v>0</v>
      </c>
      <c r="AM132" s="49">
        <f>K132+L132+M132</f>
        <v>0</v>
      </c>
      <c r="AN132" s="49">
        <f>F132+G132+K132</f>
        <v>0</v>
      </c>
      <c r="AO132" s="49">
        <f>X132+Y132+AA132</f>
        <v>0</v>
      </c>
      <c r="AP132" s="49">
        <f>N132</f>
        <v>0</v>
      </c>
      <c r="AQ132" s="49">
        <f>O132+P132+Q132+R132+S132</f>
        <v>0</v>
      </c>
      <c r="AR132" s="49">
        <f>S132</f>
        <v>0</v>
      </c>
      <c r="AS132" s="49">
        <f>T132+U132+V132</f>
        <v>0</v>
      </c>
      <c r="AT132" s="49">
        <f>X132</f>
        <v>0</v>
      </c>
      <c r="AU132" s="49">
        <f>N132+W132</f>
        <v>0</v>
      </c>
      <c r="AV132" s="49">
        <f>AE132</f>
        <v>0</v>
      </c>
      <c r="AW132" s="49">
        <f>AC132+AD132</f>
        <v>0</v>
      </c>
      <c r="AX132" s="49">
        <f>AH132</f>
        <v>0</v>
      </c>
      <c r="AY132" s="50">
        <f>AF132+AG132</f>
        <v>0</v>
      </c>
    </row>
    <row r="133" spans="1:51" s="12" customFormat="1" ht="35.25" customHeight="1" x14ac:dyDescent="0.2">
      <c r="A133" s="32" t="s">
        <v>2</v>
      </c>
      <c r="B133" s="306" t="s">
        <v>1</v>
      </c>
      <c r="C133" s="307"/>
      <c r="D133" s="308"/>
      <c r="E133" s="45">
        <v>8</v>
      </c>
      <c r="F133" s="45">
        <v>1</v>
      </c>
      <c r="G133" s="39">
        <v>7</v>
      </c>
      <c r="H133" s="60"/>
      <c r="I133" s="60"/>
      <c r="J133" s="21">
        <v>11</v>
      </c>
      <c r="K133" s="21">
        <v>9</v>
      </c>
      <c r="L133" s="21">
        <v>0</v>
      </c>
      <c r="M133" s="21">
        <v>2</v>
      </c>
      <c r="N133" s="22">
        <v>3</v>
      </c>
      <c r="O133" s="22">
        <v>1</v>
      </c>
      <c r="P133" s="22">
        <v>1</v>
      </c>
      <c r="Q133" s="22">
        <v>1</v>
      </c>
      <c r="R133" s="22"/>
      <c r="S133" s="22">
        <v>0</v>
      </c>
      <c r="T133" s="22">
        <v>0</v>
      </c>
      <c r="U133" s="22">
        <v>0</v>
      </c>
      <c r="V133" s="22">
        <v>0</v>
      </c>
      <c r="W133" s="22">
        <v>0</v>
      </c>
      <c r="X133" s="22">
        <v>3</v>
      </c>
      <c r="Y133" s="22">
        <v>0</v>
      </c>
      <c r="Z133" s="22">
        <v>1</v>
      </c>
      <c r="AA133" s="22">
        <v>14</v>
      </c>
      <c r="AB133" s="22">
        <v>1</v>
      </c>
      <c r="AC133" s="22">
        <v>1</v>
      </c>
      <c r="AD133" s="22">
        <v>0</v>
      </c>
      <c r="AE133" s="22">
        <v>1</v>
      </c>
      <c r="AF133" s="22"/>
      <c r="AG133" s="23"/>
      <c r="AH133" s="22"/>
      <c r="AI133" s="9"/>
      <c r="AJ133" s="48">
        <f>E133</f>
        <v>8</v>
      </c>
      <c r="AK133" s="49">
        <f>F133+G133+H133+I133</f>
        <v>8</v>
      </c>
      <c r="AL133" s="49">
        <f>J133</f>
        <v>11</v>
      </c>
      <c r="AM133" s="49">
        <f>K133+L133+M133</f>
        <v>11</v>
      </c>
      <c r="AN133" s="49">
        <f>F133+G133+K133</f>
        <v>17</v>
      </c>
      <c r="AO133" s="49">
        <f>X133+Y133+AA133</f>
        <v>17</v>
      </c>
      <c r="AP133" s="49">
        <f>N133</f>
        <v>3</v>
      </c>
      <c r="AQ133" s="49">
        <f>O133+P133+Q133+R133+S133</f>
        <v>3</v>
      </c>
      <c r="AR133" s="49">
        <f>S133</f>
        <v>0</v>
      </c>
      <c r="AS133" s="49">
        <f>T133+U133+V133</f>
        <v>0</v>
      </c>
      <c r="AT133" s="49">
        <f>X133</f>
        <v>3</v>
      </c>
      <c r="AU133" s="49">
        <f>N133+W133</f>
        <v>3</v>
      </c>
      <c r="AV133" s="49">
        <f>AE133</f>
        <v>1</v>
      </c>
      <c r="AW133" s="49">
        <f>AC133+AD133</f>
        <v>1</v>
      </c>
      <c r="AX133" s="49">
        <f>AH133</f>
        <v>0</v>
      </c>
      <c r="AY133" s="50">
        <f>AF133+AG133</f>
        <v>0</v>
      </c>
    </row>
    <row r="134" spans="1:51" s="12" customFormat="1" ht="35.25" customHeight="1" thickBot="1" x14ac:dyDescent="0.25">
      <c r="A134" s="32"/>
      <c r="B134" s="306" t="s">
        <v>0</v>
      </c>
      <c r="C134" s="307"/>
      <c r="D134" s="308"/>
      <c r="E134" s="182">
        <f t="shared" ref="E134:AH134" si="151">E19+E39+E51+E59+E73+E80+E87+E90+E112+E116+E125+E130+E133</f>
        <v>3208</v>
      </c>
      <c r="F134" s="182">
        <f t="shared" si="151"/>
        <v>254</v>
      </c>
      <c r="G134" s="182">
        <f t="shared" si="151"/>
        <v>2954</v>
      </c>
      <c r="H134" s="182">
        <f t="shared" si="151"/>
        <v>0</v>
      </c>
      <c r="I134" s="182">
        <f t="shared" si="151"/>
        <v>0</v>
      </c>
      <c r="J134" s="182">
        <f t="shared" si="151"/>
        <v>4633</v>
      </c>
      <c r="K134" s="182">
        <f t="shared" si="151"/>
        <v>4302</v>
      </c>
      <c r="L134" s="182">
        <f t="shared" si="151"/>
        <v>318</v>
      </c>
      <c r="M134" s="182">
        <f t="shared" si="151"/>
        <v>13</v>
      </c>
      <c r="N134" s="182">
        <f t="shared" si="151"/>
        <v>2677</v>
      </c>
      <c r="O134" s="182">
        <f t="shared" si="151"/>
        <v>2153</v>
      </c>
      <c r="P134" s="182">
        <f t="shared" si="151"/>
        <v>99</v>
      </c>
      <c r="Q134" s="182">
        <f t="shared" si="151"/>
        <v>102</v>
      </c>
      <c r="R134" s="182">
        <f t="shared" si="151"/>
        <v>0</v>
      </c>
      <c r="S134" s="182">
        <f t="shared" si="151"/>
        <v>323</v>
      </c>
      <c r="T134" s="182">
        <f t="shared" si="151"/>
        <v>26</v>
      </c>
      <c r="U134" s="182">
        <f t="shared" si="151"/>
        <v>287</v>
      </c>
      <c r="V134" s="182">
        <f t="shared" si="151"/>
        <v>10</v>
      </c>
      <c r="W134" s="182">
        <f t="shared" si="151"/>
        <v>1</v>
      </c>
      <c r="X134" s="182">
        <f t="shared" si="151"/>
        <v>2678</v>
      </c>
      <c r="Y134" s="182">
        <f t="shared" si="151"/>
        <v>12</v>
      </c>
      <c r="Z134" s="182">
        <f t="shared" si="151"/>
        <v>46</v>
      </c>
      <c r="AA134" s="182">
        <f t="shared" si="151"/>
        <v>4818</v>
      </c>
      <c r="AB134" s="182">
        <f t="shared" si="151"/>
        <v>254</v>
      </c>
      <c r="AC134" s="182">
        <f t="shared" si="151"/>
        <v>85</v>
      </c>
      <c r="AD134" s="182">
        <f t="shared" si="151"/>
        <v>11</v>
      </c>
      <c r="AE134" s="182">
        <f t="shared" si="151"/>
        <v>96</v>
      </c>
      <c r="AF134" s="182">
        <f t="shared" si="151"/>
        <v>12</v>
      </c>
      <c r="AG134" s="182">
        <f t="shared" si="151"/>
        <v>3</v>
      </c>
      <c r="AH134" s="182">
        <f t="shared" si="151"/>
        <v>15</v>
      </c>
      <c r="AI134" s="13"/>
      <c r="AJ134" s="61">
        <f t="shared" ref="AJ134:AY134" si="152">AJ19+AJ39+AJ51+AJ59+AJ73+AJ80+AJ87+AJ90+AJ112+AJ116+AJ125+AJ130+AJ133</f>
        <v>3208</v>
      </c>
      <c r="AK134" s="62">
        <f t="shared" si="152"/>
        <v>3208</v>
      </c>
      <c r="AL134" s="62">
        <f t="shared" si="152"/>
        <v>4633</v>
      </c>
      <c r="AM134" s="62">
        <f t="shared" si="152"/>
        <v>4633</v>
      </c>
      <c r="AN134" s="62">
        <f t="shared" si="152"/>
        <v>7510</v>
      </c>
      <c r="AO134" s="62">
        <f t="shared" si="152"/>
        <v>7508</v>
      </c>
      <c r="AP134" s="62">
        <f t="shared" si="152"/>
        <v>2677</v>
      </c>
      <c r="AQ134" s="62">
        <f t="shared" si="152"/>
        <v>2677</v>
      </c>
      <c r="AR134" s="62">
        <f t="shared" si="152"/>
        <v>323</v>
      </c>
      <c r="AS134" s="62">
        <f t="shared" si="152"/>
        <v>323</v>
      </c>
      <c r="AT134" s="62">
        <f t="shared" si="152"/>
        <v>2678</v>
      </c>
      <c r="AU134" s="62">
        <f t="shared" si="152"/>
        <v>2678</v>
      </c>
      <c r="AV134" s="62">
        <f t="shared" si="152"/>
        <v>96</v>
      </c>
      <c r="AW134" s="62">
        <f t="shared" si="152"/>
        <v>96</v>
      </c>
      <c r="AX134" s="62">
        <f t="shared" si="152"/>
        <v>15</v>
      </c>
      <c r="AY134" s="63">
        <f t="shared" si="152"/>
        <v>15</v>
      </c>
    </row>
    <row r="135" spans="1:51" s="12" customFormat="1" ht="33.75" customHeight="1" x14ac:dyDescent="0.2">
      <c r="A135" s="189"/>
      <c r="B135" s="189"/>
      <c r="C135" s="189"/>
      <c r="D135" s="189"/>
      <c r="E135" s="189"/>
      <c r="F135" s="189"/>
      <c r="G135" s="189"/>
      <c r="H135" s="189"/>
      <c r="I135" s="189"/>
      <c r="J135" s="189"/>
      <c r="K135" s="189"/>
      <c r="L135" s="189"/>
      <c r="M135" s="189"/>
      <c r="N135" s="189"/>
      <c r="O135" s="189"/>
      <c r="P135" s="189"/>
      <c r="Q135" s="189"/>
      <c r="R135" s="189"/>
      <c r="S135" s="189"/>
      <c r="T135" s="189"/>
      <c r="U135" s="189"/>
      <c r="V135" s="189"/>
      <c r="W135" s="189"/>
      <c r="X135" s="189"/>
      <c r="Y135" s="189"/>
      <c r="Z135" s="189"/>
      <c r="AA135" s="189"/>
      <c r="AB135" s="189"/>
      <c r="AC135" s="189"/>
      <c r="AD135" s="189"/>
      <c r="AE135" s="189"/>
      <c r="AF135" s="189"/>
      <c r="AG135" s="189"/>
      <c r="AH135" s="189"/>
      <c r="AI135" s="189"/>
    </row>
    <row r="136" spans="1:51" s="12" customFormat="1" ht="29.25" customHeight="1" x14ac:dyDescent="0.25">
      <c r="A136" s="189"/>
      <c r="B136" s="189"/>
      <c r="C136" s="189"/>
      <c r="D136" s="64" t="s">
        <v>293</v>
      </c>
      <c r="E136" s="189"/>
      <c r="F136" s="189"/>
      <c r="G136" s="189"/>
      <c r="H136" s="189"/>
      <c r="I136" s="189"/>
      <c r="J136" s="189"/>
      <c r="K136" s="189"/>
      <c r="L136" s="189"/>
      <c r="M136" s="189"/>
      <c r="N136" s="189"/>
      <c r="O136" s="189"/>
      <c r="P136" s="189"/>
      <c r="Q136" s="189"/>
      <c r="R136" s="189"/>
      <c r="S136" s="189"/>
      <c r="T136" s="189"/>
      <c r="U136" s="189"/>
      <c r="V136" s="189"/>
      <c r="W136" s="189"/>
      <c r="X136" s="189"/>
      <c r="Y136" s="189"/>
      <c r="Z136" s="189"/>
      <c r="AA136" s="189"/>
      <c r="AB136" s="189"/>
      <c r="AC136" s="189"/>
      <c r="AD136" s="189"/>
      <c r="AE136" s="189"/>
      <c r="AF136" s="189"/>
      <c r="AG136" s="189"/>
      <c r="AH136" s="189"/>
      <c r="AI136" s="189"/>
    </row>
    <row r="137" spans="1:51" s="12" customFormat="1" ht="20.25" customHeight="1" x14ac:dyDescent="0.2">
      <c r="A137" s="189"/>
      <c r="B137" s="189"/>
      <c r="C137" s="189"/>
      <c r="D137" s="189"/>
      <c r="E137" s="189"/>
      <c r="F137" s="189"/>
      <c r="G137" s="189"/>
      <c r="H137" s="189"/>
      <c r="I137" s="189"/>
      <c r="J137" s="189"/>
      <c r="K137" s="189"/>
      <c r="L137" s="189"/>
      <c r="M137" s="189"/>
      <c r="N137" s="189"/>
      <c r="O137" s="189"/>
      <c r="P137" s="189"/>
      <c r="Q137" s="189"/>
      <c r="R137" s="189"/>
      <c r="S137" s="189"/>
      <c r="T137" s="189"/>
      <c r="U137" s="189"/>
      <c r="V137" s="189"/>
      <c r="W137" s="189"/>
      <c r="X137" s="189"/>
      <c r="Y137" s="189"/>
      <c r="Z137" s="189"/>
      <c r="AA137" s="189"/>
      <c r="AB137" s="189"/>
      <c r="AC137" s="189"/>
      <c r="AD137" s="189"/>
      <c r="AE137" s="189"/>
      <c r="AF137" s="189"/>
      <c r="AG137" s="189"/>
      <c r="AH137" s="189"/>
      <c r="AI137" s="189"/>
    </row>
    <row r="138" spans="1:51" s="12" customFormat="1" ht="14.25" customHeight="1" x14ac:dyDescent="0.2">
      <c r="A138" s="189"/>
      <c r="B138" s="189"/>
      <c r="C138" s="189"/>
      <c r="D138" s="189"/>
      <c r="E138" s="189"/>
      <c r="F138" s="189"/>
      <c r="G138" s="189"/>
      <c r="H138" s="189"/>
      <c r="I138" s="189"/>
      <c r="J138" s="189"/>
      <c r="K138" s="189"/>
      <c r="L138" s="189"/>
      <c r="M138" s="189"/>
      <c r="N138" s="189"/>
      <c r="O138" s="189"/>
      <c r="P138" s="189"/>
      <c r="Q138" s="189"/>
      <c r="R138" s="189"/>
      <c r="S138" s="189"/>
      <c r="T138" s="189"/>
      <c r="U138" s="189"/>
      <c r="V138" s="189"/>
      <c r="W138" s="189"/>
      <c r="X138" s="189"/>
      <c r="Y138" s="189"/>
      <c r="Z138" s="189"/>
      <c r="AA138" s="189"/>
      <c r="AB138" s="189"/>
      <c r="AC138" s="189"/>
      <c r="AD138" s="189"/>
      <c r="AE138" s="189"/>
      <c r="AF138" s="189"/>
      <c r="AG138" s="189"/>
      <c r="AH138" s="189"/>
      <c r="AI138" s="189"/>
    </row>
    <row r="139" spans="1:51" s="12" customFormat="1" ht="14.25" customHeight="1" x14ac:dyDescent="0.2">
      <c r="A139" s="2"/>
      <c r="B139" s="24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6"/>
      <c r="AI139" s="189"/>
    </row>
    <row r="140" spans="1:51" x14ac:dyDescent="0.2"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AH140" s="26"/>
      <c r="AI140" s="189"/>
    </row>
    <row r="141" spans="1:51" x14ac:dyDescent="0.2"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AH141" s="26"/>
      <c r="AI141" s="189"/>
    </row>
    <row r="142" spans="1:51" ht="12.75" customHeight="1" x14ac:dyDescent="0.2"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AH142" s="26"/>
    </row>
    <row r="143" spans="1:51" x14ac:dyDescent="0.2"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AH143" s="26"/>
    </row>
    <row r="144" spans="1:51" x14ac:dyDescent="0.2"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AH144" s="26"/>
    </row>
    <row r="145" spans="2:34" x14ac:dyDescent="0.2"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AH145" s="26"/>
    </row>
    <row r="146" spans="2:34" x14ac:dyDescent="0.2">
      <c r="AH146" s="26"/>
    </row>
    <row r="147" spans="2:34" x14ac:dyDescent="0.2">
      <c r="AH147" s="26"/>
    </row>
    <row r="148" spans="2:34" x14ac:dyDescent="0.2">
      <c r="AH148" s="26"/>
    </row>
    <row r="149" spans="2:34" x14ac:dyDescent="0.2">
      <c r="AH149" s="26"/>
    </row>
    <row r="150" spans="2:34" x14ac:dyDescent="0.2">
      <c r="AH150" s="26"/>
    </row>
    <row r="151" spans="2:34" x14ac:dyDescent="0.2">
      <c r="AH151" s="26"/>
    </row>
    <row r="152" spans="2:34" x14ac:dyDescent="0.2">
      <c r="AH152" s="26"/>
    </row>
    <row r="153" spans="2:34" x14ac:dyDescent="0.2">
      <c r="AH153" s="26"/>
    </row>
    <row r="154" spans="2:34" x14ac:dyDescent="0.2">
      <c r="AH154" s="26"/>
    </row>
    <row r="155" spans="2:34" x14ac:dyDescent="0.2">
      <c r="AH155" s="26"/>
    </row>
    <row r="156" spans="2:34" x14ac:dyDescent="0.2">
      <c r="AH156" s="26"/>
    </row>
    <row r="157" spans="2:34" x14ac:dyDescent="0.2">
      <c r="AH157" s="26"/>
    </row>
    <row r="158" spans="2:34" x14ac:dyDescent="0.2">
      <c r="AH158" s="26"/>
    </row>
    <row r="159" spans="2:34" x14ac:dyDescent="0.2">
      <c r="AH159" s="26"/>
    </row>
    <row r="160" spans="2:34" x14ac:dyDescent="0.2">
      <c r="AH160" s="26"/>
    </row>
    <row r="161" spans="34:34" x14ac:dyDescent="0.2">
      <c r="AH161" s="26"/>
    </row>
    <row r="162" spans="34:34" x14ac:dyDescent="0.2">
      <c r="AH162" s="26"/>
    </row>
    <row r="163" spans="34:34" x14ac:dyDescent="0.2">
      <c r="AH163" s="26"/>
    </row>
    <row r="164" spans="34:34" x14ac:dyDescent="0.2">
      <c r="AH164" s="26"/>
    </row>
    <row r="165" spans="34:34" x14ac:dyDescent="0.2">
      <c r="AH165" s="26"/>
    </row>
    <row r="166" spans="34:34" x14ac:dyDescent="0.2">
      <c r="AH166" s="26"/>
    </row>
    <row r="167" spans="34:34" x14ac:dyDescent="0.2">
      <c r="AH167" s="26"/>
    </row>
    <row r="168" spans="34:34" x14ac:dyDescent="0.2">
      <c r="AH168" s="26"/>
    </row>
    <row r="169" spans="34:34" x14ac:dyDescent="0.2">
      <c r="AH169" s="26"/>
    </row>
    <row r="170" spans="34:34" x14ac:dyDescent="0.2">
      <c r="AH170" s="26"/>
    </row>
    <row r="171" spans="34:34" x14ac:dyDescent="0.2">
      <c r="AH171" s="26"/>
    </row>
    <row r="172" spans="34:34" x14ac:dyDescent="0.2">
      <c r="AH172" s="26"/>
    </row>
    <row r="173" spans="34:34" x14ac:dyDescent="0.2">
      <c r="AH173" s="26"/>
    </row>
    <row r="174" spans="34:34" x14ac:dyDescent="0.2">
      <c r="AH174" s="26"/>
    </row>
    <row r="175" spans="34:34" x14ac:dyDescent="0.2">
      <c r="AH175" s="26"/>
    </row>
    <row r="176" spans="34:34" x14ac:dyDescent="0.2">
      <c r="AH176" s="26"/>
    </row>
    <row r="177" spans="34:34" x14ac:dyDescent="0.2">
      <c r="AH177" s="26"/>
    </row>
    <row r="178" spans="34:34" x14ac:dyDescent="0.2">
      <c r="AH178" s="26"/>
    </row>
    <row r="179" spans="34:34" x14ac:dyDescent="0.2">
      <c r="AH179" s="26"/>
    </row>
    <row r="180" spans="34:34" x14ac:dyDescent="0.2">
      <c r="AH180" s="26"/>
    </row>
    <row r="181" spans="34:34" x14ac:dyDescent="0.2">
      <c r="AH181" s="26"/>
    </row>
    <row r="182" spans="34:34" x14ac:dyDescent="0.2">
      <c r="AH182" s="26"/>
    </row>
    <row r="183" spans="34:34" x14ac:dyDescent="0.2">
      <c r="AH183" s="26"/>
    </row>
    <row r="184" spans="34:34" x14ac:dyDescent="0.2">
      <c r="AH184" s="26"/>
    </row>
    <row r="185" spans="34:34" x14ac:dyDescent="0.2">
      <c r="AH185" s="26"/>
    </row>
    <row r="186" spans="34:34" x14ac:dyDescent="0.2">
      <c r="AH186" s="26"/>
    </row>
    <row r="187" spans="34:34" x14ac:dyDescent="0.2">
      <c r="AH187" s="26"/>
    </row>
    <row r="188" spans="34:34" x14ac:dyDescent="0.2">
      <c r="AH188" s="26"/>
    </row>
    <row r="189" spans="34:34" x14ac:dyDescent="0.2">
      <c r="AH189" s="26"/>
    </row>
    <row r="190" spans="34:34" x14ac:dyDescent="0.2">
      <c r="AH190" s="26"/>
    </row>
    <row r="191" spans="34:34" x14ac:dyDescent="0.2">
      <c r="AH191" s="26"/>
    </row>
    <row r="192" spans="34:34" x14ac:dyDescent="0.2">
      <c r="AH192" s="26"/>
    </row>
    <row r="193" spans="34:34" x14ac:dyDescent="0.2">
      <c r="AH193" s="26"/>
    </row>
    <row r="194" spans="34:34" x14ac:dyDescent="0.2">
      <c r="AH194" s="26"/>
    </row>
    <row r="195" spans="34:34" x14ac:dyDescent="0.2">
      <c r="AH195" s="26"/>
    </row>
    <row r="196" spans="34:34" x14ac:dyDescent="0.2">
      <c r="AH196" s="26"/>
    </row>
    <row r="197" spans="34:34" x14ac:dyDescent="0.2">
      <c r="AH197" s="26"/>
    </row>
    <row r="198" spans="34:34" x14ac:dyDescent="0.2">
      <c r="AH198" s="26"/>
    </row>
    <row r="199" spans="34:34" x14ac:dyDescent="0.2">
      <c r="AH199" s="26"/>
    </row>
    <row r="200" spans="34:34" x14ac:dyDescent="0.2">
      <c r="AH200" s="26"/>
    </row>
    <row r="201" spans="34:34" x14ac:dyDescent="0.2">
      <c r="AH201" s="26"/>
    </row>
    <row r="202" spans="34:34" x14ac:dyDescent="0.2">
      <c r="AH202" s="26"/>
    </row>
    <row r="203" spans="34:34" x14ac:dyDescent="0.2">
      <c r="AH203" s="26"/>
    </row>
    <row r="204" spans="34:34" x14ac:dyDescent="0.2">
      <c r="AH204" s="26"/>
    </row>
    <row r="205" spans="34:34" x14ac:dyDescent="0.2">
      <c r="AH205" s="26"/>
    </row>
    <row r="206" spans="34:34" x14ac:dyDescent="0.2">
      <c r="AH206" s="26"/>
    </row>
    <row r="207" spans="34:34" x14ac:dyDescent="0.2">
      <c r="AH207" s="26"/>
    </row>
    <row r="208" spans="34:34" x14ac:dyDescent="0.2">
      <c r="AH208" s="26"/>
    </row>
    <row r="209" spans="34:34" x14ac:dyDescent="0.2">
      <c r="AH209" s="26"/>
    </row>
    <row r="210" spans="34:34" x14ac:dyDescent="0.2">
      <c r="AH210" s="26"/>
    </row>
    <row r="211" spans="34:34" x14ac:dyDescent="0.2">
      <c r="AH211" s="26"/>
    </row>
    <row r="212" spans="34:34" x14ac:dyDescent="0.2">
      <c r="AH212" s="26"/>
    </row>
    <row r="213" spans="34:34" x14ac:dyDescent="0.2">
      <c r="AH213" s="26"/>
    </row>
    <row r="214" spans="34:34" x14ac:dyDescent="0.2">
      <c r="AH214" s="26"/>
    </row>
    <row r="215" spans="34:34" x14ac:dyDescent="0.2">
      <c r="AH215" s="26"/>
    </row>
    <row r="216" spans="34:34" x14ac:dyDescent="0.2">
      <c r="AH216" s="26"/>
    </row>
    <row r="217" spans="34:34" x14ac:dyDescent="0.2">
      <c r="AH217" s="26"/>
    </row>
    <row r="218" spans="34:34" x14ac:dyDescent="0.2">
      <c r="AH218" s="26"/>
    </row>
    <row r="219" spans="34:34" x14ac:dyDescent="0.2">
      <c r="AH219" s="26"/>
    </row>
    <row r="220" spans="34:34" x14ac:dyDescent="0.2">
      <c r="AH220" s="26"/>
    </row>
    <row r="221" spans="34:34" x14ac:dyDescent="0.2">
      <c r="AH221" s="26"/>
    </row>
    <row r="222" spans="34:34" x14ac:dyDescent="0.2">
      <c r="AH222" s="26"/>
    </row>
    <row r="223" spans="34:34" x14ac:dyDescent="0.2">
      <c r="AH223" s="26"/>
    </row>
    <row r="224" spans="34:34" x14ac:dyDescent="0.2">
      <c r="AH224" s="26"/>
    </row>
    <row r="225" spans="34:34" x14ac:dyDescent="0.2">
      <c r="AH225" s="26"/>
    </row>
    <row r="226" spans="34:34" x14ac:dyDescent="0.2">
      <c r="AH226" s="26"/>
    </row>
    <row r="227" spans="34:34" x14ac:dyDescent="0.2">
      <c r="AH227" s="26"/>
    </row>
    <row r="228" spans="34:34" x14ac:dyDescent="0.2">
      <c r="AH228" s="26"/>
    </row>
    <row r="229" spans="34:34" x14ac:dyDescent="0.2">
      <c r="AH229" s="26"/>
    </row>
    <row r="230" spans="34:34" x14ac:dyDescent="0.2">
      <c r="AH230" s="26"/>
    </row>
    <row r="231" spans="34:34" x14ac:dyDescent="0.2">
      <c r="AH231" s="26"/>
    </row>
    <row r="232" spans="34:34" x14ac:dyDescent="0.2">
      <c r="AH232" s="26"/>
    </row>
    <row r="233" spans="34:34" x14ac:dyDescent="0.2">
      <c r="AH233" s="26"/>
    </row>
    <row r="234" spans="34:34" x14ac:dyDescent="0.2">
      <c r="AH234" s="26"/>
    </row>
    <row r="235" spans="34:34" x14ac:dyDescent="0.2">
      <c r="AH235" s="26"/>
    </row>
    <row r="236" spans="34:34" x14ac:dyDescent="0.2">
      <c r="AH236" s="26"/>
    </row>
    <row r="237" spans="34:34" x14ac:dyDescent="0.2">
      <c r="AH237" s="26"/>
    </row>
    <row r="238" spans="34:34" x14ac:dyDescent="0.2">
      <c r="AH238" s="26"/>
    </row>
    <row r="239" spans="34:34" x14ac:dyDescent="0.2">
      <c r="AH239" s="26"/>
    </row>
    <row r="240" spans="34:34" x14ac:dyDescent="0.2">
      <c r="AH240" s="26"/>
    </row>
    <row r="241" spans="34:34" x14ac:dyDescent="0.2">
      <c r="AH241" s="26"/>
    </row>
    <row r="242" spans="34:34" x14ac:dyDescent="0.2">
      <c r="AH242" s="26"/>
    </row>
    <row r="243" spans="34:34" x14ac:dyDescent="0.2">
      <c r="AH243" s="26"/>
    </row>
    <row r="244" spans="34:34" x14ac:dyDescent="0.2">
      <c r="AH244" s="26"/>
    </row>
    <row r="245" spans="34:34" x14ac:dyDescent="0.2">
      <c r="AH245" s="26"/>
    </row>
    <row r="246" spans="34:34" x14ac:dyDescent="0.2">
      <c r="AH246" s="26"/>
    </row>
    <row r="247" spans="34:34" x14ac:dyDescent="0.2">
      <c r="AH247" s="26"/>
    </row>
    <row r="248" spans="34:34" x14ac:dyDescent="0.2">
      <c r="AH248" s="26"/>
    </row>
    <row r="249" spans="34:34" x14ac:dyDescent="0.2">
      <c r="AH249" s="26"/>
    </row>
    <row r="250" spans="34:34" x14ac:dyDescent="0.2">
      <c r="AH250" s="26"/>
    </row>
    <row r="251" spans="34:34" x14ac:dyDescent="0.2">
      <c r="AH251" s="26"/>
    </row>
    <row r="252" spans="34:34" x14ac:dyDescent="0.2">
      <c r="AH252" s="26"/>
    </row>
    <row r="253" spans="34:34" x14ac:dyDescent="0.2">
      <c r="AH253" s="26"/>
    </row>
    <row r="254" spans="34:34" x14ac:dyDescent="0.2">
      <c r="AH254" s="26"/>
    </row>
    <row r="255" spans="34:34" x14ac:dyDescent="0.2">
      <c r="AH255" s="26"/>
    </row>
    <row r="256" spans="34:34" x14ac:dyDescent="0.2">
      <c r="AH256" s="26"/>
    </row>
    <row r="257" spans="34:34" x14ac:dyDescent="0.2">
      <c r="AH257" s="26"/>
    </row>
    <row r="258" spans="34:34" x14ac:dyDescent="0.2">
      <c r="AH258" s="26"/>
    </row>
    <row r="259" spans="34:34" x14ac:dyDescent="0.2">
      <c r="AH259" s="26"/>
    </row>
    <row r="260" spans="34:34" x14ac:dyDescent="0.2">
      <c r="AH260" s="26"/>
    </row>
    <row r="261" spans="34:34" x14ac:dyDescent="0.2">
      <c r="AH261" s="26"/>
    </row>
    <row r="262" spans="34:34" x14ac:dyDescent="0.2">
      <c r="AH262" s="26"/>
    </row>
    <row r="263" spans="34:34" x14ac:dyDescent="0.2">
      <c r="AH263" s="26"/>
    </row>
    <row r="264" spans="34:34" x14ac:dyDescent="0.2">
      <c r="AH264" s="26"/>
    </row>
    <row r="265" spans="34:34" x14ac:dyDescent="0.2">
      <c r="AH265" s="26"/>
    </row>
    <row r="266" spans="34:34" x14ac:dyDescent="0.2">
      <c r="AH266" s="26"/>
    </row>
    <row r="267" spans="34:34" x14ac:dyDescent="0.2">
      <c r="AH267" s="26"/>
    </row>
    <row r="268" spans="34:34" x14ac:dyDescent="0.2">
      <c r="AH268" s="26"/>
    </row>
    <row r="269" spans="34:34" x14ac:dyDescent="0.2">
      <c r="AH269" s="26"/>
    </row>
    <row r="270" spans="34:34" x14ac:dyDescent="0.2">
      <c r="AH270" s="26"/>
    </row>
    <row r="271" spans="34:34" x14ac:dyDescent="0.2">
      <c r="AH271" s="26"/>
    </row>
    <row r="272" spans="34:34" x14ac:dyDescent="0.2">
      <c r="AH272" s="26"/>
    </row>
    <row r="273" spans="34:34" x14ac:dyDescent="0.2">
      <c r="AH273" s="26"/>
    </row>
    <row r="274" spans="34:34" x14ac:dyDescent="0.2">
      <c r="AH274" s="26"/>
    </row>
    <row r="275" spans="34:34" x14ac:dyDescent="0.2">
      <c r="AH275" s="26"/>
    </row>
    <row r="276" spans="34:34" x14ac:dyDescent="0.2">
      <c r="AH276" s="26"/>
    </row>
    <row r="277" spans="34:34" x14ac:dyDescent="0.2">
      <c r="AH277" s="26"/>
    </row>
    <row r="278" spans="34:34" x14ac:dyDescent="0.2">
      <c r="AH278" s="26"/>
    </row>
    <row r="279" spans="34:34" x14ac:dyDescent="0.2">
      <c r="AH279" s="26"/>
    </row>
    <row r="280" spans="34:34" x14ac:dyDescent="0.2">
      <c r="AH280" s="26"/>
    </row>
    <row r="281" spans="34:34" x14ac:dyDescent="0.2">
      <c r="AH281" s="26"/>
    </row>
    <row r="282" spans="34:34" x14ac:dyDescent="0.2">
      <c r="AH282" s="26"/>
    </row>
    <row r="283" spans="34:34" x14ac:dyDescent="0.2">
      <c r="AH283" s="26"/>
    </row>
    <row r="284" spans="34:34" x14ac:dyDescent="0.2">
      <c r="AH284" s="26"/>
    </row>
    <row r="285" spans="34:34" x14ac:dyDescent="0.2">
      <c r="AH285" s="26"/>
    </row>
    <row r="286" spans="34:34" x14ac:dyDescent="0.2">
      <c r="AH286" s="26"/>
    </row>
    <row r="287" spans="34:34" x14ac:dyDescent="0.2">
      <c r="AH287" s="26"/>
    </row>
    <row r="288" spans="34:34" x14ac:dyDescent="0.2">
      <c r="AH288" s="26"/>
    </row>
    <row r="289" spans="34:34" x14ac:dyDescent="0.2">
      <c r="AH289" s="26"/>
    </row>
    <row r="290" spans="34:34" x14ac:dyDescent="0.2">
      <c r="AH290" s="26"/>
    </row>
    <row r="291" spans="34:34" x14ac:dyDescent="0.2">
      <c r="AH291" s="26"/>
    </row>
    <row r="292" spans="34:34" x14ac:dyDescent="0.2">
      <c r="AH292" s="26"/>
    </row>
    <row r="293" spans="34:34" x14ac:dyDescent="0.2">
      <c r="AH293" s="26"/>
    </row>
    <row r="294" spans="34:34" x14ac:dyDescent="0.2">
      <c r="AH294" s="26"/>
    </row>
    <row r="295" spans="34:34" x14ac:dyDescent="0.2">
      <c r="AH295" s="26"/>
    </row>
    <row r="296" spans="34:34" x14ac:dyDescent="0.2">
      <c r="AH296" s="26"/>
    </row>
    <row r="297" spans="34:34" x14ac:dyDescent="0.2">
      <c r="AH297" s="26"/>
    </row>
    <row r="298" spans="34:34" x14ac:dyDescent="0.2">
      <c r="AH298" s="26"/>
    </row>
    <row r="299" spans="34:34" x14ac:dyDescent="0.2">
      <c r="AH299" s="26"/>
    </row>
    <row r="300" spans="34:34" x14ac:dyDescent="0.2">
      <c r="AH300" s="26"/>
    </row>
    <row r="301" spans="34:34" x14ac:dyDescent="0.2">
      <c r="AH301" s="26"/>
    </row>
    <row r="302" spans="34:34" x14ac:dyDescent="0.2">
      <c r="AH302" s="26"/>
    </row>
    <row r="303" spans="34:34" x14ac:dyDescent="0.2">
      <c r="AH303" s="26"/>
    </row>
    <row r="304" spans="34:34" x14ac:dyDescent="0.2">
      <c r="AH304" s="26"/>
    </row>
    <row r="305" spans="34:34" x14ac:dyDescent="0.2">
      <c r="AH305" s="26"/>
    </row>
    <row r="306" spans="34:34" x14ac:dyDescent="0.2">
      <c r="AH306" s="26"/>
    </row>
    <row r="307" spans="34:34" x14ac:dyDescent="0.2">
      <c r="AH307" s="26"/>
    </row>
    <row r="308" spans="34:34" x14ac:dyDescent="0.2">
      <c r="AH308" s="26"/>
    </row>
    <row r="309" spans="34:34" x14ac:dyDescent="0.2">
      <c r="AH309" s="26"/>
    </row>
    <row r="310" spans="34:34" x14ac:dyDescent="0.2">
      <c r="AH310" s="26"/>
    </row>
    <row r="311" spans="34:34" x14ac:dyDescent="0.2">
      <c r="AH311" s="26"/>
    </row>
    <row r="312" spans="34:34" x14ac:dyDescent="0.2">
      <c r="AH312" s="26"/>
    </row>
    <row r="313" spans="34:34" x14ac:dyDescent="0.2">
      <c r="AH313" s="26"/>
    </row>
    <row r="314" spans="34:34" x14ac:dyDescent="0.2">
      <c r="AH314" s="26"/>
    </row>
    <row r="315" spans="34:34" x14ac:dyDescent="0.2">
      <c r="AH315" s="26"/>
    </row>
    <row r="316" spans="34:34" x14ac:dyDescent="0.2">
      <c r="AH316" s="26"/>
    </row>
    <row r="317" spans="34:34" x14ac:dyDescent="0.2">
      <c r="AH317" s="26"/>
    </row>
    <row r="318" spans="34:34" x14ac:dyDescent="0.2">
      <c r="AH318" s="26"/>
    </row>
    <row r="319" spans="34:34" x14ac:dyDescent="0.2">
      <c r="AH319" s="26"/>
    </row>
    <row r="320" spans="34:34" x14ac:dyDescent="0.2">
      <c r="AH320" s="26"/>
    </row>
    <row r="321" spans="34:34" x14ac:dyDescent="0.2">
      <c r="AH321" s="26"/>
    </row>
    <row r="322" spans="34:34" x14ac:dyDescent="0.2">
      <c r="AH322" s="26"/>
    </row>
    <row r="323" spans="34:34" x14ac:dyDescent="0.2">
      <c r="AH323" s="26"/>
    </row>
    <row r="324" spans="34:34" x14ac:dyDescent="0.2">
      <c r="AH324" s="26"/>
    </row>
    <row r="325" spans="34:34" x14ac:dyDescent="0.2">
      <c r="AH325" s="26"/>
    </row>
    <row r="326" spans="34:34" x14ac:dyDescent="0.2">
      <c r="AH326" s="26"/>
    </row>
    <row r="327" spans="34:34" x14ac:dyDescent="0.2">
      <c r="AH327" s="26"/>
    </row>
    <row r="328" spans="34:34" x14ac:dyDescent="0.2">
      <c r="AH328" s="26"/>
    </row>
    <row r="329" spans="34:34" x14ac:dyDescent="0.2">
      <c r="AH329" s="26"/>
    </row>
    <row r="330" spans="34:34" x14ac:dyDescent="0.2">
      <c r="AH330" s="26"/>
    </row>
    <row r="331" spans="34:34" x14ac:dyDescent="0.2">
      <c r="AH331" s="26"/>
    </row>
    <row r="332" spans="34:34" x14ac:dyDescent="0.2">
      <c r="AH332" s="26"/>
    </row>
    <row r="333" spans="34:34" x14ac:dyDescent="0.2">
      <c r="AH333" s="26"/>
    </row>
    <row r="334" spans="34:34" x14ac:dyDescent="0.2">
      <c r="AH334" s="26"/>
    </row>
    <row r="335" spans="34:34" x14ac:dyDescent="0.2">
      <c r="AH335" s="26"/>
    </row>
    <row r="336" spans="34:34" x14ac:dyDescent="0.2">
      <c r="AH336" s="26"/>
    </row>
    <row r="337" spans="34:34" x14ac:dyDescent="0.2">
      <c r="AH337" s="26"/>
    </row>
    <row r="338" spans="34:34" x14ac:dyDescent="0.2">
      <c r="AH338" s="26"/>
    </row>
    <row r="339" spans="34:34" x14ac:dyDescent="0.2">
      <c r="AH339" s="26"/>
    </row>
    <row r="340" spans="34:34" x14ac:dyDescent="0.2">
      <c r="AH340" s="26"/>
    </row>
    <row r="341" spans="34:34" x14ac:dyDescent="0.2">
      <c r="AH341" s="26"/>
    </row>
    <row r="342" spans="34:34" x14ac:dyDescent="0.2">
      <c r="AH342" s="26"/>
    </row>
    <row r="343" spans="34:34" x14ac:dyDescent="0.2">
      <c r="AH343" s="26"/>
    </row>
    <row r="344" spans="34:34" x14ac:dyDescent="0.2">
      <c r="AH344" s="26"/>
    </row>
    <row r="345" spans="34:34" x14ac:dyDescent="0.2">
      <c r="AH345" s="26"/>
    </row>
    <row r="346" spans="34:34" x14ac:dyDescent="0.2">
      <c r="AH346" s="26"/>
    </row>
    <row r="347" spans="34:34" x14ac:dyDescent="0.2">
      <c r="AH347" s="26"/>
    </row>
    <row r="348" spans="34:34" x14ac:dyDescent="0.2">
      <c r="AH348" s="26"/>
    </row>
    <row r="349" spans="34:34" x14ac:dyDescent="0.2">
      <c r="AH349" s="26"/>
    </row>
    <row r="350" spans="34:34" x14ac:dyDescent="0.2">
      <c r="AH350" s="26"/>
    </row>
    <row r="351" spans="34:34" x14ac:dyDescent="0.2">
      <c r="AH351" s="26"/>
    </row>
    <row r="352" spans="34:34" x14ac:dyDescent="0.2">
      <c r="AH352" s="26"/>
    </row>
    <row r="353" spans="34:34" x14ac:dyDescent="0.2">
      <c r="AH353" s="26"/>
    </row>
    <row r="354" spans="34:34" x14ac:dyDescent="0.2">
      <c r="AH354" s="26"/>
    </row>
    <row r="355" spans="34:34" x14ac:dyDescent="0.2">
      <c r="AH355" s="26"/>
    </row>
    <row r="356" spans="34:34" x14ac:dyDescent="0.2">
      <c r="AH356" s="26"/>
    </row>
    <row r="357" spans="34:34" x14ac:dyDescent="0.2">
      <c r="AH357" s="26"/>
    </row>
    <row r="358" spans="34:34" x14ac:dyDescent="0.2">
      <c r="AH358" s="26"/>
    </row>
    <row r="359" spans="34:34" x14ac:dyDescent="0.2">
      <c r="AH359" s="26"/>
    </row>
    <row r="360" spans="34:34" x14ac:dyDescent="0.2">
      <c r="AH360" s="26"/>
    </row>
    <row r="361" spans="34:34" x14ac:dyDescent="0.2">
      <c r="AH361" s="26"/>
    </row>
    <row r="362" spans="34:34" x14ac:dyDescent="0.2">
      <c r="AH362" s="26"/>
    </row>
    <row r="363" spans="34:34" x14ac:dyDescent="0.2">
      <c r="AH363" s="26"/>
    </row>
    <row r="364" spans="34:34" x14ac:dyDescent="0.2">
      <c r="AH364" s="26"/>
    </row>
    <row r="365" spans="34:34" x14ac:dyDescent="0.2">
      <c r="AH365" s="26"/>
    </row>
    <row r="366" spans="34:34" x14ac:dyDescent="0.2">
      <c r="AH366" s="26"/>
    </row>
    <row r="367" spans="34:34" x14ac:dyDescent="0.2">
      <c r="AH367" s="26"/>
    </row>
    <row r="368" spans="34:34" x14ac:dyDescent="0.2">
      <c r="AH368" s="26"/>
    </row>
    <row r="369" spans="34:34" x14ac:dyDescent="0.2">
      <c r="AH369" s="26"/>
    </row>
    <row r="370" spans="34:34" x14ac:dyDescent="0.2">
      <c r="AH370" s="26"/>
    </row>
    <row r="371" spans="34:34" x14ac:dyDescent="0.2">
      <c r="AH371" s="26"/>
    </row>
    <row r="372" spans="34:34" x14ac:dyDescent="0.2">
      <c r="AH372" s="26"/>
    </row>
    <row r="373" spans="34:34" x14ac:dyDescent="0.2">
      <c r="AH373" s="26"/>
    </row>
    <row r="374" spans="34:34" x14ac:dyDescent="0.2">
      <c r="AH374" s="26"/>
    </row>
    <row r="375" spans="34:34" x14ac:dyDescent="0.2">
      <c r="AH375" s="26"/>
    </row>
    <row r="376" spans="34:34" x14ac:dyDescent="0.2">
      <c r="AH376" s="26"/>
    </row>
    <row r="377" spans="34:34" x14ac:dyDescent="0.2">
      <c r="AH377" s="26"/>
    </row>
    <row r="378" spans="34:34" x14ac:dyDescent="0.2">
      <c r="AH378" s="26"/>
    </row>
    <row r="379" spans="34:34" x14ac:dyDescent="0.2">
      <c r="AH379" s="26"/>
    </row>
    <row r="380" spans="34:34" x14ac:dyDescent="0.2">
      <c r="AH380" s="26"/>
    </row>
    <row r="381" spans="34:34" x14ac:dyDescent="0.2">
      <c r="AH381" s="26"/>
    </row>
    <row r="382" spans="34:34" x14ac:dyDescent="0.2">
      <c r="AH382" s="26"/>
    </row>
    <row r="383" spans="34:34" x14ac:dyDescent="0.2">
      <c r="AH383" s="26"/>
    </row>
    <row r="384" spans="34:34" x14ac:dyDescent="0.2">
      <c r="AH384" s="26"/>
    </row>
    <row r="385" spans="34:34" x14ac:dyDescent="0.2">
      <c r="AH385" s="26"/>
    </row>
    <row r="386" spans="34:34" x14ac:dyDescent="0.2">
      <c r="AH386" s="26"/>
    </row>
    <row r="387" spans="34:34" x14ac:dyDescent="0.2">
      <c r="AH387" s="26"/>
    </row>
    <row r="388" spans="34:34" x14ac:dyDescent="0.2">
      <c r="AH388" s="26"/>
    </row>
    <row r="389" spans="34:34" x14ac:dyDescent="0.2">
      <c r="AH389" s="26"/>
    </row>
    <row r="390" spans="34:34" x14ac:dyDescent="0.2">
      <c r="AH390" s="26"/>
    </row>
    <row r="391" spans="34:34" x14ac:dyDescent="0.2">
      <c r="AH391" s="26"/>
    </row>
    <row r="392" spans="34:34" x14ac:dyDescent="0.2">
      <c r="AH392" s="26"/>
    </row>
    <row r="393" spans="34:34" x14ac:dyDescent="0.2">
      <c r="AH393" s="26"/>
    </row>
    <row r="394" spans="34:34" x14ac:dyDescent="0.2">
      <c r="AH394" s="26"/>
    </row>
    <row r="395" spans="34:34" x14ac:dyDescent="0.2">
      <c r="AH395" s="26"/>
    </row>
    <row r="396" spans="34:34" x14ac:dyDescent="0.2">
      <c r="AH396" s="26"/>
    </row>
    <row r="397" spans="34:34" x14ac:dyDescent="0.2">
      <c r="AH397" s="26"/>
    </row>
    <row r="398" spans="34:34" x14ac:dyDescent="0.2">
      <c r="AH398" s="26"/>
    </row>
    <row r="399" spans="34:34" x14ac:dyDescent="0.2">
      <c r="AH399" s="26"/>
    </row>
    <row r="400" spans="34:34" x14ac:dyDescent="0.2">
      <c r="AH400" s="26"/>
    </row>
    <row r="401" spans="34:34" x14ac:dyDescent="0.2">
      <c r="AH401" s="26"/>
    </row>
    <row r="402" spans="34:34" x14ac:dyDescent="0.2">
      <c r="AH402" s="26"/>
    </row>
    <row r="403" spans="34:34" x14ac:dyDescent="0.2">
      <c r="AH403" s="26"/>
    </row>
    <row r="404" spans="34:34" x14ac:dyDescent="0.2">
      <c r="AH404" s="26"/>
    </row>
    <row r="405" spans="34:34" x14ac:dyDescent="0.2">
      <c r="AH405" s="26"/>
    </row>
    <row r="406" spans="34:34" x14ac:dyDescent="0.2">
      <c r="AH406" s="26"/>
    </row>
    <row r="407" spans="34:34" x14ac:dyDescent="0.2">
      <c r="AH407" s="26"/>
    </row>
    <row r="408" spans="34:34" x14ac:dyDescent="0.2">
      <c r="AH408" s="26"/>
    </row>
    <row r="409" spans="34:34" x14ac:dyDescent="0.2">
      <c r="AH409" s="26"/>
    </row>
    <row r="410" spans="34:34" x14ac:dyDescent="0.2">
      <c r="AH410" s="26"/>
    </row>
    <row r="411" spans="34:34" x14ac:dyDescent="0.2">
      <c r="AH411" s="26"/>
    </row>
    <row r="412" spans="34:34" x14ac:dyDescent="0.2">
      <c r="AH412" s="26"/>
    </row>
    <row r="413" spans="34:34" x14ac:dyDescent="0.2">
      <c r="AH413" s="26"/>
    </row>
    <row r="414" spans="34:34" x14ac:dyDescent="0.2">
      <c r="AH414" s="26"/>
    </row>
    <row r="415" spans="34:34" x14ac:dyDescent="0.2">
      <c r="AH415" s="26"/>
    </row>
    <row r="416" spans="34:34" x14ac:dyDescent="0.2">
      <c r="AH416" s="26"/>
    </row>
    <row r="417" spans="34:34" x14ac:dyDescent="0.2">
      <c r="AH417" s="26"/>
    </row>
    <row r="418" spans="34:34" x14ac:dyDescent="0.2">
      <c r="AH418" s="26"/>
    </row>
    <row r="419" spans="34:34" x14ac:dyDescent="0.2">
      <c r="AH419" s="26"/>
    </row>
    <row r="420" spans="34:34" x14ac:dyDescent="0.2">
      <c r="AH420" s="26"/>
    </row>
    <row r="421" spans="34:34" x14ac:dyDescent="0.2">
      <c r="AH421" s="26"/>
    </row>
    <row r="422" spans="34:34" x14ac:dyDescent="0.2">
      <c r="AH422" s="26"/>
    </row>
    <row r="423" spans="34:34" x14ac:dyDescent="0.2">
      <c r="AH423" s="26"/>
    </row>
    <row r="424" spans="34:34" x14ac:dyDescent="0.2">
      <c r="AH424" s="26"/>
    </row>
    <row r="425" spans="34:34" x14ac:dyDescent="0.2">
      <c r="AH425" s="26"/>
    </row>
    <row r="426" spans="34:34" x14ac:dyDescent="0.2">
      <c r="AH426" s="26"/>
    </row>
    <row r="427" spans="34:34" x14ac:dyDescent="0.2">
      <c r="AH427" s="26"/>
    </row>
    <row r="428" spans="34:34" x14ac:dyDescent="0.2">
      <c r="AH428" s="26"/>
    </row>
    <row r="429" spans="34:34" x14ac:dyDescent="0.2">
      <c r="AH429" s="26"/>
    </row>
    <row r="430" spans="34:34" x14ac:dyDescent="0.2">
      <c r="AH430" s="26"/>
    </row>
    <row r="431" spans="34:34" x14ac:dyDescent="0.2">
      <c r="AH431" s="26"/>
    </row>
    <row r="432" spans="34:34" x14ac:dyDescent="0.2">
      <c r="AH432" s="26"/>
    </row>
    <row r="433" spans="34:34" x14ac:dyDescent="0.2">
      <c r="AH433" s="26"/>
    </row>
    <row r="434" spans="34:34" x14ac:dyDescent="0.2">
      <c r="AH434" s="26"/>
    </row>
    <row r="435" spans="34:34" x14ac:dyDescent="0.2">
      <c r="AH435" s="26"/>
    </row>
    <row r="436" spans="34:34" x14ac:dyDescent="0.2">
      <c r="AH436" s="26"/>
    </row>
    <row r="437" spans="34:34" x14ac:dyDescent="0.2">
      <c r="AH437" s="26"/>
    </row>
    <row r="438" spans="34:34" x14ac:dyDescent="0.2">
      <c r="AH438" s="26"/>
    </row>
    <row r="439" spans="34:34" x14ac:dyDescent="0.2">
      <c r="AH439" s="26"/>
    </row>
    <row r="440" spans="34:34" x14ac:dyDescent="0.2">
      <c r="AH440" s="26"/>
    </row>
    <row r="441" spans="34:34" x14ac:dyDescent="0.2">
      <c r="AH441" s="26"/>
    </row>
    <row r="442" spans="34:34" x14ac:dyDescent="0.2">
      <c r="AH442" s="26"/>
    </row>
    <row r="443" spans="34:34" x14ac:dyDescent="0.2">
      <c r="AH443" s="26"/>
    </row>
    <row r="444" spans="34:34" x14ac:dyDescent="0.2">
      <c r="AH444" s="26"/>
    </row>
    <row r="445" spans="34:34" x14ac:dyDescent="0.2">
      <c r="AH445" s="26"/>
    </row>
    <row r="446" spans="34:34" x14ac:dyDescent="0.2">
      <c r="AH446" s="26"/>
    </row>
    <row r="447" spans="34:34" x14ac:dyDescent="0.2">
      <c r="AH447" s="26"/>
    </row>
    <row r="448" spans="34:34" x14ac:dyDescent="0.2">
      <c r="AH448" s="26"/>
    </row>
    <row r="449" spans="34:34" x14ac:dyDescent="0.2">
      <c r="AH449" s="26"/>
    </row>
    <row r="450" spans="34:34" x14ac:dyDescent="0.2">
      <c r="AH450" s="26"/>
    </row>
    <row r="451" spans="34:34" x14ac:dyDescent="0.2">
      <c r="AH451" s="26"/>
    </row>
    <row r="452" spans="34:34" x14ac:dyDescent="0.2">
      <c r="AH452" s="26"/>
    </row>
    <row r="453" spans="34:34" x14ac:dyDescent="0.2">
      <c r="AH453" s="26"/>
    </row>
    <row r="454" spans="34:34" x14ac:dyDescent="0.2">
      <c r="AH454" s="26"/>
    </row>
    <row r="455" spans="34:34" x14ac:dyDescent="0.2">
      <c r="AH455" s="26"/>
    </row>
    <row r="456" spans="34:34" x14ac:dyDescent="0.2">
      <c r="AH456" s="26"/>
    </row>
    <row r="457" spans="34:34" x14ac:dyDescent="0.2">
      <c r="AH457" s="26"/>
    </row>
    <row r="458" spans="34:34" x14ac:dyDescent="0.2">
      <c r="AH458" s="26"/>
    </row>
    <row r="459" spans="34:34" x14ac:dyDescent="0.2">
      <c r="AH459" s="26"/>
    </row>
    <row r="460" spans="34:34" x14ac:dyDescent="0.2">
      <c r="AH460" s="26"/>
    </row>
    <row r="461" spans="34:34" x14ac:dyDescent="0.2">
      <c r="AH461" s="26"/>
    </row>
    <row r="462" spans="34:34" x14ac:dyDescent="0.2">
      <c r="AH462" s="26"/>
    </row>
    <row r="463" spans="34:34" x14ac:dyDescent="0.2">
      <c r="AH463" s="26"/>
    </row>
    <row r="464" spans="34:34" x14ac:dyDescent="0.2">
      <c r="AH464" s="26"/>
    </row>
    <row r="465" spans="34:34" x14ac:dyDescent="0.2">
      <c r="AH465" s="26"/>
    </row>
    <row r="466" spans="34:34" x14ac:dyDescent="0.2">
      <c r="AH466" s="26"/>
    </row>
    <row r="467" spans="34:34" x14ac:dyDescent="0.2">
      <c r="AH467" s="26"/>
    </row>
    <row r="468" spans="34:34" x14ac:dyDescent="0.2">
      <c r="AH468" s="26"/>
    </row>
    <row r="469" spans="34:34" x14ac:dyDescent="0.2">
      <c r="AH469" s="26"/>
    </row>
    <row r="470" spans="34:34" x14ac:dyDescent="0.2">
      <c r="AH470" s="26"/>
    </row>
    <row r="471" spans="34:34" x14ac:dyDescent="0.2">
      <c r="AH471" s="26"/>
    </row>
    <row r="472" spans="34:34" x14ac:dyDescent="0.2">
      <c r="AH472" s="26"/>
    </row>
    <row r="473" spans="34:34" x14ac:dyDescent="0.2">
      <c r="AH473" s="26"/>
    </row>
    <row r="474" spans="34:34" x14ac:dyDescent="0.2">
      <c r="AH474" s="26"/>
    </row>
    <row r="475" spans="34:34" x14ac:dyDescent="0.2">
      <c r="AH475" s="26"/>
    </row>
    <row r="476" spans="34:34" x14ac:dyDescent="0.2">
      <c r="AH476" s="26"/>
    </row>
    <row r="477" spans="34:34" x14ac:dyDescent="0.2">
      <c r="AH477" s="26"/>
    </row>
    <row r="478" spans="34:34" x14ac:dyDescent="0.2">
      <c r="AH478" s="26"/>
    </row>
    <row r="479" spans="34:34" x14ac:dyDescent="0.2">
      <c r="AH479" s="26"/>
    </row>
    <row r="480" spans="34:34" x14ac:dyDescent="0.2">
      <c r="AH480" s="26"/>
    </row>
    <row r="481" spans="34:34" x14ac:dyDescent="0.2">
      <c r="AH481" s="26"/>
    </row>
    <row r="482" spans="34:34" x14ac:dyDescent="0.2">
      <c r="AH482" s="26"/>
    </row>
    <row r="483" spans="34:34" x14ac:dyDescent="0.2">
      <c r="AH483" s="26"/>
    </row>
    <row r="484" spans="34:34" x14ac:dyDescent="0.2">
      <c r="AH484" s="26"/>
    </row>
    <row r="485" spans="34:34" x14ac:dyDescent="0.2">
      <c r="AH485" s="26"/>
    </row>
    <row r="486" spans="34:34" x14ac:dyDescent="0.2">
      <c r="AH486" s="26"/>
    </row>
    <row r="487" spans="34:34" x14ac:dyDescent="0.2">
      <c r="AH487" s="26"/>
    </row>
    <row r="488" spans="34:34" x14ac:dyDescent="0.2">
      <c r="AH488" s="26"/>
    </row>
    <row r="489" spans="34:34" x14ac:dyDescent="0.2">
      <c r="AH489" s="26"/>
    </row>
    <row r="490" spans="34:34" x14ac:dyDescent="0.2">
      <c r="AH490" s="26"/>
    </row>
    <row r="491" spans="34:34" x14ac:dyDescent="0.2">
      <c r="AH491" s="26"/>
    </row>
    <row r="492" spans="34:34" x14ac:dyDescent="0.2">
      <c r="AH492" s="26"/>
    </row>
    <row r="493" spans="34:34" x14ac:dyDescent="0.2">
      <c r="AH493" s="26"/>
    </row>
    <row r="494" spans="34:34" x14ac:dyDescent="0.2">
      <c r="AH494" s="26"/>
    </row>
    <row r="495" spans="34:34" x14ac:dyDescent="0.2">
      <c r="AH495" s="26"/>
    </row>
    <row r="496" spans="34:34" x14ac:dyDescent="0.2">
      <c r="AH496" s="26"/>
    </row>
    <row r="497" spans="34:34" x14ac:dyDescent="0.2">
      <c r="AH497" s="26"/>
    </row>
    <row r="498" spans="34:34" x14ac:dyDescent="0.2">
      <c r="AH498" s="26"/>
    </row>
    <row r="499" spans="34:34" x14ac:dyDescent="0.2">
      <c r="AH499" s="26"/>
    </row>
    <row r="500" spans="34:34" x14ac:dyDescent="0.2">
      <c r="AH500" s="26"/>
    </row>
    <row r="501" spans="34:34" x14ac:dyDescent="0.2">
      <c r="AH501" s="26"/>
    </row>
    <row r="502" spans="34:34" x14ac:dyDescent="0.2">
      <c r="AH502" s="26"/>
    </row>
    <row r="503" spans="34:34" x14ac:dyDescent="0.2">
      <c r="AH503" s="26"/>
    </row>
    <row r="504" spans="34:34" x14ac:dyDescent="0.2">
      <c r="AH504" s="26"/>
    </row>
    <row r="505" spans="34:34" x14ac:dyDescent="0.2">
      <c r="AH505" s="26"/>
    </row>
    <row r="506" spans="34:34" x14ac:dyDescent="0.2">
      <c r="AH506" s="26"/>
    </row>
    <row r="507" spans="34:34" x14ac:dyDescent="0.2">
      <c r="AH507" s="26"/>
    </row>
    <row r="508" spans="34:34" x14ac:dyDescent="0.2">
      <c r="AH508" s="26"/>
    </row>
    <row r="509" spans="34:34" x14ac:dyDescent="0.2">
      <c r="AH509" s="26"/>
    </row>
    <row r="510" spans="34:34" x14ac:dyDescent="0.2">
      <c r="AH510" s="26"/>
    </row>
    <row r="511" spans="34:34" x14ac:dyDescent="0.2">
      <c r="AH511" s="26"/>
    </row>
    <row r="512" spans="34:34" x14ac:dyDescent="0.2">
      <c r="AH512" s="26"/>
    </row>
    <row r="513" spans="34:34" x14ac:dyDescent="0.2">
      <c r="AH513" s="26"/>
    </row>
    <row r="514" spans="34:34" x14ac:dyDescent="0.2">
      <c r="AH514" s="26"/>
    </row>
    <row r="515" spans="34:34" x14ac:dyDescent="0.2">
      <c r="AH515" s="26"/>
    </row>
    <row r="516" spans="34:34" x14ac:dyDescent="0.2">
      <c r="AH516" s="26"/>
    </row>
    <row r="517" spans="34:34" x14ac:dyDescent="0.2">
      <c r="AH517" s="26"/>
    </row>
    <row r="518" spans="34:34" x14ac:dyDescent="0.2">
      <c r="AH518" s="26"/>
    </row>
    <row r="519" spans="34:34" x14ac:dyDescent="0.2">
      <c r="AH519" s="26"/>
    </row>
    <row r="520" spans="34:34" x14ac:dyDescent="0.2">
      <c r="AH520" s="26"/>
    </row>
    <row r="521" spans="34:34" x14ac:dyDescent="0.2">
      <c r="AH521" s="26"/>
    </row>
    <row r="522" spans="34:34" x14ac:dyDescent="0.2">
      <c r="AH522" s="26"/>
    </row>
    <row r="523" spans="34:34" x14ac:dyDescent="0.2">
      <c r="AH523" s="26"/>
    </row>
    <row r="524" spans="34:34" x14ac:dyDescent="0.2">
      <c r="AH524" s="26"/>
    </row>
    <row r="525" spans="34:34" x14ac:dyDescent="0.2">
      <c r="AH525" s="26"/>
    </row>
    <row r="526" spans="34:34" x14ac:dyDescent="0.2">
      <c r="AH526" s="26"/>
    </row>
    <row r="527" spans="34:34" x14ac:dyDescent="0.2">
      <c r="AH527" s="26"/>
    </row>
    <row r="528" spans="34:34" x14ac:dyDescent="0.2">
      <c r="AH528" s="26"/>
    </row>
    <row r="529" spans="34:34" x14ac:dyDescent="0.2">
      <c r="AH529" s="26"/>
    </row>
    <row r="530" spans="34:34" x14ac:dyDescent="0.2">
      <c r="AH530" s="26"/>
    </row>
    <row r="531" spans="34:34" x14ac:dyDescent="0.2">
      <c r="AH531" s="26"/>
    </row>
    <row r="532" spans="34:34" x14ac:dyDescent="0.2">
      <c r="AH532" s="26"/>
    </row>
    <row r="533" spans="34:34" x14ac:dyDescent="0.2">
      <c r="AH533" s="26"/>
    </row>
    <row r="534" spans="34:34" x14ac:dyDescent="0.2">
      <c r="AH534" s="26"/>
    </row>
    <row r="535" spans="34:34" x14ac:dyDescent="0.2">
      <c r="AH535" s="26"/>
    </row>
    <row r="536" spans="34:34" x14ac:dyDescent="0.2">
      <c r="AH536" s="26"/>
    </row>
    <row r="537" spans="34:34" x14ac:dyDescent="0.2">
      <c r="AH537" s="26"/>
    </row>
    <row r="538" spans="34:34" x14ac:dyDescent="0.2">
      <c r="AH538" s="26"/>
    </row>
    <row r="539" spans="34:34" x14ac:dyDescent="0.2">
      <c r="AH539" s="26"/>
    </row>
    <row r="540" spans="34:34" x14ac:dyDescent="0.2">
      <c r="AH540" s="26"/>
    </row>
    <row r="541" spans="34:34" x14ac:dyDescent="0.2">
      <c r="AH541" s="26"/>
    </row>
    <row r="542" spans="34:34" x14ac:dyDescent="0.2">
      <c r="AH542" s="26"/>
    </row>
    <row r="543" spans="34:34" x14ac:dyDescent="0.2">
      <c r="AH543" s="26"/>
    </row>
    <row r="544" spans="34:34" x14ac:dyDescent="0.2">
      <c r="AH544" s="26"/>
    </row>
    <row r="545" spans="34:34" x14ac:dyDescent="0.2">
      <c r="AH545" s="26"/>
    </row>
    <row r="546" spans="34:34" x14ac:dyDescent="0.2">
      <c r="AH546" s="26"/>
    </row>
    <row r="547" spans="34:34" x14ac:dyDescent="0.2">
      <c r="AH547" s="26"/>
    </row>
    <row r="548" spans="34:34" x14ac:dyDescent="0.2">
      <c r="AH548" s="26"/>
    </row>
    <row r="549" spans="34:34" x14ac:dyDescent="0.2">
      <c r="AH549" s="26"/>
    </row>
    <row r="550" spans="34:34" x14ac:dyDescent="0.2">
      <c r="AH550" s="26"/>
    </row>
    <row r="551" spans="34:34" x14ac:dyDescent="0.2">
      <c r="AH551" s="26"/>
    </row>
    <row r="552" spans="34:34" x14ac:dyDescent="0.2">
      <c r="AH552" s="26"/>
    </row>
    <row r="553" spans="34:34" x14ac:dyDescent="0.2">
      <c r="AH553" s="26"/>
    </row>
    <row r="554" spans="34:34" x14ac:dyDescent="0.2">
      <c r="AH554" s="26"/>
    </row>
    <row r="555" spans="34:34" x14ac:dyDescent="0.2">
      <c r="AH555" s="26"/>
    </row>
    <row r="556" spans="34:34" x14ac:dyDescent="0.2">
      <c r="AH556" s="26"/>
    </row>
    <row r="557" spans="34:34" x14ac:dyDescent="0.2">
      <c r="AH557" s="26"/>
    </row>
    <row r="558" spans="34:34" x14ac:dyDescent="0.2">
      <c r="AH558" s="26"/>
    </row>
    <row r="559" spans="34:34" x14ac:dyDescent="0.2">
      <c r="AH559" s="26"/>
    </row>
    <row r="560" spans="34:34" x14ac:dyDescent="0.2">
      <c r="AH560" s="26"/>
    </row>
    <row r="561" spans="34:34" x14ac:dyDescent="0.2">
      <c r="AH561" s="26"/>
    </row>
    <row r="562" spans="34:34" x14ac:dyDescent="0.2">
      <c r="AH562" s="26"/>
    </row>
    <row r="563" spans="34:34" x14ac:dyDescent="0.2">
      <c r="AH563" s="26"/>
    </row>
    <row r="564" spans="34:34" x14ac:dyDescent="0.2">
      <c r="AH564" s="26"/>
    </row>
    <row r="565" spans="34:34" x14ac:dyDescent="0.2">
      <c r="AH565" s="26"/>
    </row>
    <row r="566" spans="34:34" x14ac:dyDescent="0.2">
      <c r="AH566" s="26"/>
    </row>
    <row r="567" spans="34:34" x14ac:dyDescent="0.2">
      <c r="AH567" s="26"/>
    </row>
    <row r="568" spans="34:34" x14ac:dyDescent="0.2">
      <c r="AH568" s="26"/>
    </row>
    <row r="569" spans="34:34" x14ac:dyDescent="0.2">
      <c r="AH569" s="26"/>
    </row>
    <row r="570" spans="34:34" x14ac:dyDescent="0.2">
      <c r="AH570" s="26"/>
    </row>
    <row r="571" spans="34:34" x14ac:dyDescent="0.2">
      <c r="AH571" s="26"/>
    </row>
    <row r="572" spans="34:34" x14ac:dyDescent="0.2">
      <c r="AH572" s="26"/>
    </row>
    <row r="573" spans="34:34" x14ac:dyDescent="0.2">
      <c r="AH573" s="26"/>
    </row>
    <row r="574" spans="34:34" x14ac:dyDescent="0.2">
      <c r="AH574" s="26"/>
    </row>
    <row r="575" spans="34:34" x14ac:dyDescent="0.2">
      <c r="AH575" s="26"/>
    </row>
    <row r="576" spans="34:34" x14ac:dyDescent="0.2">
      <c r="AH576" s="26"/>
    </row>
    <row r="577" spans="34:34" x14ac:dyDescent="0.2">
      <c r="AH577" s="26"/>
    </row>
    <row r="578" spans="34:34" x14ac:dyDescent="0.2">
      <c r="AH578" s="26"/>
    </row>
    <row r="579" spans="34:34" x14ac:dyDescent="0.2">
      <c r="AH579" s="26"/>
    </row>
    <row r="580" spans="34:34" x14ac:dyDescent="0.2">
      <c r="AH580" s="26"/>
    </row>
    <row r="581" spans="34:34" x14ac:dyDescent="0.2">
      <c r="AH581" s="26"/>
    </row>
    <row r="582" spans="34:34" x14ac:dyDescent="0.2">
      <c r="AH582" s="26"/>
    </row>
    <row r="583" spans="34:34" x14ac:dyDescent="0.2">
      <c r="AH583" s="26"/>
    </row>
    <row r="584" spans="34:34" x14ac:dyDescent="0.2">
      <c r="AH584" s="26"/>
    </row>
    <row r="585" spans="34:34" x14ac:dyDescent="0.2">
      <c r="AH585" s="26"/>
    </row>
    <row r="586" spans="34:34" x14ac:dyDescent="0.2">
      <c r="AH586" s="26"/>
    </row>
    <row r="587" spans="34:34" x14ac:dyDescent="0.2">
      <c r="AH587" s="26"/>
    </row>
    <row r="588" spans="34:34" x14ac:dyDescent="0.2">
      <c r="AH588" s="26"/>
    </row>
    <row r="589" spans="34:34" x14ac:dyDescent="0.2">
      <c r="AH589" s="26"/>
    </row>
    <row r="590" spans="34:34" x14ac:dyDescent="0.2">
      <c r="AH590" s="26"/>
    </row>
    <row r="591" spans="34:34" x14ac:dyDescent="0.2">
      <c r="AH591" s="26"/>
    </row>
    <row r="592" spans="34:34" x14ac:dyDescent="0.2">
      <c r="AH592" s="26"/>
    </row>
    <row r="593" spans="34:34" x14ac:dyDescent="0.2">
      <c r="AH593" s="26"/>
    </row>
    <row r="594" spans="34:34" x14ac:dyDescent="0.2">
      <c r="AH594" s="26"/>
    </row>
    <row r="595" spans="34:34" x14ac:dyDescent="0.2">
      <c r="AH595" s="26"/>
    </row>
    <row r="596" spans="34:34" x14ac:dyDescent="0.2">
      <c r="AH596" s="26"/>
    </row>
    <row r="597" spans="34:34" x14ac:dyDescent="0.2">
      <c r="AH597" s="26"/>
    </row>
    <row r="598" spans="34:34" x14ac:dyDescent="0.2">
      <c r="AH598" s="26"/>
    </row>
    <row r="599" spans="34:34" x14ac:dyDescent="0.2">
      <c r="AH599" s="26"/>
    </row>
    <row r="600" spans="34:34" x14ac:dyDescent="0.2">
      <c r="AH600" s="26"/>
    </row>
    <row r="601" spans="34:34" x14ac:dyDescent="0.2">
      <c r="AH601" s="26"/>
    </row>
    <row r="602" spans="34:34" x14ac:dyDescent="0.2">
      <c r="AH602" s="26"/>
    </row>
    <row r="603" spans="34:34" x14ac:dyDescent="0.2">
      <c r="AH603" s="26"/>
    </row>
    <row r="604" spans="34:34" x14ac:dyDescent="0.2">
      <c r="AH604" s="26"/>
    </row>
    <row r="605" spans="34:34" x14ac:dyDescent="0.2">
      <c r="AH605" s="26"/>
    </row>
    <row r="606" spans="34:34" x14ac:dyDescent="0.2">
      <c r="AH606" s="26"/>
    </row>
    <row r="607" spans="34:34" x14ac:dyDescent="0.2">
      <c r="AH607" s="26"/>
    </row>
    <row r="608" spans="34:34" x14ac:dyDescent="0.2">
      <c r="AH608" s="26"/>
    </row>
    <row r="609" spans="34:34" x14ac:dyDescent="0.2">
      <c r="AH609" s="26"/>
    </row>
    <row r="610" spans="34:34" x14ac:dyDescent="0.2">
      <c r="AH610" s="26"/>
    </row>
    <row r="611" spans="34:34" x14ac:dyDescent="0.2">
      <c r="AH611" s="26"/>
    </row>
    <row r="612" spans="34:34" x14ac:dyDescent="0.2">
      <c r="AH612" s="26"/>
    </row>
    <row r="613" spans="34:34" x14ac:dyDescent="0.2">
      <c r="AH613" s="26"/>
    </row>
    <row r="614" spans="34:34" x14ac:dyDescent="0.2">
      <c r="AH614" s="26"/>
    </row>
    <row r="615" spans="34:34" x14ac:dyDescent="0.2">
      <c r="AH615" s="26"/>
    </row>
    <row r="616" spans="34:34" x14ac:dyDescent="0.2">
      <c r="AH616" s="26"/>
    </row>
    <row r="617" spans="34:34" x14ac:dyDescent="0.2">
      <c r="AH617" s="26"/>
    </row>
    <row r="618" spans="34:34" x14ac:dyDescent="0.2">
      <c r="AH618" s="26"/>
    </row>
    <row r="619" spans="34:34" x14ac:dyDescent="0.2">
      <c r="AH619" s="26"/>
    </row>
    <row r="620" spans="34:34" x14ac:dyDescent="0.2">
      <c r="AH620" s="26"/>
    </row>
    <row r="621" spans="34:34" x14ac:dyDescent="0.2">
      <c r="AH621" s="26"/>
    </row>
    <row r="622" spans="34:34" x14ac:dyDescent="0.2">
      <c r="AH622" s="26"/>
    </row>
    <row r="623" spans="34:34" x14ac:dyDescent="0.2">
      <c r="AH623" s="26"/>
    </row>
    <row r="624" spans="34:34" x14ac:dyDescent="0.2">
      <c r="AH624" s="26"/>
    </row>
    <row r="625" spans="34:34" x14ac:dyDescent="0.2">
      <c r="AH625" s="26"/>
    </row>
    <row r="626" spans="34:34" x14ac:dyDescent="0.2">
      <c r="AH626" s="26"/>
    </row>
    <row r="627" spans="34:34" x14ac:dyDescent="0.2">
      <c r="AH627" s="26"/>
    </row>
    <row r="628" spans="34:34" x14ac:dyDescent="0.2">
      <c r="AH628" s="26"/>
    </row>
    <row r="629" spans="34:34" x14ac:dyDescent="0.2">
      <c r="AH629" s="26"/>
    </row>
    <row r="630" spans="34:34" x14ac:dyDescent="0.2">
      <c r="AH630" s="26"/>
    </row>
    <row r="631" spans="34:34" x14ac:dyDescent="0.2">
      <c r="AH631" s="26"/>
    </row>
    <row r="632" spans="34:34" x14ac:dyDescent="0.2">
      <c r="AH632" s="26"/>
    </row>
    <row r="633" spans="34:34" x14ac:dyDescent="0.2">
      <c r="AH633" s="26"/>
    </row>
    <row r="634" spans="34:34" x14ac:dyDescent="0.2">
      <c r="AH634" s="26"/>
    </row>
    <row r="635" spans="34:34" x14ac:dyDescent="0.2">
      <c r="AH635" s="26"/>
    </row>
    <row r="636" spans="34:34" x14ac:dyDescent="0.2">
      <c r="AH636" s="26"/>
    </row>
    <row r="637" spans="34:34" x14ac:dyDescent="0.2">
      <c r="AH637" s="26"/>
    </row>
    <row r="638" spans="34:34" x14ac:dyDescent="0.2">
      <c r="AH638" s="26"/>
    </row>
    <row r="639" spans="34:34" x14ac:dyDescent="0.2">
      <c r="AH639" s="26"/>
    </row>
    <row r="640" spans="34:34" x14ac:dyDescent="0.2">
      <c r="AH640" s="26"/>
    </row>
    <row r="641" spans="34:34" x14ac:dyDescent="0.2">
      <c r="AH641" s="26"/>
    </row>
    <row r="642" spans="34:34" x14ac:dyDescent="0.2">
      <c r="AH642" s="26"/>
    </row>
    <row r="643" spans="34:34" x14ac:dyDescent="0.2">
      <c r="AH643" s="26"/>
    </row>
    <row r="644" spans="34:34" x14ac:dyDescent="0.2">
      <c r="AH644" s="26"/>
    </row>
    <row r="645" spans="34:34" x14ac:dyDescent="0.2">
      <c r="AH645" s="26"/>
    </row>
    <row r="646" spans="34:34" x14ac:dyDescent="0.2">
      <c r="AH646" s="26"/>
    </row>
    <row r="647" spans="34:34" x14ac:dyDescent="0.2">
      <c r="AH647" s="26"/>
    </row>
    <row r="648" spans="34:34" x14ac:dyDescent="0.2">
      <c r="AH648" s="26"/>
    </row>
    <row r="649" spans="34:34" x14ac:dyDescent="0.2">
      <c r="AH649" s="26"/>
    </row>
    <row r="650" spans="34:34" x14ac:dyDescent="0.2">
      <c r="AH650" s="26"/>
    </row>
    <row r="651" spans="34:34" x14ac:dyDescent="0.2">
      <c r="AH651" s="26"/>
    </row>
    <row r="652" spans="34:34" x14ac:dyDescent="0.2">
      <c r="AH652" s="26"/>
    </row>
    <row r="653" spans="34:34" x14ac:dyDescent="0.2">
      <c r="AH653" s="26"/>
    </row>
    <row r="654" spans="34:34" x14ac:dyDescent="0.2">
      <c r="AH654" s="26"/>
    </row>
    <row r="655" spans="34:34" x14ac:dyDescent="0.2">
      <c r="AH655" s="26"/>
    </row>
    <row r="656" spans="34:34" x14ac:dyDescent="0.2">
      <c r="AH656" s="26"/>
    </row>
    <row r="657" spans="34:34" x14ac:dyDescent="0.2">
      <c r="AH657" s="26"/>
    </row>
    <row r="658" spans="34:34" x14ac:dyDescent="0.2">
      <c r="AH658" s="26"/>
    </row>
    <row r="659" spans="34:34" x14ac:dyDescent="0.2">
      <c r="AH659" s="26"/>
    </row>
    <row r="660" spans="34:34" x14ac:dyDescent="0.2">
      <c r="AH660" s="26"/>
    </row>
    <row r="661" spans="34:34" x14ac:dyDescent="0.2">
      <c r="AH661" s="26"/>
    </row>
    <row r="662" spans="34:34" x14ac:dyDescent="0.2">
      <c r="AH662" s="26"/>
    </row>
    <row r="663" spans="34:34" x14ac:dyDescent="0.2">
      <c r="AH663" s="26"/>
    </row>
    <row r="664" spans="34:34" x14ac:dyDescent="0.2">
      <c r="AH664" s="26"/>
    </row>
    <row r="665" spans="34:34" x14ac:dyDescent="0.2">
      <c r="AH665" s="26"/>
    </row>
    <row r="666" spans="34:34" x14ac:dyDescent="0.2">
      <c r="AH666" s="26"/>
    </row>
    <row r="667" spans="34:34" x14ac:dyDescent="0.2">
      <c r="AH667" s="26"/>
    </row>
    <row r="668" spans="34:34" x14ac:dyDescent="0.2">
      <c r="AH668" s="26"/>
    </row>
    <row r="669" spans="34:34" x14ac:dyDescent="0.2">
      <c r="AH669" s="26"/>
    </row>
    <row r="670" spans="34:34" x14ac:dyDescent="0.2">
      <c r="AH670" s="26"/>
    </row>
    <row r="671" spans="34:34" x14ac:dyDescent="0.2">
      <c r="AH671" s="26"/>
    </row>
    <row r="672" spans="34:34" x14ac:dyDescent="0.2">
      <c r="AH672" s="26"/>
    </row>
    <row r="673" spans="34:34" x14ac:dyDescent="0.2">
      <c r="AH673" s="26"/>
    </row>
    <row r="674" spans="34:34" x14ac:dyDescent="0.2">
      <c r="AH674" s="26"/>
    </row>
    <row r="675" spans="34:34" x14ac:dyDescent="0.2">
      <c r="AH675" s="26"/>
    </row>
    <row r="676" spans="34:34" x14ac:dyDescent="0.2">
      <c r="AH676" s="26"/>
    </row>
    <row r="677" spans="34:34" x14ac:dyDescent="0.2">
      <c r="AH677" s="26"/>
    </row>
    <row r="678" spans="34:34" x14ac:dyDescent="0.2">
      <c r="AH678" s="26"/>
    </row>
    <row r="679" spans="34:34" x14ac:dyDescent="0.2">
      <c r="AH679" s="26"/>
    </row>
    <row r="680" spans="34:34" x14ac:dyDescent="0.2">
      <c r="AH680" s="26"/>
    </row>
    <row r="681" spans="34:34" x14ac:dyDescent="0.2">
      <c r="AH681" s="26"/>
    </row>
    <row r="682" spans="34:34" x14ac:dyDescent="0.2">
      <c r="AH682" s="26"/>
    </row>
    <row r="683" spans="34:34" x14ac:dyDescent="0.2">
      <c r="AH683" s="26"/>
    </row>
    <row r="684" spans="34:34" x14ac:dyDescent="0.2">
      <c r="AH684" s="26"/>
    </row>
    <row r="685" spans="34:34" x14ac:dyDescent="0.2">
      <c r="AH685" s="26"/>
    </row>
    <row r="686" spans="34:34" x14ac:dyDescent="0.2">
      <c r="AH686" s="26"/>
    </row>
    <row r="687" spans="34:34" x14ac:dyDescent="0.2">
      <c r="AH687" s="26"/>
    </row>
    <row r="688" spans="34:34" x14ac:dyDescent="0.2">
      <c r="AH688" s="26"/>
    </row>
    <row r="689" spans="34:34" x14ac:dyDescent="0.2">
      <c r="AH689" s="26"/>
    </row>
    <row r="690" spans="34:34" x14ac:dyDescent="0.2">
      <c r="AH690" s="26"/>
    </row>
    <row r="691" spans="34:34" x14ac:dyDescent="0.2">
      <c r="AH691" s="26"/>
    </row>
    <row r="692" spans="34:34" x14ac:dyDescent="0.2">
      <c r="AH692" s="26"/>
    </row>
    <row r="693" spans="34:34" x14ac:dyDescent="0.2">
      <c r="AH693" s="26"/>
    </row>
    <row r="694" spans="34:34" x14ac:dyDescent="0.2">
      <c r="AH694" s="26"/>
    </row>
    <row r="695" spans="34:34" x14ac:dyDescent="0.2">
      <c r="AH695" s="26"/>
    </row>
    <row r="696" spans="34:34" x14ac:dyDescent="0.2">
      <c r="AH696" s="26"/>
    </row>
    <row r="697" spans="34:34" x14ac:dyDescent="0.2">
      <c r="AH697" s="26"/>
    </row>
    <row r="698" spans="34:34" x14ac:dyDescent="0.2">
      <c r="AH698" s="26"/>
    </row>
    <row r="699" spans="34:34" x14ac:dyDescent="0.2">
      <c r="AH699" s="26"/>
    </row>
    <row r="700" spans="34:34" x14ac:dyDescent="0.2">
      <c r="AH700" s="26"/>
    </row>
    <row r="701" spans="34:34" x14ac:dyDescent="0.2">
      <c r="AH701" s="26"/>
    </row>
    <row r="702" spans="34:34" x14ac:dyDescent="0.2">
      <c r="AH702" s="26"/>
    </row>
    <row r="703" spans="34:34" x14ac:dyDescent="0.2">
      <c r="AH703" s="26"/>
    </row>
    <row r="704" spans="34:34" x14ac:dyDescent="0.2">
      <c r="AH704" s="26"/>
    </row>
    <row r="705" spans="34:34" x14ac:dyDescent="0.2">
      <c r="AH705" s="26"/>
    </row>
    <row r="706" spans="34:34" x14ac:dyDescent="0.2">
      <c r="AH706" s="26"/>
    </row>
    <row r="707" spans="34:34" x14ac:dyDescent="0.2">
      <c r="AH707" s="26"/>
    </row>
    <row r="708" spans="34:34" x14ac:dyDescent="0.2">
      <c r="AH708" s="26"/>
    </row>
    <row r="709" spans="34:34" x14ac:dyDescent="0.2">
      <c r="AH709" s="26"/>
    </row>
    <row r="710" spans="34:34" x14ac:dyDescent="0.2">
      <c r="AH710" s="26"/>
    </row>
    <row r="711" spans="34:34" x14ac:dyDescent="0.2">
      <c r="AH711" s="26"/>
    </row>
    <row r="712" spans="34:34" x14ac:dyDescent="0.2">
      <c r="AH712" s="26"/>
    </row>
    <row r="713" spans="34:34" x14ac:dyDescent="0.2">
      <c r="AH713" s="26"/>
    </row>
    <row r="714" spans="34:34" x14ac:dyDescent="0.2">
      <c r="AH714" s="26"/>
    </row>
    <row r="715" spans="34:34" x14ac:dyDescent="0.2">
      <c r="AH715" s="26"/>
    </row>
    <row r="716" spans="34:34" x14ac:dyDescent="0.2">
      <c r="AH716" s="26"/>
    </row>
    <row r="717" spans="34:34" x14ac:dyDescent="0.2">
      <c r="AH717" s="26"/>
    </row>
    <row r="718" spans="34:34" x14ac:dyDescent="0.2">
      <c r="AH718" s="26"/>
    </row>
    <row r="719" spans="34:34" x14ac:dyDescent="0.2">
      <c r="AH719" s="26"/>
    </row>
    <row r="720" spans="34:34" x14ac:dyDescent="0.2">
      <c r="AH720" s="26"/>
    </row>
    <row r="721" spans="34:34" x14ac:dyDescent="0.2">
      <c r="AH721" s="26"/>
    </row>
    <row r="722" spans="34:34" x14ac:dyDescent="0.2">
      <c r="AH722" s="26"/>
    </row>
    <row r="723" spans="34:34" x14ac:dyDescent="0.2">
      <c r="AH723" s="26"/>
    </row>
    <row r="724" spans="34:34" x14ac:dyDescent="0.2">
      <c r="AH724" s="26"/>
    </row>
    <row r="725" spans="34:34" x14ac:dyDescent="0.2">
      <c r="AH725" s="26"/>
    </row>
    <row r="726" spans="34:34" x14ac:dyDescent="0.2">
      <c r="AH726" s="26"/>
    </row>
    <row r="727" spans="34:34" x14ac:dyDescent="0.2">
      <c r="AH727" s="26"/>
    </row>
    <row r="728" spans="34:34" x14ac:dyDescent="0.2">
      <c r="AH728" s="26"/>
    </row>
    <row r="729" spans="34:34" x14ac:dyDescent="0.2">
      <c r="AH729" s="26"/>
    </row>
    <row r="730" spans="34:34" x14ac:dyDescent="0.2">
      <c r="AH730" s="26"/>
    </row>
    <row r="731" spans="34:34" x14ac:dyDescent="0.2">
      <c r="AH731" s="26"/>
    </row>
    <row r="732" spans="34:34" x14ac:dyDescent="0.2">
      <c r="AH732" s="26"/>
    </row>
    <row r="733" spans="34:34" x14ac:dyDescent="0.2">
      <c r="AH733" s="26"/>
    </row>
    <row r="734" spans="34:34" x14ac:dyDescent="0.2">
      <c r="AH734" s="26"/>
    </row>
    <row r="735" spans="34:34" x14ac:dyDescent="0.2">
      <c r="AH735" s="26"/>
    </row>
    <row r="736" spans="34:34" x14ac:dyDescent="0.2">
      <c r="AH736" s="26"/>
    </row>
    <row r="737" spans="34:34" x14ac:dyDescent="0.2">
      <c r="AH737" s="26"/>
    </row>
    <row r="738" spans="34:34" x14ac:dyDescent="0.2">
      <c r="AH738" s="26"/>
    </row>
    <row r="739" spans="34:34" x14ac:dyDescent="0.2">
      <c r="AH739" s="26"/>
    </row>
    <row r="740" spans="34:34" x14ac:dyDescent="0.2">
      <c r="AH740" s="26"/>
    </row>
    <row r="741" spans="34:34" x14ac:dyDescent="0.2">
      <c r="AH741" s="26"/>
    </row>
    <row r="742" spans="34:34" x14ac:dyDescent="0.2">
      <c r="AH742" s="26"/>
    </row>
    <row r="743" spans="34:34" x14ac:dyDescent="0.2">
      <c r="AH743" s="26"/>
    </row>
    <row r="744" spans="34:34" x14ac:dyDescent="0.2">
      <c r="AH744" s="26"/>
    </row>
    <row r="745" spans="34:34" x14ac:dyDescent="0.2">
      <c r="AH745" s="26"/>
    </row>
    <row r="746" spans="34:34" x14ac:dyDescent="0.2">
      <c r="AH746" s="26"/>
    </row>
    <row r="747" spans="34:34" x14ac:dyDescent="0.2">
      <c r="AH747" s="26"/>
    </row>
    <row r="748" spans="34:34" x14ac:dyDescent="0.2">
      <c r="AH748" s="26"/>
    </row>
    <row r="749" spans="34:34" x14ac:dyDescent="0.2">
      <c r="AH749" s="26"/>
    </row>
    <row r="750" spans="34:34" x14ac:dyDescent="0.2">
      <c r="AH750" s="26"/>
    </row>
    <row r="751" spans="34:34" x14ac:dyDescent="0.2">
      <c r="AH751" s="26"/>
    </row>
    <row r="752" spans="34:34" x14ac:dyDescent="0.2">
      <c r="AH752" s="26"/>
    </row>
    <row r="753" spans="34:34" x14ac:dyDescent="0.2">
      <c r="AH753" s="26"/>
    </row>
    <row r="754" spans="34:34" x14ac:dyDescent="0.2">
      <c r="AH754" s="26"/>
    </row>
    <row r="755" spans="34:34" x14ac:dyDescent="0.2">
      <c r="AH755" s="26"/>
    </row>
    <row r="756" spans="34:34" x14ac:dyDescent="0.2">
      <c r="AH756" s="26"/>
    </row>
    <row r="757" spans="34:34" x14ac:dyDescent="0.2">
      <c r="AH757" s="26"/>
    </row>
    <row r="758" spans="34:34" x14ac:dyDescent="0.2">
      <c r="AH758" s="26"/>
    </row>
    <row r="759" spans="34:34" x14ac:dyDescent="0.2">
      <c r="AH759" s="26"/>
    </row>
    <row r="760" spans="34:34" x14ac:dyDescent="0.2">
      <c r="AH760" s="26"/>
    </row>
    <row r="761" spans="34:34" x14ac:dyDescent="0.2">
      <c r="AH761" s="26"/>
    </row>
    <row r="762" spans="34:34" x14ac:dyDescent="0.2">
      <c r="AH762" s="26"/>
    </row>
    <row r="763" spans="34:34" x14ac:dyDescent="0.2">
      <c r="AH763" s="26"/>
    </row>
    <row r="764" spans="34:34" x14ac:dyDescent="0.2">
      <c r="AH764" s="26"/>
    </row>
    <row r="765" spans="34:34" x14ac:dyDescent="0.2">
      <c r="AH765" s="26"/>
    </row>
    <row r="766" spans="34:34" x14ac:dyDescent="0.2">
      <c r="AH766" s="26"/>
    </row>
    <row r="767" spans="34:34" x14ac:dyDescent="0.2">
      <c r="AH767" s="26"/>
    </row>
    <row r="768" spans="34:34" x14ac:dyDescent="0.2">
      <c r="AH768" s="26"/>
    </row>
    <row r="769" spans="34:34" x14ac:dyDescent="0.2">
      <c r="AH769" s="26"/>
    </row>
    <row r="770" spans="34:34" x14ac:dyDescent="0.2">
      <c r="AH770" s="26"/>
    </row>
    <row r="771" spans="34:34" x14ac:dyDescent="0.2">
      <c r="AH771" s="26"/>
    </row>
    <row r="772" spans="34:34" x14ac:dyDescent="0.2">
      <c r="AH772" s="26"/>
    </row>
    <row r="773" spans="34:34" x14ac:dyDescent="0.2">
      <c r="AH773" s="26"/>
    </row>
    <row r="774" spans="34:34" x14ac:dyDescent="0.2">
      <c r="AH774" s="26"/>
    </row>
    <row r="775" spans="34:34" x14ac:dyDescent="0.2">
      <c r="AH775" s="26"/>
    </row>
    <row r="776" spans="34:34" x14ac:dyDescent="0.2">
      <c r="AH776" s="26"/>
    </row>
    <row r="777" spans="34:34" x14ac:dyDescent="0.2">
      <c r="AH777" s="26"/>
    </row>
    <row r="778" spans="34:34" x14ac:dyDescent="0.2">
      <c r="AH778" s="26"/>
    </row>
    <row r="779" spans="34:34" x14ac:dyDescent="0.2">
      <c r="AH779" s="26"/>
    </row>
    <row r="780" spans="34:34" x14ac:dyDescent="0.2">
      <c r="AH780" s="26"/>
    </row>
    <row r="781" spans="34:34" x14ac:dyDescent="0.2">
      <c r="AH781" s="26"/>
    </row>
    <row r="782" spans="34:34" x14ac:dyDescent="0.2">
      <c r="AH782" s="26"/>
    </row>
    <row r="783" spans="34:34" x14ac:dyDescent="0.2">
      <c r="AH783" s="26"/>
    </row>
    <row r="784" spans="34:34" x14ac:dyDescent="0.2">
      <c r="AH784" s="26"/>
    </row>
    <row r="785" spans="34:34" x14ac:dyDescent="0.2">
      <c r="AH785" s="26"/>
    </row>
    <row r="786" spans="34:34" x14ac:dyDescent="0.2">
      <c r="AH786" s="26"/>
    </row>
    <row r="787" spans="34:34" x14ac:dyDescent="0.2">
      <c r="AH787" s="26"/>
    </row>
    <row r="788" spans="34:34" x14ac:dyDescent="0.2">
      <c r="AH788" s="26"/>
    </row>
    <row r="789" spans="34:34" x14ac:dyDescent="0.2">
      <c r="AH789" s="26"/>
    </row>
    <row r="790" spans="34:34" x14ac:dyDescent="0.2">
      <c r="AH790" s="26"/>
    </row>
    <row r="791" spans="34:34" x14ac:dyDescent="0.2">
      <c r="AH791" s="26"/>
    </row>
    <row r="792" spans="34:34" x14ac:dyDescent="0.2">
      <c r="AH792" s="26"/>
    </row>
    <row r="793" spans="34:34" x14ac:dyDescent="0.2">
      <c r="AH793" s="26"/>
    </row>
    <row r="794" spans="34:34" x14ac:dyDescent="0.2">
      <c r="AH794" s="26"/>
    </row>
    <row r="795" spans="34:34" x14ac:dyDescent="0.2">
      <c r="AH795" s="26"/>
    </row>
    <row r="796" spans="34:34" x14ac:dyDescent="0.2">
      <c r="AH796" s="26"/>
    </row>
    <row r="797" spans="34:34" x14ac:dyDescent="0.2">
      <c r="AH797" s="26"/>
    </row>
    <row r="798" spans="34:34" x14ac:dyDescent="0.2">
      <c r="AH798" s="26"/>
    </row>
    <row r="799" spans="34:34" x14ac:dyDescent="0.2">
      <c r="AH799" s="26"/>
    </row>
    <row r="800" spans="34:34" x14ac:dyDescent="0.2">
      <c r="AH800" s="26"/>
    </row>
    <row r="801" spans="34:34" x14ac:dyDescent="0.2">
      <c r="AH801" s="26"/>
    </row>
    <row r="802" spans="34:34" x14ac:dyDescent="0.2">
      <c r="AH802" s="26"/>
    </row>
    <row r="803" spans="34:34" x14ac:dyDescent="0.2">
      <c r="AH803" s="26"/>
    </row>
    <row r="804" spans="34:34" x14ac:dyDescent="0.2">
      <c r="AH804" s="26"/>
    </row>
    <row r="805" spans="34:34" x14ac:dyDescent="0.2">
      <c r="AH805" s="26"/>
    </row>
    <row r="806" spans="34:34" x14ac:dyDescent="0.2">
      <c r="AH806" s="26"/>
    </row>
    <row r="807" spans="34:34" x14ac:dyDescent="0.2">
      <c r="AH807" s="26"/>
    </row>
    <row r="808" spans="34:34" x14ac:dyDescent="0.2">
      <c r="AH808" s="26"/>
    </row>
    <row r="809" spans="34:34" x14ac:dyDescent="0.2">
      <c r="AH809" s="26"/>
    </row>
    <row r="810" spans="34:34" x14ac:dyDescent="0.2">
      <c r="AH810" s="26"/>
    </row>
    <row r="811" spans="34:34" x14ac:dyDescent="0.2">
      <c r="AH811" s="26"/>
    </row>
    <row r="812" spans="34:34" x14ac:dyDescent="0.2">
      <c r="AH812" s="26"/>
    </row>
    <row r="813" spans="34:34" x14ac:dyDescent="0.2">
      <c r="AH813" s="26"/>
    </row>
    <row r="814" spans="34:34" x14ac:dyDescent="0.2">
      <c r="AH814" s="26"/>
    </row>
    <row r="815" spans="34:34" x14ac:dyDescent="0.2">
      <c r="AH815" s="26"/>
    </row>
    <row r="816" spans="34:34" x14ac:dyDescent="0.2">
      <c r="AH816" s="26"/>
    </row>
    <row r="817" spans="34:34" x14ac:dyDescent="0.2">
      <c r="AH817" s="26"/>
    </row>
    <row r="818" spans="34:34" x14ac:dyDescent="0.2">
      <c r="AH818" s="26"/>
    </row>
    <row r="819" spans="34:34" x14ac:dyDescent="0.2">
      <c r="AH819" s="26"/>
    </row>
    <row r="820" spans="34:34" x14ac:dyDescent="0.2">
      <c r="AH820" s="26"/>
    </row>
    <row r="821" spans="34:34" x14ac:dyDescent="0.2">
      <c r="AH821" s="26"/>
    </row>
    <row r="822" spans="34:34" x14ac:dyDescent="0.2">
      <c r="AH822" s="26"/>
    </row>
    <row r="823" spans="34:34" x14ac:dyDescent="0.2">
      <c r="AH823" s="26"/>
    </row>
    <row r="824" spans="34:34" x14ac:dyDescent="0.2">
      <c r="AH824" s="26"/>
    </row>
    <row r="825" spans="34:34" x14ac:dyDescent="0.2">
      <c r="AH825" s="26"/>
    </row>
    <row r="826" spans="34:34" x14ac:dyDescent="0.2">
      <c r="AH826" s="26"/>
    </row>
    <row r="827" spans="34:34" x14ac:dyDescent="0.2">
      <c r="AH827" s="26"/>
    </row>
    <row r="828" spans="34:34" x14ac:dyDescent="0.2">
      <c r="AH828" s="26"/>
    </row>
    <row r="829" spans="34:34" x14ac:dyDescent="0.2">
      <c r="AH829" s="26"/>
    </row>
    <row r="830" spans="34:34" x14ac:dyDescent="0.2">
      <c r="AH830" s="26"/>
    </row>
    <row r="831" spans="34:34" x14ac:dyDescent="0.2">
      <c r="AH831" s="26"/>
    </row>
    <row r="832" spans="34:34" x14ac:dyDescent="0.2">
      <c r="AH832" s="26"/>
    </row>
    <row r="833" spans="34:34" x14ac:dyDescent="0.2">
      <c r="AH833" s="26"/>
    </row>
    <row r="834" spans="34:34" x14ac:dyDescent="0.2">
      <c r="AH834" s="26"/>
    </row>
    <row r="835" spans="34:34" x14ac:dyDescent="0.2">
      <c r="AH835" s="26"/>
    </row>
    <row r="836" spans="34:34" x14ac:dyDescent="0.2">
      <c r="AH836" s="26"/>
    </row>
    <row r="837" spans="34:34" x14ac:dyDescent="0.2">
      <c r="AH837" s="26"/>
    </row>
    <row r="838" spans="34:34" x14ac:dyDescent="0.2">
      <c r="AH838" s="26"/>
    </row>
    <row r="839" spans="34:34" x14ac:dyDescent="0.2">
      <c r="AH839" s="26"/>
    </row>
    <row r="840" spans="34:34" x14ac:dyDescent="0.2">
      <c r="AH840" s="26"/>
    </row>
    <row r="841" spans="34:34" x14ac:dyDescent="0.2">
      <c r="AH841" s="26"/>
    </row>
    <row r="842" spans="34:34" x14ac:dyDescent="0.2">
      <c r="AH842" s="26"/>
    </row>
    <row r="843" spans="34:34" x14ac:dyDescent="0.2">
      <c r="AH843" s="26"/>
    </row>
    <row r="844" spans="34:34" x14ac:dyDescent="0.2">
      <c r="AH844" s="26"/>
    </row>
    <row r="845" spans="34:34" x14ac:dyDescent="0.2">
      <c r="AH845" s="26"/>
    </row>
    <row r="846" spans="34:34" x14ac:dyDescent="0.2">
      <c r="AH846" s="26"/>
    </row>
    <row r="847" spans="34:34" x14ac:dyDescent="0.2">
      <c r="AH847" s="26"/>
    </row>
    <row r="848" spans="34:34" x14ac:dyDescent="0.2">
      <c r="AH848" s="26"/>
    </row>
    <row r="849" spans="34:34" x14ac:dyDescent="0.2">
      <c r="AH849" s="26"/>
    </row>
    <row r="850" spans="34:34" x14ac:dyDescent="0.2">
      <c r="AH850" s="26"/>
    </row>
    <row r="851" spans="34:34" x14ac:dyDescent="0.2">
      <c r="AH851" s="26"/>
    </row>
    <row r="852" spans="34:34" x14ac:dyDescent="0.2">
      <c r="AH852" s="26"/>
    </row>
    <row r="853" spans="34:34" x14ac:dyDescent="0.2">
      <c r="AH853" s="26"/>
    </row>
    <row r="854" spans="34:34" x14ac:dyDescent="0.2">
      <c r="AH854" s="26"/>
    </row>
    <row r="855" spans="34:34" x14ac:dyDescent="0.2">
      <c r="AH855" s="26"/>
    </row>
    <row r="856" spans="34:34" x14ac:dyDescent="0.2">
      <c r="AH856" s="26"/>
    </row>
    <row r="857" spans="34:34" x14ac:dyDescent="0.2">
      <c r="AH857" s="26"/>
    </row>
    <row r="858" spans="34:34" x14ac:dyDescent="0.2">
      <c r="AH858" s="26"/>
    </row>
    <row r="859" spans="34:34" x14ac:dyDescent="0.2">
      <c r="AH859" s="26"/>
    </row>
    <row r="860" spans="34:34" x14ac:dyDescent="0.2">
      <c r="AH860" s="26"/>
    </row>
    <row r="861" spans="34:34" x14ac:dyDescent="0.2">
      <c r="AH861" s="26"/>
    </row>
    <row r="862" spans="34:34" x14ac:dyDescent="0.2">
      <c r="AH862" s="26"/>
    </row>
    <row r="863" spans="34:34" x14ac:dyDescent="0.2">
      <c r="AH863" s="26"/>
    </row>
    <row r="864" spans="34:34" x14ac:dyDescent="0.2">
      <c r="AH864" s="26"/>
    </row>
    <row r="865" spans="34:34" x14ac:dyDescent="0.2">
      <c r="AH865" s="26"/>
    </row>
    <row r="866" spans="34:34" x14ac:dyDescent="0.2">
      <c r="AH866" s="26"/>
    </row>
    <row r="867" spans="34:34" x14ac:dyDescent="0.2">
      <c r="AH867" s="26"/>
    </row>
    <row r="868" spans="34:34" x14ac:dyDescent="0.2">
      <c r="AH868" s="26"/>
    </row>
    <row r="869" spans="34:34" x14ac:dyDescent="0.2">
      <c r="AH869" s="26"/>
    </row>
    <row r="870" spans="34:34" x14ac:dyDescent="0.2">
      <c r="AH870" s="26"/>
    </row>
    <row r="871" spans="34:34" x14ac:dyDescent="0.2">
      <c r="AH871" s="26"/>
    </row>
    <row r="872" spans="34:34" x14ac:dyDescent="0.2">
      <c r="AH872" s="26"/>
    </row>
    <row r="873" spans="34:34" x14ac:dyDescent="0.2">
      <c r="AH873" s="26"/>
    </row>
    <row r="874" spans="34:34" x14ac:dyDescent="0.2">
      <c r="AH874" s="26"/>
    </row>
    <row r="875" spans="34:34" x14ac:dyDescent="0.2">
      <c r="AH875" s="26"/>
    </row>
    <row r="876" spans="34:34" x14ac:dyDescent="0.2">
      <c r="AH876" s="26"/>
    </row>
    <row r="877" spans="34:34" x14ac:dyDescent="0.2">
      <c r="AH877" s="26"/>
    </row>
    <row r="878" spans="34:34" x14ac:dyDescent="0.2">
      <c r="AH878" s="26"/>
    </row>
    <row r="879" spans="34:34" x14ac:dyDescent="0.2">
      <c r="AH879" s="26"/>
    </row>
    <row r="880" spans="34:34" x14ac:dyDescent="0.2">
      <c r="AH880" s="26"/>
    </row>
    <row r="881" spans="34:34" x14ac:dyDescent="0.2">
      <c r="AH881" s="26"/>
    </row>
    <row r="882" spans="34:34" x14ac:dyDescent="0.2">
      <c r="AH882" s="26"/>
    </row>
    <row r="883" spans="34:34" x14ac:dyDescent="0.2">
      <c r="AH883" s="26"/>
    </row>
    <row r="884" spans="34:34" x14ac:dyDescent="0.2">
      <c r="AH884" s="26"/>
    </row>
    <row r="885" spans="34:34" x14ac:dyDescent="0.2">
      <c r="AH885" s="26"/>
    </row>
    <row r="886" spans="34:34" x14ac:dyDescent="0.2">
      <c r="AH886" s="26"/>
    </row>
    <row r="887" spans="34:34" x14ac:dyDescent="0.2">
      <c r="AH887" s="26"/>
    </row>
    <row r="888" spans="34:34" x14ac:dyDescent="0.2">
      <c r="AH888" s="26"/>
    </row>
    <row r="889" spans="34:34" x14ac:dyDescent="0.2">
      <c r="AH889" s="26"/>
    </row>
    <row r="890" spans="34:34" x14ac:dyDescent="0.2">
      <c r="AH890" s="26"/>
    </row>
    <row r="891" spans="34:34" x14ac:dyDescent="0.2">
      <c r="AH891" s="26"/>
    </row>
    <row r="892" spans="34:34" x14ac:dyDescent="0.2">
      <c r="AH892" s="26"/>
    </row>
    <row r="893" spans="34:34" x14ac:dyDescent="0.2">
      <c r="AH893" s="26"/>
    </row>
    <row r="894" spans="34:34" x14ac:dyDescent="0.2">
      <c r="AH894" s="26"/>
    </row>
    <row r="895" spans="34:34" x14ac:dyDescent="0.2">
      <c r="AH895" s="26"/>
    </row>
    <row r="896" spans="34:34" x14ac:dyDescent="0.2">
      <c r="AH896" s="26"/>
    </row>
    <row r="897" spans="34:34" x14ac:dyDescent="0.2">
      <c r="AH897" s="26"/>
    </row>
    <row r="898" spans="34:34" x14ac:dyDescent="0.2">
      <c r="AH898" s="26"/>
    </row>
    <row r="899" spans="34:34" x14ac:dyDescent="0.2">
      <c r="AH899" s="26"/>
    </row>
    <row r="900" spans="34:34" x14ac:dyDescent="0.2">
      <c r="AH900" s="26"/>
    </row>
    <row r="901" spans="34:34" x14ac:dyDescent="0.2">
      <c r="AH901" s="26"/>
    </row>
    <row r="902" spans="34:34" x14ac:dyDescent="0.2">
      <c r="AH902" s="26"/>
    </row>
    <row r="903" spans="34:34" x14ac:dyDescent="0.2">
      <c r="AH903" s="26"/>
    </row>
    <row r="904" spans="34:34" x14ac:dyDescent="0.2">
      <c r="AH904" s="26"/>
    </row>
    <row r="905" spans="34:34" x14ac:dyDescent="0.2">
      <c r="AH905" s="26"/>
    </row>
    <row r="906" spans="34:34" x14ac:dyDescent="0.2">
      <c r="AH906" s="26"/>
    </row>
    <row r="907" spans="34:34" x14ac:dyDescent="0.2">
      <c r="AH907" s="26"/>
    </row>
    <row r="908" spans="34:34" x14ac:dyDescent="0.2">
      <c r="AH908" s="26"/>
    </row>
    <row r="909" spans="34:34" x14ac:dyDescent="0.2">
      <c r="AH909" s="26"/>
    </row>
    <row r="910" spans="34:34" x14ac:dyDescent="0.2">
      <c r="AH910" s="26"/>
    </row>
    <row r="911" spans="34:34" x14ac:dyDescent="0.2">
      <c r="AH911" s="26"/>
    </row>
    <row r="912" spans="34:34" x14ac:dyDescent="0.2">
      <c r="AH912" s="26"/>
    </row>
    <row r="913" spans="34:34" x14ac:dyDescent="0.2">
      <c r="AH913" s="26"/>
    </row>
    <row r="914" spans="34:34" x14ac:dyDescent="0.2">
      <c r="AH914" s="26"/>
    </row>
    <row r="915" spans="34:34" x14ac:dyDescent="0.2">
      <c r="AH915" s="26"/>
    </row>
    <row r="916" spans="34:34" x14ac:dyDescent="0.2">
      <c r="AH916" s="26"/>
    </row>
    <row r="917" spans="34:34" x14ac:dyDescent="0.2">
      <c r="AH917" s="26"/>
    </row>
    <row r="918" spans="34:34" x14ac:dyDescent="0.2">
      <c r="AH918" s="26"/>
    </row>
    <row r="919" spans="34:34" x14ac:dyDescent="0.2">
      <c r="AH919" s="26"/>
    </row>
    <row r="920" spans="34:34" x14ac:dyDescent="0.2">
      <c r="AH920" s="26"/>
    </row>
    <row r="921" spans="34:34" x14ac:dyDescent="0.2">
      <c r="AH921" s="26"/>
    </row>
    <row r="922" spans="34:34" x14ac:dyDescent="0.2">
      <c r="AH922" s="26"/>
    </row>
    <row r="923" spans="34:34" x14ac:dyDescent="0.2">
      <c r="AH923" s="26"/>
    </row>
    <row r="924" spans="34:34" x14ac:dyDescent="0.2">
      <c r="AH924" s="26"/>
    </row>
    <row r="925" spans="34:34" x14ac:dyDescent="0.2">
      <c r="AH925" s="26"/>
    </row>
    <row r="926" spans="34:34" x14ac:dyDescent="0.2">
      <c r="AH926" s="26"/>
    </row>
    <row r="927" spans="34:34" x14ac:dyDescent="0.2">
      <c r="AH927" s="26"/>
    </row>
    <row r="928" spans="34:34" x14ac:dyDescent="0.2">
      <c r="AH928" s="26"/>
    </row>
    <row r="929" spans="34:34" x14ac:dyDescent="0.2">
      <c r="AH929" s="26"/>
    </row>
    <row r="930" spans="34:34" x14ac:dyDescent="0.2">
      <c r="AH930" s="26"/>
    </row>
    <row r="931" spans="34:34" x14ac:dyDescent="0.2">
      <c r="AH931" s="26"/>
    </row>
    <row r="932" spans="34:34" x14ac:dyDescent="0.2">
      <c r="AH932" s="26"/>
    </row>
    <row r="933" spans="34:34" x14ac:dyDescent="0.2">
      <c r="AH933" s="26"/>
    </row>
    <row r="934" spans="34:34" x14ac:dyDescent="0.2">
      <c r="AH934" s="26"/>
    </row>
    <row r="935" spans="34:34" x14ac:dyDescent="0.2">
      <c r="AH935" s="26"/>
    </row>
    <row r="936" spans="34:34" x14ac:dyDescent="0.2">
      <c r="AH936" s="26"/>
    </row>
    <row r="937" spans="34:34" x14ac:dyDescent="0.2">
      <c r="AH937" s="26"/>
    </row>
    <row r="938" spans="34:34" x14ac:dyDescent="0.2">
      <c r="AH938" s="26"/>
    </row>
    <row r="939" spans="34:34" x14ac:dyDescent="0.2">
      <c r="AH939" s="26"/>
    </row>
    <row r="940" spans="34:34" x14ac:dyDescent="0.2">
      <c r="AH940" s="26"/>
    </row>
    <row r="941" spans="34:34" x14ac:dyDescent="0.2">
      <c r="AH941" s="26"/>
    </row>
    <row r="942" spans="34:34" x14ac:dyDescent="0.2">
      <c r="AH942" s="26"/>
    </row>
    <row r="943" spans="34:34" x14ac:dyDescent="0.2">
      <c r="AH943" s="26"/>
    </row>
    <row r="944" spans="34:34" x14ac:dyDescent="0.2">
      <c r="AH944" s="26"/>
    </row>
    <row r="945" spans="34:34" x14ac:dyDescent="0.2">
      <c r="AH945" s="26"/>
    </row>
    <row r="946" spans="34:34" x14ac:dyDescent="0.2">
      <c r="AH946" s="26"/>
    </row>
    <row r="947" spans="34:34" x14ac:dyDescent="0.2">
      <c r="AH947" s="26"/>
    </row>
    <row r="948" spans="34:34" x14ac:dyDescent="0.2">
      <c r="AH948" s="26"/>
    </row>
    <row r="949" spans="34:34" x14ac:dyDescent="0.2">
      <c r="AH949" s="26"/>
    </row>
    <row r="950" spans="34:34" x14ac:dyDescent="0.2">
      <c r="AH950" s="26"/>
    </row>
    <row r="951" spans="34:34" x14ac:dyDescent="0.2">
      <c r="AH951" s="26"/>
    </row>
    <row r="952" spans="34:34" x14ac:dyDescent="0.2">
      <c r="AH952" s="26"/>
    </row>
    <row r="953" spans="34:34" x14ac:dyDescent="0.2">
      <c r="AH953" s="26"/>
    </row>
    <row r="954" spans="34:34" x14ac:dyDescent="0.2">
      <c r="AH954" s="26"/>
    </row>
    <row r="955" spans="34:34" x14ac:dyDescent="0.2">
      <c r="AH955" s="26"/>
    </row>
    <row r="956" spans="34:34" x14ac:dyDescent="0.2">
      <c r="AH956" s="26"/>
    </row>
    <row r="957" spans="34:34" x14ac:dyDescent="0.2">
      <c r="AH957" s="26"/>
    </row>
    <row r="958" spans="34:34" x14ac:dyDescent="0.2">
      <c r="AH958" s="26"/>
    </row>
    <row r="959" spans="34:34" x14ac:dyDescent="0.2">
      <c r="AH959" s="26"/>
    </row>
    <row r="960" spans="34:34" x14ac:dyDescent="0.2">
      <c r="AH960" s="26"/>
    </row>
    <row r="961" spans="34:34" x14ac:dyDescent="0.2">
      <c r="AH961" s="26"/>
    </row>
    <row r="962" spans="34:34" x14ac:dyDescent="0.2">
      <c r="AH962" s="26"/>
    </row>
    <row r="963" spans="34:34" x14ac:dyDescent="0.2">
      <c r="AH963" s="26"/>
    </row>
    <row r="964" spans="34:34" x14ac:dyDescent="0.2">
      <c r="AH964" s="26"/>
    </row>
    <row r="965" spans="34:34" x14ac:dyDescent="0.2">
      <c r="AH965" s="26"/>
    </row>
    <row r="966" spans="34:34" x14ac:dyDescent="0.2">
      <c r="AH966" s="26"/>
    </row>
    <row r="967" spans="34:34" x14ac:dyDescent="0.2">
      <c r="AH967" s="26"/>
    </row>
    <row r="968" spans="34:34" x14ac:dyDescent="0.2">
      <c r="AH968" s="26"/>
    </row>
    <row r="969" spans="34:34" x14ac:dyDescent="0.2">
      <c r="AH969" s="26"/>
    </row>
    <row r="970" spans="34:34" x14ac:dyDescent="0.2">
      <c r="AH970" s="26"/>
    </row>
    <row r="971" spans="34:34" x14ac:dyDescent="0.2">
      <c r="AH971" s="26"/>
    </row>
    <row r="972" spans="34:34" x14ac:dyDescent="0.2">
      <c r="AH972" s="26"/>
    </row>
    <row r="973" spans="34:34" x14ac:dyDescent="0.2">
      <c r="AH973" s="26"/>
    </row>
    <row r="974" spans="34:34" x14ac:dyDescent="0.2">
      <c r="AH974" s="26"/>
    </row>
    <row r="975" spans="34:34" x14ac:dyDescent="0.2">
      <c r="AH975" s="26"/>
    </row>
    <row r="976" spans="34:34" x14ac:dyDescent="0.2">
      <c r="AH976" s="26"/>
    </row>
    <row r="977" spans="34:34" x14ac:dyDescent="0.2">
      <c r="AH977" s="26"/>
    </row>
    <row r="978" spans="34:34" x14ac:dyDescent="0.2">
      <c r="AH978" s="26"/>
    </row>
    <row r="979" spans="34:34" x14ac:dyDescent="0.2">
      <c r="AH979" s="26"/>
    </row>
    <row r="980" spans="34:34" x14ac:dyDescent="0.2">
      <c r="AH980" s="26"/>
    </row>
    <row r="981" spans="34:34" x14ac:dyDescent="0.2">
      <c r="AH981" s="26"/>
    </row>
    <row r="982" spans="34:34" x14ac:dyDescent="0.2">
      <c r="AH982" s="26"/>
    </row>
    <row r="983" spans="34:34" x14ac:dyDescent="0.2">
      <c r="AH983" s="26"/>
    </row>
    <row r="984" spans="34:34" x14ac:dyDescent="0.2">
      <c r="AH984" s="26"/>
    </row>
    <row r="985" spans="34:34" x14ac:dyDescent="0.2">
      <c r="AH985" s="26"/>
    </row>
    <row r="986" spans="34:34" x14ac:dyDescent="0.2">
      <c r="AH986" s="26"/>
    </row>
    <row r="987" spans="34:34" x14ac:dyDescent="0.2">
      <c r="AH987" s="26"/>
    </row>
    <row r="988" spans="34:34" x14ac:dyDescent="0.2">
      <c r="AH988" s="26"/>
    </row>
    <row r="989" spans="34:34" x14ac:dyDescent="0.2">
      <c r="AH989" s="26"/>
    </row>
    <row r="990" spans="34:34" x14ac:dyDescent="0.2">
      <c r="AH990" s="26"/>
    </row>
    <row r="991" spans="34:34" x14ac:dyDescent="0.2">
      <c r="AH991" s="26"/>
    </row>
    <row r="992" spans="34:34" x14ac:dyDescent="0.2">
      <c r="AH992" s="26"/>
    </row>
    <row r="993" spans="34:34" x14ac:dyDescent="0.2">
      <c r="AH993" s="26"/>
    </row>
    <row r="994" spans="34:34" x14ac:dyDescent="0.2">
      <c r="AH994" s="26"/>
    </row>
    <row r="995" spans="34:34" x14ac:dyDescent="0.2">
      <c r="AH995" s="26"/>
    </row>
    <row r="996" spans="34:34" x14ac:dyDescent="0.2">
      <c r="AH996" s="26"/>
    </row>
    <row r="997" spans="34:34" x14ac:dyDescent="0.2">
      <c r="AH997" s="26"/>
    </row>
    <row r="998" spans="34:34" x14ac:dyDescent="0.2">
      <c r="AH998" s="26"/>
    </row>
    <row r="999" spans="34:34" x14ac:dyDescent="0.2">
      <c r="AH999" s="26"/>
    </row>
    <row r="1000" spans="34:34" x14ac:dyDescent="0.2">
      <c r="AH1000" s="26"/>
    </row>
    <row r="1001" spans="34:34" x14ac:dyDescent="0.2">
      <c r="AH1001" s="26"/>
    </row>
    <row r="1002" spans="34:34" x14ac:dyDescent="0.2">
      <c r="AH1002" s="26"/>
    </row>
    <row r="1003" spans="34:34" x14ac:dyDescent="0.2">
      <c r="AH1003" s="26"/>
    </row>
    <row r="1004" spans="34:34" x14ac:dyDescent="0.2">
      <c r="AH1004" s="26"/>
    </row>
    <row r="1005" spans="34:34" x14ac:dyDescent="0.2">
      <c r="AH1005" s="26"/>
    </row>
    <row r="1006" spans="34:34" x14ac:dyDescent="0.2">
      <c r="AH1006" s="26"/>
    </row>
    <row r="1007" spans="34:34" x14ac:dyDescent="0.2">
      <c r="AH1007" s="26"/>
    </row>
    <row r="1008" spans="34:34" x14ac:dyDescent="0.2">
      <c r="AH1008" s="26"/>
    </row>
    <row r="1009" spans="34:34" x14ac:dyDescent="0.2">
      <c r="AH1009" s="26"/>
    </row>
    <row r="1010" spans="34:34" x14ac:dyDescent="0.2">
      <c r="AH1010" s="26"/>
    </row>
    <row r="1011" spans="34:34" x14ac:dyDescent="0.2">
      <c r="AH1011" s="26"/>
    </row>
    <row r="1012" spans="34:34" x14ac:dyDescent="0.2">
      <c r="AH1012" s="26"/>
    </row>
    <row r="1013" spans="34:34" x14ac:dyDescent="0.2">
      <c r="AH1013" s="26"/>
    </row>
    <row r="1014" spans="34:34" x14ac:dyDescent="0.2">
      <c r="AH1014" s="26"/>
    </row>
    <row r="1015" spans="34:34" x14ac:dyDescent="0.2">
      <c r="AH1015" s="26"/>
    </row>
    <row r="1016" spans="34:34" x14ac:dyDescent="0.2">
      <c r="AH1016" s="26"/>
    </row>
    <row r="1017" spans="34:34" x14ac:dyDescent="0.2">
      <c r="AH1017" s="26"/>
    </row>
    <row r="1018" spans="34:34" x14ac:dyDescent="0.2">
      <c r="AH1018" s="26"/>
    </row>
    <row r="1019" spans="34:34" x14ac:dyDescent="0.2">
      <c r="AH1019" s="26"/>
    </row>
    <row r="1020" spans="34:34" x14ac:dyDescent="0.2">
      <c r="AH1020" s="26"/>
    </row>
    <row r="1021" spans="34:34" x14ac:dyDescent="0.2">
      <c r="AH1021" s="26"/>
    </row>
    <row r="1022" spans="34:34" x14ac:dyDescent="0.2">
      <c r="AH1022" s="26"/>
    </row>
    <row r="1023" spans="34:34" x14ac:dyDescent="0.2">
      <c r="AH1023" s="26"/>
    </row>
    <row r="1024" spans="34:34" x14ac:dyDescent="0.2">
      <c r="AH1024" s="26"/>
    </row>
    <row r="1025" spans="34:34" x14ac:dyDescent="0.2">
      <c r="AH1025" s="26"/>
    </row>
    <row r="1026" spans="34:34" x14ac:dyDescent="0.2">
      <c r="AH1026" s="26"/>
    </row>
    <row r="1027" spans="34:34" x14ac:dyDescent="0.2">
      <c r="AH1027" s="26"/>
    </row>
    <row r="1028" spans="34:34" x14ac:dyDescent="0.2">
      <c r="AH1028" s="26"/>
    </row>
    <row r="1029" spans="34:34" x14ac:dyDescent="0.2">
      <c r="AH1029" s="26"/>
    </row>
    <row r="1030" spans="34:34" x14ac:dyDescent="0.2">
      <c r="AH1030" s="26"/>
    </row>
    <row r="1031" spans="34:34" x14ac:dyDescent="0.2">
      <c r="AH1031" s="26"/>
    </row>
    <row r="1032" spans="34:34" x14ac:dyDescent="0.2">
      <c r="AH1032" s="26"/>
    </row>
    <row r="1033" spans="34:34" x14ac:dyDescent="0.2">
      <c r="AH1033" s="26"/>
    </row>
    <row r="1034" spans="34:34" x14ac:dyDescent="0.2">
      <c r="AH1034" s="26"/>
    </row>
    <row r="1035" spans="34:34" x14ac:dyDescent="0.2">
      <c r="AH1035" s="26"/>
    </row>
    <row r="1036" spans="34:34" x14ac:dyDescent="0.2">
      <c r="AH1036" s="26"/>
    </row>
    <row r="1037" spans="34:34" x14ac:dyDescent="0.2">
      <c r="AH1037" s="26"/>
    </row>
    <row r="1038" spans="34:34" x14ac:dyDescent="0.2">
      <c r="AH1038" s="26"/>
    </row>
    <row r="1039" spans="34:34" x14ac:dyDescent="0.2">
      <c r="AH1039" s="26"/>
    </row>
    <row r="1040" spans="34:34" x14ac:dyDescent="0.2">
      <c r="AH1040" s="26"/>
    </row>
    <row r="1041" spans="34:34" x14ac:dyDescent="0.2">
      <c r="AH1041" s="26"/>
    </row>
    <row r="1042" spans="34:34" x14ac:dyDescent="0.2">
      <c r="AH1042" s="26"/>
    </row>
    <row r="1043" spans="34:34" x14ac:dyDescent="0.2">
      <c r="AH1043" s="26"/>
    </row>
    <row r="1044" spans="34:34" x14ac:dyDescent="0.2">
      <c r="AH1044" s="26"/>
    </row>
    <row r="1045" spans="34:34" x14ac:dyDescent="0.2">
      <c r="AH1045" s="26"/>
    </row>
    <row r="1046" spans="34:34" x14ac:dyDescent="0.2">
      <c r="AH1046" s="26"/>
    </row>
    <row r="1047" spans="34:34" x14ac:dyDescent="0.2">
      <c r="AH1047" s="26"/>
    </row>
    <row r="1048" spans="34:34" x14ac:dyDescent="0.2">
      <c r="AH1048" s="26"/>
    </row>
    <row r="1049" spans="34:34" x14ac:dyDescent="0.2">
      <c r="AH1049" s="26"/>
    </row>
    <row r="1050" spans="34:34" x14ac:dyDescent="0.2">
      <c r="AH1050" s="26"/>
    </row>
    <row r="1051" spans="34:34" x14ac:dyDescent="0.2">
      <c r="AH1051" s="26"/>
    </row>
    <row r="1052" spans="34:34" x14ac:dyDescent="0.2">
      <c r="AH1052" s="26"/>
    </row>
    <row r="1053" spans="34:34" x14ac:dyDescent="0.2">
      <c r="AH1053" s="26"/>
    </row>
    <row r="1054" spans="34:34" x14ac:dyDescent="0.2">
      <c r="AH1054" s="26"/>
    </row>
    <row r="1055" spans="34:34" x14ac:dyDescent="0.2">
      <c r="AH1055" s="26"/>
    </row>
    <row r="1056" spans="34:34" x14ac:dyDescent="0.2">
      <c r="AH1056" s="26"/>
    </row>
    <row r="1057" spans="34:34" x14ac:dyDescent="0.2">
      <c r="AH1057" s="26"/>
    </row>
    <row r="1058" spans="34:34" x14ac:dyDescent="0.2">
      <c r="AH1058" s="26"/>
    </row>
    <row r="1059" spans="34:34" x14ac:dyDescent="0.2">
      <c r="AH1059" s="26"/>
    </row>
    <row r="1060" spans="34:34" x14ac:dyDescent="0.2">
      <c r="AH1060" s="26"/>
    </row>
    <row r="1061" spans="34:34" x14ac:dyDescent="0.2">
      <c r="AH1061" s="26"/>
    </row>
    <row r="1062" spans="34:34" x14ac:dyDescent="0.2">
      <c r="AH1062" s="26"/>
    </row>
    <row r="1063" spans="34:34" x14ac:dyDescent="0.2">
      <c r="AH1063" s="26"/>
    </row>
    <row r="1064" spans="34:34" x14ac:dyDescent="0.2">
      <c r="AH1064" s="26"/>
    </row>
    <row r="1065" spans="34:34" x14ac:dyDescent="0.2">
      <c r="AH1065" s="26"/>
    </row>
    <row r="1066" spans="34:34" x14ac:dyDescent="0.2">
      <c r="AH1066" s="26"/>
    </row>
    <row r="1067" spans="34:34" x14ac:dyDescent="0.2">
      <c r="AH1067" s="26"/>
    </row>
    <row r="1068" spans="34:34" x14ac:dyDescent="0.2">
      <c r="AH1068" s="26"/>
    </row>
    <row r="1069" spans="34:34" x14ac:dyDescent="0.2">
      <c r="AH1069" s="26"/>
    </row>
    <row r="1070" spans="34:34" x14ac:dyDescent="0.2">
      <c r="AH1070" s="26"/>
    </row>
    <row r="1071" spans="34:34" x14ac:dyDescent="0.2">
      <c r="AH1071" s="26"/>
    </row>
    <row r="1072" spans="34:34" x14ac:dyDescent="0.2">
      <c r="AH1072" s="26"/>
    </row>
    <row r="1073" spans="34:34" x14ac:dyDescent="0.2">
      <c r="AH1073" s="26"/>
    </row>
    <row r="1074" spans="34:34" x14ac:dyDescent="0.2">
      <c r="AH1074" s="26"/>
    </row>
    <row r="1075" spans="34:34" x14ac:dyDescent="0.2">
      <c r="AH1075" s="26"/>
    </row>
    <row r="1076" spans="34:34" x14ac:dyDescent="0.2">
      <c r="AH1076" s="26"/>
    </row>
    <row r="1077" spans="34:34" x14ac:dyDescent="0.2">
      <c r="AH1077" s="26"/>
    </row>
    <row r="1078" spans="34:34" x14ac:dyDescent="0.2">
      <c r="AH1078" s="26"/>
    </row>
    <row r="1079" spans="34:34" x14ac:dyDescent="0.2">
      <c r="AH1079" s="26"/>
    </row>
    <row r="1080" spans="34:34" x14ac:dyDescent="0.2">
      <c r="AH1080" s="26"/>
    </row>
    <row r="1081" spans="34:34" x14ac:dyDescent="0.2">
      <c r="AH1081" s="26"/>
    </row>
    <row r="1082" spans="34:34" x14ac:dyDescent="0.2">
      <c r="AH1082" s="26"/>
    </row>
    <row r="1083" spans="34:34" x14ac:dyDescent="0.2">
      <c r="AH1083" s="26"/>
    </row>
    <row r="1084" spans="34:34" x14ac:dyDescent="0.2">
      <c r="AH1084" s="26"/>
    </row>
    <row r="1085" spans="34:34" x14ac:dyDescent="0.2">
      <c r="AH1085" s="26"/>
    </row>
    <row r="1086" spans="34:34" x14ac:dyDescent="0.2">
      <c r="AH1086" s="26"/>
    </row>
    <row r="1087" spans="34:34" x14ac:dyDescent="0.2">
      <c r="AH1087" s="26"/>
    </row>
    <row r="1088" spans="34:34" x14ac:dyDescent="0.2">
      <c r="AH1088" s="26"/>
    </row>
    <row r="1089" spans="34:34" x14ac:dyDescent="0.2">
      <c r="AH1089" s="26"/>
    </row>
    <row r="1090" spans="34:34" x14ac:dyDescent="0.2">
      <c r="AH1090" s="26"/>
    </row>
    <row r="1091" spans="34:34" x14ac:dyDescent="0.2">
      <c r="AH1091" s="26"/>
    </row>
    <row r="1092" spans="34:34" x14ac:dyDescent="0.2">
      <c r="AH1092" s="26"/>
    </row>
    <row r="1093" spans="34:34" x14ac:dyDescent="0.2">
      <c r="AH1093" s="26"/>
    </row>
    <row r="1094" spans="34:34" x14ac:dyDescent="0.2">
      <c r="AH1094" s="26"/>
    </row>
    <row r="1095" spans="34:34" x14ac:dyDescent="0.2">
      <c r="AH1095" s="26"/>
    </row>
    <row r="1096" spans="34:34" x14ac:dyDescent="0.2">
      <c r="AH1096" s="26"/>
    </row>
    <row r="1097" spans="34:34" x14ac:dyDescent="0.2">
      <c r="AH1097" s="26"/>
    </row>
    <row r="1098" spans="34:34" x14ac:dyDescent="0.2">
      <c r="AH1098" s="26"/>
    </row>
    <row r="1099" spans="34:34" x14ac:dyDescent="0.2">
      <c r="AH1099" s="26"/>
    </row>
    <row r="1100" spans="34:34" x14ac:dyDescent="0.2">
      <c r="AH1100" s="26"/>
    </row>
    <row r="1101" spans="34:34" x14ac:dyDescent="0.2">
      <c r="AH1101" s="26"/>
    </row>
    <row r="1102" spans="34:34" x14ac:dyDescent="0.2">
      <c r="AH1102" s="26"/>
    </row>
    <row r="1103" spans="34:34" x14ac:dyDescent="0.2">
      <c r="AH1103" s="26"/>
    </row>
    <row r="1104" spans="34:34" x14ac:dyDescent="0.2">
      <c r="AH1104" s="26"/>
    </row>
    <row r="1105" spans="34:34" x14ac:dyDescent="0.2">
      <c r="AH1105" s="26"/>
    </row>
    <row r="1106" spans="34:34" x14ac:dyDescent="0.2">
      <c r="AH1106" s="26"/>
    </row>
    <row r="1107" spans="34:34" x14ac:dyDescent="0.2">
      <c r="AH1107" s="26"/>
    </row>
    <row r="1108" spans="34:34" x14ac:dyDescent="0.2">
      <c r="AH1108" s="26"/>
    </row>
    <row r="1109" spans="34:34" x14ac:dyDescent="0.2">
      <c r="AH1109" s="26"/>
    </row>
    <row r="1110" spans="34:34" x14ac:dyDescent="0.2">
      <c r="AH1110" s="26"/>
    </row>
    <row r="1111" spans="34:34" x14ac:dyDescent="0.2">
      <c r="AH1111" s="26"/>
    </row>
    <row r="1112" spans="34:34" x14ac:dyDescent="0.2">
      <c r="AH1112" s="26"/>
    </row>
    <row r="1113" spans="34:34" x14ac:dyDescent="0.2">
      <c r="AH1113" s="26"/>
    </row>
    <row r="1114" spans="34:34" x14ac:dyDescent="0.2">
      <c r="AH1114" s="26"/>
    </row>
    <row r="1115" spans="34:34" x14ac:dyDescent="0.2">
      <c r="AH1115" s="26"/>
    </row>
    <row r="1116" spans="34:34" x14ac:dyDescent="0.2">
      <c r="AH1116" s="26"/>
    </row>
    <row r="1117" spans="34:34" x14ac:dyDescent="0.2">
      <c r="AH1117" s="26"/>
    </row>
    <row r="1118" spans="34:34" x14ac:dyDescent="0.2">
      <c r="AH1118" s="26"/>
    </row>
    <row r="1119" spans="34:34" x14ac:dyDescent="0.2">
      <c r="AH1119" s="26"/>
    </row>
    <row r="1120" spans="34:34" x14ac:dyDescent="0.2">
      <c r="AH1120" s="26"/>
    </row>
    <row r="1121" spans="34:34" x14ac:dyDescent="0.2">
      <c r="AH1121" s="26"/>
    </row>
    <row r="1122" spans="34:34" x14ac:dyDescent="0.2">
      <c r="AH1122" s="26"/>
    </row>
    <row r="1123" spans="34:34" x14ac:dyDescent="0.2">
      <c r="AH1123" s="26"/>
    </row>
    <row r="1124" spans="34:34" x14ac:dyDescent="0.2">
      <c r="AH1124" s="26"/>
    </row>
    <row r="1125" spans="34:34" x14ac:dyDescent="0.2">
      <c r="AH1125" s="26"/>
    </row>
    <row r="1126" spans="34:34" x14ac:dyDescent="0.2">
      <c r="AH1126" s="26"/>
    </row>
    <row r="1127" spans="34:34" x14ac:dyDescent="0.2">
      <c r="AH1127" s="26"/>
    </row>
    <row r="1128" spans="34:34" x14ac:dyDescent="0.2">
      <c r="AH1128" s="26"/>
    </row>
    <row r="1129" spans="34:34" x14ac:dyDescent="0.2">
      <c r="AH1129" s="26"/>
    </row>
    <row r="1130" spans="34:34" x14ac:dyDescent="0.2">
      <c r="AH1130" s="26"/>
    </row>
    <row r="1131" spans="34:34" x14ac:dyDescent="0.2">
      <c r="AH1131" s="26"/>
    </row>
    <row r="1132" spans="34:34" x14ac:dyDescent="0.2">
      <c r="AH1132" s="26"/>
    </row>
    <row r="1133" spans="34:34" x14ac:dyDescent="0.2">
      <c r="AH1133" s="26"/>
    </row>
    <row r="1134" spans="34:34" x14ac:dyDescent="0.2">
      <c r="AH1134" s="26"/>
    </row>
    <row r="1135" spans="34:34" x14ac:dyDescent="0.2">
      <c r="AH1135" s="26"/>
    </row>
    <row r="1136" spans="34:34" x14ac:dyDescent="0.2">
      <c r="AH1136" s="26"/>
    </row>
    <row r="1137" spans="34:34" x14ac:dyDescent="0.2">
      <c r="AH1137" s="26"/>
    </row>
    <row r="1138" spans="34:34" x14ac:dyDescent="0.2">
      <c r="AH1138" s="26"/>
    </row>
    <row r="1139" spans="34:34" x14ac:dyDescent="0.2">
      <c r="AH1139" s="26"/>
    </row>
    <row r="1140" spans="34:34" x14ac:dyDescent="0.2">
      <c r="AH1140" s="26"/>
    </row>
    <row r="1141" spans="34:34" x14ac:dyDescent="0.2">
      <c r="AH1141" s="26"/>
    </row>
    <row r="1142" spans="34:34" x14ac:dyDescent="0.2">
      <c r="AH1142" s="26"/>
    </row>
    <row r="1143" spans="34:34" x14ac:dyDescent="0.2">
      <c r="AH1143" s="26"/>
    </row>
    <row r="1144" spans="34:34" x14ac:dyDescent="0.2">
      <c r="AH1144" s="26"/>
    </row>
    <row r="1145" spans="34:34" x14ac:dyDescent="0.2">
      <c r="AH1145" s="26"/>
    </row>
    <row r="1146" spans="34:34" x14ac:dyDescent="0.2">
      <c r="AH1146" s="26"/>
    </row>
    <row r="1147" spans="34:34" x14ac:dyDescent="0.2">
      <c r="AH1147" s="26"/>
    </row>
    <row r="1148" spans="34:34" x14ac:dyDescent="0.2">
      <c r="AH1148" s="26"/>
    </row>
    <row r="1149" spans="34:34" x14ac:dyDescent="0.2">
      <c r="AH1149" s="26"/>
    </row>
    <row r="1150" spans="34:34" x14ac:dyDescent="0.2">
      <c r="AH1150" s="26"/>
    </row>
    <row r="1151" spans="34:34" x14ac:dyDescent="0.2">
      <c r="AH1151" s="26"/>
    </row>
    <row r="1152" spans="34:34" x14ac:dyDescent="0.2">
      <c r="AH1152" s="26"/>
    </row>
    <row r="1153" spans="34:34" x14ac:dyDescent="0.2">
      <c r="AH1153" s="26"/>
    </row>
    <row r="1154" spans="34:34" x14ac:dyDescent="0.2">
      <c r="AH1154" s="26"/>
    </row>
    <row r="1155" spans="34:34" x14ac:dyDescent="0.2">
      <c r="AH1155" s="26"/>
    </row>
    <row r="1156" spans="34:34" x14ac:dyDescent="0.2">
      <c r="AH1156" s="26"/>
    </row>
    <row r="1157" spans="34:34" x14ac:dyDescent="0.2">
      <c r="AH1157" s="26"/>
    </row>
    <row r="1158" spans="34:34" x14ac:dyDescent="0.2">
      <c r="AH1158" s="26"/>
    </row>
    <row r="1159" spans="34:34" x14ac:dyDescent="0.2">
      <c r="AH1159" s="26"/>
    </row>
    <row r="1160" spans="34:34" x14ac:dyDescent="0.2">
      <c r="AH1160" s="26"/>
    </row>
    <row r="1161" spans="34:34" x14ac:dyDescent="0.2">
      <c r="AH1161" s="26"/>
    </row>
    <row r="1162" spans="34:34" x14ac:dyDescent="0.2">
      <c r="AH1162" s="26"/>
    </row>
    <row r="1163" spans="34:34" x14ac:dyDescent="0.2">
      <c r="AH1163" s="26"/>
    </row>
    <row r="1164" spans="34:34" x14ac:dyDescent="0.2">
      <c r="AH1164" s="26"/>
    </row>
    <row r="1165" spans="34:34" x14ac:dyDescent="0.2">
      <c r="AH1165" s="26"/>
    </row>
    <row r="1166" spans="34:34" x14ac:dyDescent="0.2">
      <c r="AH1166" s="26"/>
    </row>
    <row r="1167" spans="34:34" x14ac:dyDescent="0.2">
      <c r="AH1167" s="26"/>
    </row>
    <row r="1168" spans="34:34" x14ac:dyDescent="0.2">
      <c r="AH1168" s="26"/>
    </row>
    <row r="1169" spans="34:34" x14ac:dyDescent="0.2">
      <c r="AH1169" s="26"/>
    </row>
    <row r="1170" spans="34:34" x14ac:dyDescent="0.2">
      <c r="AH1170" s="26"/>
    </row>
    <row r="1171" spans="34:34" x14ac:dyDescent="0.2">
      <c r="AH1171" s="26"/>
    </row>
    <row r="1172" spans="34:34" x14ac:dyDescent="0.2">
      <c r="AH1172" s="26"/>
    </row>
    <row r="1173" spans="34:34" x14ac:dyDescent="0.2">
      <c r="AH1173" s="26"/>
    </row>
    <row r="1174" spans="34:34" x14ac:dyDescent="0.2">
      <c r="AH1174" s="26"/>
    </row>
    <row r="1175" spans="34:34" x14ac:dyDescent="0.2">
      <c r="AH1175" s="26"/>
    </row>
    <row r="1176" spans="34:34" x14ac:dyDescent="0.2">
      <c r="AH1176" s="26"/>
    </row>
    <row r="1177" spans="34:34" x14ac:dyDescent="0.2">
      <c r="AH1177" s="26"/>
    </row>
    <row r="1178" spans="34:34" x14ac:dyDescent="0.2">
      <c r="AH1178" s="26"/>
    </row>
    <row r="1179" spans="34:34" x14ac:dyDescent="0.2">
      <c r="AH1179" s="26"/>
    </row>
    <row r="1180" spans="34:34" x14ac:dyDescent="0.2">
      <c r="AH1180" s="26"/>
    </row>
    <row r="1181" spans="34:34" x14ac:dyDescent="0.2">
      <c r="AH1181" s="26"/>
    </row>
    <row r="1182" spans="34:34" x14ac:dyDescent="0.2">
      <c r="AH1182" s="26"/>
    </row>
    <row r="1183" spans="34:34" x14ac:dyDescent="0.2">
      <c r="AH1183" s="26"/>
    </row>
    <row r="1184" spans="34:34" x14ac:dyDescent="0.2">
      <c r="AH1184" s="26"/>
    </row>
    <row r="1185" spans="34:34" x14ac:dyDescent="0.2">
      <c r="AH1185" s="26"/>
    </row>
    <row r="1186" spans="34:34" x14ac:dyDescent="0.2">
      <c r="AH1186" s="26"/>
    </row>
    <row r="1187" spans="34:34" x14ac:dyDescent="0.2">
      <c r="AH1187" s="26"/>
    </row>
    <row r="1188" spans="34:34" x14ac:dyDescent="0.2">
      <c r="AH1188" s="26"/>
    </row>
    <row r="1189" spans="34:34" x14ac:dyDescent="0.2">
      <c r="AH1189" s="26"/>
    </row>
    <row r="1190" spans="34:34" x14ac:dyDescent="0.2">
      <c r="AH1190" s="26"/>
    </row>
    <row r="1191" spans="34:34" x14ac:dyDescent="0.2">
      <c r="AH1191" s="26"/>
    </row>
    <row r="1192" spans="34:34" x14ac:dyDescent="0.2">
      <c r="AH1192" s="26"/>
    </row>
    <row r="1193" spans="34:34" x14ac:dyDescent="0.2">
      <c r="AH1193" s="26"/>
    </row>
    <row r="1194" spans="34:34" x14ac:dyDescent="0.2">
      <c r="AH1194" s="26"/>
    </row>
    <row r="1195" spans="34:34" x14ac:dyDescent="0.2">
      <c r="AH1195" s="26"/>
    </row>
    <row r="1196" spans="34:34" x14ac:dyDescent="0.2">
      <c r="AH1196" s="26"/>
    </row>
    <row r="1197" spans="34:34" x14ac:dyDescent="0.2">
      <c r="AH1197" s="26"/>
    </row>
    <row r="1198" spans="34:34" x14ac:dyDescent="0.2">
      <c r="AH1198" s="26"/>
    </row>
    <row r="1199" spans="34:34" x14ac:dyDescent="0.2">
      <c r="AH1199" s="26"/>
    </row>
    <row r="1200" spans="34:34" x14ac:dyDescent="0.2">
      <c r="AH1200" s="26"/>
    </row>
    <row r="1201" spans="34:34" x14ac:dyDescent="0.2">
      <c r="AH1201" s="26"/>
    </row>
    <row r="1202" spans="34:34" x14ac:dyDescent="0.2">
      <c r="AH1202" s="26"/>
    </row>
    <row r="1203" spans="34:34" x14ac:dyDescent="0.2">
      <c r="AH1203" s="26"/>
    </row>
    <row r="1204" spans="34:34" x14ac:dyDescent="0.2">
      <c r="AH1204" s="26"/>
    </row>
    <row r="1205" spans="34:34" x14ac:dyDescent="0.2">
      <c r="AH1205" s="26"/>
    </row>
    <row r="1206" spans="34:34" x14ac:dyDescent="0.2">
      <c r="AH1206" s="26"/>
    </row>
    <row r="1207" spans="34:34" x14ac:dyDescent="0.2">
      <c r="AH1207" s="26"/>
    </row>
    <row r="1208" spans="34:34" x14ac:dyDescent="0.2">
      <c r="AH1208" s="26"/>
    </row>
    <row r="1209" spans="34:34" x14ac:dyDescent="0.2">
      <c r="AH1209" s="26"/>
    </row>
    <row r="1210" spans="34:34" x14ac:dyDescent="0.2">
      <c r="AH1210" s="26"/>
    </row>
    <row r="1211" spans="34:34" x14ac:dyDescent="0.2">
      <c r="AH1211" s="26"/>
    </row>
    <row r="1212" spans="34:34" x14ac:dyDescent="0.2">
      <c r="AH1212" s="26"/>
    </row>
    <row r="1213" spans="34:34" x14ac:dyDescent="0.2">
      <c r="AH1213" s="26"/>
    </row>
    <row r="1214" spans="34:34" x14ac:dyDescent="0.2">
      <c r="AH1214" s="26"/>
    </row>
    <row r="1215" spans="34:34" x14ac:dyDescent="0.2">
      <c r="AH1215" s="26"/>
    </row>
    <row r="1216" spans="34:34" x14ac:dyDescent="0.2">
      <c r="AH1216" s="26"/>
    </row>
    <row r="1217" spans="34:34" x14ac:dyDescent="0.2">
      <c r="AH1217" s="26"/>
    </row>
    <row r="1218" spans="34:34" x14ac:dyDescent="0.2">
      <c r="AH1218" s="26"/>
    </row>
    <row r="1219" spans="34:34" x14ac:dyDescent="0.2">
      <c r="AH1219" s="26"/>
    </row>
    <row r="1220" spans="34:34" x14ac:dyDescent="0.2">
      <c r="AH1220" s="26"/>
    </row>
    <row r="1221" spans="34:34" x14ac:dyDescent="0.2">
      <c r="AH1221" s="26"/>
    </row>
    <row r="1222" spans="34:34" x14ac:dyDescent="0.2">
      <c r="AH1222" s="26"/>
    </row>
    <row r="1223" spans="34:34" x14ac:dyDescent="0.2">
      <c r="AH1223" s="26"/>
    </row>
    <row r="1224" spans="34:34" x14ac:dyDescent="0.2">
      <c r="AH1224" s="26"/>
    </row>
    <row r="1225" spans="34:34" x14ac:dyDescent="0.2">
      <c r="AH1225" s="26"/>
    </row>
    <row r="1226" spans="34:34" x14ac:dyDescent="0.2">
      <c r="AH1226" s="26"/>
    </row>
    <row r="1227" spans="34:34" x14ac:dyDescent="0.2">
      <c r="AH1227" s="26"/>
    </row>
    <row r="1228" spans="34:34" x14ac:dyDescent="0.2">
      <c r="AH1228" s="26"/>
    </row>
    <row r="1229" spans="34:34" x14ac:dyDescent="0.2">
      <c r="AH1229" s="26"/>
    </row>
    <row r="1230" spans="34:34" x14ac:dyDescent="0.2">
      <c r="AH1230" s="26"/>
    </row>
    <row r="1231" spans="34:34" x14ac:dyDescent="0.2">
      <c r="AH1231" s="26"/>
    </row>
    <row r="1232" spans="34:34" x14ac:dyDescent="0.2">
      <c r="AH1232" s="26"/>
    </row>
    <row r="1233" spans="34:34" x14ac:dyDescent="0.2">
      <c r="AH1233" s="26"/>
    </row>
    <row r="1234" spans="34:34" x14ac:dyDescent="0.2">
      <c r="AH1234" s="26"/>
    </row>
    <row r="1235" spans="34:34" x14ac:dyDescent="0.2">
      <c r="AH1235" s="26"/>
    </row>
    <row r="1236" spans="34:34" x14ac:dyDescent="0.2">
      <c r="AH1236" s="26"/>
    </row>
    <row r="1237" spans="34:34" x14ac:dyDescent="0.2">
      <c r="AH1237" s="26"/>
    </row>
    <row r="1238" spans="34:34" x14ac:dyDescent="0.2">
      <c r="AH1238" s="26"/>
    </row>
    <row r="1239" spans="34:34" x14ac:dyDescent="0.2">
      <c r="AH1239" s="26"/>
    </row>
    <row r="1240" spans="34:34" x14ac:dyDescent="0.2">
      <c r="AH1240" s="26"/>
    </row>
    <row r="1241" spans="34:34" x14ac:dyDescent="0.2">
      <c r="AH1241" s="26"/>
    </row>
    <row r="1242" spans="34:34" x14ac:dyDescent="0.2">
      <c r="AH1242" s="26"/>
    </row>
    <row r="1243" spans="34:34" x14ac:dyDescent="0.2">
      <c r="AH1243" s="26"/>
    </row>
    <row r="1244" spans="34:34" x14ac:dyDescent="0.2">
      <c r="AH1244" s="26"/>
    </row>
    <row r="1245" spans="34:34" x14ac:dyDescent="0.2">
      <c r="AH1245" s="26"/>
    </row>
    <row r="1246" spans="34:34" x14ac:dyDescent="0.2">
      <c r="AH1246" s="26"/>
    </row>
    <row r="1247" spans="34:34" x14ac:dyDescent="0.2">
      <c r="AH1247" s="26"/>
    </row>
    <row r="1248" spans="34:34" x14ac:dyDescent="0.2">
      <c r="AH1248" s="26"/>
    </row>
    <row r="1249" spans="34:34" x14ac:dyDescent="0.2">
      <c r="AH1249" s="26"/>
    </row>
    <row r="1250" spans="34:34" x14ac:dyDescent="0.2">
      <c r="AH1250" s="26"/>
    </row>
    <row r="1251" spans="34:34" x14ac:dyDescent="0.2">
      <c r="AH1251" s="26"/>
    </row>
    <row r="1252" spans="34:34" x14ac:dyDescent="0.2">
      <c r="AH1252" s="26"/>
    </row>
    <row r="1253" spans="34:34" x14ac:dyDescent="0.2">
      <c r="AH1253" s="26"/>
    </row>
    <row r="1254" spans="34:34" x14ac:dyDescent="0.2">
      <c r="AH1254" s="26"/>
    </row>
    <row r="1255" spans="34:34" x14ac:dyDescent="0.2">
      <c r="AH1255" s="26"/>
    </row>
    <row r="1256" spans="34:34" x14ac:dyDescent="0.2">
      <c r="AH1256" s="26"/>
    </row>
    <row r="1257" spans="34:34" x14ac:dyDescent="0.2">
      <c r="AH1257" s="26"/>
    </row>
    <row r="1258" spans="34:34" x14ac:dyDescent="0.2">
      <c r="AH1258" s="26"/>
    </row>
    <row r="1259" spans="34:34" x14ac:dyDescent="0.2">
      <c r="AH1259" s="26"/>
    </row>
    <row r="1260" spans="34:34" x14ac:dyDescent="0.2">
      <c r="AH1260" s="26"/>
    </row>
    <row r="1261" spans="34:34" x14ac:dyDescent="0.2">
      <c r="AH1261" s="26"/>
    </row>
    <row r="1262" spans="34:34" x14ac:dyDescent="0.2">
      <c r="AH1262" s="26"/>
    </row>
    <row r="1263" spans="34:34" x14ac:dyDescent="0.2">
      <c r="AH1263" s="26"/>
    </row>
    <row r="1264" spans="34:34" x14ac:dyDescent="0.2">
      <c r="AH1264" s="26"/>
    </row>
    <row r="1265" spans="34:34" x14ac:dyDescent="0.2">
      <c r="AH1265" s="26"/>
    </row>
    <row r="1266" spans="34:34" x14ac:dyDescent="0.2">
      <c r="AH1266" s="26"/>
    </row>
    <row r="1267" spans="34:34" x14ac:dyDescent="0.2">
      <c r="AH1267" s="26"/>
    </row>
    <row r="1268" spans="34:34" x14ac:dyDescent="0.2">
      <c r="AH1268" s="26"/>
    </row>
    <row r="1269" spans="34:34" x14ac:dyDescent="0.2">
      <c r="AH1269" s="26"/>
    </row>
    <row r="1270" spans="34:34" x14ac:dyDescent="0.2">
      <c r="AH1270" s="26"/>
    </row>
    <row r="1271" spans="34:34" x14ac:dyDescent="0.2">
      <c r="AH1271" s="26"/>
    </row>
    <row r="1272" spans="34:34" x14ac:dyDescent="0.2">
      <c r="AH1272" s="26"/>
    </row>
    <row r="1273" spans="34:34" x14ac:dyDescent="0.2">
      <c r="AH1273" s="26"/>
    </row>
    <row r="1274" spans="34:34" x14ac:dyDescent="0.2">
      <c r="AH1274" s="26"/>
    </row>
    <row r="1275" spans="34:34" x14ac:dyDescent="0.2">
      <c r="AH1275" s="26"/>
    </row>
    <row r="1276" spans="34:34" x14ac:dyDescent="0.2">
      <c r="AH1276" s="26"/>
    </row>
    <row r="1277" spans="34:34" x14ac:dyDescent="0.2">
      <c r="AH1277" s="26"/>
    </row>
    <row r="1278" spans="34:34" x14ac:dyDescent="0.2">
      <c r="AH1278" s="26"/>
    </row>
    <row r="1279" spans="34:34" x14ac:dyDescent="0.2">
      <c r="AH1279" s="26"/>
    </row>
    <row r="1280" spans="34:34" x14ac:dyDescent="0.2">
      <c r="AH1280" s="26"/>
    </row>
    <row r="1281" spans="34:34" x14ac:dyDescent="0.2">
      <c r="AH1281" s="26"/>
    </row>
    <row r="1282" spans="34:34" x14ac:dyDescent="0.2">
      <c r="AH1282" s="26"/>
    </row>
    <row r="1283" spans="34:34" x14ac:dyDescent="0.2">
      <c r="AH1283" s="26"/>
    </row>
    <row r="1284" spans="34:34" x14ac:dyDescent="0.2">
      <c r="AH1284" s="26"/>
    </row>
    <row r="1285" spans="34:34" x14ac:dyDescent="0.2">
      <c r="AH1285" s="26"/>
    </row>
    <row r="1286" spans="34:34" x14ac:dyDescent="0.2">
      <c r="AH1286" s="26"/>
    </row>
    <row r="1287" spans="34:34" x14ac:dyDescent="0.2">
      <c r="AH1287" s="26"/>
    </row>
    <row r="1288" spans="34:34" x14ac:dyDescent="0.2">
      <c r="AH1288" s="26"/>
    </row>
    <row r="1289" spans="34:34" x14ac:dyDescent="0.2">
      <c r="AH1289" s="26"/>
    </row>
    <row r="1290" spans="34:34" x14ac:dyDescent="0.2">
      <c r="AH1290" s="26"/>
    </row>
    <row r="1291" spans="34:34" x14ac:dyDescent="0.2">
      <c r="AH1291" s="26"/>
    </row>
    <row r="1292" spans="34:34" x14ac:dyDescent="0.2">
      <c r="AH1292" s="26"/>
    </row>
    <row r="1293" spans="34:34" x14ac:dyDescent="0.2">
      <c r="AH1293" s="26"/>
    </row>
    <row r="1294" spans="34:34" x14ac:dyDescent="0.2">
      <c r="AH1294" s="26"/>
    </row>
    <row r="1295" spans="34:34" x14ac:dyDescent="0.2">
      <c r="AH1295" s="26"/>
    </row>
    <row r="1296" spans="34:34" x14ac:dyDescent="0.2">
      <c r="AH1296" s="26"/>
    </row>
    <row r="1297" spans="34:34" x14ac:dyDescent="0.2">
      <c r="AH1297" s="26"/>
    </row>
    <row r="1298" spans="34:34" x14ac:dyDescent="0.2">
      <c r="AH1298" s="26"/>
    </row>
    <row r="1299" spans="34:34" x14ac:dyDescent="0.2">
      <c r="AH1299" s="26"/>
    </row>
    <row r="1300" spans="34:34" x14ac:dyDescent="0.2">
      <c r="AH1300" s="26"/>
    </row>
    <row r="1301" spans="34:34" x14ac:dyDescent="0.2">
      <c r="AH1301" s="26"/>
    </row>
    <row r="1302" spans="34:34" x14ac:dyDescent="0.2">
      <c r="AH1302" s="26"/>
    </row>
    <row r="1303" spans="34:34" x14ac:dyDescent="0.2">
      <c r="AH1303" s="26"/>
    </row>
    <row r="1304" spans="34:34" x14ac:dyDescent="0.2">
      <c r="AH1304" s="26"/>
    </row>
    <row r="1305" spans="34:34" x14ac:dyDescent="0.2">
      <c r="AH1305" s="26"/>
    </row>
    <row r="1306" spans="34:34" x14ac:dyDescent="0.2">
      <c r="AH1306" s="26"/>
    </row>
    <row r="1307" spans="34:34" x14ac:dyDescent="0.2">
      <c r="AH1307" s="26"/>
    </row>
    <row r="1308" spans="34:34" x14ac:dyDescent="0.2">
      <c r="AH1308" s="26"/>
    </row>
    <row r="1309" spans="34:34" x14ac:dyDescent="0.2">
      <c r="AH1309" s="26"/>
    </row>
    <row r="1310" spans="34:34" x14ac:dyDescent="0.2">
      <c r="AH1310" s="26"/>
    </row>
    <row r="1311" spans="34:34" x14ac:dyDescent="0.2">
      <c r="AH1311" s="26"/>
    </row>
    <row r="1312" spans="34:34" x14ac:dyDescent="0.2">
      <c r="AH1312" s="26"/>
    </row>
    <row r="1313" spans="34:34" x14ac:dyDescent="0.2">
      <c r="AH1313" s="26"/>
    </row>
    <row r="1314" spans="34:34" x14ac:dyDescent="0.2">
      <c r="AH1314" s="26"/>
    </row>
    <row r="1315" spans="34:34" x14ac:dyDescent="0.2">
      <c r="AH1315" s="26"/>
    </row>
    <row r="1316" spans="34:34" x14ac:dyDescent="0.2">
      <c r="AH1316" s="26"/>
    </row>
    <row r="1317" spans="34:34" x14ac:dyDescent="0.2">
      <c r="AH1317" s="26"/>
    </row>
    <row r="1318" spans="34:34" x14ac:dyDescent="0.2">
      <c r="AH1318" s="26"/>
    </row>
    <row r="1319" spans="34:34" x14ac:dyDescent="0.2">
      <c r="AH1319" s="26"/>
    </row>
    <row r="1320" spans="34:34" x14ac:dyDescent="0.2">
      <c r="AH1320" s="26"/>
    </row>
    <row r="1321" spans="34:34" x14ac:dyDescent="0.2">
      <c r="AH1321" s="26"/>
    </row>
    <row r="1322" spans="34:34" x14ac:dyDescent="0.2">
      <c r="AH1322" s="26"/>
    </row>
    <row r="1323" spans="34:34" x14ac:dyDescent="0.2">
      <c r="AH1323" s="26"/>
    </row>
    <row r="1324" spans="34:34" x14ac:dyDescent="0.2">
      <c r="AH1324" s="26"/>
    </row>
    <row r="1325" spans="34:34" x14ac:dyDescent="0.2">
      <c r="AH1325" s="26"/>
    </row>
    <row r="1326" spans="34:34" x14ac:dyDescent="0.2">
      <c r="AH1326" s="26"/>
    </row>
    <row r="1327" spans="34:34" x14ac:dyDescent="0.2">
      <c r="AH1327" s="26"/>
    </row>
    <row r="1328" spans="34:34" x14ac:dyDescent="0.2">
      <c r="AH1328" s="26"/>
    </row>
    <row r="1329" spans="34:34" x14ac:dyDescent="0.2">
      <c r="AH1329" s="26"/>
    </row>
    <row r="1330" spans="34:34" x14ac:dyDescent="0.2">
      <c r="AH1330" s="26"/>
    </row>
    <row r="1331" spans="34:34" x14ac:dyDescent="0.2">
      <c r="AH1331" s="26"/>
    </row>
    <row r="1332" spans="34:34" x14ac:dyDescent="0.2">
      <c r="AH1332" s="26"/>
    </row>
    <row r="1333" spans="34:34" x14ac:dyDescent="0.2">
      <c r="AH1333" s="26"/>
    </row>
    <row r="1334" spans="34:34" x14ac:dyDescent="0.2">
      <c r="AH1334" s="26"/>
    </row>
    <row r="1335" spans="34:34" x14ac:dyDescent="0.2">
      <c r="AH1335" s="26"/>
    </row>
    <row r="1336" spans="34:34" x14ac:dyDescent="0.2">
      <c r="AH1336" s="26"/>
    </row>
    <row r="1337" spans="34:34" x14ac:dyDescent="0.2">
      <c r="AH1337" s="26"/>
    </row>
    <row r="1338" spans="34:34" x14ac:dyDescent="0.2">
      <c r="AH1338" s="26"/>
    </row>
    <row r="1339" spans="34:34" x14ac:dyDescent="0.2">
      <c r="AH1339" s="26"/>
    </row>
    <row r="1340" spans="34:34" x14ac:dyDescent="0.2">
      <c r="AH1340" s="26"/>
    </row>
    <row r="1341" spans="34:34" x14ac:dyDescent="0.2">
      <c r="AH1341" s="26"/>
    </row>
    <row r="1342" spans="34:34" x14ac:dyDescent="0.2">
      <c r="AH1342" s="26"/>
    </row>
    <row r="1343" spans="34:34" x14ac:dyDescent="0.2">
      <c r="AH1343" s="26"/>
    </row>
    <row r="1344" spans="34:34" x14ac:dyDescent="0.2">
      <c r="AH1344" s="26"/>
    </row>
    <row r="1345" spans="34:34" x14ac:dyDescent="0.2">
      <c r="AH1345" s="26"/>
    </row>
    <row r="1346" spans="34:34" x14ac:dyDescent="0.2">
      <c r="AH1346" s="26"/>
    </row>
    <row r="1347" spans="34:34" x14ac:dyDescent="0.2">
      <c r="AH1347" s="26"/>
    </row>
    <row r="1348" spans="34:34" x14ac:dyDescent="0.2">
      <c r="AH1348" s="26"/>
    </row>
    <row r="1349" spans="34:34" x14ac:dyDescent="0.2">
      <c r="AH1349" s="26"/>
    </row>
    <row r="1350" spans="34:34" x14ac:dyDescent="0.2">
      <c r="AH1350" s="26"/>
    </row>
    <row r="1351" spans="34:34" x14ac:dyDescent="0.2">
      <c r="AH1351" s="26"/>
    </row>
    <row r="1352" spans="34:34" x14ac:dyDescent="0.2">
      <c r="AH1352" s="26"/>
    </row>
    <row r="1353" spans="34:34" x14ac:dyDescent="0.2">
      <c r="AH1353" s="26"/>
    </row>
    <row r="1354" spans="34:34" x14ac:dyDescent="0.2">
      <c r="AH1354" s="26"/>
    </row>
    <row r="1355" spans="34:34" x14ac:dyDescent="0.2">
      <c r="AH1355" s="26"/>
    </row>
    <row r="1356" spans="34:34" x14ac:dyDescent="0.2">
      <c r="AH1356" s="26"/>
    </row>
    <row r="1357" spans="34:34" x14ac:dyDescent="0.2">
      <c r="AH1357" s="26"/>
    </row>
    <row r="1358" spans="34:34" x14ac:dyDescent="0.2">
      <c r="AH1358" s="26"/>
    </row>
    <row r="1359" spans="34:34" x14ac:dyDescent="0.2">
      <c r="AH1359" s="26"/>
    </row>
    <row r="1360" spans="34:34" x14ac:dyDescent="0.2">
      <c r="AH1360" s="26"/>
    </row>
    <row r="1361" spans="34:34" x14ac:dyDescent="0.2">
      <c r="AH1361" s="26"/>
    </row>
    <row r="1362" spans="34:34" x14ac:dyDescent="0.2">
      <c r="AH1362" s="26"/>
    </row>
    <row r="1363" spans="34:34" x14ac:dyDescent="0.2">
      <c r="AH1363" s="26"/>
    </row>
    <row r="1364" spans="34:34" x14ac:dyDescent="0.2">
      <c r="AH1364" s="26"/>
    </row>
    <row r="1365" spans="34:34" x14ac:dyDescent="0.2">
      <c r="AH1365" s="26"/>
    </row>
    <row r="1366" spans="34:34" x14ac:dyDescent="0.2">
      <c r="AH1366" s="26"/>
    </row>
    <row r="1367" spans="34:34" x14ac:dyDescent="0.2">
      <c r="AH1367" s="26"/>
    </row>
    <row r="1368" spans="34:34" x14ac:dyDescent="0.2">
      <c r="AH1368" s="26"/>
    </row>
    <row r="1369" spans="34:34" x14ac:dyDescent="0.2">
      <c r="AH1369" s="26"/>
    </row>
    <row r="1370" spans="34:34" x14ac:dyDescent="0.2">
      <c r="AH1370" s="26"/>
    </row>
    <row r="1371" spans="34:34" x14ac:dyDescent="0.2">
      <c r="AH1371" s="26"/>
    </row>
    <row r="1372" spans="34:34" x14ac:dyDescent="0.2">
      <c r="AH1372" s="26"/>
    </row>
    <row r="1373" spans="34:34" x14ac:dyDescent="0.2">
      <c r="AH1373" s="26"/>
    </row>
    <row r="1374" spans="34:34" x14ac:dyDescent="0.2">
      <c r="AH1374" s="26"/>
    </row>
    <row r="1375" spans="34:34" x14ac:dyDescent="0.2">
      <c r="AH1375" s="26"/>
    </row>
    <row r="1376" spans="34:34" x14ac:dyDescent="0.2">
      <c r="AH1376" s="26"/>
    </row>
    <row r="1377" spans="34:34" x14ac:dyDescent="0.2">
      <c r="AH1377" s="26"/>
    </row>
    <row r="1378" spans="34:34" x14ac:dyDescent="0.2">
      <c r="AH1378" s="26"/>
    </row>
    <row r="1379" spans="34:34" x14ac:dyDescent="0.2">
      <c r="AH1379" s="26"/>
    </row>
    <row r="1380" spans="34:34" x14ac:dyDescent="0.2">
      <c r="AH1380" s="26"/>
    </row>
    <row r="1381" spans="34:34" x14ac:dyDescent="0.2">
      <c r="AH1381" s="26"/>
    </row>
    <row r="1382" spans="34:34" x14ac:dyDescent="0.2">
      <c r="AH1382" s="26"/>
    </row>
    <row r="1383" spans="34:34" x14ac:dyDescent="0.2">
      <c r="AH1383" s="26"/>
    </row>
    <row r="1384" spans="34:34" x14ac:dyDescent="0.2">
      <c r="AH1384" s="26"/>
    </row>
    <row r="1385" spans="34:34" x14ac:dyDescent="0.2">
      <c r="AH1385" s="26"/>
    </row>
    <row r="1386" spans="34:34" x14ac:dyDescent="0.2">
      <c r="AH1386" s="26"/>
    </row>
    <row r="1387" spans="34:34" x14ac:dyDescent="0.2">
      <c r="AH1387" s="26"/>
    </row>
    <row r="1388" spans="34:34" x14ac:dyDescent="0.2">
      <c r="AH1388" s="26"/>
    </row>
    <row r="1389" spans="34:34" x14ac:dyDescent="0.2">
      <c r="AH1389" s="26"/>
    </row>
    <row r="1390" spans="34:34" x14ac:dyDescent="0.2">
      <c r="AH1390" s="26"/>
    </row>
    <row r="1391" spans="34:34" x14ac:dyDescent="0.2">
      <c r="AH1391" s="26"/>
    </row>
    <row r="1392" spans="34:34" x14ac:dyDescent="0.2">
      <c r="AH1392" s="26"/>
    </row>
    <row r="1393" spans="34:34" x14ac:dyDescent="0.2">
      <c r="AH1393" s="26"/>
    </row>
    <row r="1394" spans="34:34" x14ac:dyDescent="0.2">
      <c r="AH1394" s="26"/>
    </row>
    <row r="1395" spans="34:34" x14ac:dyDescent="0.2">
      <c r="AH1395" s="26"/>
    </row>
    <row r="1396" spans="34:34" x14ac:dyDescent="0.2">
      <c r="AH1396" s="26"/>
    </row>
    <row r="1397" spans="34:34" x14ac:dyDescent="0.2">
      <c r="AH1397" s="26"/>
    </row>
    <row r="1398" spans="34:34" x14ac:dyDescent="0.2">
      <c r="AH1398" s="26"/>
    </row>
    <row r="1399" spans="34:34" x14ac:dyDescent="0.2">
      <c r="AH1399" s="26"/>
    </row>
    <row r="1400" spans="34:34" x14ac:dyDescent="0.2">
      <c r="AH1400" s="26"/>
    </row>
    <row r="1401" spans="34:34" x14ac:dyDescent="0.2">
      <c r="AH1401" s="26"/>
    </row>
    <row r="1402" spans="34:34" x14ac:dyDescent="0.2">
      <c r="AH1402" s="26"/>
    </row>
    <row r="1403" spans="34:34" x14ac:dyDescent="0.2">
      <c r="AH1403" s="26"/>
    </row>
    <row r="1404" spans="34:34" x14ac:dyDescent="0.2">
      <c r="AH1404" s="26"/>
    </row>
    <row r="1405" spans="34:34" x14ac:dyDescent="0.2">
      <c r="AH1405" s="26"/>
    </row>
    <row r="1406" spans="34:34" x14ac:dyDescent="0.2">
      <c r="AH1406" s="26"/>
    </row>
    <row r="1407" spans="34:34" x14ac:dyDescent="0.2">
      <c r="AH1407" s="26"/>
    </row>
    <row r="1408" spans="34:34" x14ac:dyDescent="0.2">
      <c r="AH1408" s="26"/>
    </row>
    <row r="1409" spans="34:34" x14ac:dyDescent="0.2">
      <c r="AH1409" s="26"/>
    </row>
    <row r="1410" spans="34:34" x14ac:dyDescent="0.2">
      <c r="AH1410" s="26"/>
    </row>
    <row r="1411" spans="34:34" x14ac:dyDescent="0.2">
      <c r="AH1411" s="26"/>
    </row>
    <row r="1412" spans="34:34" x14ac:dyDescent="0.2">
      <c r="AH1412" s="26"/>
    </row>
    <row r="1413" spans="34:34" x14ac:dyDescent="0.2">
      <c r="AH1413" s="26"/>
    </row>
    <row r="1414" spans="34:34" x14ac:dyDescent="0.2">
      <c r="AH1414" s="26"/>
    </row>
    <row r="1415" spans="34:34" x14ac:dyDescent="0.2">
      <c r="AH1415" s="26"/>
    </row>
    <row r="1416" spans="34:34" x14ac:dyDescent="0.2">
      <c r="AH1416" s="26"/>
    </row>
    <row r="1417" spans="34:34" x14ac:dyDescent="0.2">
      <c r="AH1417" s="26"/>
    </row>
    <row r="1418" spans="34:34" x14ac:dyDescent="0.2">
      <c r="AH1418" s="26"/>
    </row>
    <row r="1419" spans="34:34" x14ac:dyDescent="0.2">
      <c r="AH1419" s="26"/>
    </row>
    <row r="1420" spans="34:34" x14ac:dyDescent="0.2">
      <c r="AH1420" s="26"/>
    </row>
    <row r="1421" spans="34:34" x14ac:dyDescent="0.2">
      <c r="AH1421" s="26"/>
    </row>
    <row r="1422" spans="34:34" x14ac:dyDescent="0.2">
      <c r="AH1422" s="26"/>
    </row>
    <row r="1423" spans="34:34" x14ac:dyDescent="0.2">
      <c r="AH1423" s="26"/>
    </row>
    <row r="1424" spans="34:34" x14ac:dyDescent="0.2">
      <c r="AH1424" s="26"/>
    </row>
    <row r="1425" spans="34:34" x14ac:dyDescent="0.2">
      <c r="AH1425" s="26"/>
    </row>
    <row r="1426" spans="34:34" x14ac:dyDescent="0.2">
      <c r="AH1426" s="26"/>
    </row>
    <row r="1427" spans="34:34" x14ac:dyDescent="0.2">
      <c r="AH1427" s="26"/>
    </row>
    <row r="1428" spans="34:34" x14ac:dyDescent="0.2">
      <c r="AH1428" s="26"/>
    </row>
    <row r="1429" spans="34:34" x14ac:dyDescent="0.2">
      <c r="AH1429" s="26"/>
    </row>
    <row r="1430" spans="34:34" x14ac:dyDescent="0.2">
      <c r="AH1430" s="26"/>
    </row>
    <row r="1431" spans="34:34" x14ac:dyDescent="0.2">
      <c r="AH1431" s="26"/>
    </row>
    <row r="1432" spans="34:34" x14ac:dyDescent="0.2">
      <c r="AH1432" s="26"/>
    </row>
    <row r="1433" spans="34:34" x14ac:dyDescent="0.2">
      <c r="AH1433" s="26"/>
    </row>
    <row r="1434" spans="34:34" x14ac:dyDescent="0.2">
      <c r="AH1434" s="26"/>
    </row>
    <row r="1435" spans="34:34" x14ac:dyDescent="0.2">
      <c r="AH1435" s="26"/>
    </row>
    <row r="1436" spans="34:34" x14ac:dyDescent="0.2">
      <c r="AH1436" s="26"/>
    </row>
    <row r="1437" spans="34:34" x14ac:dyDescent="0.2">
      <c r="AH1437" s="26"/>
    </row>
    <row r="1438" spans="34:34" x14ac:dyDescent="0.2">
      <c r="AH1438" s="26"/>
    </row>
    <row r="1439" spans="34:34" x14ac:dyDescent="0.2">
      <c r="AH1439" s="26"/>
    </row>
    <row r="1440" spans="34:34" x14ac:dyDescent="0.2">
      <c r="AH1440" s="26"/>
    </row>
    <row r="1441" spans="34:34" x14ac:dyDescent="0.2">
      <c r="AH1441" s="26"/>
    </row>
    <row r="1442" spans="34:34" x14ac:dyDescent="0.2">
      <c r="AH1442" s="26"/>
    </row>
    <row r="1443" spans="34:34" x14ac:dyDescent="0.2">
      <c r="AH1443" s="26"/>
    </row>
    <row r="1444" spans="34:34" x14ac:dyDescent="0.2">
      <c r="AH1444" s="26"/>
    </row>
    <row r="1445" spans="34:34" x14ac:dyDescent="0.2">
      <c r="AH1445" s="26"/>
    </row>
    <row r="1446" spans="34:34" x14ac:dyDescent="0.2">
      <c r="AH1446" s="26"/>
    </row>
    <row r="1447" spans="34:34" x14ac:dyDescent="0.2">
      <c r="AH1447" s="26"/>
    </row>
    <row r="1448" spans="34:34" x14ac:dyDescent="0.2">
      <c r="AH1448" s="26"/>
    </row>
    <row r="1449" spans="34:34" x14ac:dyDescent="0.2">
      <c r="AH1449" s="26"/>
    </row>
    <row r="1450" spans="34:34" x14ac:dyDescent="0.2">
      <c r="AH1450" s="26"/>
    </row>
    <row r="1451" spans="34:34" x14ac:dyDescent="0.2">
      <c r="AH1451" s="26"/>
    </row>
    <row r="1452" spans="34:34" x14ac:dyDescent="0.2">
      <c r="AH1452" s="26"/>
    </row>
    <row r="1453" spans="34:34" x14ac:dyDescent="0.2">
      <c r="AH1453" s="26"/>
    </row>
    <row r="1454" spans="34:34" x14ac:dyDescent="0.2">
      <c r="AH1454" s="26"/>
    </row>
    <row r="1455" spans="34:34" x14ac:dyDescent="0.2">
      <c r="AH1455" s="26"/>
    </row>
    <row r="1456" spans="34:34" x14ac:dyDescent="0.2">
      <c r="AH1456" s="26"/>
    </row>
    <row r="1457" spans="34:34" x14ac:dyDescent="0.2">
      <c r="AH1457" s="26"/>
    </row>
    <row r="1458" spans="34:34" x14ac:dyDescent="0.2">
      <c r="AH1458" s="26"/>
    </row>
    <row r="1459" spans="34:34" x14ac:dyDescent="0.2">
      <c r="AH1459" s="26"/>
    </row>
    <row r="1460" spans="34:34" x14ac:dyDescent="0.2">
      <c r="AH1460" s="26"/>
    </row>
    <row r="1461" spans="34:34" x14ac:dyDescent="0.2">
      <c r="AH1461" s="26"/>
    </row>
    <row r="1462" spans="34:34" x14ac:dyDescent="0.2">
      <c r="AH1462" s="26"/>
    </row>
    <row r="1463" spans="34:34" x14ac:dyDescent="0.2">
      <c r="AH1463" s="26"/>
    </row>
    <row r="1464" spans="34:34" x14ac:dyDescent="0.2">
      <c r="AH1464" s="26"/>
    </row>
    <row r="1465" spans="34:34" x14ac:dyDescent="0.2">
      <c r="AH1465" s="26"/>
    </row>
    <row r="1466" spans="34:34" x14ac:dyDescent="0.2">
      <c r="AH1466" s="26"/>
    </row>
    <row r="1467" spans="34:34" x14ac:dyDescent="0.2">
      <c r="AH1467" s="26"/>
    </row>
    <row r="1468" spans="34:34" x14ac:dyDescent="0.2">
      <c r="AH1468" s="26"/>
    </row>
    <row r="1469" spans="34:34" x14ac:dyDescent="0.2">
      <c r="AH1469" s="26"/>
    </row>
    <row r="1470" spans="34:34" x14ac:dyDescent="0.2">
      <c r="AH1470" s="26"/>
    </row>
    <row r="1471" spans="34:34" x14ac:dyDescent="0.2">
      <c r="AH1471" s="26"/>
    </row>
    <row r="1472" spans="34:34" x14ac:dyDescent="0.2">
      <c r="AH1472" s="26"/>
    </row>
    <row r="1473" spans="34:34" x14ac:dyDescent="0.2">
      <c r="AH1473" s="26"/>
    </row>
    <row r="1474" spans="34:34" x14ac:dyDescent="0.2">
      <c r="AH1474" s="26"/>
    </row>
    <row r="1475" spans="34:34" x14ac:dyDescent="0.2">
      <c r="AH1475" s="26"/>
    </row>
    <row r="1476" spans="34:34" x14ac:dyDescent="0.2">
      <c r="AH1476" s="26"/>
    </row>
    <row r="1477" spans="34:34" x14ac:dyDescent="0.2">
      <c r="AH1477" s="26"/>
    </row>
    <row r="1478" spans="34:34" x14ac:dyDescent="0.2">
      <c r="AH1478" s="26"/>
    </row>
    <row r="1479" spans="34:34" x14ac:dyDescent="0.2">
      <c r="AH1479" s="26"/>
    </row>
    <row r="1480" spans="34:34" x14ac:dyDescent="0.2">
      <c r="AH1480" s="26"/>
    </row>
    <row r="1481" spans="34:34" x14ac:dyDescent="0.2">
      <c r="AH1481" s="26"/>
    </row>
    <row r="1482" spans="34:34" x14ac:dyDescent="0.2">
      <c r="AH1482" s="26"/>
    </row>
    <row r="1483" spans="34:34" x14ac:dyDescent="0.2">
      <c r="AH1483" s="26"/>
    </row>
    <row r="1484" spans="34:34" x14ac:dyDescent="0.2">
      <c r="AH1484" s="26"/>
    </row>
    <row r="1485" spans="34:34" x14ac:dyDescent="0.2">
      <c r="AH1485" s="26"/>
    </row>
    <row r="1486" spans="34:34" x14ac:dyDescent="0.2">
      <c r="AH1486" s="26"/>
    </row>
    <row r="1487" spans="34:34" x14ac:dyDescent="0.2">
      <c r="AH1487" s="26"/>
    </row>
    <row r="1488" spans="34:34" x14ac:dyDescent="0.2">
      <c r="AH1488" s="26"/>
    </row>
    <row r="1489" spans="34:34" x14ac:dyDescent="0.2">
      <c r="AH1489" s="26"/>
    </row>
    <row r="1490" spans="34:34" x14ac:dyDescent="0.2">
      <c r="AH1490" s="26"/>
    </row>
    <row r="1491" spans="34:34" x14ac:dyDescent="0.2">
      <c r="AH1491" s="26"/>
    </row>
    <row r="1492" spans="34:34" x14ac:dyDescent="0.2">
      <c r="AH1492" s="26"/>
    </row>
    <row r="1493" spans="34:34" x14ac:dyDescent="0.2">
      <c r="AH1493" s="26"/>
    </row>
    <row r="1494" spans="34:34" x14ac:dyDescent="0.2">
      <c r="AH1494" s="26"/>
    </row>
    <row r="1495" spans="34:34" x14ac:dyDescent="0.2">
      <c r="AH1495" s="26"/>
    </row>
    <row r="1496" spans="34:34" x14ac:dyDescent="0.2">
      <c r="AH1496" s="26"/>
    </row>
    <row r="1497" spans="34:34" x14ac:dyDescent="0.2">
      <c r="AH1497" s="26"/>
    </row>
    <row r="1498" spans="34:34" x14ac:dyDescent="0.2">
      <c r="AH1498" s="26"/>
    </row>
    <row r="1499" spans="34:34" x14ac:dyDescent="0.2">
      <c r="AH1499" s="26"/>
    </row>
    <row r="1500" spans="34:34" x14ac:dyDescent="0.2">
      <c r="AH1500" s="26"/>
    </row>
    <row r="1501" spans="34:34" x14ac:dyDescent="0.2">
      <c r="AH1501" s="26"/>
    </row>
    <row r="1502" spans="34:34" x14ac:dyDescent="0.2">
      <c r="AH1502" s="26"/>
    </row>
    <row r="1503" spans="34:34" x14ac:dyDescent="0.2">
      <c r="AH1503" s="26"/>
    </row>
    <row r="1504" spans="34:34" x14ac:dyDescent="0.2">
      <c r="AH1504" s="26"/>
    </row>
    <row r="1505" spans="34:34" x14ac:dyDescent="0.2">
      <c r="AH1505" s="26"/>
    </row>
    <row r="1506" spans="34:34" x14ac:dyDescent="0.2">
      <c r="AH1506" s="26"/>
    </row>
    <row r="1507" spans="34:34" x14ac:dyDescent="0.2">
      <c r="AH1507" s="26"/>
    </row>
    <row r="1508" spans="34:34" x14ac:dyDescent="0.2">
      <c r="AH1508" s="26"/>
    </row>
    <row r="1509" spans="34:34" x14ac:dyDescent="0.2">
      <c r="AH1509" s="26"/>
    </row>
    <row r="1510" spans="34:34" x14ac:dyDescent="0.2">
      <c r="AH1510" s="26"/>
    </row>
    <row r="1511" spans="34:34" x14ac:dyDescent="0.2">
      <c r="AH1511" s="26"/>
    </row>
    <row r="1512" spans="34:34" x14ac:dyDescent="0.2">
      <c r="AH1512" s="26"/>
    </row>
    <row r="1513" spans="34:34" x14ac:dyDescent="0.2">
      <c r="AH1513" s="26"/>
    </row>
    <row r="1514" spans="34:34" x14ac:dyDescent="0.2">
      <c r="AH1514" s="26"/>
    </row>
    <row r="1515" spans="34:34" x14ac:dyDescent="0.2">
      <c r="AH1515" s="26"/>
    </row>
    <row r="1516" spans="34:34" x14ac:dyDescent="0.2">
      <c r="AH1516" s="26"/>
    </row>
    <row r="1517" spans="34:34" x14ac:dyDescent="0.2">
      <c r="AH1517" s="26"/>
    </row>
    <row r="1518" spans="34:34" x14ac:dyDescent="0.2">
      <c r="AH1518" s="26"/>
    </row>
    <row r="1519" spans="34:34" x14ac:dyDescent="0.2">
      <c r="AH1519" s="26"/>
    </row>
    <row r="1520" spans="34:34" x14ac:dyDescent="0.2">
      <c r="AH1520" s="26"/>
    </row>
    <row r="1521" spans="34:34" x14ac:dyDescent="0.2">
      <c r="AH1521" s="26"/>
    </row>
    <row r="1522" spans="34:34" x14ac:dyDescent="0.2">
      <c r="AH1522" s="26"/>
    </row>
    <row r="1523" spans="34:34" x14ac:dyDescent="0.2">
      <c r="AH1523" s="26"/>
    </row>
    <row r="1524" spans="34:34" x14ac:dyDescent="0.2">
      <c r="AH1524" s="26"/>
    </row>
    <row r="1525" spans="34:34" x14ac:dyDescent="0.2">
      <c r="AH1525" s="26"/>
    </row>
    <row r="1526" spans="34:34" x14ac:dyDescent="0.2">
      <c r="AH1526" s="26"/>
    </row>
    <row r="1527" spans="34:34" x14ac:dyDescent="0.2">
      <c r="AH1527" s="26"/>
    </row>
    <row r="1528" spans="34:34" x14ac:dyDescent="0.2">
      <c r="AH1528" s="26"/>
    </row>
    <row r="1529" spans="34:34" x14ac:dyDescent="0.2">
      <c r="AH1529" s="26"/>
    </row>
    <row r="1530" spans="34:34" x14ac:dyDescent="0.2">
      <c r="AH1530" s="26"/>
    </row>
    <row r="1531" spans="34:34" x14ac:dyDescent="0.2">
      <c r="AH1531" s="26"/>
    </row>
    <row r="1532" spans="34:34" x14ac:dyDescent="0.2">
      <c r="AH1532" s="26"/>
    </row>
    <row r="1533" spans="34:34" x14ac:dyDescent="0.2">
      <c r="AH1533" s="26"/>
    </row>
    <row r="1534" spans="34:34" x14ac:dyDescent="0.2">
      <c r="AH1534" s="26"/>
    </row>
    <row r="1535" spans="34:34" x14ac:dyDescent="0.2">
      <c r="AH1535" s="26"/>
    </row>
    <row r="1536" spans="34:34" x14ac:dyDescent="0.2">
      <c r="AH1536" s="26"/>
    </row>
    <row r="1537" spans="34:34" x14ac:dyDescent="0.2">
      <c r="AH1537" s="26"/>
    </row>
    <row r="1538" spans="34:34" x14ac:dyDescent="0.2">
      <c r="AH1538" s="26"/>
    </row>
    <row r="1539" spans="34:34" x14ac:dyDescent="0.2">
      <c r="AH1539" s="26"/>
    </row>
    <row r="1540" spans="34:34" x14ac:dyDescent="0.2">
      <c r="AH1540" s="26"/>
    </row>
    <row r="1541" spans="34:34" x14ac:dyDescent="0.2">
      <c r="AH1541" s="26"/>
    </row>
    <row r="1542" spans="34:34" x14ac:dyDescent="0.2">
      <c r="AH1542" s="26"/>
    </row>
    <row r="1543" spans="34:34" x14ac:dyDescent="0.2">
      <c r="AH1543" s="26"/>
    </row>
    <row r="1544" spans="34:34" x14ac:dyDescent="0.2">
      <c r="AH1544" s="26"/>
    </row>
    <row r="1545" spans="34:34" x14ac:dyDescent="0.2">
      <c r="AH1545" s="26"/>
    </row>
    <row r="1546" spans="34:34" x14ac:dyDescent="0.2">
      <c r="AH1546" s="26"/>
    </row>
    <row r="1547" spans="34:34" x14ac:dyDescent="0.2">
      <c r="AH1547" s="26"/>
    </row>
    <row r="1548" spans="34:34" x14ac:dyDescent="0.2">
      <c r="AH1548" s="26"/>
    </row>
    <row r="1549" spans="34:34" x14ac:dyDescent="0.2">
      <c r="AH1549" s="26"/>
    </row>
    <row r="1550" spans="34:34" x14ac:dyDescent="0.2">
      <c r="AH1550" s="26"/>
    </row>
    <row r="1551" spans="34:34" x14ac:dyDescent="0.2">
      <c r="AH1551" s="26"/>
    </row>
    <row r="1552" spans="34:34" x14ac:dyDescent="0.2">
      <c r="AH1552" s="26"/>
    </row>
    <row r="1553" spans="34:34" x14ac:dyDescent="0.2">
      <c r="AH1553" s="26"/>
    </row>
    <row r="1554" spans="34:34" x14ac:dyDescent="0.2">
      <c r="AH1554" s="26"/>
    </row>
    <row r="1555" spans="34:34" x14ac:dyDescent="0.2">
      <c r="AH1555" s="26"/>
    </row>
    <row r="1556" spans="34:34" x14ac:dyDescent="0.2">
      <c r="AH1556" s="26"/>
    </row>
    <row r="1557" spans="34:34" x14ac:dyDescent="0.2">
      <c r="AH1557" s="26"/>
    </row>
    <row r="1558" spans="34:34" x14ac:dyDescent="0.2">
      <c r="AH1558" s="26"/>
    </row>
    <row r="1559" spans="34:34" x14ac:dyDescent="0.2">
      <c r="AH1559" s="26"/>
    </row>
    <row r="1560" spans="34:34" x14ac:dyDescent="0.2">
      <c r="AH1560" s="26"/>
    </row>
    <row r="1561" spans="34:34" x14ac:dyDescent="0.2">
      <c r="AH1561" s="26"/>
    </row>
    <row r="1562" spans="34:34" x14ac:dyDescent="0.2">
      <c r="AH1562" s="26"/>
    </row>
    <row r="1563" spans="34:34" x14ac:dyDescent="0.2">
      <c r="AH1563" s="26"/>
    </row>
    <row r="1564" spans="34:34" x14ac:dyDescent="0.2">
      <c r="AH1564" s="26"/>
    </row>
    <row r="1565" spans="34:34" x14ac:dyDescent="0.2">
      <c r="AH1565" s="26"/>
    </row>
    <row r="1566" spans="34:34" x14ac:dyDescent="0.2">
      <c r="AH1566" s="26"/>
    </row>
    <row r="1567" spans="34:34" x14ac:dyDescent="0.2">
      <c r="AH1567" s="26"/>
    </row>
    <row r="1568" spans="34:34" x14ac:dyDescent="0.2">
      <c r="AH1568" s="26"/>
    </row>
    <row r="1569" spans="34:34" x14ac:dyDescent="0.2">
      <c r="AH1569" s="26"/>
    </row>
    <row r="1570" spans="34:34" x14ac:dyDescent="0.2">
      <c r="AH1570" s="26"/>
    </row>
    <row r="1571" spans="34:34" x14ac:dyDescent="0.2">
      <c r="AH1571" s="26"/>
    </row>
    <row r="1572" spans="34:34" x14ac:dyDescent="0.2">
      <c r="AH1572" s="26"/>
    </row>
    <row r="1573" spans="34:34" x14ac:dyDescent="0.2">
      <c r="AH1573" s="26"/>
    </row>
    <row r="1574" spans="34:34" x14ac:dyDescent="0.2">
      <c r="AH1574" s="26"/>
    </row>
    <row r="1575" spans="34:34" x14ac:dyDescent="0.2">
      <c r="AH1575" s="26"/>
    </row>
    <row r="1576" spans="34:34" x14ac:dyDescent="0.2">
      <c r="AH1576" s="26"/>
    </row>
    <row r="1577" spans="34:34" x14ac:dyDescent="0.2">
      <c r="AH1577" s="26"/>
    </row>
    <row r="1578" spans="34:34" x14ac:dyDescent="0.2">
      <c r="AH1578" s="26"/>
    </row>
    <row r="1579" spans="34:34" x14ac:dyDescent="0.2">
      <c r="AH1579" s="26"/>
    </row>
    <row r="1580" spans="34:34" x14ac:dyDescent="0.2">
      <c r="AH1580" s="26"/>
    </row>
    <row r="1581" spans="34:34" x14ac:dyDescent="0.2">
      <c r="AH1581" s="26"/>
    </row>
    <row r="1582" spans="34:34" x14ac:dyDescent="0.2">
      <c r="AH1582" s="26"/>
    </row>
    <row r="1583" spans="34:34" x14ac:dyDescent="0.2">
      <c r="AH1583" s="26"/>
    </row>
    <row r="1584" spans="34:34" x14ac:dyDescent="0.2">
      <c r="AH1584" s="26"/>
    </row>
    <row r="1585" spans="34:34" x14ac:dyDescent="0.2">
      <c r="AH1585" s="26"/>
    </row>
    <row r="1586" spans="34:34" x14ac:dyDescent="0.2">
      <c r="AH1586" s="26"/>
    </row>
    <row r="1587" spans="34:34" x14ac:dyDescent="0.2">
      <c r="AH1587" s="26"/>
    </row>
    <row r="1588" spans="34:34" x14ac:dyDescent="0.2">
      <c r="AH1588" s="26"/>
    </row>
    <row r="1589" spans="34:34" x14ac:dyDescent="0.2">
      <c r="AH1589" s="26"/>
    </row>
    <row r="1590" spans="34:34" x14ac:dyDescent="0.2">
      <c r="AH1590" s="26"/>
    </row>
    <row r="1591" spans="34:34" x14ac:dyDescent="0.2">
      <c r="AH1591" s="26"/>
    </row>
    <row r="1592" spans="34:34" x14ac:dyDescent="0.2">
      <c r="AH1592" s="26"/>
    </row>
    <row r="1593" spans="34:34" x14ac:dyDescent="0.2">
      <c r="AH1593" s="26"/>
    </row>
    <row r="1594" spans="34:34" x14ac:dyDescent="0.2">
      <c r="AH1594" s="26"/>
    </row>
    <row r="1595" spans="34:34" x14ac:dyDescent="0.2">
      <c r="AH1595" s="26"/>
    </row>
    <row r="1596" spans="34:34" x14ac:dyDescent="0.2">
      <c r="AH1596" s="26"/>
    </row>
    <row r="1597" spans="34:34" x14ac:dyDescent="0.2">
      <c r="AH1597" s="26"/>
    </row>
    <row r="1598" spans="34:34" x14ac:dyDescent="0.2">
      <c r="AH1598" s="26"/>
    </row>
    <row r="1599" spans="34:34" x14ac:dyDescent="0.2">
      <c r="AH1599" s="26"/>
    </row>
    <row r="1600" spans="34:34" x14ac:dyDescent="0.2">
      <c r="AH1600" s="26"/>
    </row>
    <row r="1601" spans="34:34" x14ac:dyDescent="0.2">
      <c r="AH1601" s="26"/>
    </row>
    <row r="1602" spans="34:34" x14ac:dyDescent="0.2">
      <c r="AH1602" s="26"/>
    </row>
    <row r="1603" spans="34:34" x14ac:dyDescent="0.2">
      <c r="AH1603" s="26"/>
    </row>
    <row r="1604" spans="34:34" x14ac:dyDescent="0.2">
      <c r="AH1604" s="26"/>
    </row>
    <row r="1605" spans="34:34" x14ac:dyDescent="0.2">
      <c r="AH1605" s="26"/>
    </row>
    <row r="1606" spans="34:34" x14ac:dyDescent="0.2">
      <c r="AH1606" s="26"/>
    </row>
    <row r="1607" spans="34:34" x14ac:dyDescent="0.2">
      <c r="AH1607" s="26"/>
    </row>
    <row r="1608" spans="34:34" x14ac:dyDescent="0.2">
      <c r="AH1608" s="26"/>
    </row>
    <row r="1609" spans="34:34" x14ac:dyDescent="0.2">
      <c r="AH1609" s="26"/>
    </row>
    <row r="1610" spans="34:34" x14ac:dyDescent="0.2">
      <c r="AH1610" s="26"/>
    </row>
    <row r="1611" spans="34:34" x14ac:dyDescent="0.2">
      <c r="AH1611" s="26"/>
    </row>
    <row r="1612" spans="34:34" x14ac:dyDescent="0.2">
      <c r="AH1612" s="26"/>
    </row>
    <row r="1613" spans="34:34" x14ac:dyDescent="0.2">
      <c r="AH1613" s="26"/>
    </row>
    <row r="1614" spans="34:34" x14ac:dyDescent="0.2">
      <c r="AH1614" s="26"/>
    </row>
    <row r="1615" spans="34:34" x14ac:dyDescent="0.2">
      <c r="AH1615" s="26"/>
    </row>
    <row r="1616" spans="34:34" x14ac:dyDescent="0.2">
      <c r="AH1616" s="26"/>
    </row>
    <row r="1617" spans="34:34" x14ac:dyDescent="0.2">
      <c r="AH1617" s="26"/>
    </row>
    <row r="1618" spans="34:34" x14ac:dyDescent="0.2">
      <c r="AH1618" s="26"/>
    </row>
    <row r="1619" spans="34:34" x14ac:dyDescent="0.2">
      <c r="AH1619" s="26"/>
    </row>
    <row r="1620" spans="34:34" x14ac:dyDescent="0.2">
      <c r="AH1620" s="26"/>
    </row>
    <row r="1621" spans="34:34" x14ac:dyDescent="0.2">
      <c r="AH1621" s="26"/>
    </row>
    <row r="1622" spans="34:34" x14ac:dyDescent="0.2">
      <c r="AH1622" s="26"/>
    </row>
    <row r="1623" spans="34:34" x14ac:dyDescent="0.2">
      <c r="AH1623" s="26"/>
    </row>
    <row r="1624" spans="34:34" x14ac:dyDescent="0.2">
      <c r="AH1624" s="26"/>
    </row>
    <row r="1625" spans="34:34" x14ac:dyDescent="0.2">
      <c r="AH1625" s="26"/>
    </row>
    <row r="1626" spans="34:34" x14ac:dyDescent="0.2">
      <c r="AH1626" s="26"/>
    </row>
    <row r="1627" spans="34:34" x14ac:dyDescent="0.2">
      <c r="AH1627" s="26"/>
    </row>
    <row r="1628" spans="34:34" x14ac:dyDescent="0.2">
      <c r="AH1628" s="26"/>
    </row>
    <row r="1629" spans="34:34" x14ac:dyDescent="0.2">
      <c r="AH1629" s="26"/>
    </row>
    <row r="1630" spans="34:34" x14ac:dyDescent="0.2">
      <c r="AH1630" s="26"/>
    </row>
    <row r="1631" spans="34:34" x14ac:dyDescent="0.2">
      <c r="AH1631" s="26"/>
    </row>
    <row r="1632" spans="34:34" x14ac:dyDescent="0.2">
      <c r="AH1632" s="26"/>
    </row>
    <row r="1633" spans="34:34" x14ac:dyDescent="0.2">
      <c r="AH1633" s="26"/>
    </row>
    <row r="1634" spans="34:34" x14ac:dyDescent="0.2">
      <c r="AH1634" s="26"/>
    </row>
    <row r="1635" spans="34:34" x14ac:dyDescent="0.2">
      <c r="AH1635" s="26"/>
    </row>
    <row r="1636" spans="34:34" x14ac:dyDescent="0.2">
      <c r="AH1636" s="26"/>
    </row>
    <row r="1637" spans="34:34" x14ac:dyDescent="0.2">
      <c r="AH1637" s="26"/>
    </row>
    <row r="1638" spans="34:34" x14ac:dyDescent="0.2">
      <c r="AH1638" s="26"/>
    </row>
    <row r="1639" spans="34:34" x14ac:dyDescent="0.2">
      <c r="AH1639" s="26"/>
    </row>
    <row r="1640" spans="34:34" x14ac:dyDescent="0.2">
      <c r="AH1640" s="26"/>
    </row>
    <row r="1641" spans="34:34" x14ac:dyDescent="0.2">
      <c r="AH1641" s="26"/>
    </row>
    <row r="1642" spans="34:34" x14ac:dyDescent="0.2">
      <c r="AH1642" s="26"/>
    </row>
    <row r="1643" spans="34:34" x14ac:dyDescent="0.2">
      <c r="AH1643" s="26"/>
    </row>
    <row r="1644" spans="34:34" x14ac:dyDescent="0.2">
      <c r="AH1644" s="26"/>
    </row>
    <row r="1645" spans="34:34" x14ac:dyDescent="0.2">
      <c r="AH1645" s="26"/>
    </row>
    <row r="1646" spans="34:34" x14ac:dyDescent="0.2">
      <c r="AH1646" s="26"/>
    </row>
    <row r="1647" spans="34:34" x14ac:dyDescent="0.2">
      <c r="AH1647" s="26"/>
    </row>
    <row r="1648" spans="34:34" x14ac:dyDescent="0.2">
      <c r="AH1648" s="26"/>
    </row>
    <row r="1649" spans="34:34" x14ac:dyDescent="0.2">
      <c r="AH1649" s="26"/>
    </row>
    <row r="1650" spans="34:34" x14ac:dyDescent="0.2">
      <c r="AH1650" s="26"/>
    </row>
    <row r="1651" spans="34:34" x14ac:dyDescent="0.2">
      <c r="AH1651" s="26"/>
    </row>
    <row r="1652" spans="34:34" x14ac:dyDescent="0.2">
      <c r="AH1652" s="26"/>
    </row>
    <row r="1653" spans="34:34" x14ac:dyDescent="0.2">
      <c r="AH1653" s="26"/>
    </row>
    <row r="1654" spans="34:34" x14ac:dyDescent="0.2">
      <c r="AH1654" s="26"/>
    </row>
    <row r="1655" spans="34:34" x14ac:dyDescent="0.2">
      <c r="AH1655" s="26"/>
    </row>
    <row r="1656" spans="34:34" x14ac:dyDescent="0.2">
      <c r="AH1656" s="26"/>
    </row>
    <row r="1657" spans="34:34" x14ac:dyDescent="0.2">
      <c r="AH1657" s="26"/>
    </row>
    <row r="1658" spans="34:34" x14ac:dyDescent="0.2">
      <c r="AH1658" s="26"/>
    </row>
    <row r="1659" spans="34:34" x14ac:dyDescent="0.2">
      <c r="AH1659" s="26"/>
    </row>
    <row r="1660" spans="34:34" x14ac:dyDescent="0.2">
      <c r="AH1660" s="26"/>
    </row>
    <row r="1661" spans="34:34" x14ac:dyDescent="0.2">
      <c r="AH1661" s="26"/>
    </row>
    <row r="1662" spans="34:34" x14ac:dyDescent="0.2">
      <c r="AH1662" s="26"/>
    </row>
    <row r="1663" spans="34:34" x14ac:dyDescent="0.2">
      <c r="AH1663" s="26"/>
    </row>
    <row r="1664" spans="34:34" x14ac:dyDescent="0.2">
      <c r="AH1664" s="26"/>
    </row>
    <row r="1665" spans="34:34" x14ac:dyDescent="0.2">
      <c r="AH1665" s="26"/>
    </row>
    <row r="1666" spans="34:34" x14ac:dyDescent="0.2">
      <c r="AH1666" s="26"/>
    </row>
    <row r="1667" spans="34:34" x14ac:dyDescent="0.2">
      <c r="AH1667" s="26"/>
    </row>
    <row r="1668" spans="34:34" x14ac:dyDescent="0.2">
      <c r="AH1668" s="26"/>
    </row>
    <row r="1669" spans="34:34" x14ac:dyDescent="0.2">
      <c r="AH1669" s="26"/>
    </row>
    <row r="1670" spans="34:34" x14ac:dyDescent="0.2">
      <c r="AH1670" s="26"/>
    </row>
    <row r="1671" spans="34:34" x14ac:dyDescent="0.2">
      <c r="AH1671" s="26"/>
    </row>
    <row r="1672" spans="34:34" x14ac:dyDescent="0.2">
      <c r="AH1672" s="26"/>
    </row>
    <row r="1673" spans="34:34" x14ac:dyDescent="0.2">
      <c r="AH1673" s="26"/>
    </row>
    <row r="1674" spans="34:34" x14ac:dyDescent="0.2">
      <c r="AH1674" s="26"/>
    </row>
    <row r="1675" spans="34:34" x14ac:dyDescent="0.2">
      <c r="AH1675" s="26"/>
    </row>
    <row r="1676" spans="34:34" x14ac:dyDescent="0.2">
      <c r="AH1676" s="26"/>
    </row>
    <row r="1677" spans="34:34" x14ac:dyDescent="0.2">
      <c r="AH1677" s="26"/>
    </row>
    <row r="1678" spans="34:34" x14ac:dyDescent="0.2">
      <c r="AH1678" s="26"/>
    </row>
    <row r="1679" spans="34:34" x14ac:dyDescent="0.2">
      <c r="AH1679" s="26"/>
    </row>
    <row r="1680" spans="34:34" x14ac:dyDescent="0.2">
      <c r="AH1680" s="26"/>
    </row>
    <row r="1681" spans="34:34" x14ac:dyDescent="0.2">
      <c r="AH1681" s="26"/>
    </row>
    <row r="1682" spans="34:34" x14ac:dyDescent="0.2">
      <c r="AH1682" s="26"/>
    </row>
    <row r="1683" spans="34:34" x14ac:dyDescent="0.2">
      <c r="AH1683" s="26"/>
    </row>
    <row r="1684" spans="34:34" x14ac:dyDescent="0.2">
      <c r="AH1684" s="26"/>
    </row>
    <row r="1685" spans="34:34" x14ac:dyDescent="0.2">
      <c r="AH1685" s="26"/>
    </row>
    <row r="1686" spans="34:34" x14ac:dyDescent="0.2">
      <c r="AH1686" s="26"/>
    </row>
    <row r="1687" spans="34:34" x14ac:dyDescent="0.2">
      <c r="AH1687" s="26"/>
    </row>
    <row r="1688" spans="34:34" x14ac:dyDescent="0.2">
      <c r="AH1688" s="26"/>
    </row>
    <row r="1689" spans="34:34" x14ac:dyDescent="0.2">
      <c r="AH1689" s="26"/>
    </row>
    <row r="1690" spans="34:34" x14ac:dyDescent="0.2">
      <c r="AH1690" s="26"/>
    </row>
    <row r="1691" spans="34:34" x14ac:dyDescent="0.2">
      <c r="AH1691" s="26"/>
    </row>
    <row r="1692" spans="34:34" x14ac:dyDescent="0.2">
      <c r="AH1692" s="26"/>
    </row>
    <row r="1693" spans="34:34" x14ac:dyDescent="0.2">
      <c r="AH1693" s="26"/>
    </row>
    <row r="1694" spans="34:34" x14ac:dyDescent="0.2">
      <c r="AH1694" s="26"/>
    </row>
    <row r="1695" spans="34:34" x14ac:dyDescent="0.2">
      <c r="AH1695" s="26"/>
    </row>
    <row r="1696" spans="34:34" x14ac:dyDescent="0.2">
      <c r="AH1696" s="26"/>
    </row>
    <row r="1697" spans="34:34" x14ac:dyDescent="0.2">
      <c r="AH1697" s="26"/>
    </row>
    <row r="1698" spans="34:34" x14ac:dyDescent="0.2">
      <c r="AH1698" s="26"/>
    </row>
    <row r="1699" spans="34:34" x14ac:dyDescent="0.2">
      <c r="AH1699" s="26"/>
    </row>
    <row r="1700" spans="34:34" x14ac:dyDescent="0.2">
      <c r="AH1700" s="26"/>
    </row>
    <row r="1701" spans="34:34" x14ac:dyDescent="0.2">
      <c r="AH1701" s="26"/>
    </row>
    <row r="1702" spans="34:34" x14ac:dyDescent="0.2">
      <c r="AH1702" s="26"/>
    </row>
    <row r="1703" spans="34:34" x14ac:dyDescent="0.2">
      <c r="AH1703" s="26"/>
    </row>
    <row r="1704" spans="34:34" x14ac:dyDescent="0.2">
      <c r="AH1704" s="26"/>
    </row>
    <row r="1705" spans="34:34" x14ac:dyDescent="0.2">
      <c r="AH1705" s="26"/>
    </row>
    <row r="1706" spans="34:34" x14ac:dyDescent="0.2">
      <c r="AH1706" s="26"/>
    </row>
    <row r="1707" spans="34:34" x14ac:dyDescent="0.2">
      <c r="AH1707" s="26"/>
    </row>
    <row r="1708" spans="34:34" x14ac:dyDescent="0.2">
      <c r="AH1708" s="26"/>
    </row>
    <row r="1709" spans="34:34" x14ac:dyDescent="0.2">
      <c r="AH1709" s="26"/>
    </row>
    <row r="1710" spans="34:34" x14ac:dyDescent="0.2">
      <c r="AH1710" s="26"/>
    </row>
    <row r="1711" spans="34:34" x14ac:dyDescent="0.2">
      <c r="AH1711" s="26"/>
    </row>
    <row r="1712" spans="34:34" x14ac:dyDescent="0.2">
      <c r="AH1712" s="26"/>
    </row>
    <row r="1713" spans="34:34" x14ac:dyDescent="0.2">
      <c r="AH1713" s="26"/>
    </row>
    <row r="1714" spans="34:34" x14ac:dyDescent="0.2">
      <c r="AH1714" s="26"/>
    </row>
    <row r="1715" spans="34:34" x14ac:dyDescent="0.2">
      <c r="AH1715" s="26"/>
    </row>
  </sheetData>
  <sheetProtection sheet="1"/>
  <mergeCells count="167"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O7:O17"/>
    <mergeCell ref="P7:P17"/>
    <mergeCell ref="Y4:Y17"/>
    <mergeCell ref="Z4:Z17"/>
    <mergeCell ref="E7:E17"/>
    <mergeCell ref="F7:F17"/>
    <mergeCell ref="G7:G17"/>
    <mergeCell ref="H7:H17"/>
    <mergeCell ref="I7:I17"/>
    <mergeCell ref="J7:J17"/>
    <mergeCell ref="A18:D18"/>
    <mergeCell ref="Q7:Q17"/>
    <mergeCell ref="R7:R17"/>
    <mergeCell ref="S7:V9"/>
    <mergeCell ref="X7:X17"/>
    <mergeCell ref="AC7:AC17"/>
    <mergeCell ref="K7:K17"/>
    <mergeCell ref="L7:L17"/>
    <mergeCell ref="M7:M17"/>
    <mergeCell ref="N7:N17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Y1723"/>
  <sheetViews>
    <sheetView zoomScale="70" zoomScaleNormal="70" workbookViewId="0">
      <pane xSplit="4" ySplit="18" topLeftCell="F1698" activePane="bottomRight" state="frozen"/>
      <selection activeCell="P131" sqref="P131"/>
      <selection pane="topRight" activeCell="P131" sqref="P131"/>
      <selection pane="bottomLeft" activeCell="P131" sqref="P131"/>
      <selection pane="bottomRight" activeCell="G1700" sqref="G1700"/>
    </sheetView>
  </sheetViews>
  <sheetFormatPr defaultColWidth="9.125" defaultRowHeight="12.75" x14ac:dyDescent="0.2"/>
  <cols>
    <col min="1" max="3" width="9.125" style="2"/>
    <col min="4" max="4" width="24.25" style="2" customWidth="1"/>
    <col min="5" max="5" width="10.875" style="2" customWidth="1"/>
    <col min="6" max="6" width="6.75" style="2" customWidth="1"/>
    <col min="7" max="7" width="8.25" style="2" customWidth="1"/>
    <col min="8" max="8" width="6.25" style="2" customWidth="1"/>
    <col min="9" max="9" width="7" style="2" customWidth="1"/>
    <col min="10" max="10" width="8.75" style="2" customWidth="1"/>
    <col min="11" max="11" width="8.375" style="2" customWidth="1"/>
    <col min="12" max="13" width="7.625" style="2" customWidth="1"/>
    <col min="14" max="14" width="8.25" style="2" customWidth="1"/>
    <col min="15" max="15" width="8" style="2" customWidth="1"/>
    <col min="16" max="16" width="7.625" style="2" customWidth="1"/>
    <col min="17" max="17" width="6.125" style="2" customWidth="1"/>
    <col min="18" max="18" width="5.125" style="2" customWidth="1"/>
    <col min="19" max="19" width="7.125" style="2" customWidth="1"/>
    <col min="20" max="20" width="6.375" style="2" customWidth="1"/>
    <col min="21" max="21" width="6.25" style="2" customWidth="1"/>
    <col min="22" max="22" width="4.75" style="2" customWidth="1"/>
    <col min="23" max="23" width="4.625" style="2" customWidth="1"/>
    <col min="24" max="24" width="8.25" style="2" customWidth="1"/>
    <col min="25" max="25" width="4.75" style="2" customWidth="1"/>
    <col min="26" max="26" width="6.625" style="2" customWidth="1"/>
    <col min="27" max="27" width="9.375" style="2" customWidth="1"/>
    <col min="28" max="28" width="7.125" style="2" customWidth="1"/>
    <col min="29" max="29" width="8.125" style="2" customWidth="1"/>
    <col min="30" max="30" width="7.125" style="2" customWidth="1"/>
    <col min="31" max="31" width="7" style="2" customWidth="1"/>
    <col min="32" max="32" width="6.625" style="2" customWidth="1"/>
    <col min="33" max="33" width="8.25" style="2" customWidth="1"/>
    <col min="34" max="34" width="6" style="27" customWidth="1"/>
    <col min="35" max="35" width="7.875" style="2" hidden="1" customWidth="1"/>
    <col min="36" max="40" width="0" style="2" hidden="1" customWidth="1"/>
    <col min="41" max="41" width="15.125" style="2" hidden="1" customWidth="1"/>
    <col min="42" max="42" width="0" style="2" hidden="1" customWidth="1"/>
    <col min="43" max="43" width="18.375" style="2" hidden="1" customWidth="1"/>
    <col min="44" max="44" width="0" style="2" hidden="1" customWidth="1"/>
    <col min="45" max="45" width="12.875" style="2" hidden="1" customWidth="1"/>
    <col min="46" max="51" width="0" style="2" hidden="1" customWidth="1"/>
    <col min="52" max="16384" width="9.125" style="2"/>
  </cols>
  <sheetData>
    <row r="1" spans="1:35" ht="71.25" customHeight="1" x14ac:dyDescent="0.2">
      <c r="A1" s="256" t="s">
        <v>258</v>
      </c>
      <c r="B1" s="257"/>
      <c r="C1" s="257"/>
      <c r="D1" s="257"/>
      <c r="E1" s="257" t="s">
        <v>257</v>
      </c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7"/>
      <c r="T1" s="257"/>
      <c r="U1" s="257"/>
      <c r="V1" s="257"/>
      <c r="W1" s="257"/>
      <c r="X1" s="257"/>
      <c r="Y1" s="257"/>
      <c r="Z1" s="257"/>
      <c r="AA1" s="257"/>
      <c r="AB1" s="203"/>
      <c r="AC1" s="258" t="s">
        <v>304</v>
      </c>
      <c r="AD1" s="258"/>
      <c r="AE1" s="258"/>
      <c r="AF1" s="258"/>
      <c r="AG1" s="258"/>
      <c r="AH1" s="259"/>
      <c r="AI1" s="1"/>
    </row>
    <row r="2" spans="1:35" ht="28.5" customHeight="1" x14ac:dyDescent="0.2">
      <c r="A2" s="256" t="s">
        <v>268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  <c r="AH2" s="260"/>
      <c r="AI2" s="3"/>
    </row>
    <row r="3" spans="1:35" ht="38.25" customHeight="1" x14ac:dyDescent="0.2">
      <c r="A3" s="261" t="s">
        <v>267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3"/>
      <c r="AI3" s="3"/>
    </row>
    <row r="4" spans="1:35" ht="15.75" customHeight="1" x14ac:dyDescent="0.2">
      <c r="A4" s="264" t="s">
        <v>254</v>
      </c>
      <c r="B4" s="264"/>
      <c r="C4" s="264"/>
      <c r="D4" s="264"/>
      <c r="E4" s="321" t="s">
        <v>253</v>
      </c>
      <c r="F4" s="322"/>
      <c r="G4" s="322"/>
      <c r="H4" s="322"/>
      <c r="I4" s="323"/>
      <c r="J4" s="275" t="s">
        <v>252</v>
      </c>
      <c r="K4" s="276"/>
      <c r="L4" s="276"/>
      <c r="M4" s="277"/>
      <c r="N4" s="275" t="s">
        <v>251</v>
      </c>
      <c r="O4" s="276"/>
      <c r="P4" s="276"/>
      <c r="Q4" s="276"/>
      <c r="R4" s="276"/>
      <c r="S4" s="276"/>
      <c r="T4" s="276"/>
      <c r="U4" s="276"/>
      <c r="V4" s="276"/>
      <c r="W4" s="276"/>
      <c r="X4" s="276"/>
      <c r="Y4" s="284" t="s">
        <v>250</v>
      </c>
      <c r="Z4" s="284" t="s">
        <v>249</v>
      </c>
      <c r="AA4" s="284" t="s">
        <v>248</v>
      </c>
      <c r="AB4" s="284" t="s">
        <v>247</v>
      </c>
      <c r="AC4" s="275" t="s">
        <v>246</v>
      </c>
      <c r="AD4" s="276"/>
      <c r="AE4" s="277"/>
      <c r="AF4" s="287" t="s">
        <v>245</v>
      </c>
      <c r="AG4" s="287"/>
      <c r="AH4" s="287"/>
      <c r="AI4" s="3"/>
    </row>
    <row r="5" spans="1:35" ht="15.75" customHeight="1" x14ac:dyDescent="0.2">
      <c r="A5" s="264"/>
      <c r="B5" s="264"/>
      <c r="C5" s="264"/>
      <c r="D5" s="264"/>
      <c r="E5" s="324"/>
      <c r="F5" s="325"/>
      <c r="G5" s="325"/>
      <c r="H5" s="325"/>
      <c r="I5" s="326"/>
      <c r="J5" s="278"/>
      <c r="K5" s="279"/>
      <c r="L5" s="279"/>
      <c r="M5" s="280"/>
      <c r="N5" s="278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85"/>
      <c r="Z5" s="285"/>
      <c r="AA5" s="285"/>
      <c r="AB5" s="285"/>
      <c r="AC5" s="278"/>
      <c r="AD5" s="279"/>
      <c r="AE5" s="280"/>
      <c r="AF5" s="287"/>
      <c r="AG5" s="287"/>
      <c r="AH5" s="287"/>
      <c r="AI5" s="4"/>
    </row>
    <row r="6" spans="1:35" ht="35.25" customHeight="1" x14ac:dyDescent="0.2">
      <c r="A6" s="264"/>
      <c r="B6" s="264"/>
      <c r="C6" s="264"/>
      <c r="D6" s="264"/>
      <c r="E6" s="327"/>
      <c r="F6" s="328"/>
      <c r="G6" s="328"/>
      <c r="H6" s="328"/>
      <c r="I6" s="329"/>
      <c r="J6" s="281"/>
      <c r="K6" s="282"/>
      <c r="L6" s="282"/>
      <c r="M6" s="283"/>
      <c r="N6" s="281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5"/>
      <c r="Z6" s="285"/>
      <c r="AA6" s="285"/>
      <c r="AB6" s="285"/>
      <c r="AC6" s="281"/>
      <c r="AD6" s="282"/>
      <c r="AE6" s="283"/>
      <c r="AF6" s="287"/>
      <c r="AG6" s="287"/>
      <c r="AH6" s="287"/>
      <c r="AI6" s="41"/>
    </row>
    <row r="7" spans="1:35" ht="12.75" customHeight="1" x14ac:dyDescent="0.2">
      <c r="A7" s="264"/>
      <c r="B7" s="264"/>
      <c r="C7" s="264"/>
      <c r="D7" s="264"/>
      <c r="E7" s="284" t="s">
        <v>0</v>
      </c>
      <c r="F7" s="284" t="s">
        <v>244</v>
      </c>
      <c r="G7" s="284" t="s">
        <v>243</v>
      </c>
      <c r="H7" s="284" t="s">
        <v>242</v>
      </c>
      <c r="I7" s="284" t="s">
        <v>241</v>
      </c>
      <c r="J7" s="284" t="s">
        <v>0</v>
      </c>
      <c r="K7" s="284" t="s">
        <v>243</v>
      </c>
      <c r="L7" s="284" t="s">
        <v>242</v>
      </c>
      <c r="M7" s="284" t="s">
        <v>241</v>
      </c>
      <c r="N7" s="284" t="s">
        <v>240</v>
      </c>
      <c r="O7" s="284" t="s">
        <v>239</v>
      </c>
      <c r="P7" s="284" t="s">
        <v>238</v>
      </c>
      <c r="Q7" s="284" t="s">
        <v>237</v>
      </c>
      <c r="R7" s="284" t="s">
        <v>236</v>
      </c>
      <c r="S7" s="275" t="s">
        <v>235</v>
      </c>
      <c r="T7" s="276"/>
      <c r="U7" s="276"/>
      <c r="V7" s="277"/>
      <c r="W7" s="284" t="s">
        <v>234</v>
      </c>
      <c r="X7" s="284" t="s">
        <v>233</v>
      </c>
      <c r="Y7" s="285"/>
      <c r="Z7" s="285"/>
      <c r="AA7" s="285"/>
      <c r="AB7" s="285"/>
      <c r="AC7" s="284" t="s">
        <v>232</v>
      </c>
      <c r="AD7" s="284" t="s">
        <v>231</v>
      </c>
      <c r="AE7" s="284" t="s">
        <v>0</v>
      </c>
      <c r="AF7" s="284" t="s">
        <v>232</v>
      </c>
      <c r="AG7" s="289" t="s">
        <v>231</v>
      </c>
      <c r="AH7" s="292" t="s">
        <v>0</v>
      </c>
    </row>
    <row r="8" spans="1:35" ht="12.75" customHeight="1" x14ac:dyDescent="0.2">
      <c r="A8" s="264"/>
      <c r="B8" s="264"/>
      <c r="C8" s="264"/>
      <c r="D8" s="265"/>
      <c r="E8" s="285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78"/>
      <c r="T8" s="279"/>
      <c r="U8" s="279"/>
      <c r="V8" s="280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90"/>
      <c r="AH8" s="292"/>
    </row>
    <row r="9" spans="1:35" ht="40.5" customHeight="1" x14ac:dyDescent="0.2">
      <c r="A9" s="264"/>
      <c r="B9" s="264"/>
      <c r="C9" s="264"/>
      <c r="D9" s="265"/>
      <c r="E9" s="285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1"/>
      <c r="T9" s="282"/>
      <c r="U9" s="282"/>
      <c r="V9" s="283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90"/>
      <c r="AH9" s="292"/>
    </row>
    <row r="10" spans="1:35" ht="12.75" customHeight="1" x14ac:dyDescent="0.2">
      <c r="A10" s="264"/>
      <c r="B10" s="264"/>
      <c r="C10" s="264"/>
      <c r="D10" s="265"/>
      <c r="E10" s="285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4" t="s">
        <v>230</v>
      </c>
      <c r="T10" s="284" t="s">
        <v>229</v>
      </c>
      <c r="U10" s="284" t="s">
        <v>228</v>
      </c>
      <c r="V10" s="284" t="s">
        <v>227</v>
      </c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90"/>
      <c r="AH10" s="292"/>
    </row>
    <row r="11" spans="1:35" ht="12.75" customHeight="1" x14ac:dyDescent="0.2">
      <c r="A11" s="264"/>
      <c r="B11" s="264"/>
      <c r="C11" s="264"/>
      <c r="D11" s="265"/>
      <c r="E11" s="285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90"/>
      <c r="AH11" s="292"/>
    </row>
    <row r="12" spans="1:35" ht="12.75" customHeight="1" x14ac:dyDescent="0.2">
      <c r="A12" s="264"/>
      <c r="B12" s="264"/>
      <c r="C12" s="264"/>
      <c r="D12" s="265"/>
      <c r="E12" s="285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90"/>
      <c r="AH12" s="292"/>
    </row>
    <row r="13" spans="1:35" ht="12.75" customHeight="1" x14ac:dyDescent="0.2">
      <c r="A13" s="264"/>
      <c r="B13" s="264"/>
      <c r="C13" s="264"/>
      <c r="D13" s="26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90"/>
      <c r="AH13" s="292"/>
    </row>
    <row r="14" spans="1:35" ht="12.75" customHeight="1" x14ac:dyDescent="0.2">
      <c r="A14" s="264"/>
      <c r="B14" s="264"/>
      <c r="C14" s="264"/>
      <c r="D14" s="265"/>
      <c r="E14" s="285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5"/>
      <c r="R14" s="285"/>
      <c r="S14" s="285"/>
      <c r="T14" s="285"/>
      <c r="U14" s="285"/>
      <c r="V14" s="285"/>
      <c r="W14" s="285"/>
      <c r="X14" s="285"/>
      <c r="Y14" s="285"/>
      <c r="Z14" s="285"/>
      <c r="AA14" s="285"/>
      <c r="AB14" s="285"/>
      <c r="AC14" s="285"/>
      <c r="AD14" s="285"/>
      <c r="AE14" s="285"/>
      <c r="AF14" s="285"/>
      <c r="AG14" s="290"/>
      <c r="AH14" s="292"/>
    </row>
    <row r="15" spans="1:35" ht="12.75" customHeight="1" x14ac:dyDescent="0.2">
      <c r="A15" s="264"/>
      <c r="B15" s="264"/>
      <c r="C15" s="264"/>
      <c r="D15" s="26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5"/>
      <c r="T15" s="285"/>
      <c r="U15" s="285"/>
      <c r="V15" s="285"/>
      <c r="W15" s="285"/>
      <c r="X15" s="285"/>
      <c r="Y15" s="285"/>
      <c r="Z15" s="285"/>
      <c r="AA15" s="285"/>
      <c r="AB15" s="285"/>
      <c r="AC15" s="285"/>
      <c r="AD15" s="285"/>
      <c r="AE15" s="285"/>
      <c r="AF15" s="285"/>
      <c r="AG15" s="290"/>
      <c r="AH15" s="292"/>
    </row>
    <row r="16" spans="1:35" ht="12.75" customHeight="1" x14ac:dyDescent="0.2">
      <c r="A16" s="264"/>
      <c r="B16" s="264"/>
      <c r="C16" s="264"/>
      <c r="D16" s="265"/>
      <c r="E16" s="285"/>
      <c r="F16" s="285"/>
      <c r="G16" s="285"/>
      <c r="H16" s="285"/>
      <c r="I16" s="285"/>
      <c r="J16" s="285"/>
      <c r="K16" s="285"/>
      <c r="L16" s="285"/>
      <c r="M16" s="285"/>
      <c r="N16" s="285"/>
      <c r="O16" s="285"/>
      <c r="P16" s="285"/>
      <c r="Q16" s="285"/>
      <c r="R16" s="285"/>
      <c r="S16" s="285"/>
      <c r="T16" s="285"/>
      <c r="U16" s="285"/>
      <c r="V16" s="285"/>
      <c r="W16" s="285"/>
      <c r="X16" s="285"/>
      <c r="Y16" s="285"/>
      <c r="Z16" s="285"/>
      <c r="AA16" s="285"/>
      <c r="AB16" s="285"/>
      <c r="AC16" s="285"/>
      <c r="AD16" s="285"/>
      <c r="AE16" s="285"/>
      <c r="AF16" s="285"/>
      <c r="AG16" s="290"/>
      <c r="AH16" s="292"/>
    </row>
    <row r="17" spans="1:51" ht="26.25" customHeight="1" x14ac:dyDescent="0.2">
      <c r="A17" s="264"/>
      <c r="B17" s="264"/>
      <c r="C17" s="264"/>
      <c r="D17" s="264"/>
      <c r="E17" s="286"/>
      <c r="F17" s="286"/>
      <c r="G17" s="286"/>
      <c r="H17" s="286"/>
      <c r="I17" s="286"/>
      <c r="J17" s="286"/>
      <c r="K17" s="286"/>
      <c r="L17" s="286"/>
      <c r="M17" s="286"/>
      <c r="N17" s="286"/>
      <c r="O17" s="286"/>
      <c r="P17" s="286"/>
      <c r="Q17" s="286"/>
      <c r="R17" s="286"/>
      <c r="S17" s="286"/>
      <c r="T17" s="286"/>
      <c r="U17" s="286"/>
      <c r="V17" s="286"/>
      <c r="W17" s="286"/>
      <c r="X17" s="286"/>
      <c r="Y17" s="286"/>
      <c r="Z17" s="286"/>
      <c r="AA17" s="286"/>
      <c r="AB17" s="286"/>
      <c r="AC17" s="286"/>
      <c r="AD17" s="286"/>
      <c r="AE17" s="286"/>
      <c r="AF17" s="286"/>
      <c r="AG17" s="291"/>
      <c r="AH17" s="292"/>
    </row>
    <row r="18" spans="1:51" ht="33" customHeight="1" thickBot="1" x14ac:dyDescent="0.25">
      <c r="A18" s="295" t="s">
        <v>226</v>
      </c>
      <c r="B18" s="296"/>
      <c r="C18" s="296"/>
      <c r="D18" s="296"/>
      <c r="E18" s="5">
        <v>1</v>
      </c>
      <c r="F18" s="5">
        <v>2</v>
      </c>
      <c r="G18" s="5">
        <v>3</v>
      </c>
      <c r="H18" s="5">
        <v>4</v>
      </c>
      <c r="I18" s="5">
        <v>5</v>
      </c>
      <c r="J18" s="5">
        <v>6</v>
      </c>
      <c r="K18" s="5">
        <v>7</v>
      </c>
      <c r="L18" s="5">
        <v>8</v>
      </c>
      <c r="M18" s="5">
        <v>9</v>
      </c>
      <c r="N18" s="5">
        <v>10</v>
      </c>
      <c r="O18" s="5">
        <v>11</v>
      </c>
      <c r="P18" s="5">
        <v>12</v>
      </c>
      <c r="Q18" s="5">
        <v>13</v>
      </c>
      <c r="R18" s="5">
        <v>14</v>
      </c>
      <c r="S18" s="5">
        <v>15</v>
      </c>
      <c r="T18" s="5">
        <v>16</v>
      </c>
      <c r="U18" s="5">
        <v>17</v>
      </c>
      <c r="V18" s="5">
        <v>18</v>
      </c>
      <c r="W18" s="5">
        <v>19</v>
      </c>
      <c r="X18" s="5">
        <v>20</v>
      </c>
      <c r="Y18" s="5">
        <v>21</v>
      </c>
      <c r="Z18" s="5">
        <v>22</v>
      </c>
      <c r="AA18" s="5">
        <v>23</v>
      </c>
      <c r="AB18" s="5">
        <v>24</v>
      </c>
      <c r="AC18" s="5">
        <v>25</v>
      </c>
      <c r="AD18" s="5">
        <v>26</v>
      </c>
      <c r="AE18" s="5">
        <v>27</v>
      </c>
      <c r="AF18" s="5">
        <v>28</v>
      </c>
      <c r="AG18" s="5">
        <v>29</v>
      </c>
      <c r="AH18" s="5">
        <v>30</v>
      </c>
      <c r="AJ18" s="288" t="s">
        <v>225</v>
      </c>
      <c r="AK18" s="288"/>
      <c r="AL18" s="288" t="s">
        <v>224</v>
      </c>
      <c r="AM18" s="288"/>
      <c r="AN18" s="288" t="s">
        <v>223</v>
      </c>
      <c r="AO18" s="288"/>
      <c r="AP18" s="288" t="s">
        <v>222</v>
      </c>
      <c r="AQ18" s="288"/>
      <c r="AR18" s="288" t="s">
        <v>221</v>
      </c>
      <c r="AS18" s="288"/>
      <c r="AT18" s="288" t="s">
        <v>220</v>
      </c>
      <c r="AU18" s="288"/>
      <c r="AV18" s="288" t="s">
        <v>219</v>
      </c>
      <c r="AW18" s="288"/>
      <c r="AX18" s="288" t="s">
        <v>218</v>
      </c>
      <c r="AY18" s="288"/>
    </row>
    <row r="19" spans="1:51" ht="63" customHeight="1" x14ac:dyDescent="0.2">
      <c r="A19" s="28" t="s">
        <v>217</v>
      </c>
      <c r="B19" s="293" t="s">
        <v>216</v>
      </c>
      <c r="C19" s="293"/>
      <c r="D19" s="293"/>
      <c r="E19" s="212">
        <f t="shared" ref="E19:AH19" si="0">SUM(E20:E38)</f>
        <v>155</v>
      </c>
      <c r="F19" s="212">
        <f t="shared" si="0"/>
        <v>64</v>
      </c>
      <c r="G19" s="212">
        <f t="shared" si="0"/>
        <v>91</v>
      </c>
      <c r="H19" s="212">
        <f t="shared" si="0"/>
        <v>0</v>
      </c>
      <c r="I19" s="212">
        <f t="shared" si="0"/>
        <v>0</v>
      </c>
      <c r="J19" s="212">
        <f t="shared" si="0"/>
        <v>182</v>
      </c>
      <c r="K19" s="212">
        <f t="shared" si="0"/>
        <v>125</v>
      </c>
      <c r="L19" s="212">
        <f t="shared" si="0"/>
        <v>54</v>
      </c>
      <c r="M19" s="212">
        <f t="shared" si="0"/>
        <v>2</v>
      </c>
      <c r="N19" s="212">
        <f t="shared" si="0"/>
        <v>110</v>
      </c>
      <c r="O19" s="212">
        <f t="shared" si="0"/>
        <v>39</v>
      </c>
      <c r="P19" s="212">
        <f t="shared" si="0"/>
        <v>3</v>
      </c>
      <c r="Q19" s="212">
        <f t="shared" si="0"/>
        <v>18</v>
      </c>
      <c r="R19" s="212">
        <f t="shared" si="0"/>
        <v>1</v>
      </c>
      <c r="S19" s="212">
        <f t="shared" si="0"/>
        <v>49</v>
      </c>
      <c r="T19" s="212">
        <f t="shared" si="0"/>
        <v>10</v>
      </c>
      <c r="U19" s="212">
        <f t="shared" si="0"/>
        <v>39</v>
      </c>
      <c r="V19" s="212">
        <f t="shared" si="0"/>
        <v>0</v>
      </c>
      <c r="W19" s="212">
        <f t="shared" si="0"/>
        <v>1</v>
      </c>
      <c r="X19" s="212">
        <f t="shared" si="0"/>
        <v>111</v>
      </c>
      <c r="Y19" s="212">
        <f t="shared" si="0"/>
        <v>1</v>
      </c>
      <c r="Z19" s="212">
        <f t="shared" si="0"/>
        <v>36</v>
      </c>
      <c r="AA19" s="212">
        <f t="shared" si="0"/>
        <v>167</v>
      </c>
      <c r="AB19" s="212">
        <f t="shared" si="0"/>
        <v>49</v>
      </c>
      <c r="AC19" s="212">
        <f t="shared" si="0"/>
        <v>22</v>
      </c>
      <c r="AD19" s="212">
        <f t="shared" si="0"/>
        <v>7</v>
      </c>
      <c r="AE19" s="212">
        <f t="shared" si="0"/>
        <v>29</v>
      </c>
      <c r="AF19" s="212">
        <f t="shared" si="0"/>
        <v>3</v>
      </c>
      <c r="AG19" s="212">
        <f t="shared" si="0"/>
        <v>1</v>
      </c>
      <c r="AH19" s="212">
        <f t="shared" si="0"/>
        <v>2</v>
      </c>
      <c r="AI19" s="6"/>
      <c r="AJ19" s="42">
        <f t="shared" ref="AJ19:AY19" si="1">SUM(AJ20:AJ38)</f>
        <v>155</v>
      </c>
      <c r="AK19" s="43">
        <f t="shared" si="1"/>
        <v>155</v>
      </c>
      <c r="AL19" s="43">
        <f t="shared" si="1"/>
        <v>182</v>
      </c>
      <c r="AM19" s="43">
        <f t="shared" si="1"/>
        <v>181</v>
      </c>
      <c r="AN19" s="43">
        <f t="shared" si="1"/>
        <v>280</v>
      </c>
      <c r="AO19" s="43">
        <f t="shared" si="1"/>
        <v>279</v>
      </c>
      <c r="AP19" s="43">
        <f t="shared" si="1"/>
        <v>110</v>
      </c>
      <c r="AQ19" s="43">
        <f t="shared" si="1"/>
        <v>110</v>
      </c>
      <c r="AR19" s="43">
        <f t="shared" si="1"/>
        <v>49</v>
      </c>
      <c r="AS19" s="43">
        <f t="shared" si="1"/>
        <v>49</v>
      </c>
      <c r="AT19" s="43">
        <f t="shared" si="1"/>
        <v>111</v>
      </c>
      <c r="AU19" s="43">
        <f t="shared" si="1"/>
        <v>111</v>
      </c>
      <c r="AV19" s="43">
        <f t="shared" si="1"/>
        <v>29</v>
      </c>
      <c r="AW19" s="43">
        <f t="shared" si="1"/>
        <v>29</v>
      </c>
      <c r="AX19" s="43">
        <f t="shared" si="1"/>
        <v>2</v>
      </c>
      <c r="AY19" s="44">
        <f t="shared" si="1"/>
        <v>4</v>
      </c>
    </row>
    <row r="20" spans="1:51" ht="32.25" customHeight="1" x14ac:dyDescent="0.2">
      <c r="A20" s="29">
        <v>1.1000000000000001</v>
      </c>
      <c r="B20" s="294" t="s">
        <v>215</v>
      </c>
      <c r="C20" s="294"/>
      <c r="D20" s="294"/>
      <c r="E20" s="95">
        <v>7</v>
      </c>
      <c r="F20" s="95">
        <v>1</v>
      </c>
      <c r="G20" s="95">
        <v>6</v>
      </c>
      <c r="H20" s="95"/>
      <c r="I20" s="95"/>
      <c r="J20" s="95">
        <v>24</v>
      </c>
      <c r="K20" s="95">
        <v>18</v>
      </c>
      <c r="L20" s="95">
        <v>6</v>
      </c>
      <c r="M20" s="95"/>
      <c r="N20" s="95">
        <v>11</v>
      </c>
      <c r="O20" s="95">
        <v>3</v>
      </c>
      <c r="P20" s="95">
        <v>1</v>
      </c>
      <c r="Q20" s="95">
        <v>5</v>
      </c>
      <c r="R20" s="95">
        <v>1</v>
      </c>
      <c r="S20" s="95">
        <v>1</v>
      </c>
      <c r="T20" s="95"/>
      <c r="U20" s="95">
        <v>1</v>
      </c>
      <c r="V20" s="95"/>
      <c r="W20" s="95"/>
      <c r="X20" s="95">
        <v>11</v>
      </c>
      <c r="Y20" s="95">
        <v>1</v>
      </c>
      <c r="Z20" s="95"/>
      <c r="AA20" s="95">
        <v>13</v>
      </c>
      <c r="AB20" s="95">
        <v>1</v>
      </c>
      <c r="AC20" s="95">
        <v>5</v>
      </c>
      <c r="AD20" s="95">
        <v>1</v>
      </c>
      <c r="AE20" s="95">
        <v>6</v>
      </c>
      <c r="AF20" s="95">
        <v>1</v>
      </c>
      <c r="AG20" s="95"/>
      <c r="AH20" s="95">
        <v>1</v>
      </c>
      <c r="AJ20" s="48">
        <f t="shared" ref="AJ20:AJ38" si="2">E20</f>
        <v>7</v>
      </c>
      <c r="AK20" s="49">
        <f t="shared" ref="AK20:AK38" si="3">F20+G20+H20+I20</f>
        <v>7</v>
      </c>
      <c r="AL20" s="49">
        <f t="shared" ref="AL20:AL38" si="4">J20</f>
        <v>24</v>
      </c>
      <c r="AM20" s="49">
        <f t="shared" ref="AM20:AM38" si="5">K20+L20+M20</f>
        <v>24</v>
      </c>
      <c r="AN20" s="49">
        <f t="shared" ref="AN20:AN38" si="6">F20+G20+K20</f>
        <v>25</v>
      </c>
      <c r="AO20" s="49">
        <f t="shared" ref="AO20:AO38" si="7">X20+Y20+AA20</f>
        <v>25</v>
      </c>
      <c r="AP20" s="49">
        <f t="shared" ref="AP20:AP38" si="8">N20</f>
        <v>11</v>
      </c>
      <c r="AQ20" s="49">
        <f t="shared" ref="AQ20:AQ38" si="9">O20+P20+Q20+R20+S20</f>
        <v>11</v>
      </c>
      <c r="AR20" s="49">
        <f t="shared" ref="AR20:AR38" si="10">S20</f>
        <v>1</v>
      </c>
      <c r="AS20" s="49">
        <f t="shared" ref="AS20:AS38" si="11">T20+U20+V20</f>
        <v>1</v>
      </c>
      <c r="AT20" s="49">
        <f t="shared" ref="AT20:AT38" si="12">X20</f>
        <v>11</v>
      </c>
      <c r="AU20" s="49">
        <f t="shared" ref="AU20:AU38" si="13">N20+W20</f>
        <v>11</v>
      </c>
      <c r="AV20" s="49">
        <f t="shared" ref="AV20:AV38" si="14">AE20</f>
        <v>6</v>
      </c>
      <c r="AW20" s="49">
        <f t="shared" ref="AW20:AW38" si="15">AC20+AD20</f>
        <v>6</v>
      </c>
      <c r="AX20" s="49">
        <f t="shared" ref="AX20:AX38" si="16">AH20</f>
        <v>1</v>
      </c>
      <c r="AY20" s="50">
        <f t="shared" ref="AY20:AY38" si="17">AF20+AG20</f>
        <v>1</v>
      </c>
    </row>
    <row r="21" spans="1:51" ht="24" customHeight="1" x14ac:dyDescent="0.2">
      <c r="A21" s="30" t="s">
        <v>214</v>
      </c>
      <c r="B21" s="287" t="s">
        <v>213</v>
      </c>
      <c r="C21" s="287"/>
      <c r="D21" s="287"/>
      <c r="E21" s="89">
        <v>11</v>
      </c>
      <c r="F21" s="89">
        <v>3</v>
      </c>
      <c r="G21" s="89">
        <v>8</v>
      </c>
      <c r="H21" s="89"/>
      <c r="I21" s="89"/>
      <c r="J21" s="96">
        <v>5</v>
      </c>
      <c r="K21" s="96">
        <v>4</v>
      </c>
      <c r="L21" s="89">
        <v>1</v>
      </c>
      <c r="M21" s="89"/>
      <c r="N21" s="87">
        <v>6</v>
      </c>
      <c r="O21" s="87">
        <v>1</v>
      </c>
      <c r="P21" s="87">
        <v>1</v>
      </c>
      <c r="Q21" s="87">
        <v>2</v>
      </c>
      <c r="R21" s="87"/>
      <c r="S21" s="87">
        <v>2</v>
      </c>
      <c r="T21" s="87"/>
      <c r="U21" s="87">
        <v>2</v>
      </c>
      <c r="V21" s="87"/>
      <c r="W21" s="87">
        <v>1</v>
      </c>
      <c r="X21" s="87">
        <v>7</v>
      </c>
      <c r="Y21" s="87"/>
      <c r="Z21" s="87">
        <v>1</v>
      </c>
      <c r="AA21" s="87">
        <v>8</v>
      </c>
      <c r="AB21" s="87">
        <v>3</v>
      </c>
      <c r="AC21" s="87">
        <v>2</v>
      </c>
      <c r="AD21" s="87"/>
      <c r="AE21" s="87">
        <v>2</v>
      </c>
      <c r="AF21" s="87"/>
      <c r="AG21" s="88"/>
      <c r="AH21" s="87"/>
      <c r="AI21" s="10"/>
      <c r="AJ21" s="48">
        <f t="shared" si="2"/>
        <v>11</v>
      </c>
      <c r="AK21" s="49">
        <f t="shared" si="3"/>
        <v>11</v>
      </c>
      <c r="AL21" s="49">
        <f t="shared" si="4"/>
        <v>5</v>
      </c>
      <c r="AM21" s="49">
        <f t="shared" si="5"/>
        <v>5</v>
      </c>
      <c r="AN21" s="49">
        <f t="shared" si="6"/>
        <v>15</v>
      </c>
      <c r="AO21" s="49">
        <f t="shared" si="7"/>
        <v>15</v>
      </c>
      <c r="AP21" s="49">
        <f t="shared" si="8"/>
        <v>6</v>
      </c>
      <c r="AQ21" s="49">
        <f t="shared" si="9"/>
        <v>6</v>
      </c>
      <c r="AR21" s="49">
        <f t="shared" si="10"/>
        <v>2</v>
      </c>
      <c r="AS21" s="49">
        <f t="shared" si="11"/>
        <v>2</v>
      </c>
      <c r="AT21" s="49">
        <f t="shared" si="12"/>
        <v>7</v>
      </c>
      <c r="AU21" s="49">
        <f t="shared" si="13"/>
        <v>7</v>
      </c>
      <c r="AV21" s="49">
        <f t="shared" si="14"/>
        <v>2</v>
      </c>
      <c r="AW21" s="49">
        <f t="shared" si="15"/>
        <v>2</v>
      </c>
      <c r="AX21" s="49">
        <f t="shared" si="16"/>
        <v>0</v>
      </c>
      <c r="AY21" s="50">
        <f t="shared" si="17"/>
        <v>0</v>
      </c>
    </row>
    <row r="22" spans="1:51" s="12" customFormat="1" ht="48" customHeight="1" x14ac:dyDescent="0.2">
      <c r="A22" s="31" t="s">
        <v>212</v>
      </c>
      <c r="B22" s="287" t="s">
        <v>211</v>
      </c>
      <c r="C22" s="287"/>
      <c r="D22" s="287"/>
      <c r="E22" s="89"/>
      <c r="F22" s="89"/>
      <c r="G22" s="89"/>
      <c r="H22" s="89"/>
      <c r="I22" s="89"/>
      <c r="J22" s="96"/>
      <c r="K22" s="96"/>
      <c r="L22" s="89"/>
      <c r="M22" s="89"/>
      <c r="N22" s="87"/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8"/>
      <c r="AH22" s="87"/>
      <c r="AI22" s="10"/>
      <c r="AJ22" s="48">
        <f t="shared" si="2"/>
        <v>0</v>
      </c>
      <c r="AK22" s="49">
        <f t="shared" si="3"/>
        <v>0</v>
      </c>
      <c r="AL22" s="49">
        <f t="shared" si="4"/>
        <v>0</v>
      </c>
      <c r="AM22" s="49">
        <f t="shared" si="5"/>
        <v>0</v>
      </c>
      <c r="AN22" s="49">
        <f t="shared" si="6"/>
        <v>0</v>
      </c>
      <c r="AO22" s="49">
        <f t="shared" si="7"/>
        <v>0</v>
      </c>
      <c r="AP22" s="49">
        <f t="shared" si="8"/>
        <v>0</v>
      </c>
      <c r="AQ22" s="49">
        <f t="shared" si="9"/>
        <v>0</v>
      </c>
      <c r="AR22" s="49">
        <f t="shared" si="10"/>
        <v>0</v>
      </c>
      <c r="AS22" s="49">
        <f t="shared" si="11"/>
        <v>0</v>
      </c>
      <c r="AT22" s="49">
        <f t="shared" si="12"/>
        <v>0</v>
      </c>
      <c r="AU22" s="49">
        <f t="shared" si="13"/>
        <v>0</v>
      </c>
      <c r="AV22" s="49">
        <f t="shared" si="14"/>
        <v>0</v>
      </c>
      <c r="AW22" s="49">
        <f t="shared" si="15"/>
        <v>0</v>
      </c>
      <c r="AX22" s="49">
        <f t="shared" si="16"/>
        <v>0</v>
      </c>
      <c r="AY22" s="50">
        <f t="shared" si="17"/>
        <v>0</v>
      </c>
    </row>
    <row r="23" spans="1:51" s="12" customFormat="1" ht="31.5" customHeight="1" x14ac:dyDescent="0.2">
      <c r="A23" s="30" t="s">
        <v>210</v>
      </c>
      <c r="B23" s="287" t="s">
        <v>209</v>
      </c>
      <c r="C23" s="287"/>
      <c r="D23" s="287"/>
      <c r="E23" s="89"/>
      <c r="F23" s="89"/>
      <c r="G23" s="89"/>
      <c r="H23" s="89"/>
      <c r="I23" s="89"/>
      <c r="J23" s="96"/>
      <c r="K23" s="96"/>
      <c r="L23" s="89"/>
      <c r="M23" s="89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8"/>
      <c r="AH23" s="87"/>
      <c r="AI23" s="9"/>
      <c r="AJ23" s="48">
        <f t="shared" si="2"/>
        <v>0</v>
      </c>
      <c r="AK23" s="49">
        <f t="shared" si="3"/>
        <v>0</v>
      </c>
      <c r="AL23" s="49">
        <f t="shared" si="4"/>
        <v>0</v>
      </c>
      <c r="AM23" s="49">
        <f t="shared" si="5"/>
        <v>0</v>
      </c>
      <c r="AN23" s="49">
        <f t="shared" si="6"/>
        <v>0</v>
      </c>
      <c r="AO23" s="49">
        <f t="shared" si="7"/>
        <v>0</v>
      </c>
      <c r="AP23" s="49">
        <f t="shared" si="8"/>
        <v>0</v>
      </c>
      <c r="AQ23" s="49">
        <f t="shared" si="9"/>
        <v>0</v>
      </c>
      <c r="AR23" s="49">
        <f t="shared" si="10"/>
        <v>0</v>
      </c>
      <c r="AS23" s="49">
        <f t="shared" si="11"/>
        <v>0</v>
      </c>
      <c r="AT23" s="49">
        <f t="shared" si="12"/>
        <v>0</v>
      </c>
      <c r="AU23" s="49">
        <f t="shared" si="13"/>
        <v>0</v>
      </c>
      <c r="AV23" s="49">
        <f t="shared" si="14"/>
        <v>0</v>
      </c>
      <c r="AW23" s="49">
        <f t="shared" si="15"/>
        <v>0</v>
      </c>
      <c r="AX23" s="49">
        <f t="shared" si="16"/>
        <v>0</v>
      </c>
      <c r="AY23" s="50">
        <f t="shared" si="17"/>
        <v>0</v>
      </c>
    </row>
    <row r="24" spans="1:51" s="12" customFormat="1" ht="32.25" customHeight="1" x14ac:dyDescent="0.2">
      <c r="A24" s="29">
        <v>1.2</v>
      </c>
      <c r="B24" s="294" t="s">
        <v>208</v>
      </c>
      <c r="C24" s="294"/>
      <c r="D24" s="294"/>
      <c r="E24" s="95">
        <v>1</v>
      </c>
      <c r="F24" s="95">
        <v>1</v>
      </c>
      <c r="G24" s="95"/>
      <c r="H24" s="95"/>
      <c r="I24" s="95"/>
      <c r="J24" s="89">
        <v>3</v>
      </c>
      <c r="K24" s="89">
        <v>2</v>
      </c>
      <c r="L24" s="89">
        <v>1</v>
      </c>
      <c r="M24" s="89"/>
      <c r="N24" s="87">
        <v>1</v>
      </c>
      <c r="O24" s="87"/>
      <c r="P24" s="87"/>
      <c r="Q24" s="87"/>
      <c r="R24" s="87"/>
      <c r="S24" s="87">
        <v>1</v>
      </c>
      <c r="T24" s="87">
        <v>1</v>
      </c>
      <c r="U24" s="87"/>
      <c r="V24" s="87"/>
      <c r="W24" s="87"/>
      <c r="X24" s="87">
        <v>1</v>
      </c>
      <c r="Y24" s="87"/>
      <c r="Z24" s="87"/>
      <c r="AA24" s="87">
        <v>2</v>
      </c>
      <c r="AB24" s="87">
        <v>1</v>
      </c>
      <c r="AC24" s="87"/>
      <c r="AD24" s="87"/>
      <c r="AE24" s="87"/>
      <c r="AF24" s="87"/>
      <c r="AG24" s="88"/>
      <c r="AH24" s="87"/>
      <c r="AI24" s="9"/>
      <c r="AJ24" s="48">
        <f t="shared" si="2"/>
        <v>1</v>
      </c>
      <c r="AK24" s="49">
        <f t="shared" si="3"/>
        <v>1</v>
      </c>
      <c r="AL24" s="49">
        <f t="shared" si="4"/>
        <v>3</v>
      </c>
      <c r="AM24" s="49">
        <f t="shared" si="5"/>
        <v>3</v>
      </c>
      <c r="AN24" s="49">
        <f t="shared" si="6"/>
        <v>3</v>
      </c>
      <c r="AO24" s="49">
        <f t="shared" si="7"/>
        <v>3</v>
      </c>
      <c r="AP24" s="49">
        <f t="shared" si="8"/>
        <v>1</v>
      </c>
      <c r="AQ24" s="49">
        <f t="shared" si="9"/>
        <v>1</v>
      </c>
      <c r="AR24" s="49">
        <f t="shared" si="10"/>
        <v>1</v>
      </c>
      <c r="AS24" s="49">
        <f t="shared" si="11"/>
        <v>1</v>
      </c>
      <c r="AT24" s="49">
        <f t="shared" si="12"/>
        <v>1</v>
      </c>
      <c r="AU24" s="49">
        <f t="shared" si="13"/>
        <v>1</v>
      </c>
      <c r="AV24" s="49">
        <f t="shared" si="14"/>
        <v>0</v>
      </c>
      <c r="AW24" s="49">
        <f t="shared" si="15"/>
        <v>0</v>
      </c>
      <c r="AX24" s="49">
        <f t="shared" si="16"/>
        <v>0</v>
      </c>
      <c r="AY24" s="50">
        <f t="shared" si="17"/>
        <v>0</v>
      </c>
    </row>
    <row r="25" spans="1:51" s="12" customFormat="1" ht="25.5" customHeight="1" x14ac:dyDescent="0.2">
      <c r="A25" s="30" t="s">
        <v>207</v>
      </c>
      <c r="B25" s="294" t="s">
        <v>206</v>
      </c>
      <c r="C25" s="294"/>
      <c r="D25" s="294"/>
      <c r="E25" s="95"/>
      <c r="F25" s="95"/>
      <c r="G25" s="95"/>
      <c r="H25" s="95"/>
      <c r="I25" s="95"/>
      <c r="J25" s="89"/>
      <c r="K25" s="89"/>
      <c r="L25" s="89"/>
      <c r="M25" s="89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8"/>
      <c r="AH25" s="87"/>
      <c r="AI25" s="9"/>
      <c r="AJ25" s="48">
        <f t="shared" si="2"/>
        <v>0</v>
      </c>
      <c r="AK25" s="49">
        <f t="shared" si="3"/>
        <v>0</v>
      </c>
      <c r="AL25" s="49">
        <f t="shared" si="4"/>
        <v>0</v>
      </c>
      <c r="AM25" s="49">
        <f t="shared" si="5"/>
        <v>0</v>
      </c>
      <c r="AN25" s="49">
        <f t="shared" si="6"/>
        <v>0</v>
      </c>
      <c r="AO25" s="49">
        <f t="shared" si="7"/>
        <v>0</v>
      </c>
      <c r="AP25" s="49">
        <f t="shared" si="8"/>
        <v>0</v>
      </c>
      <c r="AQ25" s="49">
        <f t="shared" si="9"/>
        <v>0</v>
      </c>
      <c r="AR25" s="49">
        <f t="shared" si="10"/>
        <v>0</v>
      </c>
      <c r="AS25" s="49">
        <f t="shared" si="11"/>
        <v>0</v>
      </c>
      <c r="AT25" s="49">
        <f t="shared" si="12"/>
        <v>0</v>
      </c>
      <c r="AU25" s="49">
        <f t="shared" si="13"/>
        <v>0</v>
      </c>
      <c r="AV25" s="49">
        <f t="shared" si="14"/>
        <v>0</v>
      </c>
      <c r="AW25" s="49">
        <f t="shared" si="15"/>
        <v>0</v>
      </c>
      <c r="AX25" s="49">
        <f t="shared" si="16"/>
        <v>0</v>
      </c>
      <c r="AY25" s="50">
        <f t="shared" si="17"/>
        <v>0</v>
      </c>
    </row>
    <row r="26" spans="1:51" s="12" customFormat="1" ht="27.75" customHeight="1" x14ac:dyDescent="0.2">
      <c r="A26" s="30" t="s">
        <v>205</v>
      </c>
      <c r="B26" s="297" t="s">
        <v>204</v>
      </c>
      <c r="C26" s="298"/>
      <c r="D26" s="299"/>
      <c r="E26" s="213">
        <v>2</v>
      </c>
      <c r="F26" s="213"/>
      <c r="G26" s="213">
        <v>2</v>
      </c>
      <c r="H26" s="213"/>
      <c r="I26" s="213"/>
      <c r="J26" s="213">
        <v>2</v>
      </c>
      <c r="K26" s="213">
        <v>1</v>
      </c>
      <c r="L26" s="213"/>
      <c r="M26" s="213">
        <v>1</v>
      </c>
      <c r="N26" s="213">
        <v>1</v>
      </c>
      <c r="O26" s="213"/>
      <c r="P26" s="213"/>
      <c r="Q26" s="213">
        <v>1</v>
      </c>
      <c r="R26" s="213"/>
      <c r="S26" s="213"/>
      <c r="T26" s="213"/>
      <c r="U26" s="213"/>
      <c r="V26" s="213"/>
      <c r="W26" s="213"/>
      <c r="X26" s="213">
        <v>1</v>
      </c>
      <c r="Y26" s="213"/>
      <c r="Z26" s="213">
        <v>1</v>
      </c>
      <c r="AA26" s="213">
        <v>2</v>
      </c>
      <c r="AB26" s="213">
        <v>1</v>
      </c>
      <c r="AC26" s="213">
        <v>1</v>
      </c>
      <c r="AD26" s="213"/>
      <c r="AE26" s="213">
        <v>1</v>
      </c>
      <c r="AF26" s="213"/>
      <c r="AG26" s="213"/>
      <c r="AH26" s="213"/>
      <c r="AI26" s="9"/>
      <c r="AJ26" s="48">
        <f t="shared" si="2"/>
        <v>2</v>
      </c>
      <c r="AK26" s="49">
        <f t="shared" si="3"/>
        <v>2</v>
      </c>
      <c r="AL26" s="49">
        <f t="shared" si="4"/>
        <v>2</v>
      </c>
      <c r="AM26" s="49">
        <f t="shared" si="5"/>
        <v>2</v>
      </c>
      <c r="AN26" s="49">
        <f t="shared" si="6"/>
        <v>3</v>
      </c>
      <c r="AO26" s="49">
        <f t="shared" si="7"/>
        <v>3</v>
      </c>
      <c r="AP26" s="49">
        <f t="shared" si="8"/>
        <v>1</v>
      </c>
      <c r="AQ26" s="49">
        <f t="shared" si="9"/>
        <v>1</v>
      </c>
      <c r="AR26" s="49">
        <f t="shared" si="10"/>
        <v>0</v>
      </c>
      <c r="AS26" s="49">
        <f t="shared" si="11"/>
        <v>0</v>
      </c>
      <c r="AT26" s="49">
        <f t="shared" si="12"/>
        <v>1</v>
      </c>
      <c r="AU26" s="49">
        <f t="shared" si="13"/>
        <v>1</v>
      </c>
      <c r="AV26" s="49">
        <f t="shared" si="14"/>
        <v>1</v>
      </c>
      <c r="AW26" s="49">
        <f t="shared" si="15"/>
        <v>1</v>
      </c>
      <c r="AX26" s="49">
        <f t="shared" si="16"/>
        <v>0</v>
      </c>
      <c r="AY26" s="50">
        <f t="shared" si="17"/>
        <v>0</v>
      </c>
    </row>
    <row r="27" spans="1:51" s="12" customFormat="1" ht="27.75" customHeight="1" x14ac:dyDescent="0.2">
      <c r="A27" s="30" t="s">
        <v>203</v>
      </c>
      <c r="B27" s="297" t="s">
        <v>202</v>
      </c>
      <c r="C27" s="298"/>
      <c r="D27" s="299"/>
      <c r="E27" s="213"/>
      <c r="F27" s="213"/>
      <c r="G27" s="213"/>
      <c r="H27" s="213"/>
      <c r="I27" s="213"/>
      <c r="J27" s="89"/>
      <c r="K27" s="89"/>
      <c r="L27" s="89"/>
      <c r="M27" s="89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>
        <v>1</v>
      </c>
      <c r="AE27" s="87">
        <v>1</v>
      </c>
      <c r="AF27" s="87"/>
      <c r="AG27" s="88"/>
      <c r="AH27" s="87"/>
      <c r="AI27" s="9"/>
      <c r="AJ27" s="48">
        <f t="shared" si="2"/>
        <v>0</v>
      </c>
      <c r="AK27" s="49">
        <f t="shared" si="3"/>
        <v>0</v>
      </c>
      <c r="AL27" s="49">
        <f t="shared" si="4"/>
        <v>0</v>
      </c>
      <c r="AM27" s="49">
        <f t="shared" si="5"/>
        <v>0</v>
      </c>
      <c r="AN27" s="49">
        <f t="shared" si="6"/>
        <v>0</v>
      </c>
      <c r="AO27" s="49">
        <f t="shared" si="7"/>
        <v>0</v>
      </c>
      <c r="AP27" s="49">
        <f t="shared" si="8"/>
        <v>0</v>
      </c>
      <c r="AQ27" s="49">
        <f t="shared" si="9"/>
        <v>0</v>
      </c>
      <c r="AR27" s="49">
        <f t="shared" si="10"/>
        <v>0</v>
      </c>
      <c r="AS27" s="49">
        <f t="shared" si="11"/>
        <v>0</v>
      </c>
      <c r="AT27" s="49">
        <f t="shared" si="12"/>
        <v>0</v>
      </c>
      <c r="AU27" s="49">
        <f t="shared" si="13"/>
        <v>0</v>
      </c>
      <c r="AV27" s="49">
        <f t="shared" si="14"/>
        <v>1</v>
      </c>
      <c r="AW27" s="49">
        <f t="shared" si="15"/>
        <v>1</v>
      </c>
      <c r="AX27" s="49">
        <f t="shared" si="16"/>
        <v>0</v>
      </c>
      <c r="AY27" s="50">
        <f t="shared" si="17"/>
        <v>0</v>
      </c>
    </row>
    <row r="28" spans="1:51" s="12" customFormat="1" ht="27.75" customHeight="1" x14ac:dyDescent="0.2">
      <c r="A28" s="30" t="s">
        <v>201</v>
      </c>
      <c r="B28" s="294" t="s">
        <v>200</v>
      </c>
      <c r="C28" s="294"/>
      <c r="D28" s="294"/>
      <c r="E28" s="95"/>
      <c r="F28" s="95"/>
      <c r="G28" s="95"/>
      <c r="H28" s="95"/>
      <c r="I28" s="95"/>
      <c r="J28" s="89"/>
      <c r="K28" s="89"/>
      <c r="L28" s="89"/>
      <c r="M28" s="89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8"/>
      <c r="AH28" s="87"/>
      <c r="AI28" s="9"/>
      <c r="AJ28" s="48">
        <f t="shared" si="2"/>
        <v>0</v>
      </c>
      <c r="AK28" s="49">
        <f t="shared" si="3"/>
        <v>0</v>
      </c>
      <c r="AL28" s="49">
        <f t="shared" si="4"/>
        <v>0</v>
      </c>
      <c r="AM28" s="49">
        <f t="shared" si="5"/>
        <v>0</v>
      </c>
      <c r="AN28" s="49">
        <f t="shared" si="6"/>
        <v>0</v>
      </c>
      <c r="AO28" s="49">
        <f t="shared" si="7"/>
        <v>0</v>
      </c>
      <c r="AP28" s="49">
        <f t="shared" si="8"/>
        <v>0</v>
      </c>
      <c r="AQ28" s="49">
        <f t="shared" si="9"/>
        <v>0</v>
      </c>
      <c r="AR28" s="49">
        <f t="shared" si="10"/>
        <v>0</v>
      </c>
      <c r="AS28" s="49">
        <f t="shared" si="11"/>
        <v>0</v>
      </c>
      <c r="AT28" s="49">
        <f t="shared" si="12"/>
        <v>0</v>
      </c>
      <c r="AU28" s="49">
        <f t="shared" si="13"/>
        <v>0</v>
      </c>
      <c r="AV28" s="49">
        <f t="shared" si="14"/>
        <v>0</v>
      </c>
      <c r="AW28" s="49">
        <f t="shared" si="15"/>
        <v>0</v>
      </c>
      <c r="AX28" s="49">
        <f t="shared" si="16"/>
        <v>0</v>
      </c>
      <c r="AY28" s="50">
        <f t="shared" si="17"/>
        <v>0</v>
      </c>
    </row>
    <row r="29" spans="1:51" s="12" customFormat="1" ht="32.25" customHeight="1" x14ac:dyDescent="0.2">
      <c r="A29" s="30" t="s">
        <v>199</v>
      </c>
      <c r="B29" s="287" t="s">
        <v>198</v>
      </c>
      <c r="C29" s="287"/>
      <c r="D29" s="287"/>
      <c r="E29" s="89">
        <v>1</v>
      </c>
      <c r="F29" s="89">
        <v>1</v>
      </c>
      <c r="G29" s="89"/>
      <c r="H29" s="89"/>
      <c r="I29" s="89"/>
      <c r="J29" s="89"/>
      <c r="K29" s="89"/>
      <c r="L29" s="89"/>
      <c r="M29" s="89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  <c r="AA29" s="87">
        <v>1</v>
      </c>
      <c r="AB29" s="87"/>
      <c r="AC29" s="87"/>
      <c r="AD29" s="87"/>
      <c r="AE29" s="87"/>
      <c r="AF29" s="87"/>
      <c r="AG29" s="88"/>
      <c r="AH29" s="87">
        <v>1</v>
      </c>
      <c r="AI29" s="9"/>
      <c r="AJ29" s="48">
        <f t="shared" si="2"/>
        <v>1</v>
      </c>
      <c r="AK29" s="49">
        <f t="shared" si="3"/>
        <v>1</v>
      </c>
      <c r="AL29" s="49">
        <f t="shared" si="4"/>
        <v>0</v>
      </c>
      <c r="AM29" s="49">
        <f t="shared" si="5"/>
        <v>0</v>
      </c>
      <c r="AN29" s="49">
        <f t="shared" si="6"/>
        <v>1</v>
      </c>
      <c r="AO29" s="49">
        <f t="shared" si="7"/>
        <v>1</v>
      </c>
      <c r="AP29" s="49">
        <f t="shared" si="8"/>
        <v>0</v>
      </c>
      <c r="AQ29" s="49">
        <f t="shared" si="9"/>
        <v>0</v>
      </c>
      <c r="AR29" s="49">
        <f t="shared" si="10"/>
        <v>0</v>
      </c>
      <c r="AS29" s="49">
        <f t="shared" si="11"/>
        <v>0</v>
      </c>
      <c r="AT29" s="49">
        <f t="shared" si="12"/>
        <v>0</v>
      </c>
      <c r="AU29" s="49">
        <f t="shared" si="13"/>
        <v>0</v>
      </c>
      <c r="AV29" s="49">
        <f t="shared" si="14"/>
        <v>0</v>
      </c>
      <c r="AW29" s="49">
        <f t="shared" si="15"/>
        <v>0</v>
      </c>
      <c r="AX29" s="49">
        <f t="shared" si="16"/>
        <v>1</v>
      </c>
      <c r="AY29" s="50">
        <f t="shared" si="17"/>
        <v>0</v>
      </c>
    </row>
    <row r="30" spans="1:51" s="12" customFormat="1" ht="39.75" customHeight="1" x14ac:dyDescent="0.2">
      <c r="A30" s="30" t="s">
        <v>197</v>
      </c>
      <c r="B30" s="297" t="s">
        <v>196</v>
      </c>
      <c r="C30" s="298"/>
      <c r="D30" s="299"/>
      <c r="E30" s="213">
        <v>3</v>
      </c>
      <c r="F30" s="213">
        <v>1</v>
      </c>
      <c r="G30" s="213">
        <v>2</v>
      </c>
      <c r="H30" s="213"/>
      <c r="I30" s="213"/>
      <c r="J30" s="89">
        <v>5</v>
      </c>
      <c r="K30" s="89">
        <v>3</v>
      </c>
      <c r="L30" s="89">
        <v>2</v>
      </c>
      <c r="M30" s="89"/>
      <c r="N30" s="87">
        <v>4</v>
      </c>
      <c r="O30" s="87">
        <v>3</v>
      </c>
      <c r="P30" s="87"/>
      <c r="Q30" s="87">
        <v>1</v>
      </c>
      <c r="R30" s="87"/>
      <c r="S30" s="87"/>
      <c r="T30" s="87"/>
      <c r="U30" s="87"/>
      <c r="V30" s="87"/>
      <c r="W30" s="87"/>
      <c r="X30" s="87">
        <v>4</v>
      </c>
      <c r="Y30" s="87"/>
      <c r="Z30" s="87"/>
      <c r="AA30" s="87">
        <v>2</v>
      </c>
      <c r="AB30" s="87"/>
      <c r="AC30" s="87">
        <v>1</v>
      </c>
      <c r="AD30" s="87"/>
      <c r="AE30" s="87">
        <v>1</v>
      </c>
      <c r="AF30" s="87">
        <v>1</v>
      </c>
      <c r="AG30" s="88"/>
      <c r="AH30" s="87"/>
      <c r="AI30" s="9"/>
      <c r="AJ30" s="48">
        <f t="shared" si="2"/>
        <v>3</v>
      </c>
      <c r="AK30" s="49">
        <f t="shared" si="3"/>
        <v>3</v>
      </c>
      <c r="AL30" s="49">
        <f t="shared" si="4"/>
        <v>5</v>
      </c>
      <c r="AM30" s="49">
        <f t="shared" si="5"/>
        <v>5</v>
      </c>
      <c r="AN30" s="49">
        <f t="shared" si="6"/>
        <v>6</v>
      </c>
      <c r="AO30" s="49">
        <f t="shared" si="7"/>
        <v>6</v>
      </c>
      <c r="AP30" s="49">
        <f t="shared" si="8"/>
        <v>4</v>
      </c>
      <c r="AQ30" s="49">
        <f t="shared" si="9"/>
        <v>4</v>
      </c>
      <c r="AR30" s="49">
        <f t="shared" si="10"/>
        <v>0</v>
      </c>
      <c r="AS30" s="49">
        <f t="shared" si="11"/>
        <v>0</v>
      </c>
      <c r="AT30" s="49">
        <f t="shared" si="12"/>
        <v>4</v>
      </c>
      <c r="AU30" s="49">
        <f t="shared" si="13"/>
        <v>4</v>
      </c>
      <c r="AV30" s="49">
        <f t="shared" si="14"/>
        <v>1</v>
      </c>
      <c r="AW30" s="49">
        <f t="shared" si="15"/>
        <v>1</v>
      </c>
      <c r="AX30" s="49">
        <f t="shared" si="16"/>
        <v>0</v>
      </c>
      <c r="AY30" s="50">
        <f t="shared" si="17"/>
        <v>1</v>
      </c>
    </row>
    <row r="31" spans="1:51" s="12" customFormat="1" ht="27.75" customHeight="1" x14ac:dyDescent="0.2">
      <c r="A31" s="30" t="s">
        <v>195</v>
      </c>
      <c r="B31" s="300" t="s">
        <v>194</v>
      </c>
      <c r="C31" s="301"/>
      <c r="D31" s="302"/>
      <c r="E31" s="91">
        <v>8</v>
      </c>
      <c r="F31" s="91">
        <v>3</v>
      </c>
      <c r="G31" s="91">
        <v>5</v>
      </c>
      <c r="H31" s="91"/>
      <c r="I31" s="91"/>
      <c r="J31" s="89">
        <v>15</v>
      </c>
      <c r="K31" s="89">
        <v>12</v>
      </c>
      <c r="L31" s="89">
        <v>3</v>
      </c>
      <c r="M31" s="89"/>
      <c r="N31" s="87">
        <v>4</v>
      </c>
      <c r="O31" s="87">
        <v>2</v>
      </c>
      <c r="P31" s="87"/>
      <c r="Q31" s="87"/>
      <c r="R31" s="87"/>
      <c r="S31" s="87">
        <v>2</v>
      </c>
      <c r="T31" s="87">
        <v>1</v>
      </c>
      <c r="U31" s="87">
        <v>1</v>
      </c>
      <c r="V31" s="87"/>
      <c r="W31" s="87"/>
      <c r="X31" s="87">
        <v>4</v>
      </c>
      <c r="Y31" s="87"/>
      <c r="Z31" s="87">
        <v>3</v>
      </c>
      <c r="AA31" s="87">
        <v>16</v>
      </c>
      <c r="AB31" s="87">
        <v>6</v>
      </c>
      <c r="AC31" s="87">
        <v>2</v>
      </c>
      <c r="AD31" s="87">
        <v>1</v>
      </c>
      <c r="AE31" s="87">
        <v>3</v>
      </c>
      <c r="AF31" s="87"/>
      <c r="AG31" s="88"/>
      <c r="AH31" s="87"/>
      <c r="AI31" s="9"/>
      <c r="AJ31" s="48">
        <f t="shared" si="2"/>
        <v>8</v>
      </c>
      <c r="AK31" s="49">
        <f t="shared" si="3"/>
        <v>8</v>
      </c>
      <c r="AL31" s="49">
        <f t="shared" si="4"/>
        <v>15</v>
      </c>
      <c r="AM31" s="49">
        <f t="shared" si="5"/>
        <v>15</v>
      </c>
      <c r="AN31" s="49">
        <f t="shared" si="6"/>
        <v>20</v>
      </c>
      <c r="AO31" s="49">
        <f t="shared" si="7"/>
        <v>20</v>
      </c>
      <c r="AP31" s="49">
        <f t="shared" si="8"/>
        <v>4</v>
      </c>
      <c r="AQ31" s="49">
        <f t="shared" si="9"/>
        <v>4</v>
      </c>
      <c r="AR31" s="49">
        <f t="shared" si="10"/>
        <v>2</v>
      </c>
      <c r="AS31" s="49">
        <f t="shared" si="11"/>
        <v>2</v>
      </c>
      <c r="AT31" s="49">
        <f t="shared" si="12"/>
        <v>4</v>
      </c>
      <c r="AU31" s="49">
        <f t="shared" si="13"/>
        <v>4</v>
      </c>
      <c r="AV31" s="49">
        <f t="shared" si="14"/>
        <v>3</v>
      </c>
      <c r="AW31" s="49">
        <f t="shared" si="15"/>
        <v>3</v>
      </c>
      <c r="AX31" s="49">
        <f t="shared" si="16"/>
        <v>0</v>
      </c>
      <c r="AY31" s="50">
        <f t="shared" si="17"/>
        <v>0</v>
      </c>
    </row>
    <row r="32" spans="1:51" s="12" customFormat="1" ht="27.75" customHeight="1" x14ac:dyDescent="0.2">
      <c r="A32" s="30" t="s">
        <v>193</v>
      </c>
      <c r="B32" s="300" t="s">
        <v>192</v>
      </c>
      <c r="C32" s="301"/>
      <c r="D32" s="302"/>
      <c r="E32" s="91">
        <v>8</v>
      </c>
      <c r="F32" s="91">
        <v>2</v>
      </c>
      <c r="G32" s="91">
        <v>6</v>
      </c>
      <c r="H32" s="91"/>
      <c r="I32" s="91"/>
      <c r="J32" s="94">
        <v>22</v>
      </c>
      <c r="K32" s="94">
        <v>15</v>
      </c>
      <c r="L32" s="94">
        <v>6</v>
      </c>
      <c r="M32" s="94">
        <v>1</v>
      </c>
      <c r="N32" s="92">
        <v>7</v>
      </c>
      <c r="O32" s="92">
        <v>3</v>
      </c>
      <c r="P32" s="92"/>
      <c r="Q32" s="92">
        <v>2</v>
      </c>
      <c r="R32" s="92"/>
      <c r="S32" s="92">
        <v>2</v>
      </c>
      <c r="T32" s="92"/>
      <c r="U32" s="92">
        <v>2</v>
      </c>
      <c r="V32" s="92"/>
      <c r="W32" s="92"/>
      <c r="X32" s="92">
        <v>7</v>
      </c>
      <c r="Y32" s="92"/>
      <c r="Z32" s="92"/>
      <c r="AA32" s="92">
        <v>16</v>
      </c>
      <c r="AB32" s="92">
        <v>2</v>
      </c>
      <c r="AC32" s="92">
        <v>3</v>
      </c>
      <c r="AD32" s="92"/>
      <c r="AE32" s="92">
        <v>3</v>
      </c>
      <c r="AF32" s="92"/>
      <c r="AG32" s="93"/>
      <c r="AH32" s="92"/>
      <c r="AI32" s="9"/>
      <c r="AJ32" s="48">
        <f t="shared" si="2"/>
        <v>8</v>
      </c>
      <c r="AK32" s="49">
        <f t="shared" si="3"/>
        <v>8</v>
      </c>
      <c r="AL32" s="49">
        <f t="shared" si="4"/>
        <v>22</v>
      </c>
      <c r="AM32" s="49">
        <f t="shared" si="5"/>
        <v>22</v>
      </c>
      <c r="AN32" s="49">
        <f t="shared" si="6"/>
        <v>23</v>
      </c>
      <c r="AO32" s="49">
        <f t="shared" si="7"/>
        <v>23</v>
      </c>
      <c r="AP32" s="49">
        <f t="shared" si="8"/>
        <v>7</v>
      </c>
      <c r="AQ32" s="49">
        <f t="shared" si="9"/>
        <v>7</v>
      </c>
      <c r="AR32" s="49">
        <f t="shared" si="10"/>
        <v>2</v>
      </c>
      <c r="AS32" s="49">
        <f t="shared" si="11"/>
        <v>2</v>
      </c>
      <c r="AT32" s="49">
        <f t="shared" si="12"/>
        <v>7</v>
      </c>
      <c r="AU32" s="49">
        <f t="shared" si="13"/>
        <v>7</v>
      </c>
      <c r="AV32" s="49">
        <f t="shared" si="14"/>
        <v>3</v>
      </c>
      <c r="AW32" s="49">
        <f t="shared" si="15"/>
        <v>3</v>
      </c>
      <c r="AX32" s="49">
        <f t="shared" si="16"/>
        <v>0</v>
      </c>
      <c r="AY32" s="50">
        <f t="shared" si="17"/>
        <v>0</v>
      </c>
    </row>
    <row r="33" spans="1:51" s="12" customFormat="1" ht="27.75" customHeight="1" x14ac:dyDescent="0.2">
      <c r="A33" s="30" t="s">
        <v>191</v>
      </c>
      <c r="B33" s="301" t="s">
        <v>190</v>
      </c>
      <c r="C33" s="301"/>
      <c r="D33" s="301"/>
      <c r="E33" s="95"/>
      <c r="F33" s="95"/>
      <c r="G33" s="95"/>
      <c r="H33" s="95"/>
      <c r="I33" s="95"/>
      <c r="J33" s="96"/>
      <c r="K33" s="96"/>
      <c r="L33" s="96"/>
      <c r="M33" s="96"/>
      <c r="N33" s="96"/>
      <c r="O33" s="96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3"/>
      <c r="AH33" s="92"/>
      <c r="AI33" s="9"/>
      <c r="AJ33" s="48">
        <f t="shared" si="2"/>
        <v>0</v>
      </c>
      <c r="AK33" s="49">
        <f t="shared" si="3"/>
        <v>0</v>
      </c>
      <c r="AL33" s="49">
        <f t="shared" si="4"/>
        <v>0</v>
      </c>
      <c r="AM33" s="49">
        <f t="shared" si="5"/>
        <v>0</v>
      </c>
      <c r="AN33" s="49">
        <f t="shared" si="6"/>
        <v>0</v>
      </c>
      <c r="AO33" s="49">
        <f t="shared" si="7"/>
        <v>0</v>
      </c>
      <c r="AP33" s="49">
        <f t="shared" si="8"/>
        <v>0</v>
      </c>
      <c r="AQ33" s="49">
        <f t="shared" si="9"/>
        <v>0</v>
      </c>
      <c r="AR33" s="49">
        <f t="shared" si="10"/>
        <v>0</v>
      </c>
      <c r="AS33" s="49">
        <f t="shared" si="11"/>
        <v>0</v>
      </c>
      <c r="AT33" s="49">
        <f t="shared" si="12"/>
        <v>0</v>
      </c>
      <c r="AU33" s="49">
        <f t="shared" si="13"/>
        <v>0</v>
      </c>
      <c r="AV33" s="49">
        <f t="shared" si="14"/>
        <v>0</v>
      </c>
      <c r="AW33" s="49">
        <f t="shared" si="15"/>
        <v>0</v>
      </c>
      <c r="AX33" s="49">
        <f t="shared" si="16"/>
        <v>0</v>
      </c>
      <c r="AY33" s="50">
        <f t="shared" si="17"/>
        <v>0</v>
      </c>
    </row>
    <row r="34" spans="1:51" s="12" customFormat="1" ht="27.75" customHeight="1" x14ac:dyDescent="0.2">
      <c r="A34" s="30" t="s">
        <v>189</v>
      </c>
      <c r="B34" s="300" t="s">
        <v>188</v>
      </c>
      <c r="C34" s="301"/>
      <c r="D34" s="302"/>
      <c r="E34" s="91"/>
      <c r="F34" s="91"/>
      <c r="G34" s="91"/>
      <c r="H34" s="91"/>
      <c r="I34" s="91"/>
      <c r="J34" s="89"/>
      <c r="K34" s="89"/>
      <c r="L34" s="89"/>
      <c r="M34" s="89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8"/>
      <c r="AH34" s="87"/>
      <c r="AI34" s="9"/>
      <c r="AJ34" s="48">
        <f t="shared" si="2"/>
        <v>0</v>
      </c>
      <c r="AK34" s="49">
        <f t="shared" si="3"/>
        <v>0</v>
      </c>
      <c r="AL34" s="49">
        <f t="shared" si="4"/>
        <v>0</v>
      </c>
      <c r="AM34" s="49">
        <f t="shared" si="5"/>
        <v>0</v>
      </c>
      <c r="AN34" s="49">
        <f t="shared" si="6"/>
        <v>0</v>
      </c>
      <c r="AO34" s="49">
        <f t="shared" si="7"/>
        <v>0</v>
      </c>
      <c r="AP34" s="49">
        <f t="shared" si="8"/>
        <v>0</v>
      </c>
      <c r="AQ34" s="49">
        <f t="shared" si="9"/>
        <v>0</v>
      </c>
      <c r="AR34" s="49">
        <f t="shared" si="10"/>
        <v>0</v>
      </c>
      <c r="AS34" s="49">
        <f t="shared" si="11"/>
        <v>0</v>
      </c>
      <c r="AT34" s="49">
        <f t="shared" si="12"/>
        <v>0</v>
      </c>
      <c r="AU34" s="49">
        <f t="shared" si="13"/>
        <v>0</v>
      </c>
      <c r="AV34" s="49">
        <f t="shared" si="14"/>
        <v>0</v>
      </c>
      <c r="AW34" s="49">
        <f t="shared" si="15"/>
        <v>0</v>
      </c>
      <c r="AX34" s="49">
        <f t="shared" si="16"/>
        <v>0</v>
      </c>
      <c r="AY34" s="50">
        <f t="shared" si="17"/>
        <v>0</v>
      </c>
    </row>
    <row r="35" spans="1:51" s="12" customFormat="1" ht="27.75" customHeight="1" x14ac:dyDescent="0.2">
      <c r="A35" s="30" t="s">
        <v>187</v>
      </c>
      <c r="B35" s="294" t="s">
        <v>186</v>
      </c>
      <c r="C35" s="294"/>
      <c r="D35" s="294"/>
      <c r="E35" s="95">
        <v>41</v>
      </c>
      <c r="F35" s="95">
        <v>28</v>
      </c>
      <c r="G35" s="95">
        <v>13</v>
      </c>
      <c r="H35" s="95"/>
      <c r="I35" s="95"/>
      <c r="J35" s="89">
        <v>22</v>
      </c>
      <c r="K35" s="89">
        <v>18</v>
      </c>
      <c r="L35" s="89">
        <v>4</v>
      </c>
      <c r="M35" s="89"/>
      <c r="N35" s="87">
        <v>21</v>
      </c>
      <c r="O35" s="87">
        <v>7</v>
      </c>
      <c r="P35" s="87"/>
      <c r="Q35" s="87"/>
      <c r="R35" s="87"/>
      <c r="S35" s="87">
        <v>14</v>
      </c>
      <c r="T35" s="87">
        <v>4</v>
      </c>
      <c r="U35" s="87">
        <v>10</v>
      </c>
      <c r="V35" s="87"/>
      <c r="W35" s="87"/>
      <c r="X35" s="87">
        <v>21</v>
      </c>
      <c r="Y35" s="87"/>
      <c r="Z35" s="87">
        <v>13</v>
      </c>
      <c r="AA35" s="87">
        <v>38</v>
      </c>
      <c r="AB35" s="87">
        <v>21</v>
      </c>
      <c r="AC35" s="87">
        <v>2</v>
      </c>
      <c r="AD35" s="87">
        <v>1</v>
      </c>
      <c r="AE35" s="87">
        <v>3</v>
      </c>
      <c r="AF35" s="87"/>
      <c r="AG35" s="88"/>
      <c r="AH35" s="87"/>
      <c r="AI35" s="10"/>
      <c r="AJ35" s="48">
        <f t="shared" si="2"/>
        <v>41</v>
      </c>
      <c r="AK35" s="49">
        <f t="shared" si="3"/>
        <v>41</v>
      </c>
      <c r="AL35" s="49">
        <f t="shared" si="4"/>
        <v>22</v>
      </c>
      <c r="AM35" s="49">
        <f t="shared" si="5"/>
        <v>22</v>
      </c>
      <c r="AN35" s="49">
        <f t="shared" si="6"/>
        <v>59</v>
      </c>
      <c r="AO35" s="49">
        <f t="shared" si="7"/>
        <v>59</v>
      </c>
      <c r="AP35" s="49">
        <f t="shared" si="8"/>
        <v>21</v>
      </c>
      <c r="AQ35" s="49">
        <f t="shared" si="9"/>
        <v>21</v>
      </c>
      <c r="AR35" s="49">
        <f t="shared" si="10"/>
        <v>14</v>
      </c>
      <c r="AS35" s="49">
        <f t="shared" si="11"/>
        <v>14</v>
      </c>
      <c r="AT35" s="49">
        <f t="shared" si="12"/>
        <v>21</v>
      </c>
      <c r="AU35" s="49">
        <f t="shared" si="13"/>
        <v>21</v>
      </c>
      <c r="AV35" s="49">
        <f t="shared" si="14"/>
        <v>3</v>
      </c>
      <c r="AW35" s="49">
        <f t="shared" si="15"/>
        <v>3</v>
      </c>
      <c r="AX35" s="49">
        <f t="shared" si="16"/>
        <v>0</v>
      </c>
      <c r="AY35" s="50">
        <f t="shared" si="17"/>
        <v>0</v>
      </c>
    </row>
    <row r="36" spans="1:51" s="12" customFormat="1" ht="27.75" customHeight="1" x14ac:dyDescent="0.2">
      <c r="A36" s="30" t="s">
        <v>185</v>
      </c>
      <c r="B36" s="301" t="s">
        <v>184</v>
      </c>
      <c r="C36" s="301"/>
      <c r="D36" s="301"/>
      <c r="E36" s="95">
        <v>30</v>
      </c>
      <c r="F36" s="95">
        <v>5</v>
      </c>
      <c r="G36" s="95">
        <v>25</v>
      </c>
      <c r="H36" s="95"/>
      <c r="I36" s="95"/>
      <c r="J36" s="89">
        <v>44</v>
      </c>
      <c r="K36" s="89">
        <v>34</v>
      </c>
      <c r="L36" s="89">
        <v>9</v>
      </c>
      <c r="M36" s="89"/>
      <c r="N36" s="89">
        <v>27</v>
      </c>
      <c r="O36" s="89">
        <v>8</v>
      </c>
      <c r="P36" s="87"/>
      <c r="Q36" s="87"/>
      <c r="R36" s="87"/>
      <c r="S36" s="87">
        <v>19</v>
      </c>
      <c r="T36" s="87">
        <v>2</v>
      </c>
      <c r="U36" s="87">
        <v>17</v>
      </c>
      <c r="V36" s="87"/>
      <c r="W36" s="87"/>
      <c r="X36" s="87">
        <v>27</v>
      </c>
      <c r="Y36" s="87"/>
      <c r="Z36" s="87">
        <v>12</v>
      </c>
      <c r="AA36" s="87">
        <v>36</v>
      </c>
      <c r="AB36" s="87">
        <v>13</v>
      </c>
      <c r="AC36" s="87"/>
      <c r="AD36" s="87"/>
      <c r="AE36" s="87"/>
      <c r="AF36" s="87"/>
      <c r="AG36" s="88">
        <v>1</v>
      </c>
      <c r="AH36" s="87"/>
      <c r="AI36" s="10"/>
      <c r="AJ36" s="48">
        <f t="shared" si="2"/>
        <v>30</v>
      </c>
      <c r="AK36" s="49">
        <f t="shared" si="3"/>
        <v>30</v>
      </c>
      <c r="AL36" s="49">
        <f t="shared" si="4"/>
        <v>44</v>
      </c>
      <c r="AM36" s="49">
        <f t="shared" si="5"/>
        <v>43</v>
      </c>
      <c r="AN36" s="49">
        <f t="shared" si="6"/>
        <v>64</v>
      </c>
      <c r="AO36" s="49">
        <f t="shared" si="7"/>
        <v>63</v>
      </c>
      <c r="AP36" s="49">
        <f t="shared" si="8"/>
        <v>27</v>
      </c>
      <c r="AQ36" s="49">
        <f t="shared" si="9"/>
        <v>27</v>
      </c>
      <c r="AR36" s="49">
        <f t="shared" si="10"/>
        <v>19</v>
      </c>
      <c r="AS36" s="49">
        <f t="shared" si="11"/>
        <v>19</v>
      </c>
      <c r="AT36" s="49">
        <f t="shared" si="12"/>
        <v>27</v>
      </c>
      <c r="AU36" s="49">
        <f t="shared" si="13"/>
        <v>27</v>
      </c>
      <c r="AV36" s="49">
        <f t="shared" si="14"/>
        <v>0</v>
      </c>
      <c r="AW36" s="49">
        <f t="shared" si="15"/>
        <v>0</v>
      </c>
      <c r="AX36" s="49">
        <f t="shared" si="16"/>
        <v>0</v>
      </c>
      <c r="AY36" s="50">
        <f t="shared" si="17"/>
        <v>1</v>
      </c>
    </row>
    <row r="37" spans="1:51" s="12" customFormat="1" ht="51" customHeight="1" x14ac:dyDescent="0.2">
      <c r="A37" s="30" t="s">
        <v>183</v>
      </c>
      <c r="B37" s="300" t="s">
        <v>182</v>
      </c>
      <c r="C37" s="301"/>
      <c r="D37" s="301"/>
      <c r="E37" s="95">
        <v>7</v>
      </c>
      <c r="F37" s="95">
        <v>4</v>
      </c>
      <c r="G37" s="95">
        <v>3</v>
      </c>
      <c r="H37" s="95"/>
      <c r="I37" s="95"/>
      <c r="J37" s="214">
        <v>2</v>
      </c>
      <c r="K37" s="214">
        <v>1</v>
      </c>
      <c r="L37" s="214">
        <v>1</v>
      </c>
      <c r="M37" s="214"/>
      <c r="N37" s="214">
        <v>4</v>
      </c>
      <c r="O37" s="214">
        <v>1</v>
      </c>
      <c r="P37" s="87"/>
      <c r="Q37" s="87">
        <v>3</v>
      </c>
      <c r="R37" s="87"/>
      <c r="S37" s="87"/>
      <c r="T37" s="87"/>
      <c r="U37" s="87"/>
      <c r="V37" s="87"/>
      <c r="W37" s="87"/>
      <c r="X37" s="87">
        <v>4</v>
      </c>
      <c r="Y37" s="87"/>
      <c r="Z37" s="87"/>
      <c r="AA37" s="87">
        <v>4</v>
      </c>
      <c r="AB37" s="87">
        <v>1</v>
      </c>
      <c r="AC37" s="87">
        <v>2</v>
      </c>
      <c r="AD37" s="87"/>
      <c r="AE37" s="87">
        <v>2</v>
      </c>
      <c r="AF37" s="87"/>
      <c r="AG37" s="88"/>
      <c r="AH37" s="87"/>
      <c r="AI37" s="9"/>
      <c r="AJ37" s="48">
        <f t="shared" si="2"/>
        <v>7</v>
      </c>
      <c r="AK37" s="49">
        <f t="shared" si="3"/>
        <v>7</v>
      </c>
      <c r="AL37" s="49">
        <f t="shared" si="4"/>
        <v>2</v>
      </c>
      <c r="AM37" s="49">
        <f t="shared" si="5"/>
        <v>2</v>
      </c>
      <c r="AN37" s="49">
        <f t="shared" si="6"/>
        <v>8</v>
      </c>
      <c r="AO37" s="49">
        <f t="shared" si="7"/>
        <v>8</v>
      </c>
      <c r="AP37" s="49">
        <f t="shared" si="8"/>
        <v>4</v>
      </c>
      <c r="AQ37" s="49">
        <f t="shared" si="9"/>
        <v>4</v>
      </c>
      <c r="AR37" s="49">
        <f t="shared" si="10"/>
        <v>0</v>
      </c>
      <c r="AS37" s="49">
        <f t="shared" si="11"/>
        <v>0</v>
      </c>
      <c r="AT37" s="49">
        <f t="shared" si="12"/>
        <v>4</v>
      </c>
      <c r="AU37" s="49">
        <f t="shared" si="13"/>
        <v>4</v>
      </c>
      <c r="AV37" s="49">
        <f t="shared" si="14"/>
        <v>2</v>
      </c>
      <c r="AW37" s="49">
        <f t="shared" si="15"/>
        <v>2</v>
      </c>
      <c r="AX37" s="49">
        <f t="shared" si="16"/>
        <v>0</v>
      </c>
      <c r="AY37" s="50">
        <f t="shared" si="17"/>
        <v>0</v>
      </c>
    </row>
    <row r="38" spans="1:51" s="12" customFormat="1" ht="49.5" customHeight="1" x14ac:dyDescent="0.2">
      <c r="A38" s="30" t="s">
        <v>181</v>
      </c>
      <c r="B38" s="287" t="s">
        <v>1</v>
      </c>
      <c r="C38" s="287"/>
      <c r="D38" s="287"/>
      <c r="E38" s="89">
        <v>36</v>
      </c>
      <c r="F38" s="89">
        <v>15</v>
      </c>
      <c r="G38" s="89">
        <v>21</v>
      </c>
      <c r="H38" s="89"/>
      <c r="I38" s="89"/>
      <c r="J38" s="89">
        <v>38</v>
      </c>
      <c r="K38" s="89">
        <v>17</v>
      </c>
      <c r="L38" s="89">
        <v>21</v>
      </c>
      <c r="M38" s="89"/>
      <c r="N38" s="87">
        <v>24</v>
      </c>
      <c r="O38" s="87">
        <v>11</v>
      </c>
      <c r="P38" s="87">
        <v>1</v>
      </c>
      <c r="Q38" s="87">
        <v>4</v>
      </c>
      <c r="R38" s="87"/>
      <c r="S38" s="87">
        <v>8</v>
      </c>
      <c r="T38" s="87">
        <v>2</v>
      </c>
      <c r="U38" s="87">
        <v>6</v>
      </c>
      <c r="V38" s="87"/>
      <c r="W38" s="87"/>
      <c r="X38" s="87">
        <v>24</v>
      </c>
      <c r="Y38" s="87"/>
      <c r="Z38" s="87">
        <v>6</v>
      </c>
      <c r="AA38" s="87">
        <v>29</v>
      </c>
      <c r="AB38" s="87"/>
      <c r="AC38" s="87">
        <v>4</v>
      </c>
      <c r="AD38" s="87">
        <v>3</v>
      </c>
      <c r="AE38" s="87">
        <v>7</v>
      </c>
      <c r="AF38" s="87">
        <v>1</v>
      </c>
      <c r="AG38" s="88"/>
      <c r="AH38" s="87"/>
      <c r="AI38" s="9"/>
      <c r="AJ38" s="48">
        <f t="shared" si="2"/>
        <v>36</v>
      </c>
      <c r="AK38" s="49">
        <f t="shared" si="3"/>
        <v>36</v>
      </c>
      <c r="AL38" s="49">
        <f t="shared" si="4"/>
        <v>38</v>
      </c>
      <c r="AM38" s="49">
        <f t="shared" si="5"/>
        <v>38</v>
      </c>
      <c r="AN38" s="49">
        <f t="shared" si="6"/>
        <v>53</v>
      </c>
      <c r="AO38" s="49">
        <f t="shared" si="7"/>
        <v>53</v>
      </c>
      <c r="AP38" s="49">
        <f t="shared" si="8"/>
        <v>24</v>
      </c>
      <c r="AQ38" s="49">
        <f t="shared" si="9"/>
        <v>24</v>
      </c>
      <c r="AR38" s="49">
        <f t="shared" si="10"/>
        <v>8</v>
      </c>
      <c r="AS38" s="49">
        <f t="shared" si="11"/>
        <v>8</v>
      </c>
      <c r="AT38" s="49">
        <f t="shared" si="12"/>
        <v>24</v>
      </c>
      <c r="AU38" s="49">
        <f t="shared" si="13"/>
        <v>24</v>
      </c>
      <c r="AV38" s="49">
        <f t="shared" si="14"/>
        <v>7</v>
      </c>
      <c r="AW38" s="49">
        <f t="shared" si="15"/>
        <v>7</v>
      </c>
      <c r="AX38" s="49">
        <f t="shared" si="16"/>
        <v>0</v>
      </c>
      <c r="AY38" s="50">
        <f t="shared" si="17"/>
        <v>1</v>
      </c>
    </row>
    <row r="39" spans="1:51" s="12" customFormat="1" ht="58.5" customHeight="1" x14ac:dyDescent="0.2">
      <c r="A39" s="30" t="s">
        <v>180</v>
      </c>
      <c r="B39" s="293" t="s">
        <v>179</v>
      </c>
      <c r="C39" s="293"/>
      <c r="D39" s="293"/>
      <c r="E39" s="212">
        <f t="shared" ref="E39:AH39" si="18">SUM(E40:E50)</f>
        <v>34</v>
      </c>
      <c r="F39" s="212">
        <f t="shared" si="18"/>
        <v>9</v>
      </c>
      <c r="G39" s="212">
        <f t="shared" si="18"/>
        <v>25</v>
      </c>
      <c r="H39" s="212">
        <f t="shared" si="18"/>
        <v>0</v>
      </c>
      <c r="I39" s="212">
        <f t="shared" si="18"/>
        <v>0</v>
      </c>
      <c r="J39" s="212">
        <f t="shared" si="18"/>
        <v>71</v>
      </c>
      <c r="K39" s="212">
        <f t="shared" si="18"/>
        <v>48</v>
      </c>
      <c r="L39" s="212">
        <f t="shared" si="18"/>
        <v>22</v>
      </c>
      <c r="M39" s="212">
        <f t="shared" si="18"/>
        <v>1</v>
      </c>
      <c r="N39" s="212">
        <f t="shared" si="18"/>
        <v>34</v>
      </c>
      <c r="O39" s="212">
        <f t="shared" si="18"/>
        <v>8</v>
      </c>
      <c r="P39" s="212">
        <f t="shared" si="18"/>
        <v>2</v>
      </c>
      <c r="Q39" s="212">
        <f t="shared" si="18"/>
        <v>12</v>
      </c>
      <c r="R39" s="212">
        <f t="shared" si="18"/>
        <v>0</v>
      </c>
      <c r="S39" s="212">
        <f t="shared" si="18"/>
        <v>12</v>
      </c>
      <c r="T39" s="212">
        <f t="shared" si="18"/>
        <v>3</v>
      </c>
      <c r="U39" s="212">
        <f t="shared" si="18"/>
        <v>9</v>
      </c>
      <c r="V39" s="212">
        <f t="shared" si="18"/>
        <v>0</v>
      </c>
      <c r="W39" s="212">
        <f t="shared" si="18"/>
        <v>0</v>
      </c>
      <c r="X39" s="212">
        <f t="shared" si="18"/>
        <v>34</v>
      </c>
      <c r="Y39" s="212">
        <f t="shared" si="18"/>
        <v>0</v>
      </c>
      <c r="Z39" s="212">
        <f t="shared" si="18"/>
        <v>3</v>
      </c>
      <c r="AA39" s="212">
        <f t="shared" si="18"/>
        <v>48</v>
      </c>
      <c r="AB39" s="212">
        <f t="shared" si="18"/>
        <v>8</v>
      </c>
      <c r="AC39" s="212">
        <f t="shared" si="18"/>
        <v>9</v>
      </c>
      <c r="AD39" s="212">
        <f t="shared" si="18"/>
        <v>4</v>
      </c>
      <c r="AE39" s="212">
        <f t="shared" si="18"/>
        <v>13</v>
      </c>
      <c r="AF39" s="212">
        <f t="shared" si="18"/>
        <v>2</v>
      </c>
      <c r="AG39" s="212">
        <f t="shared" si="18"/>
        <v>1</v>
      </c>
      <c r="AH39" s="212">
        <f t="shared" si="18"/>
        <v>3</v>
      </c>
      <c r="AI39" s="13"/>
      <c r="AJ39" s="48">
        <f t="shared" ref="AJ39:AY39" si="19">SUM(AJ40:AJ50)</f>
        <v>34</v>
      </c>
      <c r="AK39" s="212">
        <f t="shared" si="19"/>
        <v>34</v>
      </c>
      <c r="AL39" s="212">
        <f t="shared" si="19"/>
        <v>71</v>
      </c>
      <c r="AM39" s="212">
        <f t="shared" si="19"/>
        <v>71</v>
      </c>
      <c r="AN39" s="212">
        <f t="shared" si="19"/>
        <v>82</v>
      </c>
      <c r="AO39" s="212">
        <f t="shared" si="19"/>
        <v>82</v>
      </c>
      <c r="AP39" s="212">
        <f t="shared" si="19"/>
        <v>34</v>
      </c>
      <c r="AQ39" s="212">
        <f t="shared" si="19"/>
        <v>34</v>
      </c>
      <c r="AR39" s="212">
        <f t="shared" si="19"/>
        <v>12</v>
      </c>
      <c r="AS39" s="212">
        <f t="shared" si="19"/>
        <v>12</v>
      </c>
      <c r="AT39" s="212">
        <f t="shared" si="19"/>
        <v>34</v>
      </c>
      <c r="AU39" s="212">
        <f t="shared" si="19"/>
        <v>34</v>
      </c>
      <c r="AV39" s="212">
        <f t="shared" si="19"/>
        <v>13</v>
      </c>
      <c r="AW39" s="212">
        <f t="shared" si="19"/>
        <v>13</v>
      </c>
      <c r="AX39" s="212">
        <f t="shared" si="19"/>
        <v>3</v>
      </c>
      <c r="AY39" s="53">
        <f t="shared" si="19"/>
        <v>3</v>
      </c>
    </row>
    <row r="40" spans="1:51" s="12" customFormat="1" ht="58.5" customHeight="1" x14ac:dyDescent="0.2">
      <c r="A40" s="30" t="s">
        <v>178</v>
      </c>
      <c r="B40" s="297" t="s">
        <v>177</v>
      </c>
      <c r="C40" s="298"/>
      <c r="D40" s="298"/>
      <c r="E40" s="89">
        <v>8</v>
      </c>
      <c r="F40" s="89">
        <v>2</v>
      </c>
      <c r="G40" s="89">
        <v>6</v>
      </c>
      <c r="H40" s="89"/>
      <c r="I40" s="89"/>
      <c r="J40" s="89">
        <v>23</v>
      </c>
      <c r="K40" s="89">
        <v>16</v>
      </c>
      <c r="L40" s="89">
        <v>7</v>
      </c>
      <c r="M40" s="89"/>
      <c r="N40" s="89">
        <v>8</v>
      </c>
      <c r="O40" s="89"/>
      <c r="P40" s="89"/>
      <c r="Q40" s="89">
        <v>4</v>
      </c>
      <c r="R40" s="89"/>
      <c r="S40" s="89">
        <v>4</v>
      </c>
      <c r="T40" s="89"/>
      <c r="U40" s="89">
        <v>4</v>
      </c>
      <c r="V40" s="89"/>
      <c r="W40" s="89"/>
      <c r="X40" s="89">
        <v>8</v>
      </c>
      <c r="Y40" s="89"/>
      <c r="Z40" s="89">
        <v>2</v>
      </c>
      <c r="AA40" s="89">
        <v>16</v>
      </c>
      <c r="AB40" s="89">
        <v>4</v>
      </c>
      <c r="AC40" s="89">
        <v>4</v>
      </c>
      <c r="AD40" s="89">
        <v>1</v>
      </c>
      <c r="AE40" s="89">
        <v>5</v>
      </c>
      <c r="AF40" s="89">
        <v>1</v>
      </c>
      <c r="AG40" s="89"/>
      <c r="AH40" s="89">
        <v>1</v>
      </c>
      <c r="AI40" s="9"/>
      <c r="AJ40" s="48">
        <f t="shared" ref="AJ40:AJ50" si="20">E40</f>
        <v>8</v>
      </c>
      <c r="AK40" s="49">
        <f t="shared" ref="AK40:AK50" si="21">F40+G40+H40+I40</f>
        <v>8</v>
      </c>
      <c r="AL40" s="49">
        <f t="shared" ref="AL40:AL50" si="22">J40</f>
        <v>23</v>
      </c>
      <c r="AM40" s="49">
        <f t="shared" ref="AM40:AM50" si="23">K40+L40+M40</f>
        <v>23</v>
      </c>
      <c r="AN40" s="49">
        <f t="shared" ref="AN40:AN50" si="24">F40+G40+K40</f>
        <v>24</v>
      </c>
      <c r="AO40" s="49">
        <f t="shared" ref="AO40:AO50" si="25">X40+Y40+AA40</f>
        <v>24</v>
      </c>
      <c r="AP40" s="49">
        <f t="shared" ref="AP40:AP50" si="26">N40</f>
        <v>8</v>
      </c>
      <c r="AQ40" s="49">
        <f t="shared" ref="AQ40:AQ50" si="27">O40+P40+Q40+R40+S40</f>
        <v>8</v>
      </c>
      <c r="AR40" s="49">
        <f t="shared" ref="AR40:AR50" si="28">S40</f>
        <v>4</v>
      </c>
      <c r="AS40" s="49">
        <f t="shared" ref="AS40:AS50" si="29">T40+U40+V40</f>
        <v>4</v>
      </c>
      <c r="AT40" s="49">
        <f t="shared" ref="AT40:AT50" si="30">X40</f>
        <v>8</v>
      </c>
      <c r="AU40" s="49">
        <f t="shared" ref="AU40:AU50" si="31">N40+W40</f>
        <v>8</v>
      </c>
      <c r="AV40" s="49">
        <f t="shared" ref="AV40:AV50" si="32">AE40</f>
        <v>5</v>
      </c>
      <c r="AW40" s="49">
        <f t="shared" ref="AW40:AW50" si="33">AC40+AD40</f>
        <v>5</v>
      </c>
      <c r="AX40" s="49">
        <f t="shared" ref="AX40:AX50" si="34">AH40</f>
        <v>1</v>
      </c>
      <c r="AY40" s="50">
        <f t="shared" ref="AY40:AY50" si="35">AF40+AG40</f>
        <v>1</v>
      </c>
    </row>
    <row r="41" spans="1:51" s="12" customFormat="1" ht="31.5" customHeight="1" x14ac:dyDescent="0.2">
      <c r="A41" s="30" t="s">
        <v>176</v>
      </c>
      <c r="B41" s="287" t="s">
        <v>175</v>
      </c>
      <c r="C41" s="287"/>
      <c r="D41" s="287"/>
      <c r="E41" s="89"/>
      <c r="F41" s="89"/>
      <c r="G41" s="89"/>
      <c r="H41" s="89"/>
      <c r="I41" s="89"/>
      <c r="J41" s="89">
        <v>1</v>
      </c>
      <c r="K41" s="89">
        <v>1</v>
      </c>
      <c r="L41" s="89"/>
      <c r="M41" s="89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>
        <v>1</v>
      </c>
      <c r="AB41" s="87"/>
      <c r="AC41" s="87"/>
      <c r="AD41" s="87"/>
      <c r="AE41" s="87"/>
      <c r="AF41" s="87"/>
      <c r="AG41" s="88"/>
      <c r="AH41" s="87"/>
      <c r="AI41" s="9"/>
      <c r="AJ41" s="48">
        <f t="shared" si="20"/>
        <v>0</v>
      </c>
      <c r="AK41" s="49">
        <f t="shared" si="21"/>
        <v>0</v>
      </c>
      <c r="AL41" s="49">
        <f t="shared" si="22"/>
        <v>1</v>
      </c>
      <c r="AM41" s="49">
        <f t="shared" si="23"/>
        <v>1</v>
      </c>
      <c r="AN41" s="49">
        <f t="shared" si="24"/>
        <v>1</v>
      </c>
      <c r="AO41" s="49">
        <f t="shared" si="25"/>
        <v>1</v>
      </c>
      <c r="AP41" s="49">
        <f t="shared" si="26"/>
        <v>0</v>
      </c>
      <c r="AQ41" s="49">
        <f t="shared" si="27"/>
        <v>0</v>
      </c>
      <c r="AR41" s="49">
        <f t="shared" si="28"/>
        <v>0</v>
      </c>
      <c r="AS41" s="49">
        <f t="shared" si="29"/>
        <v>0</v>
      </c>
      <c r="AT41" s="49">
        <f t="shared" si="30"/>
        <v>0</v>
      </c>
      <c r="AU41" s="49">
        <f t="shared" si="31"/>
        <v>0</v>
      </c>
      <c r="AV41" s="49">
        <f t="shared" si="32"/>
        <v>0</v>
      </c>
      <c r="AW41" s="49">
        <f t="shared" si="33"/>
        <v>0</v>
      </c>
      <c r="AX41" s="49">
        <f t="shared" si="34"/>
        <v>0</v>
      </c>
      <c r="AY41" s="50">
        <f t="shared" si="35"/>
        <v>0</v>
      </c>
    </row>
    <row r="42" spans="1:51" s="12" customFormat="1" ht="60.75" customHeight="1" x14ac:dyDescent="0.2">
      <c r="A42" s="30" t="s">
        <v>174</v>
      </c>
      <c r="B42" s="297" t="s">
        <v>173</v>
      </c>
      <c r="C42" s="298"/>
      <c r="D42" s="299"/>
      <c r="E42" s="89">
        <v>8</v>
      </c>
      <c r="F42" s="213">
        <v>3</v>
      </c>
      <c r="G42" s="213">
        <v>5</v>
      </c>
      <c r="H42" s="213"/>
      <c r="I42" s="213"/>
      <c r="J42" s="89">
        <v>8</v>
      </c>
      <c r="K42" s="89">
        <v>7</v>
      </c>
      <c r="L42" s="89">
        <v>1</v>
      </c>
      <c r="M42" s="89"/>
      <c r="N42" s="87">
        <v>5</v>
      </c>
      <c r="O42" s="87">
        <v>2</v>
      </c>
      <c r="P42" s="87"/>
      <c r="Q42" s="87">
        <v>1</v>
      </c>
      <c r="R42" s="87"/>
      <c r="S42" s="87">
        <v>2</v>
      </c>
      <c r="T42" s="87">
        <v>1</v>
      </c>
      <c r="U42" s="87">
        <v>1</v>
      </c>
      <c r="V42" s="87"/>
      <c r="W42" s="87"/>
      <c r="X42" s="87">
        <v>5</v>
      </c>
      <c r="Y42" s="87"/>
      <c r="Z42" s="87"/>
      <c r="AA42" s="87">
        <v>10</v>
      </c>
      <c r="AB42" s="87"/>
      <c r="AC42" s="87">
        <v>3</v>
      </c>
      <c r="AD42" s="87">
        <v>1</v>
      </c>
      <c r="AE42" s="87">
        <v>4</v>
      </c>
      <c r="AF42" s="87">
        <v>1</v>
      </c>
      <c r="AG42" s="88"/>
      <c r="AH42" s="87">
        <v>1</v>
      </c>
      <c r="AI42" s="9"/>
      <c r="AJ42" s="48">
        <f t="shared" si="20"/>
        <v>8</v>
      </c>
      <c r="AK42" s="49">
        <f t="shared" si="21"/>
        <v>8</v>
      </c>
      <c r="AL42" s="49">
        <f t="shared" si="22"/>
        <v>8</v>
      </c>
      <c r="AM42" s="49">
        <f t="shared" si="23"/>
        <v>8</v>
      </c>
      <c r="AN42" s="49">
        <f t="shared" si="24"/>
        <v>15</v>
      </c>
      <c r="AO42" s="49">
        <f t="shared" si="25"/>
        <v>15</v>
      </c>
      <c r="AP42" s="49">
        <f t="shared" si="26"/>
        <v>5</v>
      </c>
      <c r="AQ42" s="49">
        <f t="shared" si="27"/>
        <v>5</v>
      </c>
      <c r="AR42" s="49">
        <f t="shared" si="28"/>
        <v>2</v>
      </c>
      <c r="AS42" s="49">
        <f t="shared" si="29"/>
        <v>2</v>
      </c>
      <c r="AT42" s="49">
        <f t="shared" si="30"/>
        <v>5</v>
      </c>
      <c r="AU42" s="49">
        <f t="shared" si="31"/>
        <v>5</v>
      </c>
      <c r="AV42" s="49">
        <f t="shared" si="32"/>
        <v>4</v>
      </c>
      <c r="AW42" s="49">
        <f t="shared" si="33"/>
        <v>4</v>
      </c>
      <c r="AX42" s="49">
        <f t="shared" si="34"/>
        <v>1</v>
      </c>
      <c r="AY42" s="50">
        <f t="shared" si="35"/>
        <v>1</v>
      </c>
    </row>
    <row r="43" spans="1:51" s="12" customFormat="1" ht="28.5" customHeight="1" x14ac:dyDescent="0.2">
      <c r="A43" s="30" t="s">
        <v>172</v>
      </c>
      <c r="B43" s="300" t="s">
        <v>171</v>
      </c>
      <c r="C43" s="301"/>
      <c r="D43" s="302"/>
      <c r="E43" s="89"/>
      <c r="F43" s="91"/>
      <c r="G43" s="91"/>
      <c r="H43" s="91"/>
      <c r="I43" s="91"/>
      <c r="J43" s="94">
        <v>5</v>
      </c>
      <c r="K43" s="94">
        <v>1</v>
      </c>
      <c r="L43" s="94">
        <v>3</v>
      </c>
      <c r="M43" s="94">
        <v>1</v>
      </c>
      <c r="N43" s="92">
        <v>1</v>
      </c>
      <c r="O43" s="92"/>
      <c r="P43" s="92"/>
      <c r="Q43" s="92">
        <v>1</v>
      </c>
      <c r="R43" s="92"/>
      <c r="S43" s="92"/>
      <c r="T43" s="92"/>
      <c r="U43" s="92"/>
      <c r="V43" s="92"/>
      <c r="W43" s="92"/>
      <c r="X43" s="92">
        <v>1</v>
      </c>
      <c r="Y43" s="92"/>
      <c r="Z43" s="92"/>
      <c r="AA43" s="92"/>
      <c r="AB43" s="92"/>
      <c r="AC43" s="92"/>
      <c r="AD43" s="92">
        <v>1</v>
      </c>
      <c r="AE43" s="92">
        <v>1</v>
      </c>
      <c r="AF43" s="92"/>
      <c r="AG43" s="93"/>
      <c r="AH43" s="92"/>
      <c r="AI43" s="9"/>
      <c r="AJ43" s="48">
        <f t="shared" si="20"/>
        <v>0</v>
      </c>
      <c r="AK43" s="49">
        <f t="shared" si="21"/>
        <v>0</v>
      </c>
      <c r="AL43" s="49">
        <f t="shared" si="22"/>
        <v>5</v>
      </c>
      <c r="AM43" s="49">
        <f t="shared" si="23"/>
        <v>5</v>
      </c>
      <c r="AN43" s="49">
        <f t="shared" si="24"/>
        <v>1</v>
      </c>
      <c r="AO43" s="49">
        <f t="shared" si="25"/>
        <v>1</v>
      </c>
      <c r="AP43" s="49">
        <f t="shared" si="26"/>
        <v>1</v>
      </c>
      <c r="AQ43" s="49">
        <f t="shared" si="27"/>
        <v>1</v>
      </c>
      <c r="AR43" s="49">
        <f t="shared" si="28"/>
        <v>0</v>
      </c>
      <c r="AS43" s="49">
        <f t="shared" si="29"/>
        <v>0</v>
      </c>
      <c r="AT43" s="49">
        <f t="shared" si="30"/>
        <v>1</v>
      </c>
      <c r="AU43" s="49">
        <f t="shared" si="31"/>
        <v>1</v>
      </c>
      <c r="AV43" s="49">
        <f t="shared" si="32"/>
        <v>1</v>
      </c>
      <c r="AW43" s="49">
        <f t="shared" si="33"/>
        <v>1</v>
      </c>
      <c r="AX43" s="49">
        <f t="shared" si="34"/>
        <v>0</v>
      </c>
      <c r="AY43" s="50">
        <f t="shared" si="35"/>
        <v>0</v>
      </c>
    </row>
    <row r="44" spans="1:51" s="12" customFormat="1" ht="38.25" customHeight="1" x14ac:dyDescent="0.2">
      <c r="A44" s="30" t="s">
        <v>170</v>
      </c>
      <c r="B44" s="300" t="s">
        <v>169</v>
      </c>
      <c r="C44" s="301"/>
      <c r="D44" s="302"/>
      <c r="E44" s="89">
        <v>1</v>
      </c>
      <c r="F44" s="91"/>
      <c r="G44" s="91">
        <v>1</v>
      </c>
      <c r="H44" s="91"/>
      <c r="I44" s="91"/>
      <c r="J44" s="94"/>
      <c r="K44" s="94"/>
      <c r="L44" s="94"/>
      <c r="M44" s="94"/>
      <c r="N44" s="92">
        <v>1</v>
      </c>
      <c r="O44" s="92"/>
      <c r="P44" s="92"/>
      <c r="Q44" s="92">
        <v>1</v>
      </c>
      <c r="R44" s="92"/>
      <c r="S44" s="92"/>
      <c r="T44" s="92"/>
      <c r="U44" s="92"/>
      <c r="V44" s="92"/>
      <c r="W44" s="92"/>
      <c r="X44" s="92">
        <v>1</v>
      </c>
      <c r="Y44" s="92"/>
      <c r="Z44" s="92"/>
      <c r="AA44" s="92"/>
      <c r="AB44" s="92"/>
      <c r="AC44" s="92">
        <v>1</v>
      </c>
      <c r="AD44" s="92"/>
      <c r="AE44" s="92">
        <v>1</v>
      </c>
      <c r="AF44" s="92"/>
      <c r="AG44" s="93"/>
      <c r="AH44" s="92"/>
      <c r="AI44" s="9"/>
      <c r="AJ44" s="48">
        <f t="shared" si="20"/>
        <v>1</v>
      </c>
      <c r="AK44" s="49">
        <f t="shared" si="21"/>
        <v>1</v>
      </c>
      <c r="AL44" s="49">
        <f t="shared" si="22"/>
        <v>0</v>
      </c>
      <c r="AM44" s="49">
        <f t="shared" si="23"/>
        <v>0</v>
      </c>
      <c r="AN44" s="49">
        <f t="shared" si="24"/>
        <v>1</v>
      </c>
      <c r="AO44" s="49">
        <f t="shared" si="25"/>
        <v>1</v>
      </c>
      <c r="AP44" s="49">
        <f t="shared" si="26"/>
        <v>1</v>
      </c>
      <c r="AQ44" s="49">
        <f t="shared" si="27"/>
        <v>1</v>
      </c>
      <c r="AR44" s="49">
        <f t="shared" si="28"/>
        <v>0</v>
      </c>
      <c r="AS44" s="49">
        <f t="shared" si="29"/>
        <v>0</v>
      </c>
      <c r="AT44" s="49">
        <f t="shared" si="30"/>
        <v>1</v>
      </c>
      <c r="AU44" s="49">
        <f t="shared" si="31"/>
        <v>1</v>
      </c>
      <c r="AV44" s="49">
        <f t="shared" si="32"/>
        <v>1</v>
      </c>
      <c r="AW44" s="49">
        <f t="shared" si="33"/>
        <v>1</v>
      </c>
      <c r="AX44" s="49">
        <f t="shared" si="34"/>
        <v>0</v>
      </c>
      <c r="AY44" s="50">
        <f t="shared" si="35"/>
        <v>0</v>
      </c>
    </row>
    <row r="45" spans="1:51" s="12" customFormat="1" ht="38.25" customHeight="1" x14ac:dyDescent="0.2">
      <c r="A45" s="30" t="s">
        <v>168</v>
      </c>
      <c r="B45" s="300" t="s">
        <v>167</v>
      </c>
      <c r="C45" s="301"/>
      <c r="D45" s="302"/>
      <c r="E45" s="89">
        <v>3</v>
      </c>
      <c r="F45" s="91">
        <v>1</v>
      </c>
      <c r="G45" s="91">
        <v>2</v>
      </c>
      <c r="H45" s="91"/>
      <c r="I45" s="91"/>
      <c r="J45" s="89">
        <v>3</v>
      </c>
      <c r="K45" s="89">
        <v>2</v>
      </c>
      <c r="L45" s="89">
        <v>1</v>
      </c>
      <c r="M45" s="89"/>
      <c r="N45" s="87">
        <v>2</v>
      </c>
      <c r="O45" s="87"/>
      <c r="P45" s="87"/>
      <c r="Q45" s="87">
        <v>1</v>
      </c>
      <c r="R45" s="87"/>
      <c r="S45" s="87">
        <v>1</v>
      </c>
      <c r="T45" s="87"/>
      <c r="U45" s="87">
        <v>1</v>
      </c>
      <c r="V45" s="87"/>
      <c r="W45" s="87"/>
      <c r="X45" s="87">
        <v>2</v>
      </c>
      <c r="Y45" s="87"/>
      <c r="Z45" s="87">
        <v>1</v>
      </c>
      <c r="AA45" s="87">
        <v>3</v>
      </c>
      <c r="AB45" s="87">
        <v>1</v>
      </c>
      <c r="AC45" s="87">
        <v>1</v>
      </c>
      <c r="AD45" s="87">
        <v>1</v>
      </c>
      <c r="AE45" s="87">
        <v>2</v>
      </c>
      <c r="AF45" s="87"/>
      <c r="AG45" s="88"/>
      <c r="AH45" s="87"/>
      <c r="AI45" s="9"/>
      <c r="AJ45" s="48">
        <f t="shared" si="20"/>
        <v>3</v>
      </c>
      <c r="AK45" s="49">
        <f t="shared" si="21"/>
        <v>3</v>
      </c>
      <c r="AL45" s="49">
        <f t="shared" si="22"/>
        <v>3</v>
      </c>
      <c r="AM45" s="49">
        <f t="shared" si="23"/>
        <v>3</v>
      </c>
      <c r="AN45" s="49">
        <f t="shared" si="24"/>
        <v>5</v>
      </c>
      <c r="AO45" s="49">
        <f t="shared" si="25"/>
        <v>5</v>
      </c>
      <c r="AP45" s="49">
        <f t="shared" si="26"/>
        <v>2</v>
      </c>
      <c r="AQ45" s="49">
        <f t="shared" si="27"/>
        <v>2</v>
      </c>
      <c r="AR45" s="49">
        <f t="shared" si="28"/>
        <v>1</v>
      </c>
      <c r="AS45" s="49">
        <f t="shared" si="29"/>
        <v>1</v>
      </c>
      <c r="AT45" s="49">
        <f t="shared" si="30"/>
        <v>2</v>
      </c>
      <c r="AU45" s="49">
        <f t="shared" si="31"/>
        <v>2</v>
      </c>
      <c r="AV45" s="49">
        <f t="shared" si="32"/>
        <v>2</v>
      </c>
      <c r="AW45" s="49">
        <f t="shared" si="33"/>
        <v>2</v>
      </c>
      <c r="AX45" s="49">
        <f t="shared" si="34"/>
        <v>0</v>
      </c>
      <c r="AY45" s="50">
        <f t="shared" si="35"/>
        <v>0</v>
      </c>
    </row>
    <row r="46" spans="1:51" s="12" customFormat="1" ht="33.75" customHeight="1" x14ac:dyDescent="0.2">
      <c r="A46" s="30" t="s">
        <v>166</v>
      </c>
      <c r="B46" s="300" t="s">
        <v>165</v>
      </c>
      <c r="C46" s="301"/>
      <c r="D46" s="302"/>
      <c r="E46" s="89"/>
      <c r="F46" s="91"/>
      <c r="G46" s="91"/>
      <c r="H46" s="91"/>
      <c r="I46" s="91"/>
      <c r="J46" s="89"/>
      <c r="K46" s="89"/>
      <c r="L46" s="89"/>
      <c r="M46" s="89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7"/>
      <c r="AC46" s="87"/>
      <c r="AD46" s="87"/>
      <c r="AE46" s="87"/>
      <c r="AF46" s="87"/>
      <c r="AG46" s="88"/>
      <c r="AH46" s="87"/>
      <c r="AI46" s="10"/>
      <c r="AJ46" s="48">
        <f t="shared" si="20"/>
        <v>0</v>
      </c>
      <c r="AK46" s="49">
        <f t="shared" si="21"/>
        <v>0</v>
      </c>
      <c r="AL46" s="49">
        <f t="shared" si="22"/>
        <v>0</v>
      </c>
      <c r="AM46" s="49">
        <f t="shared" si="23"/>
        <v>0</v>
      </c>
      <c r="AN46" s="49">
        <f t="shared" si="24"/>
        <v>0</v>
      </c>
      <c r="AO46" s="49">
        <f t="shared" si="25"/>
        <v>0</v>
      </c>
      <c r="AP46" s="49">
        <f t="shared" si="26"/>
        <v>0</v>
      </c>
      <c r="AQ46" s="49">
        <f t="shared" si="27"/>
        <v>0</v>
      </c>
      <c r="AR46" s="49">
        <f t="shared" si="28"/>
        <v>0</v>
      </c>
      <c r="AS46" s="49">
        <f t="shared" si="29"/>
        <v>0</v>
      </c>
      <c r="AT46" s="49">
        <f t="shared" si="30"/>
        <v>0</v>
      </c>
      <c r="AU46" s="49">
        <f t="shared" si="31"/>
        <v>0</v>
      </c>
      <c r="AV46" s="49">
        <f t="shared" si="32"/>
        <v>0</v>
      </c>
      <c r="AW46" s="49">
        <f t="shared" si="33"/>
        <v>0</v>
      </c>
      <c r="AX46" s="49">
        <f t="shared" si="34"/>
        <v>0</v>
      </c>
      <c r="AY46" s="50">
        <f t="shared" si="35"/>
        <v>0</v>
      </c>
    </row>
    <row r="47" spans="1:51" s="12" customFormat="1" ht="33.75" customHeight="1" x14ac:dyDescent="0.2">
      <c r="A47" s="30" t="s">
        <v>164</v>
      </c>
      <c r="B47" s="300" t="s">
        <v>163</v>
      </c>
      <c r="C47" s="301"/>
      <c r="D47" s="302"/>
      <c r="E47" s="89"/>
      <c r="F47" s="91"/>
      <c r="G47" s="91"/>
      <c r="H47" s="91"/>
      <c r="I47" s="91"/>
      <c r="J47" s="89"/>
      <c r="K47" s="89"/>
      <c r="L47" s="89"/>
      <c r="M47" s="89"/>
      <c r="N47" s="87"/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87"/>
      <c r="Z47" s="87"/>
      <c r="AA47" s="87"/>
      <c r="AB47" s="87"/>
      <c r="AC47" s="87"/>
      <c r="AD47" s="87"/>
      <c r="AE47" s="87"/>
      <c r="AF47" s="87"/>
      <c r="AG47" s="88"/>
      <c r="AH47" s="87"/>
      <c r="AI47" s="10"/>
      <c r="AJ47" s="48">
        <f t="shared" si="20"/>
        <v>0</v>
      </c>
      <c r="AK47" s="49">
        <f t="shared" si="21"/>
        <v>0</v>
      </c>
      <c r="AL47" s="49">
        <f t="shared" si="22"/>
        <v>0</v>
      </c>
      <c r="AM47" s="49">
        <f t="shared" si="23"/>
        <v>0</v>
      </c>
      <c r="AN47" s="49">
        <f t="shared" si="24"/>
        <v>0</v>
      </c>
      <c r="AO47" s="49">
        <f t="shared" si="25"/>
        <v>0</v>
      </c>
      <c r="AP47" s="49">
        <f t="shared" si="26"/>
        <v>0</v>
      </c>
      <c r="AQ47" s="49">
        <f t="shared" si="27"/>
        <v>0</v>
      </c>
      <c r="AR47" s="49">
        <f t="shared" si="28"/>
        <v>0</v>
      </c>
      <c r="AS47" s="49">
        <f t="shared" si="29"/>
        <v>0</v>
      </c>
      <c r="AT47" s="49">
        <f t="shared" si="30"/>
        <v>0</v>
      </c>
      <c r="AU47" s="49">
        <f t="shared" si="31"/>
        <v>0</v>
      </c>
      <c r="AV47" s="49">
        <f t="shared" si="32"/>
        <v>0</v>
      </c>
      <c r="AW47" s="49">
        <f t="shared" si="33"/>
        <v>0</v>
      </c>
      <c r="AX47" s="49">
        <f t="shared" si="34"/>
        <v>0</v>
      </c>
      <c r="AY47" s="50">
        <f t="shared" si="35"/>
        <v>0</v>
      </c>
    </row>
    <row r="48" spans="1:51" s="12" customFormat="1" ht="33.75" customHeight="1" x14ac:dyDescent="0.2">
      <c r="A48" s="30" t="s">
        <v>162</v>
      </c>
      <c r="B48" s="300" t="s">
        <v>161</v>
      </c>
      <c r="C48" s="301"/>
      <c r="D48" s="302"/>
      <c r="E48" s="89">
        <v>3</v>
      </c>
      <c r="F48" s="91">
        <v>1</v>
      </c>
      <c r="G48" s="91">
        <v>2</v>
      </c>
      <c r="H48" s="91"/>
      <c r="I48" s="91"/>
      <c r="J48" s="89">
        <v>12</v>
      </c>
      <c r="K48" s="89">
        <v>7</v>
      </c>
      <c r="L48" s="89">
        <v>5</v>
      </c>
      <c r="M48" s="89"/>
      <c r="N48" s="87">
        <v>5</v>
      </c>
      <c r="O48" s="87">
        <v>3</v>
      </c>
      <c r="P48" s="87">
        <v>1</v>
      </c>
      <c r="Q48" s="87">
        <v>1</v>
      </c>
      <c r="R48" s="87"/>
      <c r="S48" s="87"/>
      <c r="T48" s="87"/>
      <c r="U48" s="87"/>
      <c r="V48" s="87"/>
      <c r="W48" s="87"/>
      <c r="X48" s="87">
        <v>5</v>
      </c>
      <c r="Y48" s="87"/>
      <c r="Z48" s="87"/>
      <c r="AA48" s="87">
        <v>5</v>
      </c>
      <c r="AB48" s="87">
        <v>1</v>
      </c>
      <c r="AC48" s="87"/>
      <c r="AD48" s="87"/>
      <c r="AE48" s="87"/>
      <c r="AF48" s="87"/>
      <c r="AG48" s="88"/>
      <c r="AH48" s="87"/>
      <c r="AI48" s="9"/>
      <c r="AJ48" s="48">
        <f t="shared" si="20"/>
        <v>3</v>
      </c>
      <c r="AK48" s="49">
        <f t="shared" si="21"/>
        <v>3</v>
      </c>
      <c r="AL48" s="49">
        <f t="shared" si="22"/>
        <v>12</v>
      </c>
      <c r="AM48" s="49">
        <f t="shared" si="23"/>
        <v>12</v>
      </c>
      <c r="AN48" s="49">
        <f t="shared" si="24"/>
        <v>10</v>
      </c>
      <c r="AO48" s="49">
        <f t="shared" si="25"/>
        <v>10</v>
      </c>
      <c r="AP48" s="49">
        <f t="shared" si="26"/>
        <v>5</v>
      </c>
      <c r="AQ48" s="49">
        <f t="shared" si="27"/>
        <v>5</v>
      </c>
      <c r="AR48" s="49">
        <f t="shared" si="28"/>
        <v>0</v>
      </c>
      <c r="AS48" s="49">
        <f t="shared" si="29"/>
        <v>0</v>
      </c>
      <c r="AT48" s="49">
        <f t="shared" si="30"/>
        <v>5</v>
      </c>
      <c r="AU48" s="49">
        <f t="shared" si="31"/>
        <v>5</v>
      </c>
      <c r="AV48" s="49">
        <f t="shared" si="32"/>
        <v>0</v>
      </c>
      <c r="AW48" s="49">
        <f t="shared" si="33"/>
        <v>0</v>
      </c>
      <c r="AX48" s="49">
        <f t="shared" si="34"/>
        <v>0</v>
      </c>
      <c r="AY48" s="50">
        <f t="shared" si="35"/>
        <v>0</v>
      </c>
    </row>
    <row r="49" spans="1:51" s="12" customFormat="1" ht="33.75" customHeight="1" x14ac:dyDescent="0.2">
      <c r="A49" s="30" t="s">
        <v>160</v>
      </c>
      <c r="B49" s="300" t="s">
        <v>159</v>
      </c>
      <c r="C49" s="301"/>
      <c r="D49" s="302"/>
      <c r="E49" s="89">
        <v>1</v>
      </c>
      <c r="F49" s="91"/>
      <c r="G49" s="91">
        <v>1</v>
      </c>
      <c r="H49" s="91"/>
      <c r="I49" s="91"/>
      <c r="J49" s="89">
        <v>11</v>
      </c>
      <c r="K49" s="89">
        <v>8</v>
      </c>
      <c r="L49" s="89">
        <v>3</v>
      </c>
      <c r="M49" s="89"/>
      <c r="N49" s="87">
        <v>3</v>
      </c>
      <c r="O49" s="87">
        <v>2</v>
      </c>
      <c r="P49" s="87"/>
      <c r="Q49" s="87"/>
      <c r="R49" s="87"/>
      <c r="S49" s="87">
        <v>1</v>
      </c>
      <c r="T49" s="87"/>
      <c r="U49" s="87">
        <v>1</v>
      </c>
      <c r="V49" s="87"/>
      <c r="W49" s="87"/>
      <c r="X49" s="87">
        <v>3</v>
      </c>
      <c r="Y49" s="87"/>
      <c r="Z49" s="87"/>
      <c r="AA49" s="87">
        <v>6</v>
      </c>
      <c r="AB49" s="87"/>
      <c r="AC49" s="87"/>
      <c r="AD49" s="87"/>
      <c r="AE49" s="87"/>
      <c r="AF49" s="87"/>
      <c r="AG49" s="88"/>
      <c r="AH49" s="87"/>
      <c r="AI49" s="9"/>
      <c r="AJ49" s="48">
        <f t="shared" si="20"/>
        <v>1</v>
      </c>
      <c r="AK49" s="49">
        <f t="shared" si="21"/>
        <v>1</v>
      </c>
      <c r="AL49" s="49">
        <f t="shared" si="22"/>
        <v>11</v>
      </c>
      <c r="AM49" s="49">
        <f t="shared" si="23"/>
        <v>11</v>
      </c>
      <c r="AN49" s="49">
        <f t="shared" si="24"/>
        <v>9</v>
      </c>
      <c r="AO49" s="49">
        <f t="shared" si="25"/>
        <v>9</v>
      </c>
      <c r="AP49" s="49">
        <f t="shared" si="26"/>
        <v>3</v>
      </c>
      <c r="AQ49" s="49">
        <f t="shared" si="27"/>
        <v>3</v>
      </c>
      <c r="AR49" s="49">
        <f t="shared" si="28"/>
        <v>1</v>
      </c>
      <c r="AS49" s="49">
        <f t="shared" si="29"/>
        <v>1</v>
      </c>
      <c r="AT49" s="49">
        <f t="shared" si="30"/>
        <v>3</v>
      </c>
      <c r="AU49" s="49">
        <f t="shared" si="31"/>
        <v>3</v>
      </c>
      <c r="AV49" s="49">
        <f t="shared" si="32"/>
        <v>0</v>
      </c>
      <c r="AW49" s="49">
        <f t="shared" si="33"/>
        <v>0</v>
      </c>
      <c r="AX49" s="49">
        <f t="shared" si="34"/>
        <v>0</v>
      </c>
      <c r="AY49" s="50">
        <f t="shared" si="35"/>
        <v>0</v>
      </c>
    </row>
    <row r="50" spans="1:51" s="12" customFormat="1" ht="33.75" customHeight="1" x14ac:dyDescent="0.2">
      <c r="A50" s="30" t="s">
        <v>158</v>
      </c>
      <c r="B50" s="297" t="s">
        <v>1</v>
      </c>
      <c r="C50" s="298"/>
      <c r="D50" s="299"/>
      <c r="E50" s="89">
        <v>10</v>
      </c>
      <c r="F50" s="213">
        <v>2</v>
      </c>
      <c r="G50" s="213">
        <v>8</v>
      </c>
      <c r="H50" s="213"/>
      <c r="I50" s="213"/>
      <c r="J50" s="89">
        <v>8</v>
      </c>
      <c r="K50" s="89">
        <v>6</v>
      </c>
      <c r="L50" s="89">
        <v>2</v>
      </c>
      <c r="M50" s="89"/>
      <c r="N50" s="87">
        <v>9</v>
      </c>
      <c r="O50" s="87">
        <v>1</v>
      </c>
      <c r="P50" s="87">
        <v>1</v>
      </c>
      <c r="Q50" s="87">
        <v>3</v>
      </c>
      <c r="R50" s="87"/>
      <c r="S50" s="87">
        <v>4</v>
      </c>
      <c r="T50" s="87">
        <v>2</v>
      </c>
      <c r="U50" s="87">
        <v>2</v>
      </c>
      <c r="V50" s="87"/>
      <c r="W50" s="87"/>
      <c r="X50" s="87">
        <v>9</v>
      </c>
      <c r="Y50" s="87"/>
      <c r="Z50" s="87"/>
      <c r="AA50" s="87">
        <v>7</v>
      </c>
      <c r="AB50" s="87">
        <v>2</v>
      </c>
      <c r="AC50" s="87"/>
      <c r="AD50" s="87"/>
      <c r="AE50" s="87"/>
      <c r="AF50" s="87"/>
      <c r="AG50" s="88">
        <v>1</v>
      </c>
      <c r="AH50" s="87">
        <v>1</v>
      </c>
      <c r="AI50" s="9"/>
      <c r="AJ50" s="48">
        <f t="shared" si="20"/>
        <v>10</v>
      </c>
      <c r="AK50" s="49">
        <f t="shared" si="21"/>
        <v>10</v>
      </c>
      <c r="AL50" s="49">
        <f t="shared" si="22"/>
        <v>8</v>
      </c>
      <c r="AM50" s="49">
        <f t="shared" si="23"/>
        <v>8</v>
      </c>
      <c r="AN50" s="49">
        <f t="shared" si="24"/>
        <v>16</v>
      </c>
      <c r="AO50" s="49">
        <f t="shared" si="25"/>
        <v>16</v>
      </c>
      <c r="AP50" s="49">
        <f t="shared" si="26"/>
        <v>9</v>
      </c>
      <c r="AQ50" s="49">
        <f t="shared" si="27"/>
        <v>9</v>
      </c>
      <c r="AR50" s="49">
        <f t="shared" si="28"/>
        <v>4</v>
      </c>
      <c r="AS50" s="49">
        <f t="shared" si="29"/>
        <v>4</v>
      </c>
      <c r="AT50" s="49">
        <f t="shared" si="30"/>
        <v>9</v>
      </c>
      <c r="AU50" s="49">
        <f t="shared" si="31"/>
        <v>9</v>
      </c>
      <c r="AV50" s="49">
        <f t="shared" si="32"/>
        <v>0</v>
      </c>
      <c r="AW50" s="49">
        <f t="shared" si="33"/>
        <v>0</v>
      </c>
      <c r="AX50" s="49">
        <f t="shared" si="34"/>
        <v>1</v>
      </c>
      <c r="AY50" s="50">
        <f t="shared" si="35"/>
        <v>1</v>
      </c>
    </row>
    <row r="51" spans="1:51" s="12" customFormat="1" ht="33.75" customHeight="1" x14ac:dyDescent="0.2">
      <c r="A51" s="28" t="s">
        <v>157</v>
      </c>
      <c r="B51" s="303" t="s">
        <v>156</v>
      </c>
      <c r="C51" s="304"/>
      <c r="D51" s="305"/>
      <c r="E51" s="209">
        <f t="shared" ref="E51:AH51" si="36">SUM(E52:E58)</f>
        <v>9</v>
      </c>
      <c r="F51" s="209">
        <f t="shared" si="36"/>
        <v>1</v>
      </c>
      <c r="G51" s="209">
        <f t="shared" si="36"/>
        <v>8</v>
      </c>
      <c r="H51" s="209">
        <f t="shared" si="36"/>
        <v>0</v>
      </c>
      <c r="I51" s="209">
        <f t="shared" si="36"/>
        <v>0</v>
      </c>
      <c r="J51" s="209">
        <f t="shared" si="36"/>
        <v>27</v>
      </c>
      <c r="K51" s="209">
        <f t="shared" si="36"/>
        <v>19</v>
      </c>
      <c r="L51" s="209">
        <f t="shared" si="36"/>
        <v>8</v>
      </c>
      <c r="M51" s="209">
        <f t="shared" si="36"/>
        <v>0</v>
      </c>
      <c r="N51" s="209">
        <f t="shared" si="36"/>
        <v>10</v>
      </c>
      <c r="O51" s="209">
        <f t="shared" si="36"/>
        <v>3</v>
      </c>
      <c r="P51" s="209">
        <f t="shared" si="36"/>
        <v>1</v>
      </c>
      <c r="Q51" s="209">
        <f t="shared" si="36"/>
        <v>2</v>
      </c>
      <c r="R51" s="209">
        <f t="shared" si="36"/>
        <v>0</v>
      </c>
      <c r="S51" s="209">
        <f t="shared" si="36"/>
        <v>4</v>
      </c>
      <c r="T51" s="209">
        <f t="shared" si="36"/>
        <v>3</v>
      </c>
      <c r="U51" s="209">
        <f t="shared" si="36"/>
        <v>1</v>
      </c>
      <c r="V51" s="209">
        <f t="shared" si="36"/>
        <v>0</v>
      </c>
      <c r="W51" s="209">
        <f t="shared" si="36"/>
        <v>1</v>
      </c>
      <c r="X51" s="209">
        <f t="shared" si="36"/>
        <v>11</v>
      </c>
      <c r="Y51" s="209">
        <f t="shared" si="36"/>
        <v>0</v>
      </c>
      <c r="Z51" s="209">
        <f t="shared" si="36"/>
        <v>4</v>
      </c>
      <c r="AA51" s="209">
        <f t="shared" si="36"/>
        <v>17</v>
      </c>
      <c r="AB51" s="209">
        <f t="shared" si="36"/>
        <v>4</v>
      </c>
      <c r="AC51" s="209">
        <f t="shared" si="36"/>
        <v>2</v>
      </c>
      <c r="AD51" s="209">
        <f t="shared" si="36"/>
        <v>0</v>
      </c>
      <c r="AE51" s="209">
        <f t="shared" si="36"/>
        <v>2</v>
      </c>
      <c r="AF51" s="209">
        <f t="shared" si="36"/>
        <v>1</v>
      </c>
      <c r="AG51" s="209">
        <f t="shared" si="36"/>
        <v>0</v>
      </c>
      <c r="AH51" s="209">
        <f t="shared" si="36"/>
        <v>1</v>
      </c>
      <c r="AI51" s="13"/>
      <c r="AJ51" s="48">
        <f t="shared" ref="AJ51:AY51" si="37">SUM(AJ52:AJ58)</f>
        <v>9</v>
      </c>
      <c r="AK51" s="209">
        <f t="shared" si="37"/>
        <v>9</v>
      </c>
      <c r="AL51" s="209">
        <f t="shared" si="37"/>
        <v>27</v>
      </c>
      <c r="AM51" s="209">
        <f t="shared" si="37"/>
        <v>27</v>
      </c>
      <c r="AN51" s="209">
        <f t="shared" si="37"/>
        <v>28</v>
      </c>
      <c r="AO51" s="209">
        <f t="shared" si="37"/>
        <v>28</v>
      </c>
      <c r="AP51" s="209">
        <f t="shared" si="37"/>
        <v>10</v>
      </c>
      <c r="AQ51" s="209">
        <f t="shared" si="37"/>
        <v>10</v>
      </c>
      <c r="AR51" s="209">
        <f t="shared" si="37"/>
        <v>4</v>
      </c>
      <c r="AS51" s="209">
        <f t="shared" si="37"/>
        <v>4</v>
      </c>
      <c r="AT51" s="209">
        <f t="shared" si="37"/>
        <v>11</v>
      </c>
      <c r="AU51" s="209">
        <f t="shared" si="37"/>
        <v>11</v>
      </c>
      <c r="AV51" s="209">
        <f t="shared" si="37"/>
        <v>2</v>
      </c>
      <c r="AW51" s="209">
        <f t="shared" si="37"/>
        <v>2</v>
      </c>
      <c r="AX51" s="209">
        <f t="shared" si="37"/>
        <v>1</v>
      </c>
      <c r="AY51" s="54">
        <f t="shared" si="37"/>
        <v>1</v>
      </c>
    </row>
    <row r="52" spans="1:51" s="12" customFormat="1" ht="33.75" customHeight="1" x14ac:dyDescent="0.2">
      <c r="A52" s="30" t="s">
        <v>155</v>
      </c>
      <c r="B52" s="300" t="s">
        <v>154</v>
      </c>
      <c r="C52" s="301"/>
      <c r="D52" s="302"/>
      <c r="E52" s="91"/>
      <c r="F52" s="91"/>
      <c r="G52" s="91"/>
      <c r="H52" s="91"/>
      <c r="I52" s="91"/>
      <c r="J52" s="89">
        <v>1</v>
      </c>
      <c r="K52" s="89">
        <v>1</v>
      </c>
      <c r="L52" s="89"/>
      <c r="M52" s="89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>
        <v>1</v>
      </c>
      <c r="AB52" s="87"/>
      <c r="AC52" s="87"/>
      <c r="AD52" s="87"/>
      <c r="AE52" s="87"/>
      <c r="AF52" s="87"/>
      <c r="AG52" s="88"/>
      <c r="AH52" s="87"/>
      <c r="AI52" s="9"/>
      <c r="AJ52" s="48">
        <f t="shared" ref="AJ52:AJ58" si="38">E52</f>
        <v>0</v>
      </c>
      <c r="AK52" s="49">
        <f t="shared" ref="AK52:AK58" si="39">F52+G52+H52+I52</f>
        <v>0</v>
      </c>
      <c r="AL52" s="49">
        <f t="shared" ref="AL52:AL58" si="40">J52</f>
        <v>1</v>
      </c>
      <c r="AM52" s="49">
        <f t="shared" ref="AM52:AM58" si="41">K52+L52+M52</f>
        <v>1</v>
      </c>
      <c r="AN52" s="49">
        <f t="shared" ref="AN52:AN58" si="42">F52+G52+K52</f>
        <v>1</v>
      </c>
      <c r="AO52" s="49">
        <f t="shared" ref="AO52:AO58" si="43">X52+Y52+AA52</f>
        <v>1</v>
      </c>
      <c r="AP52" s="49">
        <f t="shared" ref="AP52:AP58" si="44">N52</f>
        <v>0</v>
      </c>
      <c r="AQ52" s="49">
        <f t="shared" ref="AQ52:AQ58" si="45">O52+P52+Q52+R52+S52</f>
        <v>0</v>
      </c>
      <c r="AR52" s="49">
        <f t="shared" ref="AR52:AR58" si="46">S52</f>
        <v>0</v>
      </c>
      <c r="AS52" s="49">
        <f t="shared" ref="AS52:AS58" si="47">T52+U52+V52</f>
        <v>0</v>
      </c>
      <c r="AT52" s="49">
        <f t="shared" ref="AT52:AT58" si="48">X52</f>
        <v>0</v>
      </c>
      <c r="AU52" s="49">
        <f t="shared" ref="AU52:AU58" si="49">N52+W52</f>
        <v>0</v>
      </c>
      <c r="AV52" s="49">
        <f t="shared" ref="AV52:AV58" si="50">AE52</f>
        <v>0</v>
      </c>
      <c r="AW52" s="49">
        <f t="shared" ref="AW52:AW58" si="51">AC52+AD52</f>
        <v>0</v>
      </c>
      <c r="AX52" s="49">
        <f t="shared" ref="AX52:AX58" si="52">AH52</f>
        <v>0</v>
      </c>
      <c r="AY52" s="50">
        <f t="shared" ref="AY52:AY58" si="53">AF52+AG52</f>
        <v>0</v>
      </c>
    </row>
    <row r="53" spans="1:51" s="12" customFormat="1" ht="33.75" customHeight="1" x14ac:dyDescent="0.2">
      <c r="A53" s="30" t="s">
        <v>153</v>
      </c>
      <c r="B53" s="300" t="s">
        <v>152</v>
      </c>
      <c r="C53" s="301"/>
      <c r="D53" s="302"/>
      <c r="E53" s="91"/>
      <c r="F53" s="91"/>
      <c r="G53" s="91"/>
      <c r="H53" s="91"/>
      <c r="I53" s="91"/>
      <c r="J53" s="89"/>
      <c r="K53" s="89"/>
      <c r="L53" s="89"/>
      <c r="M53" s="89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8"/>
      <c r="AH53" s="87"/>
      <c r="AI53" s="9"/>
      <c r="AJ53" s="48">
        <f t="shared" si="38"/>
        <v>0</v>
      </c>
      <c r="AK53" s="49">
        <f t="shared" si="39"/>
        <v>0</v>
      </c>
      <c r="AL53" s="49">
        <f t="shared" si="40"/>
        <v>0</v>
      </c>
      <c r="AM53" s="49">
        <f t="shared" si="41"/>
        <v>0</v>
      </c>
      <c r="AN53" s="49">
        <f t="shared" si="42"/>
        <v>0</v>
      </c>
      <c r="AO53" s="49">
        <f t="shared" si="43"/>
        <v>0</v>
      </c>
      <c r="AP53" s="49">
        <f t="shared" si="44"/>
        <v>0</v>
      </c>
      <c r="AQ53" s="49">
        <f t="shared" si="45"/>
        <v>0</v>
      </c>
      <c r="AR53" s="49">
        <f t="shared" si="46"/>
        <v>0</v>
      </c>
      <c r="AS53" s="49">
        <f t="shared" si="47"/>
        <v>0</v>
      </c>
      <c r="AT53" s="49">
        <f t="shared" si="48"/>
        <v>0</v>
      </c>
      <c r="AU53" s="49">
        <f t="shared" si="49"/>
        <v>0</v>
      </c>
      <c r="AV53" s="49">
        <f t="shared" si="50"/>
        <v>0</v>
      </c>
      <c r="AW53" s="49">
        <f t="shared" si="51"/>
        <v>0</v>
      </c>
      <c r="AX53" s="49">
        <f t="shared" si="52"/>
        <v>0</v>
      </c>
      <c r="AY53" s="50">
        <f t="shared" si="53"/>
        <v>0</v>
      </c>
    </row>
    <row r="54" spans="1:51" s="15" customFormat="1" ht="59.25" customHeight="1" x14ac:dyDescent="0.2">
      <c r="A54" s="30" t="s">
        <v>151</v>
      </c>
      <c r="B54" s="300" t="s">
        <v>150</v>
      </c>
      <c r="C54" s="301"/>
      <c r="D54" s="302"/>
      <c r="E54" s="91">
        <v>2</v>
      </c>
      <c r="F54" s="91"/>
      <c r="G54" s="91">
        <v>2</v>
      </c>
      <c r="H54" s="91"/>
      <c r="I54" s="91"/>
      <c r="J54" s="89"/>
      <c r="K54" s="89"/>
      <c r="L54" s="89"/>
      <c r="M54" s="89"/>
      <c r="N54" s="87">
        <v>2</v>
      </c>
      <c r="O54" s="87">
        <v>1</v>
      </c>
      <c r="P54" s="87"/>
      <c r="Q54" s="87"/>
      <c r="R54" s="87"/>
      <c r="S54" s="87">
        <v>1</v>
      </c>
      <c r="T54" s="87"/>
      <c r="U54" s="87">
        <v>1</v>
      </c>
      <c r="V54" s="87"/>
      <c r="W54" s="87"/>
      <c r="X54" s="87">
        <v>2</v>
      </c>
      <c r="Y54" s="87"/>
      <c r="Z54" s="87"/>
      <c r="AA54" s="87"/>
      <c r="AB54" s="87"/>
      <c r="AC54" s="87"/>
      <c r="AD54" s="87"/>
      <c r="AE54" s="87"/>
      <c r="AF54" s="87"/>
      <c r="AG54" s="88"/>
      <c r="AH54" s="87"/>
      <c r="AI54" s="10"/>
      <c r="AJ54" s="48">
        <f t="shared" si="38"/>
        <v>2</v>
      </c>
      <c r="AK54" s="49">
        <f t="shared" si="39"/>
        <v>2</v>
      </c>
      <c r="AL54" s="49">
        <f t="shared" si="40"/>
        <v>0</v>
      </c>
      <c r="AM54" s="49">
        <f t="shared" si="41"/>
        <v>0</v>
      </c>
      <c r="AN54" s="49">
        <f t="shared" si="42"/>
        <v>2</v>
      </c>
      <c r="AO54" s="49">
        <f t="shared" si="43"/>
        <v>2</v>
      </c>
      <c r="AP54" s="49">
        <f t="shared" si="44"/>
        <v>2</v>
      </c>
      <c r="AQ54" s="49">
        <f t="shared" si="45"/>
        <v>2</v>
      </c>
      <c r="AR54" s="49">
        <f t="shared" si="46"/>
        <v>1</v>
      </c>
      <c r="AS54" s="49">
        <f t="shared" si="47"/>
        <v>1</v>
      </c>
      <c r="AT54" s="49">
        <f t="shared" si="48"/>
        <v>2</v>
      </c>
      <c r="AU54" s="49">
        <f t="shared" si="49"/>
        <v>2</v>
      </c>
      <c r="AV54" s="49">
        <f t="shared" si="50"/>
        <v>0</v>
      </c>
      <c r="AW54" s="49">
        <f t="shared" si="51"/>
        <v>0</v>
      </c>
      <c r="AX54" s="49">
        <f t="shared" si="52"/>
        <v>0</v>
      </c>
      <c r="AY54" s="50">
        <f t="shared" si="53"/>
        <v>0</v>
      </c>
    </row>
    <row r="55" spans="1:51" s="12" customFormat="1" ht="35.25" customHeight="1" x14ac:dyDescent="0.2">
      <c r="A55" s="30" t="s">
        <v>149</v>
      </c>
      <c r="B55" s="300" t="s">
        <v>148</v>
      </c>
      <c r="C55" s="301"/>
      <c r="D55" s="302"/>
      <c r="E55" s="91"/>
      <c r="F55" s="91"/>
      <c r="G55" s="91"/>
      <c r="H55" s="91"/>
      <c r="I55" s="91"/>
      <c r="J55" s="89"/>
      <c r="K55" s="89"/>
      <c r="L55" s="89"/>
      <c r="M55" s="89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8"/>
      <c r="AH55" s="87"/>
      <c r="AI55" s="9"/>
      <c r="AJ55" s="48">
        <f t="shared" si="38"/>
        <v>0</v>
      </c>
      <c r="AK55" s="49">
        <f t="shared" si="39"/>
        <v>0</v>
      </c>
      <c r="AL55" s="49">
        <f t="shared" si="40"/>
        <v>0</v>
      </c>
      <c r="AM55" s="49">
        <f t="shared" si="41"/>
        <v>0</v>
      </c>
      <c r="AN55" s="49">
        <f t="shared" si="42"/>
        <v>0</v>
      </c>
      <c r="AO55" s="49">
        <f t="shared" si="43"/>
        <v>0</v>
      </c>
      <c r="AP55" s="49">
        <f t="shared" si="44"/>
        <v>0</v>
      </c>
      <c r="AQ55" s="49">
        <f t="shared" si="45"/>
        <v>0</v>
      </c>
      <c r="AR55" s="49">
        <f t="shared" si="46"/>
        <v>0</v>
      </c>
      <c r="AS55" s="49">
        <f t="shared" si="47"/>
        <v>0</v>
      </c>
      <c r="AT55" s="49">
        <f t="shared" si="48"/>
        <v>0</v>
      </c>
      <c r="AU55" s="49">
        <f t="shared" si="49"/>
        <v>0</v>
      </c>
      <c r="AV55" s="49">
        <f t="shared" si="50"/>
        <v>0</v>
      </c>
      <c r="AW55" s="49">
        <f t="shared" si="51"/>
        <v>0</v>
      </c>
      <c r="AX55" s="49">
        <f t="shared" si="52"/>
        <v>0</v>
      </c>
      <c r="AY55" s="50">
        <f t="shared" si="53"/>
        <v>0</v>
      </c>
    </row>
    <row r="56" spans="1:51" s="12" customFormat="1" ht="35.25" customHeight="1" x14ac:dyDescent="0.2">
      <c r="A56" s="30" t="s">
        <v>147</v>
      </c>
      <c r="B56" s="300" t="s">
        <v>146</v>
      </c>
      <c r="C56" s="301"/>
      <c r="D56" s="302"/>
      <c r="E56" s="91"/>
      <c r="F56" s="91"/>
      <c r="G56" s="91"/>
      <c r="H56" s="91"/>
      <c r="I56" s="91"/>
      <c r="J56" s="89">
        <v>2</v>
      </c>
      <c r="K56" s="89">
        <v>1</v>
      </c>
      <c r="L56" s="89">
        <v>1</v>
      </c>
      <c r="M56" s="89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>
        <v>1</v>
      </c>
      <c r="AB56" s="87"/>
      <c r="AC56" s="87"/>
      <c r="AD56" s="87"/>
      <c r="AE56" s="87"/>
      <c r="AF56" s="87"/>
      <c r="AG56" s="88"/>
      <c r="AH56" s="87"/>
      <c r="AI56" s="9"/>
      <c r="AJ56" s="48">
        <f t="shared" si="38"/>
        <v>0</v>
      </c>
      <c r="AK56" s="49">
        <f t="shared" si="39"/>
        <v>0</v>
      </c>
      <c r="AL56" s="49">
        <f t="shared" si="40"/>
        <v>2</v>
      </c>
      <c r="AM56" s="49">
        <f t="shared" si="41"/>
        <v>2</v>
      </c>
      <c r="AN56" s="49">
        <f t="shared" si="42"/>
        <v>1</v>
      </c>
      <c r="AO56" s="49">
        <f t="shared" si="43"/>
        <v>1</v>
      </c>
      <c r="AP56" s="49">
        <f t="shared" si="44"/>
        <v>0</v>
      </c>
      <c r="AQ56" s="49">
        <f t="shared" si="45"/>
        <v>0</v>
      </c>
      <c r="AR56" s="49">
        <f t="shared" si="46"/>
        <v>0</v>
      </c>
      <c r="AS56" s="49">
        <f t="shared" si="47"/>
        <v>0</v>
      </c>
      <c r="AT56" s="49">
        <f t="shared" si="48"/>
        <v>0</v>
      </c>
      <c r="AU56" s="49">
        <f t="shared" si="49"/>
        <v>0</v>
      </c>
      <c r="AV56" s="49">
        <f t="shared" si="50"/>
        <v>0</v>
      </c>
      <c r="AW56" s="49">
        <f t="shared" si="51"/>
        <v>0</v>
      </c>
      <c r="AX56" s="49">
        <f t="shared" si="52"/>
        <v>0</v>
      </c>
      <c r="AY56" s="50">
        <f t="shared" si="53"/>
        <v>0</v>
      </c>
    </row>
    <row r="57" spans="1:51" s="12" customFormat="1" ht="35.25" customHeight="1" x14ac:dyDescent="0.2">
      <c r="A57" s="30" t="s">
        <v>145</v>
      </c>
      <c r="B57" s="300" t="s">
        <v>144</v>
      </c>
      <c r="C57" s="301"/>
      <c r="D57" s="302"/>
      <c r="E57" s="91"/>
      <c r="F57" s="91"/>
      <c r="G57" s="91"/>
      <c r="H57" s="91"/>
      <c r="I57" s="91"/>
      <c r="J57" s="89">
        <v>2</v>
      </c>
      <c r="K57" s="89">
        <v>2</v>
      </c>
      <c r="L57" s="89"/>
      <c r="M57" s="89"/>
      <c r="N57" s="87">
        <v>1</v>
      </c>
      <c r="O57" s="87">
        <v>1</v>
      </c>
      <c r="P57" s="87"/>
      <c r="Q57" s="87"/>
      <c r="R57" s="87"/>
      <c r="S57" s="87"/>
      <c r="T57" s="87"/>
      <c r="U57" s="87"/>
      <c r="V57" s="87"/>
      <c r="W57" s="87">
        <v>1</v>
      </c>
      <c r="X57" s="87">
        <v>2</v>
      </c>
      <c r="Y57" s="87"/>
      <c r="Z57" s="87"/>
      <c r="AA57" s="87"/>
      <c r="AB57" s="87"/>
      <c r="AC57" s="87"/>
      <c r="AD57" s="87"/>
      <c r="AE57" s="87"/>
      <c r="AF57" s="87"/>
      <c r="AG57" s="88"/>
      <c r="AH57" s="87"/>
      <c r="AI57" s="9"/>
      <c r="AJ57" s="48">
        <f t="shared" si="38"/>
        <v>0</v>
      </c>
      <c r="AK57" s="49">
        <f t="shared" si="39"/>
        <v>0</v>
      </c>
      <c r="AL57" s="49">
        <f t="shared" si="40"/>
        <v>2</v>
      </c>
      <c r="AM57" s="49">
        <f t="shared" si="41"/>
        <v>2</v>
      </c>
      <c r="AN57" s="49">
        <f t="shared" si="42"/>
        <v>2</v>
      </c>
      <c r="AO57" s="49">
        <f t="shared" si="43"/>
        <v>2</v>
      </c>
      <c r="AP57" s="49">
        <f t="shared" si="44"/>
        <v>1</v>
      </c>
      <c r="AQ57" s="49">
        <f t="shared" si="45"/>
        <v>1</v>
      </c>
      <c r="AR57" s="49">
        <f t="shared" si="46"/>
        <v>0</v>
      </c>
      <c r="AS57" s="49">
        <f t="shared" si="47"/>
        <v>0</v>
      </c>
      <c r="AT57" s="49">
        <f t="shared" si="48"/>
        <v>2</v>
      </c>
      <c r="AU57" s="49">
        <f t="shared" si="49"/>
        <v>2</v>
      </c>
      <c r="AV57" s="49">
        <f t="shared" si="50"/>
        <v>0</v>
      </c>
      <c r="AW57" s="49">
        <f t="shared" si="51"/>
        <v>0</v>
      </c>
      <c r="AX57" s="49">
        <f t="shared" si="52"/>
        <v>0</v>
      </c>
      <c r="AY57" s="50">
        <f t="shared" si="53"/>
        <v>0</v>
      </c>
    </row>
    <row r="58" spans="1:51" s="12" customFormat="1" ht="35.25" customHeight="1" x14ac:dyDescent="0.2">
      <c r="A58" s="30" t="s">
        <v>143</v>
      </c>
      <c r="B58" s="297" t="s">
        <v>1</v>
      </c>
      <c r="C58" s="298"/>
      <c r="D58" s="299"/>
      <c r="E58" s="213">
        <v>7</v>
      </c>
      <c r="F58" s="213">
        <v>1</v>
      </c>
      <c r="G58" s="213">
        <v>6</v>
      </c>
      <c r="H58" s="213"/>
      <c r="I58" s="213"/>
      <c r="J58" s="89">
        <v>22</v>
      </c>
      <c r="K58" s="89">
        <v>15</v>
      </c>
      <c r="L58" s="89">
        <v>7</v>
      </c>
      <c r="M58" s="89"/>
      <c r="N58" s="87">
        <v>7</v>
      </c>
      <c r="O58" s="87">
        <v>1</v>
      </c>
      <c r="P58" s="87">
        <v>1</v>
      </c>
      <c r="Q58" s="87">
        <v>2</v>
      </c>
      <c r="R58" s="87"/>
      <c r="S58" s="87">
        <v>3</v>
      </c>
      <c r="T58" s="87">
        <v>3</v>
      </c>
      <c r="U58" s="87"/>
      <c r="V58" s="87"/>
      <c r="W58" s="87"/>
      <c r="X58" s="87">
        <v>7</v>
      </c>
      <c r="Y58" s="87"/>
      <c r="Z58" s="87">
        <v>4</v>
      </c>
      <c r="AA58" s="87">
        <v>15</v>
      </c>
      <c r="AB58" s="87">
        <v>4</v>
      </c>
      <c r="AC58" s="87">
        <v>2</v>
      </c>
      <c r="AD58" s="87"/>
      <c r="AE58" s="87">
        <v>2</v>
      </c>
      <c r="AF58" s="87">
        <v>1</v>
      </c>
      <c r="AG58" s="88"/>
      <c r="AH58" s="87">
        <v>1</v>
      </c>
      <c r="AI58" s="9"/>
      <c r="AJ58" s="48">
        <f t="shared" si="38"/>
        <v>7</v>
      </c>
      <c r="AK58" s="49">
        <f t="shared" si="39"/>
        <v>7</v>
      </c>
      <c r="AL58" s="49">
        <f t="shared" si="40"/>
        <v>22</v>
      </c>
      <c r="AM58" s="49">
        <f t="shared" si="41"/>
        <v>22</v>
      </c>
      <c r="AN58" s="49">
        <f t="shared" si="42"/>
        <v>22</v>
      </c>
      <c r="AO58" s="49">
        <f t="shared" si="43"/>
        <v>22</v>
      </c>
      <c r="AP58" s="49">
        <f t="shared" si="44"/>
        <v>7</v>
      </c>
      <c r="AQ58" s="49">
        <f t="shared" si="45"/>
        <v>7</v>
      </c>
      <c r="AR58" s="49">
        <f t="shared" si="46"/>
        <v>3</v>
      </c>
      <c r="AS58" s="49">
        <f t="shared" si="47"/>
        <v>3</v>
      </c>
      <c r="AT58" s="49">
        <f t="shared" si="48"/>
        <v>7</v>
      </c>
      <c r="AU58" s="49">
        <f t="shared" si="49"/>
        <v>7</v>
      </c>
      <c r="AV58" s="49">
        <f t="shared" si="50"/>
        <v>2</v>
      </c>
      <c r="AW58" s="49">
        <f t="shared" si="51"/>
        <v>2</v>
      </c>
      <c r="AX58" s="49">
        <f t="shared" si="52"/>
        <v>1</v>
      </c>
      <c r="AY58" s="50">
        <f t="shared" si="53"/>
        <v>1</v>
      </c>
    </row>
    <row r="59" spans="1:51" s="12" customFormat="1" ht="48" customHeight="1" x14ac:dyDescent="0.2">
      <c r="A59" s="28" t="s">
        <v>142</v>
      </c>
      <c r="B59" s="303" t="s">
        <v>141</v>
      </c>
      <c r="C59" s="304"/>
      <c r="D59" s="305"/>
      <c r="E59" s="209">
        <f t="shared" ref="E59:AH59" si="54">SUM(E60:E72)</f>
        <v>87</v>
      </c>
      <c r="F59" s="209">
        <f t="shared" si="54"/>
        <v>15</v>
      </c>
      <c r="G59" s="209">
        <f t="shared" si="54"/>
        <v>72</v>
      </c>
      <c r="H59" s="209">
        <f t="shared" si="54"/>
        <v>0</v>
      </c>
      <c r="I59" s="209">
        <f t="shared" si="54"/>
        <v>0</v>
      </c>
      <c r="J59" s="209">
        <f t="shared" si="54"/>
        <v>257</v>
      </c>
      <c r="K59" s="209">
        <f t="shared" si="54"/>
        <v>198</v>
      </c>
      <c r="L59" s="209">
        <f t="shared" si="54"/>
        <v>58</v>
      </c>
      <c r="M59" s="209">
        <f t="shared" si="54"/>
        <v>0</v>
      </c>
      <c r="N59" s="209">
        <f t="shared" si="54"/>
        <v>169</v>
      </c>
      <c r="O59" s="209">
        <f t="shared" si="54"/>
        <v>93</v>
      </c>
      <c r="P59" s="209">
        <f t="shared" si="54"/>
        <v>44</v>
      </c>
      <c r="Q59" s="209">
        <f t="shared" si="54"/>
        <v>3</v>
      </c>
      <c r="R59" s="209">
        <f t="shared" si="54"/>
        <v>1</v>
      </c>
      <c r="S59" s="209">
        <f t="shared" si="54"/>
        <v>28</v>
      </c>
      <c r="T59" s="209">
        <f t="shared" si="54"/>
        <v>11</v>
      </c>
      <c r="U59" s="209">
        <f t="shared" si="54"/>
        <v>17</v>
      </c>
      <c r="V59" s="209">
        <f t="shared" si="54"/>
        <v>0</v>
      </c>
      <c r="W59" s="209">
        <f t="shared" si="54"/>
        <v>0</v>
      </c>
      <c r="X59" s="209">
        <f t="shared" si="54"/>
        <v>169</v>
      </c>
      <c r="Y59" s="209">
        <f t="shared" si="54"/>
        <v>3</v>
      </c>
      <c r="Z59" s="209">
        <f t="shared" si="54"/>
        <v>2</v>
      </c>
      <c r="AA59" s="209">
        <f t="shared" si="54"/>
        <v>112</v>
      </c>
      <c r="AB59" s="209">
        <f t="shared" si="54"/>
        <v>7</v>
      </c>
      <c r="AC59" s="209">
        <f t="shared" si="54"/>
        <v>11</v>
      </c>
      <c r="AD59" s="209">
        <f t="shared" si="54"/>
        <v>1</v>
      </c>
      <c r="AE59" s="209">
        <f t="shared" si="54"/>
        <v>12</v>
      </c>
      <c r="AF59" s="209">
        <f t="shared" si="54"/>
        <v>2</v>
      </c>
      <c r="AG59" s="209">
        <f t="shared" si="54"/>
        <v>0</v>
      </c>
      <c r="AH59" s="209">
        <f t="shared" si="54"/>
        <v>2</v>
      </c>
      <c r="AI59" s="13"/>
      <c r="AJ59" s="55">
        <f t="shared" ref="AJ59:AY59" si="55">SUM(AJ60:AJ72)</f>
        <v>87</v>
      </c>
      <c r="AK59" s="204">
        <f t="shared" si="55"/>
        <v>87</v>
      </c>
      <c r="AL59" s="204">
        <f t="shared" si="55"/>
        <v>257</v>
      </c>
      <c r="AM59" s="204">
        <f t="shared" si="55"/>
        <v>256</v>
      </c>
      <c r="AN59" s="204">
        <f t="shared" si="55"/>
        <v>285</v>
      </c>
      <c r="AO59" s="204">
        <f t="shared" si="55"/>
        <v>284</v>
      </c>
      <c r="AP59" s="204">
        <f t="shared" si="55"/>
        <v>169</v>
      </c>
      <c r="AQ59" s="204">
        <f t="shared" si="55"/>
        <v>169</v>
      </c>
      <c r="AR59" s="204">
        <f t="shared" si="55"/>
        <v>28</v>
      </c>
      <c r="AS59" s="204">
        <f t="shared" si="55"/>
        <v>28</v>
      </c>
      <c r="AT59" s="204">
        <f t="shared" si="55"/>
        <v>169</v>
      </c>
      <c r="AU59" s="204">
        <f t="shared" si="55"/>
        <v>169</v>
      </c>
      <c r="AV59" s="204">
        <f t="shared" si="55"/>
        <v>12</v>
      </c>
      <c r="AW59" s="204">
        <f t="shared" si="55"/>
        <v>12</v>
      </c>
      <c r="AX59" s="204">
        <f t="shared" si="55"/>
        <v>2</v>
      </c>
      <c r="AY59" s="56">
        <f t="shared" si="55"/>
        <v>2</v>
      </c>
    </row>
    <row r="60" spans="1:51" s="12" customFormat="1" ht="48" customHeight="1" x14ac:dyDescent="0.2">
      <c r="A60" s="30" t="s">
        <v>140</v>
      </c>
      <c r="B60" s="300" t="s">
        <v>139</v>
      </c>
      <c r="C60" s="301"/>
      <c r="D60" s="302"/>
      <c r="E60" s="90">
        <v>43</v>
      </c>
      <c r="F60" s="90">
        <v>5</v>
      </c>
      <c r="G60" s="90">
        <v>38</v>
      </c>
      <c r="H60" s="90"/>
      <c r="I60" s="90"/>
      <c r="J60" s="89">
        <v>136</v>
      </c>
      <c r="K60" s="89">
        <v>103</v>
      </c>
      <c r="L60" s="89">
        <v>33</v>
      </c>
      <c r="M60" s="89"/>
      <c r="N60" s="87">
        <v>95</v>
      </c>
      <c r="O60" s="87">
        <v>73</v>
      </c>
      <c r="P60" s="87">
        <v>9</v>
      </c>
      <c r="Q60" s="87"/>
      <c r="R60" s="87"/>
      <c r="S60" s="87">
        <v>13</v>
      </c>
      <c r="T60" s="87">
        <v>3</v>
      </c>
      <c r="U60" s="87">
        <v>10</v>
      </c>
      <c r="V60" s="87"/>
      <c r="W60" s="87"/>
      <c r="X60" s="87">
        <v>95</v>
      </c>
      <c r="Y60" s="87">
        <v>1</v>
      </c>
      <c r="Z60" s="87">
        <v>1</v>
      </c>
      <c r="AA60" s="87">
        <v>50</v>
      </c>
      <c r="AB60" s="87">
        <v>2</v>
      </c>
      <c r="AC60" s="87">
        <v>5</v>
      </c>
      <c r="AD60" s="87">
        <v>1</v>
      </c>
      <c r="AE60" s="87">
        <v>6</v>
      </c>
      <c r="AF60" s="87"/>
      <c r="AG60" s="88"/>
      <c r="AH60" s="87"/>
      <c r="AI60" s="9"/>
      <c r="AJ60" s="48">
        <f t="shared" ref="AJ60:AJ72" si="56">E60</f>
        <v>43</v>
      </c>
      <c r="AK60" s="49">
        <f t="shared" ref="AK60:AK72" si="57">F60+G60+H60+I60</f>
        <v>43</v>
      </c>
      <c r="AL60" s="49">
        <f t="shared" ref="AL60:AL72" si="58">J60</f>
        <v>136</v>
      </c>
      <c r="AM60" s="49">
        <f t="shared" ref="AM60:AM72" si="59">K60+L60+M60</f>
        <v>136</v>
      </c>
      <c r="AN60" s="49">
        <f t="shared" ref="AN60:AN72" si="60">F60+G60+K60</f>
        <v>146</v>
      </c>
      <c r="AO60" s="49">
        <f t="shared" ref="AO60:AO72" si="61">X60+Y60+AA60</f>
        <v>146</v>
      </c>
      <c r="AP60" s="49">
        <f t="shared" ref="AP60:AP72" si="62">N60</f>
        <v>95</v>
      </c>
      <c r="AQ60" s="49">
        <f t="shared" ref="AQ60:AQ72" si="63">O60+P60+Q60+R60+S60</f>
        <v>95</v>
      </c>
      <c r="AR60" s="49">
        <f t="shared" ref="AR60:AR72" si="64">S60</f>
        <v>13</v>
      </c>
      <c r="AS60" s="49">
        <f t="shared" ref="AS60:AS72" si="65">T60+U60+V60</f>
        <v>13</v>
      </c>
      <c r="AT60" s="49">
        <f t="shared" ref="AT60:AT72" si="66">X60</f>
        <v>95</v>
      </c>
      <c r="AU60" s="49">
        <f t="shared" ref="AU60:AU72" si="67">N60+W60</f>
        <v>95</v>
      </c>
      <c r="AV60" s="49">
        <f t="shared" ref="AV60:AV72" si="68">AE60</f>
        <v>6</v>
      </c>
      <c r="AW60" s="49">
        <f t="shared" ref="AW60:AW72" si="69">AC60+AD60</f>
        <v>6</v>
      </c>
      <c r="AX60" s="49">
        <f t="shared" ref="AX60:AX72" si="70">AH60</f>
        <v>0</v>
      </c>
      <c r="AY60" s="50">
        <f t="shared" ref="AY60:AY79" si="71">AF60+AG60</f>
        <v>0</v>
      </c>
    </row>
    <row r="61" spans="1:51" s="12" customFormat="1" ht="35.25" customHeight="1" x14ac:dyDescent="0.2">
      <c r="A61" s="30" t="s">
        <v>138</v>
      </c>
      <c r="B61" s="300" t="s">
        <v>137</v>
      </c>
      <c r="C61" s="301"/>
      <c r="D61" s="302"/>
      <c r="E61" s="91">
        <v>14</v>
      </c>
      <c r="F61" s="91">
        <v>5</v>
      </c>
      <c r="G61" s="91">
        <v>9</v>
      </c>
      <c r="H61" s="91"/>
      <c r="I61" s="91"/>
      <c r="J61" s="89">
        <v>56</v>
      </c>
      <c r="K61" s="89">
        <v>49</v>
      </c>
      <c r="L61" s="89">
        <v>7</v>
      </c>
      <c r="M61" s="89"/>
      <c r="N61" s="87">
        <v>38</v>
      </c>
      <c r="O61" s="87">
        <v>9</v>
      </c>
      <c r="P61" s="87">
        <v>22</v>
      </c>
      <c r="Q61" s="87"/>
      <c r="R61" s="87">
        <v>1</v>
      </c>
      <c r="S61" s="87">
        <v>6</v>
      </c>
      <c r="T61" s="87">
        <v>2</v>
      </c>
      <c r="U61" s="87">
        <v>4</v>
      </c>
      <c r="V61" s="87"/>
      <c r="W61" s="87"/>
      <c r="X61" s="87">
        <v>38</v>
      </c>
      <c r="Y61" s="87"/>
      <c r="Z61" s="87"/>
      <c r="AA61" s="87">
        <v>24</v>
      </c>
      <c r="AB61" s="87">
        <v>5</v>
      </c>
      <c r="AC61" s="87">
        <v>3</v>
      </c>
      <c r="AD61" s="87"/>
      <c r="AE61" s="87">
        <v>3</v>
      </c>
      <c r="AF61" s="87"/>
      <c r="AG61" s="88"/>
      <c r="AH61" s="87"/>
      <c r="AI61" s="9"/>
      <c r="AJ61" s="48">
        <f t="shared" si="56"/>
        <v>14</v>
      </c>
      <c r="AK61" s="49">
        <f t="shared" si="57"/>
        <v>14</v>
      </c>
      <c r="AL61" s="49">
        <f t="shared" si="58"/>
        <v>56</v>
      </c>
      <c r="AM61" s="49">
        <f t="shared" si="59"/>
        <v>56</v>
      </c>
      <c r="AN61" s="49">
        <f t="shared" si="60"/>
        <v>63</v>
      </c>
      <c r="AO61" s="49">
        <f t="shared" si="61"/>
        <v>62</v>
      </c>
      <c r="AP61" s="49">
        <f t="shared" si="62"/>
        <v>38</v>
      </c>
      <c r="AQ61" s="49">
        <f t="shared" si="63"/>
        <v>38</v>
      </c>
      <c r="AR61" s="49">
        <f t="shared" si="64"/>
        <v>6</v>
      </c>
      <c r="AS61" s="49">
        <f t="shared" si="65"/>
        <v>6</v>
      </c>
      <c r="AT61" s="49">
        <f t="shared" si="66"/>
        <v>38</v>
      </c>
      <c r="AU61" s="49">
        <f t="shared" si="67"/>
        <v>38</v>
      </c>
      <c r="AV61" s="49">
        <f t="shared" si="68"/>
        <v>3</v>
      </c>
      <c r="AW61" s="49">
        <f t="shared" si="69"/>
        <v>3</v>
      </c>
      <c r="AX61" s="49">
        <f t="shared" si="70"/>
        <v>0</v>
      </c>
      <c r="AY61" s="50">
        <f t="shared" si="71"/>
        <v>0</v>
      </c>
    </row>
    <row r="62" spans="1:51" s="12" customFormat="1" ht="57.75" customHeight="1" x14ac:dyDescent="0.2">
      <c r="A62" s="30" t="s">
        <v>136</v>
      </c>
      <c r="B62" s="300" t="s">
        <v>135</v>
      </c>
      <c r="C62" s="301"/>
      <c r="D62" s="302"/>
      <c r="E62" s="91">
        <v>5</v>
      </c>
      <c r="F62" s="91">
        <v>1</v>
      </c>
      <c r="G62" s="91">
        <v>4</v>
      </c>
      <c r="H62" s="91"/>
      <c r="I62" s="91"/>
      <c r="J62" s="89">
        <v>5</v>
      </c>
      <c r="K62" s="89">
        <v>2</v>
      </c>
      <c r="L62" s="89">
        <v>2</v>
      </c>
      <c r="M62" s="89"/>
      <c r="N62" s="87">
        <v>6</v>
      </c>
      <c r="O62" s="87"/>
      <c r="P62" s="87">
        <v>3</v>
      </c>
      <c r="Q62" s="87">
        <v>2</v>
      </c>
      <c r="R62" s="87"/>
      <c r="S62" s="87">
        <v>1</v>
      </c>
      <c r="T62" s="87">
        <v>1</v>
      </c>
      <c r="U62" s="87"/>
      <c r="V62" s="87"/>
      <c r="W62" s="87"/>
      <c r="X62" s="87">
        <v>6</v>
      </c>
      <c r="Y62" s="87"/>
      <c r="Z62" s="87"/>
      <c r="AA62" s="87">
        <v>1</v>
      </c>
      <c r="AB62" s="87"/>
      <c r="AC62" s="87"/>
      <c r="AD62" s="87"/>
      <c r="AE62" s="87"/>
      <c r="AF62" s="87">
        <v>1</v>
      </c>
      <c r="AG62" s="88"/>
      <c r="AH62" s="87">
        <v>1</v>
      </c>
      <c r="AI62" s="9"/>
      <c r="AJ62" s="48">
        <f t="shared" si="56"/>
        <v>5</v>
      </c>
      <c r="AK62" s="49">
        <f t="shared" si="57"/>
        <v>5</v>
      </c>
      <c r="AL62" s="49">
        <f t="shared" si="58"/>
        <v>5</v>
      </c>
      <c r="AM62" s="49">
        <f t="shared" si="59"/>
        <v>4</v>
      </c>
      <c r="AN62" s="49">
        <f t="shared" si="60"/>
        <v>7</v>
      </c>
      <c r="AO62" s="49">
        <f t="shared" si="61"/>
        <v>7</v>
      </c>
      <c r="AP62" s="49">
        <f t="shared" si="62"/>
        <v>6</v>
      </c>
      <c r="AQ62" s="49">
        <f t="shared" si="63"/>
        <v>6</v>
      </c>
      <c r="AR62" s="49">
        <f t="shared" si="64"/>
        <v>1</v>
      </c>
      <c r="AS62" s="49">
        <f t="shared" si="65"/>
        <v>1</v>
      </c>
      <c r="AT62" s="49">
        <f t="shared" si="66"/>
        <v>6</v>
      </c>
      <c r="AU62" s="49">
        <f t="shared" si="67"/>
        <v>6</v>
      </c>
      <c r="AV62" s="49">
        <f t="shared" si="68"/>
        <v>0</v>
      </c>
      <c r="AW62" s="49">
        <f t="shared" si="69"/>
        <v>0</v>
      </c>
      <c r="AX62" s="49">
        <f t="shared" si="70"/>
        <v>1</v>
      </c>
      <c r="AY62" s="50">
        <f t="shared" si="71"/>
        <v>1</v>
      </c>
    </row>
    <row r="63" spans="1:51" s="12" customFormat="1" ht="30.75" customHeight="1" x14ac:dyDescent="0.2">
      <c r="A63" s="30" t="s">
        <v>134</v>
      </c>
      <c r="B63" s="300" t="s">
        <v>133</v>
      </c>
      <c r="C63" s="301"/>
      <c r="D63" s="302"/>
      <c r="E63" s="91">
        <v>1</v>
      </c>
      <c r="F63" s="91">
        <v>1</v>
      </c>
      <c r="G63" s="91"/>
      <c r="H63" s="91"/>
      <c r="I63" s="91"/>
      <c r="J63" s="89">
        <v>3</v>
      </c>
      <c r="K63" s="89">
        <v>2</v>
      </c>
      <c r="L63" s="89">
        <v>1</v>
      </c>
      <c r="M63" s="89"/>
      <c r="N63" s="87">
        <v>1</v>
      </c>
      <c r="O63" s="87">
        <v>1</v>
      </c>
      <c r="P63" s="87"/>
      <c r="Q63" s="87"/>
      <c r="R63" s="87"/>
      <c r="S63" s="87"/>
      <c r="T63" s="87"/>
      <c r="U63" s="87"/>
      <c r="V63" s="87"/>
      <c r="W63" s="87"/>
      <c r="X63" s="87">
        <v>1</v>
      </c>
      <c r="Y63" s="87"/>
      <c r="Z63" s="87"/>
      <c r="AA63" s="87">
        <v>2</v>
      </c>
      <c r="AB63" s="87"/>
      <c r="AC63" s="87"/>
      <c r="AD63" s="87"/>
      <c r="AE63" s="87"/>
      <c r="AF63" s="87"/>
      <c r="AG63" s="88"/>
      <c r="AH63" s="87"/>
      <c r="AI63" s="9"/>
      <c r="AJ63" s="48">
        <f t="shared" si="56"/>
        <v>1</v>
      </c>
      <c r="AK63" s="49">
        <f t="shared" si="57"/>
        <v>1</v>
      </c>
      <c r="AL63" s="49">
        <f t="shared" si="58"/>
        <v>3</v>
      </c>
      <c r="AM63" s="49">
        <f t="shared" si="59"/>
        <v>3</v>
      </c>
      <c r="AN63" s="49">
        <f t="shared" si="60"/>
        <v>3</v>
      </c>
      <c r="AO63" s="49">
        <f t="shared" si="61"/>
        <v>3</v>
      </c>
      <c r="AP63" s="49">
        <f t="shared" si="62"/>
        <v>1</v>
      </c>
      <c r="AQ63" s="49">
        <f t="shared" si="63"/>
        <v>1</v>
      </c>
      <c r="AR63" s="49">
        <f t="shared" si="64"/>
        <v>0</v>
      </c>
      <c r="AS63" s="49">
        <f t="shared" si="65"/>
        <v>0</v>
      </c>
      <c r="AT63" s="49">
        <f t="shared" si="66"/>
        <v>1</v>
      </c>
      <c r="AU63" s="49">
        <f t="shared" si="67"/>
        <v>1</v>
      </c>
      <c r="AV63" s="49">
        <f t="shared" si="68"/>
        <v>0</v>
      </c>
      <c r="AW63" s="49">
        <f t="shared" si="69"/>
        <v>0</v>
      </c>
      <c r="AX63" s="49">
        <f t="shared" si="70"/>
        <v>0</v>
      </c>
      <c r="AY63" s="50">
        <f t="shared" si="71"/>
        <v>0</v>
      </c>
    </row>
    <row r="64" spans="1:51" s="12" customFormat="1" ht="31.5" customHeight="1" x14ac:dyDescent="0.2">
      <c r="A64" s="30" t="s">
        <v>132</v>
      </c>
      <c r="B64" s="300" t="s">
        <v>131</v>
      </c>
      <c r="C64" s="301"/>
      <c r="D64" s="302"/>
      <c r="E64" s="91"/>
      <c r="F64" s="91"/>
      <c r="G64" s="91"/>
      <c r="H64" s="91"/>
      <c r="I64" s="91"/>
      <c r="J64" s="89"/>
      <c r="K64" s="89"/>
      <c r="L64" s="89"/>
      <c r="M64" s="89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8"/>
      <c r="AH64" s="87"/>
      <c r="AI64" s="9"/>
      <c r="AJ64" s="48">
        <f t="shared" si="56"/>
        <v>0</v>
      </c>
      <c r="AK64" s="49">
        <f t="shared" si="57"/>
        <v>0</v>
      </c>
      <c r="AL64" s="49">
        <f t="shared" si="58"/>
        <v>0</v>
      </c>
      <c r="AM64" s="49">
        <f t="shared" si="59"/>
        <v>0</v>
      </c>
      <c r="AN64" s="49">
        <f t="shared" si="60"/>
        <v>0</v>
      </c>
      <c r="AO64" s="49">
        <f t="shared" si="61"/>
        <v>0</v>
      </c>
      <c r="AP64" s="49">
        <f t="shared" si="62"/>
        <v>0</v>
      </c>
      <c r="AQ64" s="49">
        <f t="shared" si="63"/>
        <v>0</v>
      </c>
      <c r="AR64" s="49">
        <f t="shared" si="64"/>
        <v>0</v>
      </c>
      <c r="AS64" s="49">
        <f t="shared" si="65"/>
        <v>0</v>
      </c>
      <c r="AT64" s="49">
        <f t="shared" si="66"/>
        <v>0</v>
      </c>
      <c r="AU64" s="49">
        <f t="shared" si="67"/>
        <v>0</v>
      </c>
      <c r="AV64" s="49">
        <f t="shared" si="68"/>
        <v>0</v>
      </c>
      <c r="AW64" s="49">
        <f t="shared" si="69"/>
        <v>0</v>
      </c>
      <c r="AX64" s="49">
        <f t="shared" si="70"/>
        <v>0</v>
      </c>
      <c r="AY64" s="50">
        <f t="shared" si="71"/>
        <v>0</v>
      </c>
    </row>
    <row r="65" spans="1:51" s="12" customFormat="1" ht="39" customHeight="1" x14ac:dyDescent="0.2">
      <c r="A65" s="30" t="s">
        <v>130</v>
      </c>
      <c r="B65" s="300" t="s">
        <v>129</v>
      </c>
      <c r="C65" s="301"/>
      <c r="D65" s="302"/>
      <c r="E65" s="91">
        <v>2</v>
      </c>
      <c r="F65" s="91"/>
      <c r="G65" s="91">
        <v>2</v>
      </c>
      <c r="H65" s="91"/>
      <c r="I65" s="91"/>
      <c r="J65" s="89">
        <v>3</v>
      </c>
      <c r="K65" s="89">
        <v>2</v>
      </c>
      <c r="L65" s="89">
        <v>1</v>
      </c>
      <c r="M65" s="89"/>
      <c r="N65" s="87">
        <v>3</v>
      </c>
      <c r="O65" s="87">
        <v>3</v>
      </c>
      <c r="P65" s="87"/>
      <c r="Q65" s="87"/>
      <c r="R65" s="87"/>
      <c r="S65" s="87"/>
      <c r="T65" s="87"/>
      <c r="U65" s="87"/>
      <c r="V65" s="87"/>
      <c r="W65" s="87"/>
      <c r="X65" s="87">
        <v>3</v>
      </c>
      <c r="Y65" s="87"/>
      <c r="Z65" s="87"/>
      <c r="AA65" s="87">
        <v>1</v>
      </c>
      <c r="AB65" s="87"/>
      <c r="AC65" s="87">
        <v>1</v>
      </c>
      <c r="AD65" s="87"/>
      <c r="AE65" s="87">
        <v>1</v>
      </c>
      <c r="AF65" s="87">
        <v>1</v>
      </c>
      <c r="AG65" s="88"/>
      <c r="AH65" s="87">
        <v>1</v>
      </c>
      <c r="AI65" s="9"/>
      <c r="AJ65" s="48">
        <f t="shared" si="56"/>
        <v>2</v>
      </c>
      <c r="AK65" s="49">
        <f t="shared" si="57"/>
        <v>2</v>
      </c>
      <c r="AL65" s="49">
        <f t="shared" si="58"/>
        <v>3</v>
      </c>
      <c r="AM65" s="49">
        <f t="shared" si="59"/>
        <v>3</v>
      </c>
      <c r="AN65" s="49">
        <f t="shared" si="60"/>
        <v>4</v>
      </c>
      <c r="AO65" s="49">
        <f t="shared" si="61"/>
        <v>4</v>
      </c>
      <c r="AP65" s="49">
        <f t="shared" si="62"/>
        <v>3</v>
      </c>
      <c r="AQ65" s="49">
        <f t="shared" si="63"/>
        <v>3</v>
      </c>
      <c r="AR65" s="49">
        <f t="shared" si="64"/>
        <v>0</v>
      </c>
      <c r="AS65" s="49">
        <f t="shared" si="65"/>
        <v>0</v>
      </c>
      <c r="AT65" s="49">
        <f t="shared" si="66"/>
        <v>3</v>
      </c>
      <c r="AU65" s="49">
        <f t="shared" si="67"/>
        <v>3</v>
      </c>
      <c r="AV65" s="49">
        <f t="shared" si="68"/>
        <v>1</v>
      </c>
      <c r="AW65" s="49">
        <f t="shared" si="69"/>
        <v>1</v>
      </c>
      <c r="AX65" s="49">
        <f t="shared" si="70"/>
        <v>1</v>
      </c>
      <c r="AY65" s="50">
        <f t="shared" si="71"/>
        <v>1</v>
      </c>
    </row>
    <row r="66" spans="1:51" s="12" customFormat="1" ht="41.25" customHeight="1" x14ac:dyDescent="0.2">
      <c r="A66" s="30" t="s">
        <v>128</v>
      </c>
      <c r="B66" s="300" t="s">
        <v>127</v>
      </c>
      <c r="C66" s="301"/>
      <c r="D66" s="302"/>
      <c r="E66" s="91">
        <v>1</v>
      </c>
      <c r="F66" s="91"/>
      <c r="G66" s="91">
        <v>1</v>
      </c>
      <c r="H66" s="91"/>
      <c r="I66" s="91"/>
      <c r="J66" s="89"/>
      <c r="K66" s="89"/>
      <c r="L66" s="89"/>
      <c r="M66" s="89"/>
      <c r="N66" s="87">
        <v>1</v>
      </c>
      <c r="O66" s="87">
        <v>1</v>
      </c>
      <c r="P66" s="87"/>
      <c r="Q66" s="87"/>
      <c r="R66" s="87"/>
      <c r="S66" s="87"/>
      <c r="T66" s="87"/>
      <c r="U66" s="87"/>
      <c r="V66" s="87"/>
      <c r="W66" s="87"/>
      <c r="X66" s="87">
        <v>1</v>
      </c>
      <c r="Y66" s="87"/>
      <c r="Z66" s="87"/>
      <c r="AA66" s="87"/>
      <c r="AB66" s="87"/>
      <c r="AC66" s="87"/>
      <c r="AD66" s="87"/>
      <c r="AE66" s="87"/>
      <c r="AF66" s="87"/>
      <c r="AG66" s="88"/>
      <c r="AH66" s="87"/>
      <c r="AI66" s="9"/>
      <c r="AJ66" s="48">
        <f t="shared" si="56"/>
        <v>1</v>
      </c>
      <c r="AK66" s="49">
        <f t="shared" si="57"/>
        <v>1</v>
      </c>
      <c r="AL66" s="49">
        <f t="shared" si="58"/>
        <v>0</v>
      </c>
      <c r="AM66" s="49">
        <f t="shared" si="59"/>
        <v>0</v>
      </c>
      <c r="AN66" s="49">
        <f t="shared" si="60"/>
        <v>1</v>
      </c>
      <c r="AO66" s="49">
        <f t="shared" si="61"/>
        <v>1</v>
      </c>
      <c r="AP66" s="49">
        <f t="shared" si="62"/>
        <v>1</v>
      </c>
      <c r="AQ66" s="49">
        <f t="shared" si="63"/>
        <v>1</v>
      </c>
      <c r="AR66" s="49">
        <f t="shared" si="64"/>
        <v>0</v>
      </c>
      <c r="AS66" s="49">
        <f t="shared" si="65"/>
        <v>0</v>
      </c>
      <c r="AT66" s="49">
        <f t="shared" si="66"/>
        <v>1</v>
      </c>
      <c r="AU66" s="49">
        <f t="shared" si="67"/>
        <v>1</v>
      </c>
      <c r="AV66" s="49">
        <f t="shared" si="68"/>
        <v>0</v>
      </c>
      <c r="AW66" s="49">
        <f t="shared" si="69"/>
        <v>0</v>
      </c>
      <c r="AX66" s="49">
        <f t="shared" si="70"/>
        <v>0</v>
      </c>
      <c r="AY66" s="50">
        <f t="shared" si="71"/>
        <v>0</v>
      </c>
    </row>
    <row r="67" spans="1:51" s="12" customFormat="1" ht="41.25" customHeight="1" x14ac:dyDescent="0.2">
      <c r="A67" s="30" t="s">
        <v>126</v>
      </c>
      <c r="B67" s="300" t="s">
        <v>125</v>
      </c>
      <c r="C67" s="301"/>
      <c r="D67" s="302"/>
      <c r="E67" s="91">
        <v>7</v>
      </c>
      <c r="F67" s="91">
        <v>3</v>
      </c>
      <c r="G67" s="91">
        <v>4</v>
      </c>
      <c r="H67" s="91"/>
      <c r="I67" s="91"/>
      <c r="J67" s="89">
        <v>3</v>
      </c>
      <c r="K67" s="89">
        <v>3</v>
      </c>
      <c r="L67" s="89"/>
      <c r="M67" s="89"/>
      <c r="N67" s="87">
        <v>4</v>
      </c>
      <c r="O67" s="87">
        <v>2</v>
      </c>
      <c r="P67" s="87">
        <v>1</v>
      </c>
      <c r="Q67" s="87"/>
      <c r="R67" s="87"/>
      <c r="S67" s="87">
        <v>1</v>
      </c>
      <c r="T67" s="87"/>
      <c r="U67" s="87">
        <v>1</v>
      </c>
      <c r="V67" s="87"/>
      <c r="W67" s="87"/>
      <c r="X67" s="87">
        <v>4</v>
      </c>
      <c r="Y67" s="87"/>
      <c r="Z67" s="87"/>
      <c r="AA67" s="87">
        <v>6</v>
      </c>
      <c r="AB67" s="87"/>
      <c r="AC67" s="87"/>
      <c r="AD67" s="87"/>
      <c r="AE67" s="87"/>
      <c r="AF67" s="87"/>
      <c r="AG67" s="88"/>
      <c r="AH67" s="87"/>
      <c r="AI67" s="9"/>
      <c r="AJ67" s="48">
        <f t="shared" si="56"/>
        <v>7</v>
      </c>
      <c r="AK67" s="49">
        <f t="shared" si="57"/>
        <v>7</v>
      </c>
      <c r="AL67" s="49">
        <f t="shared" si="58"/>
        <v>3</v>
      </c>
      <c r="AM67" s="49">
        <f t="shared" si="59"/>
        <v>3</v>
      </c>
      <c r="AN67" s="49">
        <f t="shared" si="60"/>
        <v>10</v>
      </c>
      <c r="AO67" s="49">
        <f t="shared" si="61"/>
        <v>10</v>
      </c>
      <c r="AP67" s="49">
        <f t="shared" si="62"/>
        <v>4</v>
      </c>
      <c r="AQ67" s="49">
        <f t="shared" si="63"/>
        <v>4</v>
      </c>
      <c r="AR67" s="49">
        <f t="shared" si="64"/>
        <v>1</v>
      </c>
      <c r="AS67" s="49">
        <f t="shared" si="65"/>
        <v>1</v>
      </c>
      <c r="AT67" s="49">
        <f t="shared" si="66"/>
        <v>4</v>
      </c>
      <c r="AU67" s="49">
        <f t="shared" si="67"/>
        <v>4</v>
      </c>
      <c r="AV67" s="49">
        <f t="shared" si="68"/>
        <v>0</v>
      </c>
      <c r="AW67" s="49">
        <f t="shared" si="69"/>
        <v>0</v>
      </c>
      <c r="AX67" s="49">
        <f t="shared" si="70"/>
        <v>0</v>
      </c>
      <c r="AY67" s="50">
        <f t="shared" si="71"/>
        <v>0</v>
      </c>
    </row>
    <row r="68" spans="1:51" s="12" customFormat="1" ht="28.5" customHeight="1" x14ac:dyDescent="0.2">
      <c r="A68" s="30" t="s">
        <v>124</v>
      </c>
      <c r="B68" s="300" t="s">
        <v>123</v>
      </c>
      <c r="C68" s="301"/>
      <c r="D68" s="302"/>
      <c r="E68" s="91">
        <v>3</v>
      </c>
      <c r="F68" s="91"/>
      <c r="G68" s="91">
        <v>3</v>
      </c>
      <c r="H68" s="91"/>
      <c r="I68" s="91"/>
      <c r="J68" s="89">
        <v>11</v>
      </c>
      <c r="K68" s="89">
        <v>9</v>
      </c>
      <c r="L68" s="89">
        <v>2</v>
      </c>
      <c r="M68" s="89"/>
      <c r="N68" s="87">
        <v>6</v>
      </c>
      <c r="O68" s="87">
        <v>1</v>
      </c>
      <c r="P68" s="87">
        <v>2</v>
      </c>
      <c r="Q68" s="87"/>
      <c r="R68" s="87"/>
      <c r="S68" s="87">
        <v>3</v>
      </c>
      <c r="T68" s="87">
        <v>2</v>
      </c>
      <c r="U68" s="87">
        <v>1</v>
      </c>
      <c r="V68" s="87"/>
      <c r="W68" s="87"/>
      <c r="X68" s="87">
        <v>6</v>
      </c>
      <c r="Y68" s="87"/>
      <c r="Z68" s="87"/>
      <c r="AA68" s="87">
        <v>6</v>
      </c>
      <c r="AB68" s="87"/>
      <c r="AC68" s="87">
        <v>2</v>
      </c>
      <c r="AD68" s="87"/>
      <c r="AE68" s="87">
        <v>2</v>
      </c>
      <c r="AF68" s="87"/>
      <c r="AG68" s="88"/>
      <c r="AH68" s="87"/>
      <c r="AI68" s="9"/>
      <c r="AJ68" s="48">
        <f t="shared" si="56"/>
        <v>3</v>
      </c>
      <c r="AK68" s="49">
        <f t="shared" si="57"/>
        <v>3</v>
      </c>
      <c r="AL68" s="49">
        <f t="shared" si="58"/>
        <v>11</v>
      </c>
      <c r="AM68" s="49">
        <f t="shared" si="59"/>
        <v>11</v>
      </c>
      <c r="AN68" s="49">
        <f t="shared" si="60"/>
        <v>12</v>
      </c>
      <c r="AO68" s="49">
        <f t="shared" si="61"/>
        <v>12</v>
      </c>
      <c r="AP68" s="49">
        <f t="shared" si="62"/>
        <v>6</v>
      </c>
      <c r="AQ68" s="49">
        <f t="shared" si="63"/>
        <v>6</v>
      </c>
      <c r="AR68" s="49">
        <f t="shared" si="64"/>
        <v>3</v>
      </c>
      <c r="AS68" s="49">
        <f t="shared" si="65"/>
        <v>3</v>
      </c>
      <c r="AT68" s="49">
        <f t="shared" si="66"/>
        <v>6</v>
      </c>
      <c r="AU68" s="49">
        <f t="shared" si="67"/>
        <v>6</v>
      </c>
      <c r="AV68" s="49">
        <f t="shared" si="68"/>
        <v>2</v>
      </c>
      <c r="AW68" s="49">
        <f t="shared" si="69"/>
        <v>2</v>
      </c>
      <c r="AX68" s="49">
        <f t="shared" si="70"/>
        <v>0</v>
      </c>
      <c r="AY68" s="50">
        <f t="shared" si="71"/>
        <v>0</v>
      </c>
    </row>
    <row r="69" spans="1:51" s="12" customFormat="1" ht="28.5" customHeight="1" x14ac:dyDescent="0.2">
      <c r="A69" s="30" t="s">
        <v>122</v>
      </c>
      <c r="B69" s="300" t="s">
        <v>121</v>
      </c>
      <c r="C69" s="301"/>
      <c r="D69" s="302"/>
      <c r="E69" s="91">
        <v>6</v>
      </c>
      <c r="F69" s="91"/>
      <c r="G69" s="91">
        <v>6</v>
      </c>
      <c r="H69" s="91"/>
      <c r="I69" s="91"/>
      <c r="J69" s="89">
        <v>24</v>
      </c>
      <c r="K69" s="89">
        <v>16</v>
      </c>
      <c r="L69" s="89">
        <v>8</v>
      </c>
      <c r="M69" s="89"/>
      <c r="N69" s="87">
        <v>9</v>
      </c>
      <c r="O69" s="87">
        <v>2</v>
      </c>
      <c r="P69" s="87">
        <v>5</v>
      </c>
      <c r="Q69" s="87"/>
      <c r="R69" s="87"/>
      <c r="S69" s="87">
        <v>2</v>
      </c>
      <c r="T69" s="87">
        <v>2</v>
      </c>
      <c r="U69" s="87"/>
      <c r="V69" s="87"/>
      <c r="W69" s="87"/>
      <c r="X69" s="87">
        <v>9</v>
      </c>
      <c r="Y69" s="87">
        <v>1</v>
      </c>
      <c r="Z69" s="87">
        <v>1</v>
      </c>
      <c r="AA69" s="87">
        <v>12</v>
      </c>
      <c r="AB69" s="87"/>
      <c r="AC69" s="87"/>
      <c r="AD69" s="87"/>
      <c r="AE69" s="87"/>
      <c r="AF69" s="87"/>
      <c r="AG69" s="88"/>
      <c r="AH69" s="87"/>
      <c r="AI69" s="9"/>
      <c r="AJ69" s="48">
        <f t="shared" si="56"/>
        <v>6</v>
      </c>
      <c r="AK69" s="49">
        <f t="shared" si="57"/>
        <v>6</v>
      </c>
      <c r="AL69" s="49">
        <f t="shared" si="58"/>
        <v>24</v>
      </c>
      <c r="AM69" s="49">
        <f t="shared" si="59"/>
        <v>24</v>
      </c>
      <c r="AN69" s="49">
        <f t="shared" si="60"/>
        <v>22</v>
      </c>
      <c r="AO69" s="49">
        <f t="shared" si="61"/>
        <v>22</v>
      </c>
      <c r="AP69" s="49">
        <f t="shared" si="62"/>
        <v>9</v>
      </c>
      <c r="AQ69" s="49">
        <f t="shared" si="63"/>
        <v>9</v>
      </c>
      <c r="AR69" s="49">
        <f t="shared" si="64"/>
        <v>2</v>
      </c>
      <c r="AS69" s="49">
        <f t="shared" si="65"/>
        <v>2</v>
      </c>
      <c r="AT69" s="49">
        <f t="shared" si="66"/>
        <v>9</v>
      </c>
      <c r="AU69" s="49">
        <f t="shared" si="67"/>
        <v>9</v>
      </c>
      <c r="AV69" s="49">
        <f t="shared" si="68"/>
        <v>0</v>
      </c>
      <c r="AW69" s="49">
        <f t="shared" si="69"/>
        <v>0</v>
      </c>
      <c r="AX69" s="49">
        <f t="shared" si="70"/>
        <v>0</v>
      </c>
      <c r="AY69" s="50">
        <f t="shared" si="71"/>
        <v>0</v>
      </c>
    </row>
    <row r="70" spans="1:51" s="12" customFormat="1" ht="28.5" customHeight="1" x14ac:dyDescent="0.2">
      <c r="A70" s="30" t="s">
        <v>120</v>
      </c>
      <c r="B70" s="300" t="s">
        <v>119</v>
      </c>
      <c r="C70" s="301"/>
      <c r="D70" s="302"/>
      <c r="E70" s="91">
        <v>4</v>
      </c>
      <c r="F70" s="91"/>
      <c r="G70" s="91">
        <v>4</v>
      </c>
      <c r="H70" s="91"/>
      <c r="I70" s="91"/>
      <c r="J70" s="89">
        <v>8</v>
      </c>
      <c r="K70" s="89">
        <v>7</v>
      </c>
      <c r="L70" s="89">
        <v>1</v>
      </c>
      <c r="M70" s="89"/>
      <c r="N70" s="87">
        <v>5</v>
      </c>
      <c r="O70" s="87">
        <v>1</v>
      </c>
      <c r="P70" s="87">
        <v>1</v>
      </c>
      <c r="Q70" s="87">
        <v>1</v>
      </c>
      <c r="R70" s="87"/>
      <c r="S70" s="87">
        <v>2</v>
      </c>
      <c r="T70" s="87">
        <v>1</v>
      </c>
      <c r="U70" s="87">
        <v>1</v>
      </c>
      <c r="V70" s="87"/>
      <c r="W70" s="87"/>
      <c r="X70" s="87">
        <v>5</v>
      </c>
      <c r="Y70" s="87">
        <v>1</v>
      </c>
      <c r="Z70" s="87"/>
      <c r="AA70" s="87">
        <v>5</v>
      </c>
      <c r="AB70" s="87"/>
      <c r="AC70" s="87"/>
      <c r="AD70" s="87"/>
      <c r="AE70" s="87"/>
      <c r="AF70" s="87"/>
      <c r="AG70" s="88"/>
      <c r="AH70" s="87"/>
      <c r="AI70" s="9"/>
      <c r="AJ70" s="48">
        <f t="shared" si="56"/>
        <v>4</v>
      </c>
      <c r="AK70" s="49">
        <f t="shared" si="57"/>
        <v>4</v>
      </c>
      <c r="AL70" s="49">
        <f t="shared" si="58"/>
        <v>8</v>
      </c>
      <c r="AM70" s="49">
        <f t="shared" si="59"/>
        <v>8</v>
      </c>
      <c r="AN70" s="49">
        <f t="shared" si="60"/>
        <v>11</v>
      </c>
      <c r="AO70" s="49">
        <f t="shared" si="61"/>
        <v>11</v>
      </c>
      <c r="AP70" s="49">
        <f t="shared" si="62"/>
        <v>5</v>
      </c>
      <c r="AQ70" s="49">
        <f t="shared" si="63"/>
        <v>5</v>
      </c>
      <c r="AR70" s="49">
        <f t="shared" si="64"/>
        <v>2</v>
      </c>
      <c r="AS70" s="49">
        <f t="shared" si="65"/>
        <v>2</v>
      </c>
      <c r="AT70" s="49">
        <f t="shared" si="66"/>
        <v>5</v>
      </c>
      <c r="AU70" s="49">
        <f t="shared" si="67"/>
        <v>5</v>
      </c>
      <c r="AV70" s="49">
        <f t="shared" si="68"/>
        <v>0</v>
      </c>
      <c r="AW70" s="49">
        <f t="shared" si="69"/>
        <v>0</v>
      </c>
      <c r="AX70" s="49">
        <f t="shared" si="70"/>
        <v>0</v>
      </c>
      <c r="AY70" s="50">
        <f t="shared" si="71"/>
        <v>0</v>
      </c>
    </row>
    <row r="71" spans="1:51" s="12" customFormat="1" ht="28.5" customHeight="1" x14ac:dyDescent="0.2">
      <c r="A71" s="30" t="s">
        <v>118</v>
      </c>
      <c r="B71" s="300" t="s">
        <v>117</v>
      </c>
      <c r="C71" s="301"/>
      <c r="D71" s="302"/>
      <c r="E71" s="91"/>
      <c r="F71" s="91"/>
      <c r="G71" s="91"/>
      <c r="H71" s="91"/>
      <c r="I71" s="91"/>
      <c r="J71" s="89"/>
      <c r="K71" s="89"/>
      <c r="L71" s="89"/>
      <c r="M71" s="89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8"/>
      <c r="AH71" s="87"/>
      <c r="AI71" s="9"/>
      <c r="AJ71" s="48">
        <f t="shared" si="56"/>
        <v>0</v>
      </c>
      <c r="AK71" s="49">
        <f t="shared" si="57"/>
        <v>0</v>
      </c>
      <c r="AL71" s="49">
        <f t="shared" si="58"/>
        <v>0</v>
      </c>
      <c r="AM71" s="49">
        <f t="shared" si="59"/>
        <v>0</v>
      </c>
      <c r="AN71" s="49">
        <f t="shared" si="60"/>
        <v>0</v>
      </c>
      <c r="AO71" s="49">
        <f t="shared" si="61"/>
        <v>0</v>
      </c>
      <c r="AP71" s="49">
        <f t="shared" si="62"/>
        <v>0</v>
      </c>
      <c r="AQ71" s="49">
        <f t="shared" si="63"/>
        <v>0</v>
      </c>
      <c r="AR71" s="49">
        <f t="shared" si="64"/>
        <v>0</v>
      </c>
      <c r="AS71" s="49">
        <f t="shared" si="65"/>
        <v>0</v>
      </c>
      <c r="AT71" s="49">
        <f t="shared" si="66"/>
        <v>0</v>
      </c>
      <c r="AU71" s="49">
        <f t="shared" si="67"/>
        <v>0</v>
      </c>
      <c r="AV71" s="49">
        <f t="shared" si="68"/>
        <v>0</v>
      </c>
      <c r="AW71" s="49">
        <f t="shared" si="69"/>
        <v>0</v>
      </c>
      <c r="AX71" s="49">
        <f t="shared" si="70"/>
        <v>0</v>
      </c>
      <c r="AY71" s="50">
        <f t="shared" si="71"/>
        <v>0</v>
      </c>
    </row>
    <row r="72" spans="1:51" s="12" customFormat="1" ht="28.5" customHeight="1" x14ac:dyDescent="0.2">
      <c r="A72" s="30" t="s">
        <v>116</v>
      </c>
      <c r="B72" s="297" t="s">
        <v>1</v>
      </c>
      <c r="C72" s="298"/>
      <c r="D72" s="299"/>
      <c r="E72" s="91">
        <v>1</v>
      </c>
      <c r="F72" s="91"/>
      <c r="G72" s="91">
        <v>1</v>
      </c>
      <c r="H72" s="91"/>
      <c r="I72" s="91"/>
      <c r="J72" s="89">
        <v>8</v>
      </c>
      <c r="K72" s="89">
        <v>5</v>
      </c>
      <c r="L72" s="89">
        <v>3</v>
      </c>
      <c r="M72" s="89"/>
      <c r="N72" s="87">
        <v>1</v>
      </c>
      <c r="O72" s="87"/>
      <c r="P72" s="87">
        <v>1</v>
      </c>
      <c r="Q72" s="87"/>
      <c r="R72" s="87"/>
      <c r="S72" s="87"/>
      <c r="T72" s="87"/>
      <c r="U72" s="87"/>
      <c r="V72" s="87"/>
      <c r="W72" s="87"/>
      <c r="X72" s="87">
        <v>1</v>
      </c>
      <c r="Y72" s="87"/>
      <c r="Z72" s="87"/>
      <c r="AA72" s="87">
        <v>5</v>
      </c>
      <c r="AB72" s="87"/>
      <c r="AC72" s="87"/>
      <c r="AD72" s="87"/>
      <c r="AE72" s="87"/>
      <c r="AF72" s="87"/>
      <c r="AG72" s="88"/>
      <c r="AH72" s="87"/>
      <c r="AI72" s="9"/>
      <c r="AJ72" s="48">
        <f t="shared" si="56"/>
        <v>1</v>
      </c>
      <c r="AK72" s="49">
        <f t="shared" si="57"/>
        <v>1</v>
      </c>
      <c r="AL72" s="49">
        <f t="shared" si="58"/>
        <v>8</v>
      </c>
      <c r="AM72" s="49">
        <f t="shared" si="59"/>
        <v>8</v>
      </c>
      <c r="AN72" s="49">
        <f t="shared" si="60"/>
        <v>6</v>
      </c>
      <c r="AO72" s="49">
        <f t="shared" si="61"/>
        <v>6</v>
      </c>
      <c r="AP72" s="49">
        <f t="shared" si="62"/>
        <v>1</v>
      </c>
      <c r="AQ72" s="49">
        <f t="shared" si="63"/>
        <v>1</v>
      </c>
      <c r="AR72" s="49">
        <f t="shared" si="64"/>
        <v>0</v>
      </c>
      <c r="AS72" s="49">
        <f t="shared" si="65"/>
        <v>0</v>
      </c>
      <c r="AT72" s="49">
        <f t="shared" si="66"/>
        <v>1</v>
      </c>
      <c r="AU72" s="49">
        <f t="shared" si="67"/>
        <v>1</v>
      </c>
      <c r="AV72" s="49">
        <f t="shared" si="68"/>
        <v>0</v>
      </c>
      <c r="AW72" s="49">
        <f t="shared" si="69"/>
        <v>0</v>
      </c>
      <c r="AX72" s="49">
        <f t="shared" si="70"/>
        <v>0</v>
      </c>
      <c r="AY72" s="50">
        <f t="shared" si="71"/>
        <v>0</v>
      </c>
    </row>
    <row r="73" spans="1:51" s="12" customFormat="1" ht="28.5" customHeight="1" x14ac:dyDescent="0.2">
      <c r="A73" s="28" t="s">
        <v>115</v>
      </c>
      <c r="B73" s="303" t="s">
        <v>114</v>
      </c>
      <c r="C73" s="304"/>
      <c r="D73" s="305"/>
      <c r="E73" s="207">
        <f t="shared" ref="E73:AH73" si="72">SUM(E74:E79)</f>
        <v>0</v>
      </c>
      <c r="F73" s="207">
        <f t="shared" si="72"/>
        <v>0</v>
      </c>
      <c r="G73" s="207">
        <f t="shared" si="72"/>
        <v>0</v>
      </c>
      <c r="H73" s="207">
        <f t="shared" si="72"/>
        <v>0</v>
      </c>
      <c r="I73" s="207">
        <f t="shared" si="72"/>
        <v>0</v>
      </c>
      <c r="J73" s="207">
        <f t="shared" si="72"/>
        <v>0</v>
      </c>
      <c r="K73" s="207">
        <f t="shared" si="72"/>
        <v>0</v>
      </c>
      <c r="L73" s="207">
        <f t="shared" si="72"/>
        <v>0</v>
      </c>
      <c r="M73" s="207">
        <f t="shared" si="72"/>
        <v>0</v>
      </c>
      <c r="N73" s="207">
        <f t="shared" si="72"/>
        <v>0</v>
      </c>
      <c r="O73" s="207">
        <f t="shared" si="72"/>
        <v>0</v>
      </c>
      <c r="P73" s="207">
        <f t="shared" si="72"/>
        <v>0</v>
      </c>
      <c r="Q73" s="207">
        <f t="shared" si="72"/>
        <v>0</v>
      </c>
      <c r="R73" s="207">
        <f t="shared" si="72"/>
        <v>0</v>
      </c>
      <c r="S73" s="207">
        <f t="shared" si="72"/>
        <v>0</v>
      </c>
      <c r="T73" s="207">
        <f t="shared" si="72"/>
        <v>0</v>
      </c>
      <c r="U73" s="207">
        <f t="shared" si="72"/>
        <v>0</v>
      </c>
      <c r="V73" s="207">
        <f t="shared" si="72"/>
        <v>0</v>
      </c>
      <c r="W73" s="207">
        <f t="shared" si="72"/>
        <v>0</v>
      </c>
      <c r="X73" s="207">
        <f t="shared" si="72"/>
        <v>0</v>
      </c>
      <c r="Y73" s="207">
        <f t="shared" si="72"/>
        <v>0</v>
      </c>
      <c r="Z73" s="207">
        <f t="shared" si="72"/>
        <v>0</v>
      </c>
      <c r="AA73" s="207">
        <f t="shared" si="72"/>
        <v>0</v>
      </c>
      <c r="AB73" s="207">
        <f t="shared" si="72"/>
        <v>0</v>
      </c>
      <c r="AC73" s="207">
        <f t="shared" si="72"/>
        <v>0</v>
      </c>
      <c r="AD73" s="207">
        <f t="shared" si="72"/>
        <v>0</v>
      </c>
      <c r="AE73" s="207">
        <f t="shared" si="72"/>
        <v>0</v>
      </c>
      <c r="AF73" s="207">
        <f t="shared" si="72"/>
        <v>0</v>
      </c>
      <c r="AG73" s="207">
        <f t="shared" si="72"/>
        <v>0</v>
      </c>
      <c r="AH73" s="207">
        <f t="shared" si="72"/>
        <v>0</v>
      </c>
      <c r="AI73" s="13"/>
      <c r="AJ73" s="55">
        <f t="shared" ref="AJ73:AX73" si="73">SUM(AJ74:AJ79)</f>
        <v>0</v>
      </c>
      <c r="AK73" s="204">
        <f t="shared" si="73"/>
        <v>0</v>
      </c>
      <c r="AL73" s="204">
        <f t="shared" si="73"/>
        <v>0</v>
      </c>
      <c r="AM73" s="204">
        <f t="shared" si="73"/>
        <v>0</v>
      </c>
      <c r="AN73" s="204">
        <f t="shared" si="73"/>
        <v>0</v>
      </c>
      <c r="AO73" s="204">
        <f t="shared" si="73"/>
        <v>0</v>
      </c>
      <c r="AP73" s="204">
        <f t="shared" si="73"/>
        <v>0</v>
      </c>
      <c r="AQ73" s="204">
        <f t="shared" si="73"/>
        <v>0</v>
      </c>
      <c r="AR73" s="204">
        <f t="shared" si="73"/>
        <v>0</v>
      </c>
      <c r="AS73" s="204">
        <f t="shared" si="73"/>
        <v>0</v>
      </c>
      <c r="AT73" s="204">
        <f t="shared" si="73"/>
        <v>0</v>
      </c>
      <c r="AU73" s="204">
        <f t="shared" si="73"/>
        <v>0</v>
      </c>
      <c r="AV73" s="204">
        <f t="shared" si="73"/>
        <v>0</v>
      </c>
      <c r="AW73" s="204">
        <f t="shared" si="73"/>
        <v>0</v>
      </c>
      <c r="AX73" s="204">
        <f t="shared" si="73"/>
        <v>0</v>
      </c>
      <c r="AY73" s="50">
        <f t="shared" si="71"/>
        <v>0</v>
      </c>
    </row>
    <row r="74" spans="1:51" s="12" customFormat="1" ht="28.5" customHeight="1" x14ac:dyDescent="0.2">
      <c r="A74" s="30" t="s">
        <v>113</v>
      </c>
      <c r="B74" s="300" t="s">
        <v>112</v>
      </c>
      <c r="C74" s="301"/>
      <c r="D74" s="30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9"/>
      <c r="AJ74" s="48">
        <f t="shared" ref="AJ74:AJ79" si="74">E74</f>
        <v>0</v>
      </c>
      <c r="AK74" s="49">
        <f t="shared" ref="AK74:AK79" si="75">F74+G74+H74+I74</f>
        <v>0</v>
      </c>
      <c r="AL74" s="49">
        <f t="shared" ref="AL74:AL79" si="76">J74</f>
        <v>0</v>
      </c>
      <c r="AM74" s="49">
        <f t="shared" ref="AM74:AM79" si="77">K74+L74+M74</f>
        <v>0</v>
      </c>
      <c r="AN74" s="49">
        <f t="shared" ref="AN74:AN79" si="78">F74+G74+K74</f>
        <v>0</v>
      </c>
      <c r="AO74" s="49">
        <f t="shared" ref="AO74:AO79" si="79">X74+Y74+AA74</f>
        <v>0</v>
      </c>
      <c r="AP74" s="49">
        <f t="shared" ref="AP74:AP79" si="80">N74</f>
        <v>0</v>
      </c>
      <c r="AQ74" s="49">
        <f t="shared" ref="AQ74:AQ79" si="81">O74+P74+Q74+R74+S74</f>
        <v>0</v>
      </c>
      <c r="AR74" s="49">
        <f t="shared" ref="AR74:AR79" si="82">S74</f>
        <v>0</v>
      </c>
      <c r="AS74" s="49">
        <f t="shared" ref="AS74:AS79" si="83">T74+U74+V74</f>
        <v>0</v>
      </c>
      <c r="AT74" s="49">
        <f t="shared" ref="AT74:AT79" si="84">X74</f>
        <v>0</v>
      </c>
      <c r="AU74" s="49">
        <f t="shared" ref="AU74:AU79" si="85">N74+W74</f>
        <v>0</v>
      </c>
      <c r="AV74" s="49">
        <f t="shared" ref="AV74:AV79" si="86">AE74</f>
        <v>0</v>
      </c>
      <c r="AW74" s="49">
        <f t="shared" ref="AW74:AW79" si="87">AC74+AD74</f>
        <v>0</v>
      </c>
      <c r="AX74" s="49">
        <f t="shared" ref="AX74:AX79" si="88">AH74</f>
        <v>0</v>
      </c>
      <c r="AY74" s="50">
        <f t="shared" si="71"/>
        <v>0</v>
      </c>
    </row>
    <row r="75" spans="1:51" s="12" customFormat="1" ht="28.5" customHeight="1" x14ac:dyDescent="0.2">
      <c r="A75" s="30" t="s">
        <v>111</v>
      </c>
      <c r="B75" s="300" t="s">
        <v>110</v>
      </c>
      <c r="C75" s="301"/>
      <c r="D75" s="30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9"/>
      <c r="AJ75" s="48">
        <f t="shared" si="74"/>
        <v>0</v>
      </c>
      <c r="AK75" s="49">
        <f t="shared" si="75"/>
        <v>0</v>
      </c>
      <c r="AL75" s="49">
        <f t="shared" si="76"/>
        <v>0</v>
      </c>
      <c r="AM75" s="49">
        <f t="shared" si="77"/>
        <v>0</v>
      </c>
      <c r="AN75" s="49">
        <f t="shared" si="78"/>
        <v>0</v>
      </c>
      <c r="AO75" s="49">
        <f t="shared" si="79"/>
        <v>0</v>
      </c>
      <c r="AP75" s="49">
        <f t="shared" si="80"/>
        <v>0</v>
      </c>
      <c r="AQ75" s="49">
        <f t="shared" si="81"/>
        <v>0</v>
      </c>
      <c r="AR75" s="49">
        <f t="shared" si="82"/>
        <v>0</v>
      </c>
      <c r="AS75" s="49">
        <f t="shared" si="83"/>
        <v>0</v>
      </c>
      <c r="AT75" s="49">
        <f t="shared" si="84"/>
        <v>0</v>
      </c>
      <c r="AU75" s="49">
        <f t="shared" si="85"/>
        <v>0</v>
      </c>
      <c r="AV75" s="49">
        <f t="shared" si="86"/>
        <v>0</v>
      </c>
      <c r="AW75" s="49">
        <f t="shared" si="87"/>
        <v>0</v>
      </c>
      <c r="AX75" s="49">
        <f t="shared" si="88"/>
        <v>0</v>
      </c>
      <c r="AY75" s="50">
        <f t="shared" si="71"/>
        <v>0</v>
      </c>
    </row>
    <row r="76" spans="1:51" s="12" customFormat="1" ht="69.75" customHeight="1" x14ac:dyDescent="0.2">
      <c r="A76" s="30" t="s">
        <v>109</v>
      </c>
      <c r="B76" s="300" t="s">
        <v>108</v>
      </c>
      <c r="C76" s="301"/>
      <c r="D76" s="30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9"/>
      <c r="AJ76" s="48">
        <f t="shared" si="74"/>
        <v>0</v>
      </c>
      <c r="AK76" s="49">
        <f t="shared" si="75"/>
        <v>0</v>
      </c>
      <c r="AL76" s="49">
        <f t="shared" si="76"/>
        <v>0</v>
      </c>
      <c r="AM76" s="49">
        <f t="shared" si="77"/>
        <v>0</v>
      </c>
      <c r="AN76" s="49">
        <f t="shared" si="78"/>
        <v>0</v>
      </c>
      <c r="AO76" s="49">
        <f t="shared" si="79"/>
        <v>0</v>
      </c>
      <c r="AP76" s="49">
        <f t="shared" si="80"/>
        <v>0</v>
      </c>
      <c r="AQ76" s="49">
        <f t="shared" si="81"/>
        <v>0</v>
      </c>
      <c r="AR76" s="49">
        <f t="shared" si="82"/>
        <v>0</v>
      </c>
      <c r="AS76" s="49">
        <f t="shared" si="83"/>
        <v>0</v>
      </c>
      <c r="AT76" s="49">
        <f t="shared" si="84"/>
        <v>0</v>
      </c>
      <c r="AU76" s="49">
        <f t="shared" si="85"/>
        <v>0</v>
      </c>
      <c r="AV76" s="49">
        <f t="shared" si="86"/>
        <v>0</v>
      </c>
      <c r="AW76" s="49">
        <f t="shared" si="87"/>
        <v>0</v>
      </c>
      <c r="AX76" s="49">
        <f t="shared" si="88"/>
        <v>0</v>
      </c>
      <c r="AY76" s="50">
        <f t="shared" si="71"/>
        <v>0</v>
      </c>
    </row>
    <row r="77" spans="1:51" s="12" customFormat="1" ht="47.25" customHeight="1" x14ac:dyDescent="0.2">
      <c r="A77" s="30" t="s">
        <v>107</v>
      </c>
      <c r="B77" s="300" t="s">
        <v>106</v>
      </c>
      <c r="C77" s="301"/>
      <c r="D77" s="30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9"/>
      <c r="AJ77" s="48">
        <f t="shared" si="74"/>
        <v>0</v>
      </c>
      <c r="AK77" s="49">
        <f t="shared" si="75"/>
        <v>0</v>
      </c>
      <c r="AL77" s="49">
        <f t="shared" si="76"/>
        <v>0</v>
      </c>
      <c r="AM77" s="49">
        <f t="shared" si="77"/>
        <v>0</v>
      </c>
      <c r="AN77" s="49">
        <f t="shared" si="78"/>
        <v>0</v>
      </c>
      <c r="AO77" s="49">
        <f t="shared" si="79"/>
        <v>0</v>
      </c>
      <c r="AP77" s="49">
        <f t="shared" si="80"/>
        <v>0</v>
      </c>
      <c r="AQ77" s="49">
        <f t="shared" si="81"/>
        <v>0</v>
      </c>
      <c r="AR77" s="49">
        <f t="shared" si="82"/>
        <v>0</v>
      </c>
      <c r="AS77" s="49">
        <f t="shared" si="83"/>
        <v>0</v>
      </c>
      <c r="AT77" s="49">
        <f t="shared" si="84"/>
        <v>0</v>
      </c>
      <c r="AU77" s="49">
        <f t="shared" si="85"/>
        <v>0</v>
      </c>
      <c r="AV77" s="49">
        <f t="shared" si="86"/>
        <v>0</v>
      </c>
      <c r="AW77" s="49">
        <f t="shared" si="87"/>
        <v>0</v>
      </c>
      <c r="AX77" s="49">
        <f t="shared" si="88"/>
        <v>0</v>
      </c>
      <c r="AY77" s="50">
        <f t="shared" si="71"/>
        <v>0</v>
      </c>
    </row>
    <row r="78" spans="1:51" s="12" customFormat="1" ht="52.5" customHeight="1" x14ac:dyDescent="0.2">
      <c r="A78" s="30" t="s">
        <v>105</v>
      </c>
      <c r="B78" s="300" t="s">
        <v>104</v>
      </c>
      <c r="C78" s="301"/>
      <c r="D78" s="30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9"/>
      <c r="AJ78" s="48">
        <f t="shared" si="74"/>
        <v>0</v>
      </c>
      <c r="AK78" s="49">
        <f t="shared" si="75"/>
        <v>0</v>
      </c>
      <c r="AL78" s="49">
        <f t="shared" si="76"/>
        <v>0</v>
      </c>
      <c r="AM78" s="49">
        <f t="shared" si="77"/>
        <v>0</v>
      </c>
      <c r="AN78" s="49">
        <f t="shared" si="78"/>
        <v>0</v>
      </c>
      <c r="AO78" s="49">
        <f t="shared" si="79"/>
        <v>0</v>
      </c>
      <c r="AP78" s="49">
        <f t="shared" si="80"/>
        <v>0</v>
      </c>
      <c r="AQ78" s="49">
        <f t="shared" si="81"/>
        <v>0</v>
      </c>
      <c r="AR78" s="49">
        <f t="shared" si="82"/>
        <v>0</v>
      </c>
      <c r="AS78" s="49">
        <f t="shared" si="83"/>
        <v>0</v>
      </c>
      <c r="AT78" s="49">
        <f t="shared" si="84"/>
        <v>0</v>
      </c>
      <c r="AU78" s="49">
        <f t="shared" si="85"/>
        <v>0</v>
      </c>
      <c r="AV78" s="49">
        <f t="shared" si="86"/>
        <v>0</v>
      </c>
      <c r="AW78" s="49">
        <f t="shared" si="87"/>
        <v>0</v>
      </c>
      <c r="AX78" s="49">
        <f t="shared" si="88"/>
        <v>0</v>
      </c>
      <c r="AY78" s="50">
        <f t="shared" si="71"/>
        <v>0</v>
      </c>
    </row>
    <row r="79" spans="1:51" s="12" customFormat="1" ht="41.25" customHeight="1" x14ac:dyDescent="0.2">
      <c r="A79" s="30" t="s">
        <v>103</v>
      </c>
      <c r="B79" s="297" t="s">
        <v>1</v>
      </c>
      <c r="C79" s="298"/>
      <c r="D79" s="299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9"/>
      <c r="AJ79" s="48">
        <f t="shared" si="74"/>
        <v>0</v>
      </c>
      <c r="AK79" s="49">
        <f t="shared" si="75"/>
        <v>0</v>
      </c>
      <c r="AL79" s="49">
        <f t="shared" si="76"/>
        <v>0</v>
      </c>
      <c r="AM79" s="49">
        <f t="shared" si="77"/>
        <v>0</v>
      </c>
      <c r="AN79" s="49">
        <f t="shared" si="78"/>
        <v>0</v>
      </c>
      <c r="AO79" s="49">
        <f t="shared" si="79"/>
        <v>0</v>
      </c>
      <c r="AP79" s="49">
        <f t="shared" si="80"/>
        <v>0</v>
      </c>
      <c r="AQ79" s="49">
        <f t="shared" si="81"/>
        <v>0</v>
      </c>
      <c r="AR79" s="49">
        <f t="shared" si="82"/>
        <v>0</v>
      </c>
      <c r="AS79" s="49">
        <f t="shared" si="83"/>
        <v>0</v>
      </c>
      <c r="AT79" s="49">
        <f t="shared" si="84"/>
        <v>0</v>
      </c>
      <c r="AU79" s="49">
        <f t="shared" si="85"/>
        <v>0</v>
      </c>
      <c r="AV79" s="49">
        <f t="shared" si="86"/>
        <v>0</v>
      </c>
      <c r="AW79" s="49">
        <f t="shared" si="87"/>
        <v>0</v>
      </c>
      <c r="AX79" s="49">
        <f t="shared" si="88"/>
        <v>0</v>
      </c>
      <c r="AY79" s="50">
        <f t="shared" si="71"/>
        <v>0</v>
      </c>
    </row>
    <row r="80" spans="1:51" s="12" customFormat="1" ht="28.5" customHeight="1" x14ac:dyDescent="0.2">
      <c r="A80" s="32" t="s">
        <v>102</v>
      </c>
      <c r="B80" s="303" t="s">
        <v>101</v>
      </c>
      <c r="C80" s="304"/>
      <c r="D80" s="305"/>
      <c r="E80" s="207">
        <f t="shared" ref="E80:AH80" si="89">SUM(E81:E86)</f>
        <v>4</v>
      </c>
      <c r="F80" s="207">
        <f t="shared" si="89"/>
        <v>0</v>
      </c>
      <c r="G80" s="207">
        <f t="shared" si="89"/>
        <v>4</v>
      </c>
      <c r="H80" s="207">
        <f t="shared" si="89"/>
        <v>0</v>
      </c>
      <c r="I80" s="207">
        <f t="shared" si="89"/>
        <v>0</v>
      </c>
      <c r="J80" s="207">
        <f t="shared" si="89"/>
        <v>6</v>
      </c>
      <c r="K80" s="207">
        <f t="shared" si="89"/>
        <v>5</v>
      </c>
      <c r="L80" s="207">
        <f t="shared" si="89"/>
        <v>1</v>
      </c>
      <c r="M80" s="207">
        <f t="shared" si="89"/>
        <v>0</v>
      </c>
      <c r="N80" s="207">
        <f t="shared" si="89"/>
        <v>8</v>
      </c>
      <c r="O80" s="207">
        <f t="shared" si="89"/>
        <v>2</v>
      </c>
      <c r="P80" s="207">
        <f t="shared" si="89"/>
        <v>2</v>
      </c>
      <c r="Q80" s="207">
        <f t="shared" si="89"/>
        <v>1</v>
      </c>
      <c r="R80" s="207">
        <f t="shared" si="89"/>
        <v>0</v>
      </c>
      <c r="S80" s="207">
        <f t="shared" si="89"/>
        <v>3</v>
      </c>
      <c r="T80" s="207">
        <f t="shared" si="89"/>
        <v>0</v>
      </c>
      <c r="U80" s="207">
        <f t="shared" si="89"/>
        <v>3</v>
      </c>
      <c r="V80" s="207">
        <f t="shared" si="89"/>
        <v>0</v>
      </c>
      <c r="W80" s="207">
        <f t="shared" si="89"/>
        <v>0</v>
      </c>
      <c r="X80" s="207">
        <f t="shared" si="89"/>
        <v>8</v>
      </c>
      <c r="Y80" s="207">
        <f t="shared" si="89"/>
        <v>0</v>
      </c>
      <c r="Z80" s="207">
        <f t="shared" si="89"/>
        <v>0</v>
      </c>
      <c r="AA80" s="207">
        <f t="shared" si="89"/>
        <v>1</v>
      </c>
      <c r="AB80" s="207">
        <f t="shared" si="89"/>
        <v>0</v>
      </c>
      <c r="AC80" s="207">
        <f t="shared" si="89"/>
        <v>2</v>
      </c>
      <c r="AD80" s="207">
        <f t="shared" si="89"/>
        <v>0</v>
      </c>
      <c r="AE80" s="207">
        <f t="shared" si="89"/>
        <v>2</v>
      </c>
      <c r="AF80" s="207">
        <f t="shared" si="89"/>
        <v>1</v>
      </c>
      <c r="AG80" s="207">
        <f t="shared" si="89"/>
        <v>0</v>
      </c>
      <c r="AH80" s="207">
        <f t="shared" si="89"/>
        <v>1</v>
      </c>
      <c r="AI80" s="13"/>
      <c r="AJ80" s="55">
        <f t="shared" ref="AJ80:AY80" si="90">SUM(AJ81:AJ86)</f>
        <v>4</v>
      </c>
      <c r="AK80" s="204">
        <f t="shared" si="90"/>
        <v>4</v>
      </c>
      <c r="AL80" s="204">
        <f t="shared" si="90"/>
        <v>6</v>
      </c>
      <c r="AM80" s="204">
        <f t="shared" si="90"/>
        <v>6</v>
      </c>
      <c r="AN80" s="204">
        <f t="shared" si="90"/>
        <v>9</v>
      </c>
      <c r="AO80" s="204">
        <f t="shared" si="90"/>
        <v>9</v>
      </c>
      <c r="AP80" s="204">
        <f t="shared" si="90"/>
        <v>8</v>
      </c>
      <c r="AQ80" s="204">
        <f t="shared" si="90"/>
        <v>8</v>
      </c>
      <c r="AR80" s="204">
        <f t="shared" si="90"/>
        <v>3</v>
      </c>
      <c r="AS80" s="204">
        <f t="shared" si="90"/>
        <v>3</v>
      </c>
      <c r="AT80" s="204">
        <f t="shared" si="90"/>
        <v>8</v>
      </c>
      <c r="AU80" s="204">
        <f t="shared" si="90"/>
        <v>8</v>
      </c>
      <c r="AV80" s="204">
        <f t="shared" si="90"/>
        <v>2</v>
      </c>
      <c r="AW80" s="204">
        <f t="shared" si="90"/>
        <v>2</v>
      </c>
      <c r="AX80" s="204">
        <f t="shared" si="90"/>
        <v>1</v>
      </c>
      <c r="AY80" s="56">
        <f t="shared" si="90"/>
        <v>1</v>
      </c>
    </row>
    <row r="81" spans="1:51" s="12" customFormat="1" ht="14.25" customHeight="1" x14ac:dyDescent="0.2">
      <c r="A81" s="30" t="s">
        <v>100</v>
      </c>
      <c r="B81" s="300" t="s">
        <v>99</v>
      </c>
      <c r="C81" s="301"/>
      <c r="D81" s="302"/>
      <c r="E81" s="91"/>
      <c r="F81" s="91"/>
      <c r="G81" s="91"/>
      <c r="H81" s="91"/>
      <c r="I81" s="91"/>
      <c r="J81" s="89">
        <v>1</v>
      </c>
      <c r="K81" s="89"/>
      <c r="L81" s="89">
        <v>1</v>
      </c>
      <c r="M81" s="89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8"/>
      <c r="AH81" s="87"/>
      <c r="AI81" s="9"/>
      <c r="AJ81" s="48">
        <f t="shared" ref="AJ81:AJ86" si="91">E81</f>
        <v>0</v>
      </c>
      <c r="AK81" s="49">
        <f t="shared" ref="AK81:AK86" si="92">F81+G81+H81+I81</f>
        <v>0</v>
      </c>
      <c r="AL81" s="49">
        <f t="shared" ref="AL81:AL86" si="93">J81</f>
        <v>1</v>
      </c>
      <c r="AM81" s="49">
        <f t="shared" ref="AM81:AM86" si="94">K81+L81+M81</f>
        <v>1</v>
      </c>
      <c r="AN81" s="49">
        <f t="shared" ref="AN81:AN86" si="95">F81+G81+K81</f>
        <v>0</v>
      </c>
      <c r="AO81" s="49">
        <f t="shared" ref="AO81:AO86" si="96">X81+Y81+AA81</f>
        <v>0</v>
      </c>
      <c r="AP81" s="49">
        <f t="shared" ref="AP81:AP86" si="97">N81</f>
        <v>0</v>
      </c>
      <c r="AQ81" s="49">
        <f t="shared" ref="AQ81:AQ86" si="98">O81+P81+Q81+R81+S81</f>
        <v>0</v>
      </c>
      <c r="AR81" s="49">
        <f t="shared" ref="AR81:AR86" si="99">S81</f>
        <v>0</v>
      </c>
      <c r="AS81" s="49">
        <f t="shared" ref="AS81:AS86" si="100">T81+U81+V81</f>
        <v>0</v>
      </c>
      <c r="AT81" s="49">
        <f t="shared" ref="AT81:AT86" si="101">X81</f>
        <v>0</v>
      </c>
      <c r="AU81" s="49">
        <f t="shared" ref="AU81:AU86" si="102">N81+W81</f>
        <v>0</v>
      </c>
      <c r="AV81" s="49">
        <f t="shared" ref="AV81:AV86" si="103">AE81</f>
        <v>0</v>
      </c>
      <c r="AW81" s="49">
        <f t="shared" ref="AW81:AW86" si="104">AC81+AD81</f>
        <v>0</v>
      </c>
      <c r="AX81" s="49">
        <f t="shared" ref="AX81:AX86" si="105">AH81</f>
        <v>0</v>
      </c>
      <c r="AY81" s="50">
        <f t="shared" ref="AY81:AY86" si="106">AF81+AG81</f>
        <v>0</v>
      </c>
    </row>
    <row r="82" spans="1:51" s="12" customFormat="1" ht="27.75" customHeight="1" x14ac:dyDescent="0.2">
      <c r="A82" s="30" t="s">
        <v>98</v>
      </c>
      <c r="B82" s="300" t="s">
        <v>97</v>
      </c>
      <c r="C82" s="301"/>
      <c r="D82" s="302"/>
      <c r="E82" s="91"/>
      <c r="F82" s="91"/>
      <c r="G82" s="91"/>
      <c r="H82" s="91"/>
      <c r="I82" s="91"/>
      <c r="J82" s="89">
        <v>2</v>
      </c>
      <c r="K82" s="89">
        <v>2</v>
      </c>
      <c r="L82" s="89"/>
      <c r="M82" s="89"/>
      <c r="N82" s="87">
        <v>2</v>
      </c>
      <c r="O82" s="87">
        <v>1</v>
      </c>
      <c r="P82" s="87"/>
      <c r="Q82" s="87">
        <v>1</v>
      </c>
      <c r="R82" s="87"/>
      <c r="S82" s="87"/>
      <c r="T82" s="87"/>
      <c r="U82" s="87"/>
      <c r="V82" s="87"/>
      <c r="W82" s="87"/>
      <c r="X82" s="87">
        <v>2</v>
      </c>
      <c r="Y82" s="87"/>
      <c r="Z82" s="87"/>
      <c r="AA82" s="87"/>
      <c r="AB82" s="87"/>
      <c r="AC82" s="87">
        <v>1</v>
      </c>
      <c r="AD82" s="87"/>
      <c r="AE82" s="87">
        <v>1</v>
      </c>
      <c r="AF82" s="87"/>
      <c r="AG82" s="88"/>
      <c r="AH82" s="87"/>
      <c r="AI82" s="9"/>
      <c r="AJ82" s="48">
        <f t="shared" si="91"/>
        <v>0</v>
      </c>
      <c r="AK82" s="49">
        <f t="shared" si="92"/>
        <v>0</v>
      </c>
      <c r="AL82" s="49">
        <f t="shared" si="93"/>
        <v>2</v>
      </c>
      <c r="AM82" s="49">
        <f t="shared" si="94"/>
        <v>2</v>
      </c>
      <c r="AN82" s="49">
        <f t="shared" si="95"/>
        <v>2</v>
      </c>
      <c r="AO82" s="49">
        <f t="shared" si="96"/>
        <v>2</v>
      </c>
      <c r="AP82" s="49">
        <f t="shared" si="97"/>
        <v>2</v>
      </c>
      <c r="AQ82" s="49">
        <f t="shared" si="98"/>
        <v>2</v>
      </c>
      <c r="AR82" s="49">
        <f t="shared" si="99"/>
        <v>0</v>
      </c>
      <c r="AS82" s="49">
        <f t="shared" si="100"/>
        <v>0</v>
      </c>
      <c r="AT82" s="49">
        <f t="shared" si="101"/>
        <v>2</v>
      </c>
      <c r="AU82" s="49">
        <f t="shared" si="102"/>
        <v>2</v>
      </c>
      <c r="AV82" s="49">
        <f t="shared" si="103"/>
        <v>1</v>
      </c>
      <c r="AW82" s="49">
        <f t="shared" si="104"/>
        <v>1</v>
      </c>
      <c r="AX82" s="49">
        <f t="shared" si="105"/>
        <v>0</v>
      </c>
      <c r="AY82" s="50">
        <f t="shared" si="106"/>
        <v>0</v>
      </c>
    </row>
    <row r="83" spans="1:51" s="12" customFormat="1" ht="78" customHeight="1" x14ac:dyDescent="0.2">
      <c r="A83" s="30" t="s">
        <v>96</v>
      </c>
      <c r="B83" s="300" t="s">
        <v>95</v>
      </c>
      <c r="C83" s="301"/>
      <c r="D83" s="302"/>
      <c r="E83" s="91"/>
      <c r="F83" s="91"/>
      <c r="G83" s="91"/>
      <c r="H83" s="91"/>
      <c r="I83" s="91"/>
      <c r="J83" s="89"/>
      <c r="K83" s="89"/>
      <c r="L83" s="89"/>
      <c r="M83" s="89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8"/>
      <c r="AH83" s="87"/>
      <c r="AI83" s="9"/>
      <c r="AJ83" s="48">
        <f t="shared" si="91"/>
        <v>0</v>
      </c>
      <c r="AK83" s="49">
        <f t="shared" si="92"/>
        <v>0</v>
      </c>
      <c r="AL83" s="49">
        <f t="shared" si="93"/>
        <v>0</v>
      </c>
      <c r="AM83" s="49">
        <f t="shared" si="94"/>
        <v>0</v>
      </c>
      <c r="AN83" s="49">
        <f t="shared" si="95"/>
        <v>0</v>
      </c>
      <c r="AO83" s="49">
        <f t="shared" si="96"/>
        <v>0</v>
      </c>
      <c r="AP83" s="49">
        <f t="shared" si="97"/>
        <v>0</v>
      </c>
      <c r="AQ83" s="49">
        <f t="shared" si="98"/>
        <v>0</v>
      </c>
      <c r="AR83" s="49">
        <f t="shared" si="99"/>
        <v>0</v>
      </c>
      <c r="AS83" s="49">
        <f t="shared" si="100"/>
        <v>0</v>
      </c>
      <c r="AT83" s="49">
        <f t="shared" si="101"/>
        <v>0</v>
      </c>
      <c r="AU83" s="49">
        <f t="shared" si="102"/>
        <v>0</v>
      </c>
      <c r="AV83" s="49">
        <f t="shared" si="103"/>
        <v>0</v>
      </c>
      <c r="AW83" s="49">
        <f t="shared" si="104"/>
        <v>0</v>
      </c>
      <c r="AX83" s="49">
        <f t="shared" si="105"/>
        <v>0</v>
      </c>
      <c r="AY83" s="50">
        <f t="shared" si="106"/>
        <v>0</v>
      </c>
    </row>
    <row r="84" spans="1:51" s="12" customFormat="1" ht="33" customHeight="1" x14ac:dyDescent="0.2">
      <c r="A84" s="30" t="s">
        <v>94</v>
      </c>
      <c r="B84" s="300" t="s">
        <v>93</v>
      </c>
      <c r="C84" s="301"/>
      <c r="D84" s="302"/>
      <c r="E84" s="213"/>
      <c r="F84" s="213"/>
      <c r="G84" s="213"/>
      <c r="H84" s="213"/>
      <c r="I84" s="213"/>
      <c r="J84" s="89"/>
      <c r="K84" s="89"/>
      <c r="L84" s="89"/>
      <c r="M84" s="89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8"/>
      <c r="AH84" s="87"/>
      <c r="AI84" s="9"/>
      <c r="AJ84" s="48">
        <f t="shared" si="91"/>
        <v>0</v>
      </c>
      <c r="AK84" s="49">
        <f t="shared" si="92"/>
        <v>0</v>
      </c>
      <c r="AL84" s="49">
        <f t="shared" si="93"/>
        <v>0</v>
      </c>
      <c r="AM84" s="49">
        <f t="shared" si="94"/>
        <v>0</v>
      </c>
      <c r="AN84" s="49">
        <f t="shared" si="95"/>
        <v>0</v>
      </c>
      <c r="AO84" s="49">
        <f t="shared" si="96"/>
        <v>0</v>
      </c>
      <c r="AP84" s="49">
        <f t="shared" si="97"/>
        <v>0</v>
      </c>
      <c r="AQ84" s="49">
        <f t="shared" si="98"/>
        <v>0</v>
      </c>
      <c r="AR84" s="49">
        <f t="shared" si="99"/>
        <v>0</v>
      </c>
      <c r="AS84" s="49">
        <f t="shared" si="100"/>
        <v>0</v>
      </c>
      <c r="AT84" s="49">
        <f t="shared" si="101"/>
        <v>0</v>
      </c>
      <c r="AU84" s="49">
        <f t="shared" si="102"/>
        <v>0</v>
      </c>
      <c r="AV84" s="49">
        <f t="shared" si="103"/>
        <v>0</v>
      </c>
      <c r="AW84" s="49">
        <f t="shared" si="104"/>
        <v>0</v>
      </c>
      <c r="AX84" s="49">
        <f t="shared" si="105"/>
        <v>0</v>
      </c>
      <c r="AY84" s="50">
        <f t="shared" si="106"/>
        <v>0</v>
      </c>
    </row>
    <row r="85" spans="1:51" s="12" customFormat="1" ht="33" customHeight="1" x14ac:dyDescent="0.2">
      <c r="A85" s="30" t="s">
        <v>92</v>
      </c>
      <c r="B85" s="300" t="s">
        <v>91</v>
      </c>
      <c r="C85" s="301"/>
      <c r="D85" s="302"/>
      <c r="E85" s="90">
        <v>4</v>
      </c>
      <c r="F85" s="90"/>
      <c r="G85" s="90">
        <v>4</v>
      </c>
      <c r="H85" s="90"/>
      <c r="I85" s="90"/>
      <c r="J85" s="94">
        <v>3</v>
      </c>
      <c r="K85" s="95">
        <v>3</v>
      </c>
      <c r="L85" s="95"/>
      <c r="M85" s="94"/>
      <c r="N85" s="92">
        <v>6</v>
      </c>
      <c r="O85" s="92">
        <v>1</v>
      </c>
      <c r="P85" s="92">
        <v>2</v>
      </c>
      <c r="Q85" s="92"/>
      <c r="R85" s="92"/>
      <c r="S85" s="92">
        <v>3</v>
      </c>
      <c r="T85" s="92"/>
      <c r="U85" s="92">
        <v>3</v>
      </c>
      <c r="V85" s="92"/>
      <c r="W85" s="92"/>
      <c r="X85" s="92">
        <v>6</v>
      </c>
      <c r="Y85" s="92"/>
      <c r="Z85" s="92"/>
      <c r="AA85" s="92">
        <v>1</v>
      </c>
      <c r="AB85" s="92"/>
      <c r="AC85" s="92">
        <v>1</v>
      </c>
      <c r="AD85" s="92"/>
      <c r="AE85" s="92">
        <v>1</v>
      </c>
      <c r="AF85" s="92">
        <v>1</v>
      </c>
      <c r="AG85" s="93"/>
      <c r="AH85" s="92">
        <v>1</v>
      </c>
      <c r="AI85" s="9"/>
      <c r="AJ85" s="48">
        <f t="shared" si="91"/>
        <v>4</v>
      </c>
      <c r="AK85" s="49">
        <f t="shared" si="92"/>
        <v>4</v>
      </c>
      <c r="AL85" s="49">
        <f t="shared" si="93"/>
        <v>3</v>
      </c>
      <c r="AM85" s="49">
        <f t="shared" si="94"/>
        <v>3</v>
      </c>
      <c r="AN85" s="49">
        <f t="shared" si="95"/>
        <v>7</v>
      </c>
      <c r="AO85" s="49">
        <f t="shared" si="96"/>
        <v>7</v>
      </c>
      <c r="AP85" s="49">
        <f t="shared" si="97"/>
        <v>6</v>
      </c>
      <c r="AQ85" s="49">
        <f t="shared" si="98"/>
        <v>6</v>
      </c>
      <c r="AR85" s="49">
        <f t="shared" si="99"/>
        <v>3</v>
      </c>
      <c r="AS85" s="49">
        <f t="shared" si="100"/>
        <v>3</v>
      </c>
      <c r="AT85" s="49">
        <f t="shared" si="101"/>
        <v>6</v>
      </c>
      <c r="AU85" s="49">
        <f t="shared" si="102"/>
        <v>6</v>
      </c>
      <c r="AV85" s="49">
        <f t="shared" si="103"/>
        <v>1</v>
      </c>
      <c r="AW85" s="49">
        <f t="shared" si="104"/>
        <v>1</v>
      </c>
      <c r="AX85" s="49">
        <f t="shared" si="105"/>
        <v>1</v>
      </c>
      <c r="AY85" s="50">
        <f t="shared" si="106"/>
        <v>1</v>
      </c>
    </row>
    <row r="86" spans="1:51" s="12" customFormat="1" ht="33" customHeight="1" x14ac:dyDescent="0.2">
      <c r="A86" s="30" t="s">
        <v>90</v>
      </c>
      <c r="B86" s="297" t="s">
        <v>1</v>
      </c>
      <c r="C86" s="298"/>
      <c r="D86" s="299"/>
      <c r="E86" s="90"/>
      <c r="F86" s="90"/>
      <c r="G86" s="90"/>
      <c r="H86" s="90"/>
      <c r="I86" s="90"/>
      <c r="J86" s="94"/>
      <c r="K86" s="95"/>
      <c r="L86" s="95"/>
      <c r="M86" s="94"/>
      <c r="N86" s="92"/>
      <c r="O86" s="92"/>
      <c r="P86" s="92"/>
      <c r="Q86" s="92"/>
      <c r="R86" s="92"/>
      <c r="S86" s="92"/>
      <c r="T86" s="92"/>
      <c r="U86" s="92"/>
      <c r="V86" s="92"/>
      <c r="W86" s="92"/>
      <c r="X86" s="92"/>
      <c r="Y86" s="92"/>
      <c r="Z86" s="92"/>
      <c r="AA86" s="92"/>
      <c r="AB86" s="92"/>
      <c r="AC86" s="92"/>
      <c r="AD86" s="92"/>
      <c r="AE86" s="92"/>
      <c r="AF86" s="92"/>
      <c r="AG86" s="93"/>
      <c r="AH86" s="92"/>
      <c r="AI86" s="9"/>
      <c r="AJ86" s="48">
        <f t="shared" si="91"/>
        <v>0</v>
      </c>
      <c r="AK86" s="49">
        <f t="shared" si="92"/>
        <v>0</v>
      </c>
      <c r="AL86" s="49">
        <f t="shared" si="93"/>
        <v>0</v>
      </c>
      <c r="AM86" s="49">
        <f t="shared" si="94"/>
        <v>0</v>
      </c>
      <c r="AN86" s="49">
        <f t="shared" si="95"/>
        <v>0</v>
      </c>
      <c r="AO86" s="49">
        <f t="shared" si="96"/>
        <v>0</v>
      </c>
      <c r="AP86" s="49">
        <f t="shared" si="97"/>
        <v>0</v>
      </c>
      <c r="AQ86" s="49">
        <f t="shared" si="98"/>
        <v>0</v>
      </c>
      <c r="AR86" s="49">
        <f t="shared" si="99"/>
        <v>0</v>
      </c>
      <c r="AS86" s="49">
        <f t="shared" si="100"/>
        <v>0</v>
      </c>
      <c r="AT86" s="49">
        <f t="shared" si="101"/>
        <v>0</v>
      </c>
      <c r="AU86" s="49">
        <f t="shared" si="102"/>
        <v>0</v>
      </c>
      <c r="AV86" s="49">
        <f t="shared" si="103"/>
        <v>0</v>
      </c>
      <c r="AW86" s="49">
        <f t="shared" si="104"/>
        <v>0</v>
      </c>
      <c r="AX86" s="49">
        <f t="shared" si="105"/>
        <v>0</v>
      </c>
      <c r="AY86" s="50">
        <f t="shared" si="106"/>
        <v>0</v>
      </c>
    </row>
    <row r="87" spans="1:51" s="12" customFormat="1" ht="59.25" customHeight="1" x14ac:dyDescent="0.2">
      <c r="A87" s="32" t="s">
        <v>89</v>
      </c>
      <c r="B87" s="303" t="s">
        <v>88</v>
      </c>
      <c r="C87" s="304"/>
      <c r="D87" s="305"/>
      <c r="E87" s="207">
        <f t="shared" ref="E87:AH87" si="107">SUM(E88:E89)</f>
        <v>1</v>
      </c>
      <c r="F87" s="207">
        <f t="shared" si="107"/>
        <v>1</v>
      </c>
      <c r="G87" s="207">
        <f t="shared" si="107"/>
        <v>0</v>
      </c>
      <c r="H87" s="207">
        <f t="shared" si="107"/>
        <v>0</v>
      </c>
      <c r="I87" s="207">
        <f t="shared" si="107"/>
        <v>0</v>
      </c>
      <c r="J87" s="207">
        <f t="shared" si="107"/>
        <v>0</v>
      </c>
      <c r="K87" s="207">
        <f t="shared" si="107"/>
        <v>0</v>
      </c>
      <c r="L87" s="207">
        <f t="shared" si="107"/>
        <v>0</v>
      </c>
      <c r="M87" s="207">
        <f t="shared" si="107"/>
        <v>0</v>
      </c>
      <c r="N87" s="207">
        <f t="shared" si="107"/>
        <v>0</v>
      </c>
      <c r="O87" s="207">
        <f t="shared" si="107"/>
        <v>0</v>
      </c>
      <c r="P87" s="207">
        <f t="shared" si="107"/>
        <v>0</v>
      </c>
      <c r="Q87" s="207">
        <f t="shared" si="107"/>
        <v>0</v>
      </c>
      <c r="R87" s="207">
        <f t="shared" si="107"/>
        <v>0</v>
      </c>
      <c r="S87" s="207">
        <f t="shared" si="107"/>
        <v>0</v>
      </c>
      <c r="T87" s="207">
        <f t="shared" si="107"/>
        <v>0</v>
      </c>
      <c r="U87" s="207">
        <f t="shared" si="107"/>
        <v>0</v>
      </c>
      <c r="V87" s="207">
        <f t="shared" si="107"/>
        <v>0</v>
      </c>
      <c r="W87" s="207">
        <f t="shared" si="107"/>
        <v>0</v>
      </c>
      <c r="X87" s="207">
        <f t="shared" si="107"/>
        <v>0</v>
      </c>
      <c r="Y87" s="207">
        <f t="shared" si="107"/>
        <v>0</v>
      </c>
      <c r="Z87" s="207">
        <f t="shared" si="107"/>
        <v>0</v>
      </c>
      <c r="AA87" s="207">
        <f t="shared" si="107"/>
        <v>1</v>
      </c>
      <c r="AB87" s="207">
        <f t="shared" si="107"/>
        <v>0</v>
      </c>
      <c r="AC87" s="207">
        <f t="shared" si="107"/>
        <v>0</v>
      </c>
      <c r="AD87" s="207">
        <f t="shared" si="107"/>
        <v>0</v>
      </c>
      <c r="AE87" s="207">
        <f t="shared" si="107"/>
        <v>0</v>
      </c>
      <c r="AF87" s="207">
        <f t="shared" si="107"/>
        <v>0</v>
      </c>
      <c r="AG87" s="207">
        <f t="shared" si="107"/>
        <v>0</v>
      </c>
      <c r="AH87" s="207">
        <f t="shared" si="107"/>
        <v>0</v>
      </c>
      <c r="AI87" s="206">
        <f>AI88+AI89</f>
        <v>0</v>
      </c>
      <c r="AJ87" s="55">
        <f t="shared" ref="AJ87:AY87" si="108">SUM(AJ88:AJ89)</f>
        <v>1</v>
      </c>
      <c r="AK87" s="204">
        <f t="shared" si="108"/>
        <v>1</v>
      </c>
      <c r="AL87" s="204">
        <f t="shared" si="108"/>
        <v>0</v>
      </c>
      <c r="AM87" s="204">
        <f t="shared" si="108"/>
        <v>0</v>
      </c>
      <c r="AN87" s="204">
        <f t="shared" si="108"/>
        <v>1</v>
      </c>
      <c r="AO87" s="204">
        <f t="shared" si="108"/>
        <v>1</v>
      </c>
      <c r="AP87" s="204">
        <f t="shared" si="108"/>
        <v>0</v>
      </c>
      <c r="AQ87" s="204">
        <f t="shared" si="108"/>
        <v>0</v>
      </c>
      <c r="AR87" s="204">
        <f t="shared" si="108"/>
        <v>0</v>
      </c>
      <c r="AS87" s="204">
        <f t="shared" si="108"/>
        <v>0</v>
      </c>
      <c r="AT87" s="204">
        <f t="shared" si="108"/>
        <v>0</v>
      </c>
      <c r="AU87" s="204">
        <f t="shared" si="108"/>
        <v>0</v>
      </c>
      <c r="AV87" s="204">
        <f t="shared" si="108"/>
        <v>0</v>
      </c>
      <c r="AW87" s="204">
        <f t="shared" si="108"/>
        <v>0</v>
      </c>
      <c r="AX87" s="204">
        <f t="shared" si="108"/>
        <v>0</v>
      </c>
      <c r="AY87" s="56">
        <f t="shared" si="108"/>
        <v>0</v>
      </c>
    </row>
    <row r="88" spans="1:51" s="15" customFormat="1" ht="40.5" customHeight="1" x14ac:dyDescent="0.2">
      <c r="A88" s="30" t="s">
        <v>87</v>
      </c>
      <c r="B88" s="300" t="s">
        <v>86</v>
      </c>
      <c r="C88" s="301"/>
      <c r="D88" s="302"/>
      <c r="E88" s="91">
        <v>1</v>
      </c>
      <c r="F88" s="91">
        <v>1</v>
      </c>
      <c r="G88" s="91"/>
      <c r="H88" s="91"/>
      <c r="I88" s="91"/>
      <c r="J88" s="91"/>
      <c r="K88" s="91"/>
      <c r="L88" s="91"/>
      <c r="M88" s="91"/>
      <c r="N88" s="91"/>
      <c r="O88" s="91"/>
      <c r="P88" s="91"/>
      <c r="Q88" s="91"/>
      <c r="R88" s="91"/>
      <c r="S88" s="91"/>
      <c r="T88" s="91"/>
      <c r="U88" s="91"/>
      <c r="V88" s="91"/>
      <c r="W88" s="91"/>
      <c r="X88" s="91"/>
      <c r="Y88" s="91"/>
      <c r="Z88" s="91"/>
      <c r="AA88" s="91">
        <v>1</v>
      </c>
      <c r="AB88" s="91"/>
      <c r="AC88" s="91"/>
      <c r="AD88" s="91"/>
      <c r="AE88" s="91"/>
      <c r="AF88" s="91"/>
      <c r="AG88" s="91"/>
      <c r="AH88" s="91"/>
      <c r="AI88" s="10"/>
      <c r="AJ88" s="48">
        <f>E88</f>
        <v>1</v>
      </c>
      <c r="AK88" s="49">
        <f>F88+G88+H88+I88</f>
        <v>1</v>
      </c>
      <c r="AL88" s="49">
        <f>J88</f>
        <v>0</v>
      </c>
      <c r="AM88" s="49">
        <f>K88+L88+M88</f>
        <v>0</v>
      </c>
      <c r="AN88" s="49">
        <f>F88+G88+K88</f>
        <v>1</v>
      </c>
      <c r="AO88" s="49">
        <f>X88+Y88+AA88</f>
        <v>1</v>
      </c>
      <c r="AP88" s="49">
        <f>N88</f>
        <v>0</v>
      </c>
      <c r="AQ88" s="49">
        <f>O88+P88+Q88+R88+S88</f>
        <v>0</v>
      </c>
      <c r="AR88" s="49">
        <f>S88</f>
        <v>0</v>
      </c>
      <c r="AS88" s="49">
        <f>T88+U88+V88</f>
        <v>0</v>
      </c>
      <c r="AT88" s="49">
        <f>X88</f>
        <v>0</v>
      </c>
      <c r="AU88" s="49">
        <f>N88+W88</f>
        <v>0</v>
      </c>
      <c r="AV88" s="49">
        <f>AE88</f>
        <v>0</v>
      </c>
      <c r="AW88" s="49">
        <f>AC88+AD88</f>
        <v>0</v>
      </c>
      <c r="AX88" s="49">
        <f>AH88</f>
        <v>0</v>
      </c>
      <c r="AY88" s="50">
        <f>AF88+AG88</f>
        <v>0</v>
      </c>
    </row>
    <row r="89" spans="1:51" s="15" customFormat="1" ht="30" customHeight="1" x14ac:dyDescent="0.2">
      <c r="A89" s="30" t="s">
        <v>85</v>
      </c>
      <c r="B89" s="297" t="s">
        <v>1</v>
      </c>
      <c r="C89" s="298"/>
      <c r="D89" s="299"/>
      <c r="E89" s="91"/>
      <c r="F89" s="91"/>
      <c r="G89" s="91"/>
      <c r="H89" s="91"/>
      <c r="I89" s="91"/>
      <c r="J89" s="94"/>
      <c r="K89" s="95"/>
      <c r="L89" s="95"/>
      <c r="M89" s="94"/>
      <c r="N89" s="92"/>
      <c r="O89" s="92"/>
      <c r="P89" s="92"/>
      <c r="Q89" s="92"/>
      <c r="R89" s="92"/>
      <c r="S89" s="92"/>
      <c r="T89" s="92"/>
      <c r="U89" s="92"/>
      <c r="V89" s="92"/>
      <c r="W89" s="92"/>
      <c r="X89" s="92"/>
      <c r="Y89" s="92"/>
      <c r="Z89" s="92"/>
      <c r="AA89" s="92"/>
      <c r="AB89" s="92"/>
      <c r="AC89" s="92"/>
      <c r="AD89" s="92"/>
      <c r="AE89" s="92"/>
      <c r="AF89" s="92"/>
      <c r="AG89" s="93"/>
      <c r="AH89" s="92"/>
      <c r="AI89" s="10"/>
      <c r="AJ89" s="48">
        <f>E89</f>
        <v>0</v>
      </c>
      <c r="AK89" s="49">
        <f>F89+G89+H89+I89</f>
        <v>0</v>
      </c>
      <c r="AL89" s="49">
        <f>J89</f>
        <v>0</v>
      </c>
      <c r="AM89" s="49">
        <f>K89+L89+M89</f>
        <v>0</v>
      </c>
      <c r="AN89" s="49">
        <f>F89+G89+K89</f>
        <v>0</v>
      </c>
      <c r="AO89" s="49">
        <f>X89+Y89+AA89</f>
        <v>0</v>
      </c>
      <c r="AP89" s="49">
        <f>N89</f>
        <v>0</v>
      </c>
      <c r="AQ89" s="49">
        <f>O89+P89+Q89+R89+S89</f>
        <v>0</v>
      </c>
      <c r="AR89" s="49">
        <f>S89</f>
        <v>0</v>
      </c>
      <c r="AS89" s="49">
        <f>T89+U89+V89</f>
        <v>0</v>
      </c>
      <c r="AT89" s="49">
        <f>X89</f>
        <v>0</v>
      </c>
      <c r="AU89" s="49">
        <f>N89+W89</f>
        <v>0</v>
      </c>
      <c r="AV89" s="49">
        <f>AE89</f>
        <v>0</v>
      </c>
      <c r="AW89" s="49">
        <f>AC89+AD89</f>
        <v>0</v>
      </c>
      <c r="AX89" s="49">
        <f>AH89</f>
        <v>0</v>
      </c>
      <c r="AY89" s="50">
        <f>AF89+AG89</f>
        <v>0</v>
      </c>
    </row>
    <row r="90" spans="1:51" s="15" customFormat="1" ht="66" customHeight="1" x14ac:dyDescent="0.2">
      <c r="A90" s="28" t="s">
        <v>84</v>
      </c>
      <c r="B90" s="303" t="s">
        <v>83</v>
      </c>
      <c r="C90" s="304"/>
      <c r="D90" s="305"/>
      <c r="E90" s="207">
        <f t="shared" ref="E90:AH90" si="109">SUM(E91:E111)</f>
        <v>41</v>
      </c>
      <c r="F90" s="207">
        <f t="shared" si="109"/>
        <v>0</v>
      </c>
      <c r="G90" s="207">
        <f t="shared" si="109"/>
        <v>41</v>
      </c>
      <c r="H90" s="207">
        <f t="shared" si="109"/>
        <v>0</v>
      </c>
      <c r="I90" s="207">
        <f t="shared" si="109"/>
        <v>0</v>
      </c>
      <c r="J90" s="207">
        <f t="shared" si="109"/>
        <v>141</v>
      </c>
      <c r="K90" s="207">
        <f t="shared" si="109"/>
        <v>101</v>
      </c>
      <c r="L90" s="207">
        <f t="shared" si="109"/>
        <v>36</v>
      </c>
      <c r="M90" s="207">
        <f t="shared" si="109"/>
        <v>4</v>
      </c>
      <c r="N90" s="207">
        <f t="shared" si="109"/>
        <v>108</v>
      </c>
      <c r="O90" s="207">
        <f t="shared" si="109"/>
        <v>86</v>
      </c>
      <c r="P90" s="207">
        <f t="shared" si="109"/>
        <v>2</v>
      </c>
      <c r="Q90" s="207">
        <f t="shared" si="109"/>
        <v>7</v>
      </c>
      <c r="R90" s="207">
        <f t="shared" si="109"/>
        <v>0</v>
      </c>
      <c r="S90" s="207">
        <f t="shared" si="109"/>
        <v>13</v>
      </c>
      <c r="T90" s="207">
        <f t="shared" si="109"/>
        <v>0</v>
      </c>
      <c r="U90" s="207">
        <f t="shared" si="109"/>
        <v>12</v>
      </c>
      <c r="V90" s="207">
        <f t="shared" si="109"/>
        <v>1</v>
      </c>
      <c r="W90" s="207">
        <f t="shared" si="109"/>
        <v>0</v>
      </c>
      <c r="X90" s="207">
        <f t="shared" si="109"/>
        <v>108</v>
      </c>
      <c r="Y90" s="207">
        <f t="shared" si="109"/>
        <v>0</v>
      </c>
      <c r="Z90" s="207">
        <f t="shared" si="109"/>
        <v>2</v>
      </c>
      <c r="AA90" s="207">
        <f t="shared" si="109"/>
        <v>34</v>
      </c>
      <c r="AB90" s="207">
        <f t="shared" si="109"/>
        <v>1</v>
      </c>
      <c r="AC90" s="207">
        <f t="shared" si="109"/>
        <v>3</v>
      </c>
      <c r="AD90" s="207">
        <f t="shared" si="109"/>
        <v>0</v>
      </c>
      <c r="AE90" s="207">
        <f t="shared" si="109"/>
        <v>3</v>
      </c>
      <c r="AF90" s="207">
        <f t="shared" si="109"/>
        <v>0</v>
      </c>
      <c r="AG90" s="207">
        <f t="shared" si="109"/>
        <v>1</v>
      </c>
      <c r="AH90" s="207">
        <f t="shared" si="109"/>
        <v>1</v>
      </c>
      <c r="AI90" s="19"/>
      <c r="AJ90" s="55">
        <f t="shared" ref="AJ90:AY90" si="110">SUM(AJ91:AJ111)</f>
        <v>41</v>
      </c>
      <c r="AK90" s="204">
        <f t="shared" si="110"/>
        <v>41</v>
      </c>
      <c r="AL90" s="204">
        <f t="shared" si="110"/>
        <v>141</v>
      </c>
      <c r="AM90" s="204">
        <f t="shared" si="110"/>
        <v>141</v>
      </c>
      <c r="AN90" s="204">
        <f t="shared" si="110"/>
        <v>142</v>
      </c>
      <c r="AO90" s="204">
        <f t="shared" si="110"/>
        <v>142</v>
      </c>
      <c r="AP90" s="204">
        <f t="shared" si="110"/>
        <v>108</v>
      </c>
      <c r="AQ90" s="204">
        <f t="shared" si="110"/>
        <v>108</v>
      </c>
      <c r="AR90" s="204">
        <f t="shared" si="110"/>
        <v>13</v>
      </c>
      <c r="AS90" s="204">
        <f t="shared" si="110"/>
        <v>13</v>
      </c>
      <c r="AT90" s="204">
        <f t="shared" si="110"/>
        <v>108</v>
      </c>
      <c r="AU90" s="204">
        <f t="shared" si="110"/>
        <v>108</v>
      </c>
      <c r="AV90" s="204">
        <f t="shared" si="110"/>
        <v>3</v>
      </c>
      <c r="AW90" s="204">
        <f t="shared" si="110"/>
        <v>3</v>
      </c>
      <c r="AX90" s="204">
        <f t="shared" si="110"/>
        <v>1</v>
      </c>
      <c r="AY90" s="56">
        <f t="shared" si="110"/>
        <v>1</v>
      </c>
    </row>
    <row r="91" spans="1:51" s="15" customFormat="1" ht="30" customHeight="1" x14ac:dyDescent="0.2">
      <c r="A91" s="30" t="s">
        <v>82</v>
      </c>
      <c r="B91" s="300" t="s">
        <v>81</v>
      </c>
      <c r="C91" s="301"/>
      <c r="D91" s="302"/>
      <c r="E91" s="91"/>
      <c r="F91" s="91"/>
      <c r="G91" s="91"/>
      <c r="H91" s="91"/>
      <c r="I91" s="91"/>
      <c r="J91" s="89"/>
      <c r="K91" s="89"/>
      <c r="L91" s="89"/>
      <c r="M91" s="89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8"/>
      <c r="AH91" s="87"/>
      <c r="AI91" s="10"/>
      <c r="AJ91" s="48">
        <f t="shared" ref="AJ91:AJ111" si="111">E91</f>
        <v>0</v>
      </c>
      <c r="AK91" s="49">
        <f t="shared" ref="AK91:AK111" si="112">F91+G91+H91+I91</f>
        <v>0</v>
      </c>
      <c r="AL91" s="49">
        <f t="shared" ref="AL91:AL111" si="113">J91</f>
        <v>0</v>
      </c>
      <c r="AM91" s="49">
        <f t="shared" ref="AM91:AM111" si="114">K91+L91+M91</f>
        <v>0</v>
      </c>
      <c r="AN91" s="49">
        <f t="shared" ref="AN91:AN111" si="115">F91+G91+K91</f>
        <v>0</v>
      </c>
      <c r="AO91" s="49">
        <f t="shared" ref="AO91:AO111" si="116">X91+Y91+AA91</f>
        <v>0</v>
      </c>
      <c r="AP91" s="49">
        <f t="shared" ref="AP91:AP111" si="117">N91</f>
        <v>0</v>
      </c>
      <c r="AQ91" s="49">
        <f t="shared" ref="AQ91:AQ111" si="118">O91+P91+Q91+R91+S91</f>
        <v>0</v>
      </c>
      <c r="AR91" s="49">
        <f t="shared" ref="AR91:AR111" si="119">S91</f>
        <v>0</v>
      </c>
      <c r="AS91" s="49">
        <f t="shared" ref="AS91:AS111" si="120">T91+U91+V91</f>
        <v>0</v>
      </c>
      <c r="AT91" s="49">
        <f t="shared" ref="AT91:AT111" si="121">X91</f>
        <v>0</v>
      </c>
      <c r="AU91" s="49">
        <f t="shared" ref="AU91:AU111" si="122">N91+W91</f>
        <v>0</v>
      </c>
      <c r="AV91" s="49">
        <f t="shared" ref="AV91:AV111" si="123">AE91</f>
        <v>0</v>
      </c>
      <c r="AW91" s="49">
        <f t="shared" ref="AW91:AW111" si="124">AC91+AD91</f>
        <v>0</v>
      </c>
      <c r="AX91" s="49">
        <f t="shared" ref="AX91:AX111" si="125">AH91</f>
        <v>0</v>
      </c>
      <c r="AY91" s="50">
        <f t="shared" ref="AY91:AY111" si="126">AF91+AG91</f>
        <v>0</v>
      </c>
    </row>
    <row r="92" spans="1:51" s="12" customFormat="1" ht="27.75" customHeight="1" x14ac:dyDescent="0.2">
      <c r="A92" s="30" t="s">
        <v>80</v>
      </c>
      <c r="B92" s="300" t="s">
        <v>79</v>
      </c>
      <c r="C92" s="301"/>
      <c r="D92" s="302"/>
      <c r="E92" s="91">
        <v>14</v>
      </c>
      <c r="F92" s="91"/>
      <c r="G92" s="91">
        <v>14</v>
      </c>
      <c r="H92" s="91"/>
      <c r="I92" s="91"/>
      <c r="J92" s="89">
        <v>19</v>
      </c>
      <c r="K92" s="89">
        <v>16</v>
      </c>
      <c r="L92" s="89">
        <v>3</v>
      </c>
      <c r="M92" s="89"/>
      <c r="N92" s="87">
        <v>20</v>
      </c>
      <c r="O92" s="87">
        <v>17</v>
      </c>
      <c r="P92" s="87"/>
      <c r="Q92" s="87"/>
      <c r="R92" s="87"/>
      <c r="S92" s="87">
        <v>3</v>
      </c>
      <c r="T92" s="87"/>
      <c r="U92" s="87">
        <v>3</v>
      </c>
      <c r="V92" s="87"/>
      <c r="W92" s="87"/>
      <c r="X92" s="87">
        <v>20</v>
      </c>
      <c r="Y92" s="87"/>
      <c r="Z92" s="87">
        <v>2</v>
      </c>
      <c r="AA92" s="87">
        <v>10</v>
      </c>
      <c r="AB92" s="87"/>
      <c r="AC92" s="87">
        <v>1</v>
      </c>
      <c r="AD92" s="87"/>
      <c r="AE92" s="87">
        <v>1</v>
      </c>
      <c r="AF92" s="87"/>
      <c r="AG92" s="88"/>
      <c r="AH92" s="87"/>
      <c r="AI92" s="9"/>
      <c r="AJ92" s="48">
        <f t="shared" si="111"/>
        <v>14</v>
      </c>
      <c r="AK92" s="49">
        <f t="shared" si="112"/>
        <v>14</v>
      </c>
      <c r="AL92" s="49">
        <f t="shared" si="113"/>
        <v>19</v>
      </c>
      <c r="AM92" s="49">
        <f t="shared" si="114"/>
        <v>19</v>
      </c>
      <c r="AN92" s="49">
        <f t="shared" si="115"/>
        <v>30</v>
      </c>
      <c r="AO92" s="49">
        <f t="shared" si="116"/>
        <v>30</v>
      </c>
      <c r="AP92" s="49">
        <f t="shared" si="117"/>
        <v>20</v>
      </c>
      <c r="AQ92" s="49">
        <f t="shared" si="118"/>
        <v>20</v>
      </c>
      <c r="AR92" s="49">
        <f t="shared" si="119"/>
        <v>3</v>
      </c>
      <c r="AS92" s="49">
        <f t="shared" si="120"/>
        <v>3</v>
      </c>
      <c r="AT92" s="49">
        <f t="shared" si="121"/>
        <v>20</v>
      </c>
      <c r="AU92" s="49">
        <f t="shared" si="122"/>
        <v>20</v>
      </c>
      <c r="AV92" s="49">
        <f t="shared" si="123"/>
        <v>1</v>
      </c>
      <c r="AW92" s="49">
        <f t="shared" si="124"/>
        <v>1</v>
      </c>
      <c r="AX92" s="49">
        <f t="shared" si="125"/>
        <v>0</v>
      </c>
      <c r="AY92" s="50">
        <f t="shared" si="126"/>
        <v>0</v>
      </c>
    </row>
    <row r="93" spans="1:51" s="12" customFormat="1" ht="41.25" customHeight="1" x14ac:dyDescent="0.2">
      <c r="A93" s="30" t="s">
        <v>78</v>
      </c>
      <c r="B93" s="300" t="s">
        <v>77</v>
      </c>
      <c r="C93" s="301"/>
      <c r="D93" s="302"/>
      <c r="E93" s="91"/>
      <c r="F93" s="91"/>
      <c r="G93" s="91"/>
      <c r="H93" s="91"/>
      <c r="I93" s="91"/>
      <c r="J93" s="89">
        <v>21</v>
      </c>
      <c r="K93" s="89">
        <v>21</v>
      </c>
      <c r="L93" s="89"/>
      <c r="M93" s="89"/>
      <c r="N93" s="87">
        <v>20</v>
      </c>
      <c r="O93" s="87">
        <v>17</v>
      </c>
      <c r="P93" s="87"/>
      <c r="Q93" s="87">
        <v>1</v>
      </c>
      <c r="R93" s="87"/>
      <c r="S93" s="87">
        <v>2</v>
      </c>
      <c r="T93" s="87"/>
      <c r="U93" s="87">
        <v>2</v>
      </c>
      <c r="V93" s="87"/>
      <c r="W93" s="87"/>
      <c r="X93" s="87">
        <v>20</v>
      </c>
      <c r="Y93" s="87"/>
      <c r="Z93" s="87"/>
      <c r="AA93" s="87">
        <v>1</v>
      </c>
      <c r="AB93" s="87"/>
      <c r="AC93" s="87"/>
      <c r="AD93" s="87"/>
      <c r="AE93" s="87"/>
      <c r="AF93" s="87"/>
      <c r="AG93" s="88"/>
      <c r="AH93" s="87"/>
      <c r="AI93" s="9"/>
      <c r="AJ93" s="48">
        <f t="shared" si="111"/>
        <v>0</v>
      </c>
      <c r="AK93" s="49">
        <f t="shared" si="112"/>
        <v>0</v>
      </c>
      <c r="AL93" s="49">
        <f t="shared" si="113"/>
        <v>21</v>
      </c>
      <c r="AM93" s="49">
        <f t="shared" si="114"/>
        <v>21</v>
      </c>
      <c r="AN93" s="49">
        <f t="shared" si="115"/>
        <v>21</v>
      </c>
      <c r="AO93" s="49">
        <f t="shared" si="116"/>
        <v>21</v>
      </c>
      <c r="AP93" s="49">
        <f t="shared" si="117"/>
        <v>20</v>
      </c>
      <c r="AQ93" s="49">
        <f t="shared" si="118"/>
        <v>20</v>
      </c>
      <c r="AR93" s="49">
        <f t="shared" si="119"/>
        <v>2</v>
      </c>
      <c r="AS93" s="49">
        <f t="shared" si="120"/>
        <v>2</v>
      </c>
      <c r="AT93" s="49">
        <f t="shared" si="121"/>
        <v>20</v>
      </c>
      <c r="AU93" s="49">
        <f t="shared" si="122"/>
        <v>20</v>
      </c>
      <c r="AV93" s="49">
        <f t="shared" si="123"/>
        <v>0</v>
      </c>
      <c r="AW93" s="49">
        <f t="shared" si="124"/>
        <v>0</v>
      </c>
      <c r="AX93" s="49">
        <f t="shared" si="125"/>
        <v>0</v>
      </c>
      <c r="AY93" s="50">
        <f t="shared" si="126"/>
        <v>0</v>
      </c>
    </row>
    <row r="94" spans="1:51" s="12" customFormat="1" ht="38.25" customHeight="1" x14ac:dyDescent="0.2">
      <c r="A94" s="30" t="s">
        <v>76</v>
      </c>
      <c r="B94" s="300" t="s">
        <v>75</v>
      </c>
      <c r="C94" s="301"/>
      <c r="D94" s="302"/>
      <c r="E94" s="91">
        <v>8</v>
      </c>
      <c r="F94" s="213"/>
      <c r="G94" s="213">
        <v>8</v>
      </c>
      <c r="H94" s="213"/>
      <c r="I94" s="213"/>
      <c r="J94" s="89">
        <v>16</v>
      </c>
      <c r="K94" s="89">
        <v>12</v>
      </c>
      <c r="L94" s="89">
        <v>4</v>
      </c>
      <c r="M94" s="89"/>
      <c r="N94" s="87">
        <v>18</v>
      </c>
      <c r="O94" s="87">
        <v>14</v>
      </c>
      <c r="P94" s="87"/>
      <c r="Q94" s="87">
        <v>1</v>
      </c>
      <c r="R94" s="87"/>
      <c r="S94" s="87">
        <v>3</v>
      </c>
      <c r="T94" s="87"/>
      <c r="U94" s="87">
        <v>3</v>
      </c>
      <c r="V94" s="87"/>
      <c r="W94" s="87"/>
      <c r="X94" s="87">
        <v>18</v>
      </c>
      <c r="Y94" s="87"/>
      <c r="Z94" s="87"/>
      <c r="AA94" s="87">
        <v>2</v>
      </c>
      <c r="AB94" s="87"/>
      <c r="AC94" s="87"/>
      <c r="AD94" s="87"/>
      <c r="AE94" s="87"/>
      <c r="AF94" s="87"/>
      <c r="AG94" s="88">
        <v>1</v>
      </c>
      <c r="AH94" s="87">
        <v>1</v>
      </c>
      <c r="AI94" s="9"/>
      <c r="AJ94" s="48">
        <f t="shared" si="111"/>
        <v>8</v>
      </c>
      <c r="AK94" s="49">
        <f t="shared" si="112"/>
        <v>8</v>
      </c>
      <c r="AL94" s="49">
        <f t="shared" si="113"/>
        <v>16</v>
      </c>
      <c r="AM94" s="49">
        <f t="shared" si="114"/>
        <v>16</v>
      </c>
      <c r="AN94" s="49">
        <f t="shared" si="115"/>
        <v>20</v>
      </c>
      <c r="AO94" s="49">
        <f t="shared" si="116"/>
        <v>20</v>
      </c>
      <c r="AP94" s="49">
        <f t="shared" si="117"/>
        <v>18</v>
      </c>
      <c r="AQ94" s="49">
        <f t="shared" si="118"/>
        <v>18</v>
      </c>
      <c r="AR94" s="49">
        <f t="shared" si="119"/>
        <v>3</v>
      </c>
      <c r="AS94" s="49">
        <f t="shared" si="120"/>
        <v>3</v>
      </c>
      <c r="AT94" s="49">
        <f t="shared" si="121"/>
        <v>18</v>
      </c>
      <c r="AU94" s="49">
        <f t="shared" si="122"/>
        <v>18</v>
      </c>
      <c r="AV94" s="49">
        <f t="shared" si="123"/>
        <v>0</v>
      </c>
      <c r="AW94" s="49">
        <f t="shared" si="124"/>
        <v>0</v>
      </c>
      <c r="AX94" s="49">
        <f t="shared" si="125"/>
        <v>1</v>
      </c>
      <c r="AY94" s="50">
        <f t="shared" si="126"/>
        <v>1</v>
      </c>
    </row>
    <row r="95" spans="1:51" s="12" customFormat="1" ht="36" customHeight="1" x14ac:dyDescent="0.2">
      <c r="A95" s="30" t="s">
        <v>74</v>
      </c>
      <c r="B95" s="300" t="s">
        <v>73</v>
      </c>
      <c r="C95" s="301"/>
      <c r="D95" s="302"/>
      <c r="E95" s="91"/>
      <c r="F95" s="90"/>
      <c r="G95" s="90"/>
      <c r="H95" s="90"/>
      <c r="I95" s="90"/>
      <c r="J95" s="94">
        <v>1</v>
      </c>
      <c r="K95" s="94">
        <v>1</v>
      </c>
      <c r="L95" s="94"/>
      <c r="M95" s="94"/>
      <c r="N95" s="92"/>
      <c r="O95" s="92"/>
      <c r="P95" s="92"/>
      <c r="Q95" s="92"/>
      <c r="R95" s="92"/>
      <c r="S95" s="92"/>
      <c r="T95" s="92"/>
      <c r="U95" s="92"/>
      <c r="V95" s="92"/>
      <c r="W95" s="92"/>
      <c r="X95" s="92"/>
      <c r="Y95" s="92"/>
      <c r="Z95" s="92"/>
      <c r="AA95" s="92">
        <v>1</v>
      </c>
      <c r="AB95" s="92"/>
      <c r="AC95" s="92"/>
      <c r="AD95" s="92"/>
      <c r="AE95" s="92"/>
      <c r="AF95" s="92"/>
      <c r="AG95" s="93"/>
      <c r="AH95" s="92"/>
      <c r="AI95" s="9"/>
      <c r="AJ95" s="48">
        <f t="shared" si="111"/>
        <v>0</v>
      </c>
      <c r="AK95" s="49">
        <f t="shared" si="112"/>
        <v>0</v>
      </c>
      <c r="AL95" s="49">
        <f t="shared" si="113"/>
        <v>1</v>
      </c>
      <c r="AM95" s="49">
        <f t="shared" si="114"/>
        <v>1</v>
      </c>
      <c r="AN95" s="49">
        <f t="shared" si="115"/>
        <v>1</v>
      </c>
      <c r="AO95" s="49">
        <f t="shared" si="116"/>
        <v>1</v>
      </c>
      <c r="AP95" s="49">
        <f t="shared" si="117"/>
        <v>0</v>
      </c>
      <c r="AQ95" s="49">
        <f t="shared" si="118"/>
        <v>0</v>
      </c>
      <c r="AR95" s="49">
        <f t="shared" si="119"/>
        <v>0</v>
      </c>
      <c r="AS95" s="49">
        <f t="shared" si="120"/>
        <v>0</v>
      </c>
      <c r="AT95" s="49">
        <f t="shared" si="121"/>
        <v>0</v>
      </c>
      <c r="AU95" s="49">
        <f t="shared" si="122"/>
        <v>0</v>
      </c>
      <c r="AV95" s="49">
        <f t="shared" si="123"/>
        <v>0</v>
      </c>
      <c r="AW95" s="49">
        <f t="shared" si="124"/>
        <v>0</v>
      </c>
      <c r="AX95" s="49">
        <f t="shared" si="125"/>
        <v>0</v>
      </c>
      <c r="AY95" s="50">
        <f t="shared" si="126"/>
        <v>0</v>
      </c>
    </row>
    <row r="96" spans="1:51" s="12" customFormat="1" ht="42.75" customHeight="1" x14ac:dyDescent="0.2">
      <c r="A96" s="30" t="s">
        <v>72</v>
      </c>
      <c r="B96" s="300" t="s">
        <v>71</v>
      </c>
      <c r="C96" s="301"/>
      <c r="D96" s="302"/>
      <c r="E96" s="91"/>
      <c r="F96" s="91"/>
      <c r="G96" s="91"/>
      <c r="H96" s="91"/>
      <c r="I96" s="91"/>
      <c r="J96" s="89">
        <v>2</v>
      </c>
      <c r="K96" s="89">
        <v>2</v>
      </c>
      <c r="L96" s="89"/>
      <c r="M96" s="89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>
        <v>2</v>
      </c>
      <c r="AB96" s="87"/>
      <c r="AC96" s="87"/>
      <c r="AD96" s="87"/>
      <c r="AE96" s="87"/>
      <c r="AF96" s="87"/>
      <c r="AG96" s="88"/>
      <c r="AH96" s="87"/>
      <c r="AI96" s="9"/>
      <c r="AJ96" s="48">
        <f t="shared" si="111"/>
        <v>0</v>
      </c>
      <c r="AK96" s="49">
        <f t="shared" si="112"/>
        <v>0</v>
      </c>
      <c r="AL96" s="49">
        <f t="shared" si="113"/>
        <v>2</v>
      </c>
      <c r="AM96" s="49">
        <f t="shared" si="114"/>
        <v>2</v>
      </c>
      <c r="AN96" s="49">
        <f t="shared" si="115"/>
        <v>2</v>
      </c>
      <c r="AO96" s="49">
        <f t="shared" si="116"/>
        <v>2</v>
      </c>
      <c r="AP96" s="49">
        <f t="shared" si="117"/>
        <v>0</v>
      </c>
      <c r="AQ96" s="49">
        <f t="shared" si="118"/>
        <v>0</v>
      </c>
      <c r="AR96" s="49">
        <f t="shared" si="119"/>
        <v>0</v>
      </c>
      <c r="AS96" s="49">
        <f t="shared" si="120"/>
        <v>0</v>
      </c>
      <c r="AT96" s="49">
        <f t="shared" si="121"/>
        <v>0</v>
      </c>
      <c r="AU96" s="49">
        <f t="shared" si="122"/>
        <v>0</v>
      </c>
      <c r="AV96" s="49">
        <f t="shared" si="123"/>
        <v>0</v>
      </c>
      <c r="AW96" s="49">
        <f t="shared" si="124"/>
        <v>0</v>
      </c>
      <c r="AX96" s="49">
        <f t="shared" si="125"/>
        <v>0</v>
      </c>
      <c r="AY96" s="50">
        <f t="shared" si="126"/>
        <v>0</v>
      </c>
    </row>
    <row r="97" spans="1:51" s="12" customFormat="1" ht="32.25" customHeight="1" x14ac:dyDescent="0.2">
      <c r="A97" s="30" t="s">
        <v>70</v>
      </c>
      <c r="B97" s="297" t="s">
        <v>69</v>
      </c>
      <c r="C97" s="298"/>
      <c r="D97" s="299"/>
      <c r="E97" s="91">
        <v>1</v>
      </c>
      <c r="F97" s="213"/>
      <c r="G97" s="213">
        <v>1</v>
      </c>
      <c r="H97" s="213"/>
      <c r="I97" s="213"/>
      <c r="J97" s="89">
        <v>1</v>
      </c>
      <c r="K97" s="89">
        <v>1</v>
      </c>
      <c r="L97" s="89"/>
      <c r="M97" s="89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>
        <v>2</v>
      </c>
      <c r="AB97" s="87"/>
      <c r="AC97" s="87"/>
      <c r="AD97" s="87"/>
      <c r="AE97" s="87"/>
      <c r="AF97" s="87"/>
      <c r="AG97" s="88"/>
      <c r="AH97" s="87"/>
      <c r="AI97" s="9"/>
      <c r="AJ97" s="48">
        <f t="shared" si="111"/>
        <v>1</v>
      </c>
      <c r="AK97" s="49">
        <f t="shared" si="112"/>
        <v>1</v>
      </c>
      <c r="AL97" s="49">
        <f t="shared" si="113"/>
        <v>1</v>
      </c>
      <c r="AM97" s="49">
        <f t="shared" si="114"/>
        <v>1</v>
      </c>
      <c r="AN97" s="49">
        <f t="shared" si="115"/>
        <v>2</v>
      </c>
      <c r="AO97" s="49">
        <f t="shared" si="116"/>
        <v>2</v>
      </c>
      <c r="AP97" s="49">
        <f t="shared" si="117"/>
        <v>0</v>
      </c>
      <c r="AQ97" s="49">
        <f t="shared" si="118"/>
        <v>0</v>
      </c>
      <c r="AR97" s="49">
        <f t="shared" si="119"/>
        <v>0</v>
      </c>
      <c r="AS97" s="49">
        <f t="shared" si="120"/>
        <v>0</v>
      </c>
      <c r="AT97" s="49">
        <f t="shared" si="121"/>
        <v>0</v>
      </c>
      <c r="AU97" s="49">
        <f t="shared" si="122"/>
        <v>0</v>
      </c>
      <c r="AV97" s="49">
        <f t="shared" si="123"/>
        <v>0</v>
      </c>
      <c r="AW97" s="49">
        <f t="shared" si="124"/>
        <v>0</v>
      </c>
      <c r="AX97" s="49">
        <f t="shared" si="125"/>
        <v>0</v>
      </c>
      <c r="AY97" s="50">
        <f t="shared" si="126"/>
        <v>0</v>
      </c>
    </row>
    <row r="98" spans="1:51" s="15" customFormat="1" ht="42.75" customHeight="1" x14ac:dyDescent="0.2">
      <c r="A98" s="30" t="s">
        <v>68</v>
      </c>
      <c r="B98" s="297" t="s">
        <v>67</v>
      </c>
      <c r="C98" s="298"/>
      <c r="D98" s="299"/>
      <c r="E98" s="91"/>
      <c r="F98" s="90"/>
      <c r="G98" s="90"/>
      <c r="H98" s="90"/>
      <c r="I98" s="90"/>
      <c r="J98" s="94">
        <v>1</v>
      </c>
      <c r="K98" s="94">
        <v>1</v>
      </c>
      <c r="L98" s="94"/>
      <c r="M98" s="94"/>
      <c r="N98" s="92"/>
      <c r="O98" s="92"/>
      <c r="P98" s="92"/>
      <c r="Q98" s="92"/>
      <c r="R98" s="92"/>
      <c r="S98" s="92"/>
      <c r="T98" s="92"/>
      <c r="U98" s="92"/>
      <c r="V98" s="92"/>
      <c r="W98" s="92"/>
      <c r="X98" s="92"/>
      <c r="Y98" s="92"/>
      <c r="Z98" s="92"/>
      <c r="AA98" s="92">
        <v>1</v>
      </c>
      <c r="AB98" s="92"/>
      <c r="AC98" s="92"/>
      <c r="AD98" s="92"/>
      <c r="AE98" s="92"/>
      <c r="AF98" s="92"/>
      <c r="AG98" s="93"/>
      <c r="AH98" s="92"/>
      <c r="AI98" s="10"/>
      <c r="AJ98" s="48">
        <f t="shared" si="111"/>
        <v>0</v>
      </c>
      <c r="AK98" s="49">
        <f t="shared" si="112"/>
        <v>0</v>
      </c>
      <c r="AL98" s="49">
        <f t="shared" si="113"/>
        <v>1</v>
      </c>
      <c r="AM98" s="49">
        <f t="shared" si="114"/>
        <v>1</v>
      </c>
      <c r="AN98" s="49">
        <f t="shared" si="115"/>
        <v>1</v>
      </c>
      <c r="AO98" s="49">
        <f t="shared" si="116"/>
        <v>1</v>
      </c>
      <c r="AP98" s="49">
        <f t="shared" si="117"/>
        <v>0</v>
      </c>
      <c r="AQ98" s="49">
        <f t="shared" si="118"/>
        <v>0</v>
      </c>
      <c r="AR98" s="49">
        <f t="shared" si="119"/>
        <v>0</v>
      </c>
      <c r="AS98" s="49">
        <f t="shared" si="120"/>
        <v>0</v>
      </c>
      <c r="AT98" s="49">
        <f t="shared" si="121"/>
        <v>0</v>
      </c>
      <c r="AU98" s="49">
        <f t="shared" si="122"/>
        <v>0</v>
      </c>
      <c r="AV98" s="49">
        <f t="shared" si="123"/>
        <v>0</v>
      </c>
      <c r="AW98" s="49">
        <f t="shared" si="124"/>
        <v>0</v>
      </c>
      <c r="AX98" s="49">
        <f t="shared" si="125"/>
        <v>0</v>
      </c>
      <c r="AY98" s="50">
        <f t="shared" si="126"/>
        <v>0</v>
      </c>
    </row>
    <row r="99" spans="1:51" s="12" customFormat="1" ht="25.5" customHeight="1" x14ac:dyDescent="0.2">
      <c r="A99" s="30" t="s">
        <v>66</v>
      </c>
      <c r="B99" s="300" t="s">
        <v>65</v>
      </c>
      <c r="C99" s="301"/>
      <c r="D99" s="302"/>
      <c r="E99" s="91"/>
      <c r="F99" s="91"/>
      <c r="G99" s="91"/>
      <c r="H99" s="91"/>
      <c r="I99" s="91"/>
      <c r="J99" s="89"/>
      <c r="K99" s="89"/>
      <c r="L99" s="89"/>
      <c r="M99" s="89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8"/>
      <c r="AH99" s="87"/>
      <c r="AI99" s="9"/>
      <c r="AJ99" s="48">
        <f t="shared" si="111"/>
        <v>0</v>
      </c>
      <c r="AK99" s="49">
        <f t="shared" si="112"/>
        <v>0</v>
      </c>
      <c r="AL99" s="49">
        <f t="shared" si="113"/>
        <v>0</v>
      </c>
      <c r="AM99" s="49">
        <f t="shared" si="114"/>
        <v>0</v>
      </c>
      <c r="AN99" s="49">
        <f t="shared" si="115"/>
        <v>0</v>
      </c>
      <c r="AO99" s="49">
        <f t="shared" si="116"/>
        <v>0</v>
      </c>
      <c r="AP99" s="49">
        <f t="shared" si="117"/>
        <v>0</v>
      </c>
      <c r="AQ99" s="49">
        <f t="shared" si="118"/>
        <v>0</v>
      </c>
      <c r="AR99" s="49">
        <f t="shared" si="119"/>
        <v>0</v>
      </c>
      <c r="AS99" s="49">
        <f t="shared" si="120"/>
        <v>0</v>
      </c>
      <c r="AT99" s="49">
        <f t="shared" si="121"/>
        <v>0</v>
      </c>
      <c r="AU99" s="49">
        <f t="shared" si="122"/>
        <v>0</v>
      </c>
      <c r="AV99" s="49">
        <f t="shared" si="123"/>
        <v>0</v>
      </c>
      <c r="AW99" s="49">
        <f t="shared" si="124"/>
        <v>0</v>
      </c>
      <c r="AX99" s="49">
        <f t="shared" si="125"/>
        <v>0</v>
      </c>
      <c r="AY99" s="50">
        <f t="shared" si="126"/>
        <v>0</v>
      </c>
    </row>
    <row r="100" spans="1:51" s="12" customFormat="1" ht="22.5" customHeight="1" x14ac:dyDescent="0.2">
      <c r="A100" s="30" t="s">
        <v>64</v>
      </c>
      <c r="B100" s="297" t="s">
        <v>63</v>
      </c>
      <c r="C100" s="298"/>
      <c r="D100" s="299"/>
      <c r="E100" s="91">
        <v>4</v>
      </c>
      <c r="F100" s="91"/>
      <c r="G100" s="91">
        <v>4</v>
      </c>
      <c r="H100" s="91"/>
      <c r="I100" s="91"/>
      <c r="J100" s="89">
        <v>25</v>
      </c>
      <c r="K100" s="89">
        <v>13</v>
      </c>
      <c r="L100" s="89">
        <v>12</v>
      </c>
      <c r="M100" s="89"/>
      <c r="N100" s="87">
        <v>14</v>
      </c>
      <c r="O100" s="87">
        <v>13</v>
      </c>
      <c r="P100" s="87">
        <v>1</v>
      </c>
      <c r="Q100" s="87"/>
      <c r="R100" s="87"/>
      <c r="S100" s="87"/>
      <c r="T100" s="87"/>
      <c r="U100" s="87"/>
      <c r="V100" s="87"/>
      <c r="W100" s="87"/>
      <c r="X100" s="87">
        <v>14</v>
      </c>
      <c r="Y100" s="87"/>
      <c r="Z100" s="87"/>
      <c r="AA100" s="87">
        <v>3</v>
      </c>
      <c r="AB100" s="87"/>
      <c r="AC100" s="87"/>
      <c r="AD100" s="87"/>
      <c r="AE100" s="87"/>
      <c r="AF100" s="87"/>
      <c r="AG100" s="88"/>
      <c r="AH100" s="87"/>
      <c r="AI100" s="9"/>
      <c r="AJ100" s="48">
        <f t="shared" si="111"/>
        <v>4</v>
      </c>
      <c r="AK100" s="49">
        <f t="shared" si="112"/>
        <v>4</v>
      </c>
      <c r="AL100" s="49">
        <f t="shared" si="113"/>
        <v>25</v>
      </c>
      <c r="AM100" s="49">
        <f t="shared" si="114"/>
        <v>25</v>
      </c>
      <c r="AN100" s="49">
        <f t="shared" si="115"/>
        <v>17</v>
      </c>
      <c r="AO100" s="49">
        <f t="shared" si="116"/>
        <v>17</v>
      </c>
      <c r="AP100" s="49">
        <f t="shared" si="117"/>
        <v>14</v>
      </c>
      <c r="AQ100" s="49">
        <f t="shared" si="118"/>
        <v>14</v>
      </c>
      <c r="AR100" s="49">
        <f t="shared" si="119"/>
        <v>0</v>
      </c>
      <c r="AS100" s="49">
        <f t="shared" si="120"/>
        <v>0</v>
      </c>
      <c r="AT100" s="49">
        <f t="shared" si="121"/>
        <v>14</v>
      </c>
      <c r="AU100" s="49">
        <f t="shared" si="122"/>
        <v>14</v>
      </c>
      <c r="AV100" s="49">
        <f t="shared" si="123"/>
        <v>0</v>
      </c>
      <c r="AW100" s="49">
        <f t="shared" si="124"/>
        <v>0</v>
      </c>
      <c r="AX100" s="49">
        <f t="shared" si="125"/>
        <v>0</v>
      </c>
      <c r="AY100" s="50">
        <f t="shared" si="126"/>
        <v>0</v>
      </c>
    </row>
    <row r="101" spans="1:51" s="15" customFormat="1" ht="31.5" customHeight="1" x14ac:dyDescent="0.2">
      <c r="A101" s="30" t="s">
        <v>62</v>
      </c>
      <c r="B101" s="297" t="s">
        <v>61</v>
      </c>
      <c r="C101" s="298"/>
      <c r="D101" s="299"/>
      <c r="E101" s="91"/>
      <c r="F101" s="91"/>
      <c r="G101" s="91"/>
      <c r="H101" s="91"/>
      <c r="I101" s="91"/>
      <c r="J101" s="89">
        <v>1</v>
      </c>
      <c r="K101" s="89"/>
      <c r="L101" s="89">
        <v>1</v>
      </c>
      <c r="M101" s="89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8"/>
      <c r="AH101" s="87"/>
      <c r="AI101" s="10"/>
      <c r="AJ101" s="48">
        <f t="shared" si="111"/>
        <v>0</v>
      </c>
      <c r="AK101" s="49">
        <f t="shared" si="112"/>
        <v>0</v>
      </c>
      <c r="AL101" s="49">
        <f t="shared" si="113"/>
        <v>1</v>
      </c>
      <c r="AM101" s="49">
        <f t="shared" si="114"/>
        <v>1</v>
      </c>
      <c r="AN101" s="49">
        <f t="shared" si="115"/>
        <v>0</v>
      </c>
      <c r="AO101" s="49">
        <f t="shared" si="116"/>
        <v>0</v>
      </c>
      <c r="AP101" s="49">
        <f t="shared" si="117"/>
        <v>0</v>
      </c>
      <c r="AQ101" s="49">
        <f t="shared" si="118"/>
        <v>0</v>
      </c>
      <c r="AR101" s="49">
        <f t="shared" si="119"/>
        <v>0</v>
      </c>
      <c r="AS101" s="49">
        <f t="shared" si="120"/>
        <v>0</v>
      </c>
      <c r="AT101" s="49">
        <f t="shared" si="121"/>
        <v>0</v>
      </c>
      <c r="AU101" s="49">
        <f t="shared" si="122"/>
        <v>0</v>
      </c>
      <c r="AV101" s="49">
        <f t="shared" si="123"/>
        <v>0</v>
      </c>
      <c r="AW101" s="49">
        <f t="shared" si="124"/>
        <v>0</v>
      </c>
      <c r="AX101" s="49">
        <f t="shared" si="125"/>
        <v>0</v>
      </c>
      <c r="AY101" s="50">
        <f t="shared" si="126"/>
        <v>0</v>
      </c>
    </row>
    <row r="102" spans="1:51" s="12" customFormat="1" ht="44.25" customHeight="1" x14ac:dyDescent="0.2">
      <c r="A102" s="30" t="s">
        <v>60</v>
      </c>
      <c r="B102" s="297" t="s">
        <v>59</v>
      </c>
      <c r="C102" s="298"/>
      <c r="D102" s="299"/>
      <c r="E102" s="91">
        <v>3</v>
      </c>
      <c r="F102" s="91"/>
      <c r="G102" s="91">
        <v>3</v>
      </c>
      <c r="H102" s="91"/>
      <c r="I102" s="91"/>
      <c r="J102" s="89">
        <v>6</v>
      </c>
      <c r="K102" s="89">
        <v>6</v>
      </c>
      <c r="L102" s="89"/>
      <c r="M102" s="89"/>
      <c r="N102" s="87">
        <v>8</v>
      </c>
      <c r="O102" s="87">
        <v>6</v>
      </c>
      <c r="P102" s="87"/>
      <c r="Q102" s="87">
        <v>2</v>
      </c>
      <c r="R102" s="87"/>
      <c r="S102" s="87"/>
      <c r="T102" s="87"/>
      <c r="U102" s="87"/>
      <c r="V102" s="87"/>
      <c r="W102" s="87"/>
      <c r="X102" s="87">
        <v>8</v>
      </c>
      <c r="Y102" s="87"/>
      <c r="Z102" s="87"/>
      <c r="AA102" s="87">
        <v>1</v>
      </c>
      <c r="AB102" s="87"/>
      <c r="AC102" s="87">
        <v>1</v>
      </c>
      <c r="AD102" s="87"/>
      <c r="AE102" s="87">
        <v>1</v>
      </c>
      <c r="AF102" s="87"/>
      <c r="AG102" s="88"/>
      <c r="AH102" s="87"/>
      <c r="AI102" s="9"/>
      <c r="AJ102" s="48">
        <f t="shared" si="111"/>
        <v>3</v>
      </c>
      <c r="AK102" s="49">
        <f t="shared" si="112"/>
        <v>3</v>
      </c>
      <c r="AL102" s="49">
        <f t="shared" si="113"/>
        <v>6</v>
      </c>
      <c r="AM102" s="49">
        <f t="shared" si="114"/>
        <v>6</v>
      </c>
      <c r="AN102" s="49">
        <f t="shared" si="115"/>
        <v>9</v>
      </c>
      <c r="AO102" s="49">
        <f t="shared" si="116"/>
        <v>9</v>
      </c>
      <c r="AP102" s="49">
        <f t="shared" si="117"/>
        <v>8</v>
      </c>
      <c r="AQ102" s="49">
        <f t="shared" si="118"/>
        <v>8</v>
      </c>
      <c r="AR102" s="49">
        <f t="shared" si="119"/>
        <v>0</v>
      </c>
      <c r="AS102" s="49">
        <f t="shared" si="120"/>
        <v>0</v>
      </c>
      <c r="AT102" s="49">
        <f t="shared" si="121"/>
        <v>8</v>
      </c>
      <c r="AU102" s="49">
        <f t="shared" si="122"/>
        <v>8</v>
      </c>
      <c r="AV102" s="49">
        <f t="shared" si="123"/>
        <v>1</v>
      </c>
      <c r="AW102" s="49">
        <f t="shared" si="124"/>
        <v>1</v>
      </c>
      <c r="AX102" s="49">
        <f t="shared" si="125"/>
        <v>0</v>
      </c>
      <c r="AY102" s="50">
        <f t="shared" si="126"/>
        <v>0</v>
      </c>
    </row>
    <row r="103" spans="1:51" s="12" customFormat="1" ht="44.25" customHeight="1" x14ac:dyDescent="0.2">
      <c r="A103" s="30" t="s">
        <v>58</v>
      </c>
      <c r="B103" s="297" t="s">
        <v>57</v>
      </c>
      <c r="C103" s="298"/>
      <c r="D103" s="299"/>
      <c r="E103" s="91"/>
      <c r="F103" s="91"/>
      <c r="G103" s="91"/>
      <c r="H103" s="91"/>
      <c r="I103" s="91"/>
      <c r="J103" s="89">
        <v>1</v>
      </c>
      <c r="K103" s="89">
        <v>1</v>
      </c>
      <c r="L103" s="89"/>
      <c r="M103" s="89"/>
      <c r="N103" s="87">
        <v>1</v>
      </c>
      <c r="O103" s="87">
        <v>1</v>
      </c>
      <c r="P103" s="87"/>
      <c r="Q103" s="87"/>
      <c r="R103" s="87"/>
      <c r="S103" s="87"/>
      <c r="T103" s="87"/>
      <c r="U103" s="87"/>
      <c r="V103" s="87"/>
      <c r="W103" s="87"/>
      <c r="X103" s="87">
        <v>1</v>
      </c>
      <c r="Y103" s="87"/>
      <c r="Z103" s="87"/>
      <c r="AA103" s="87"/>
      <c r="AB103" s="87"/>
      <c r="AC103" s="87"/>
      <c r="AD103" s="87"/>
      <c r="AE103" s="87"/>
      <c r="AF103" s="87"/>
      <c r="AG103" s="88"/>
      <c r="AH103" s="87"/>
      <c r="AI103" s="9"/>
      <c r="AJ103" s="48">
        <f t="shared" si="111"/>
        <v>0</v>
      </c>
      <c r="AK103" s="49">
        <f t="shared" si="112"/>
        <v>0</v>
      </c>
      <c r="AL103" s="49">
        <f t="shared" si="113"/>
        <v>1</v>
      </c>
      <c r="AM103" s="49">
        <f t="shared" si="114"/>
        <v>1</v>
      </c>
      <c r="AN103" s="49">
        <f t="shared" si="115"/>
        <v>1</v>
      </c>
      <c r="AO103" s="49">
        <f t="shared" si="116"/>
        <v>1</v>
      </c>
      <c r="AP103" s="49">
        <f t="shared" si="117"/>
        <v>1</v>
      </c>
      <c r="AQ103" s="49">
        <f t="shared" si="118"/>
        <v>1</v>
      </c>
      <c r="AR103" s="49">
        <f t="shared" si="119"/>
        <v>0</v>
      </c>
      <c r="AS103" s="49">
        <f t="shared" si="120"/>
        <v>0</v>
      </c>
      <c r="AT103" s="49">
        <f t="shared" si="121"/>
        <v>1</v>
      </c>
      <c r="AU103" s="49">
        <f t="shared" si="122"/>
        <v>1</v>
      </c>
      <c r="AV103" s="49">
        <f t="shared" si="123"/>
        <v>0</v>
      </c>
      <c r="AW103" s="49">
        <f t="shared" si="124"/>
        <v>0</v>
      </c>
      <c r="AX103" s="49">
        <f t="shared" si="125"/>
        <v>0</v>
      </c>
      <c r="AY103" s="50">
        <f t="shared" si="126"/>
        <v>0</v>
      </c>
    </row>
    <row r="104" spans="1:51" s="12" customFormat="1" ht="44.25" customHeight="1" x14ac:dyDescent="0.2">
      <c r="A104" s="30" t="s">
        <v>56</v>
      </c>
      <c r="B104" s="297" t="s">
        <v>55</v>
      </c>
      <c r="C104" s="298"/>
      <c r="D104" s="299"/>
      <c r="E104" s="91">
        <v>3</v>
      </c>
      <c r="F104" s="91"/>
      <c r="G104" s="91">
        <v>3</v>
      </c>
      <c r="H104" s="91"/>
      <c r="I104" s="91"/>
      <c r="J104" s="89">
        <v>8</v>
      </c>
      <c r="K104" s="89">
        <v>4</v>
      </c>
      <c r="L104" s="89">
        <v>4</v>
      </c>
      <c r="M104" s="89"/>
      <c r="N104" s="87">
        <v>5</v>
      </c>
      <c r="O104" s="87">
        <v>2</v>
      </c>
      <c r="P104" s="87"/>
      <c r="Q104" s="87">
        <v>1</v>
      </c>
      <c r="R104" s="87"/>
      <c r="S104" s="87">
        <v>2</v>
      </c>
      <c r="T104" s="87"/>
      <c r="U104" s="87">
        <v>2</v>
      </c>
      <c r="V104" s="87"/>
      <c r="W104" s="87"/>
      <c r="X104" s="87">
        <v>5</v>
      </c>
      <c r="Y104" s="87"/>
      <c r="Z104" s="87"/>
      <c r="AA104" s="87">
        <v>2</v>
      </c>
      <c r="AB104" s="87"/>
      <c r="AC104" s="87">
        <v>1</v>
      </c>
      <c r="AD104" s="87"/>
      <c r="AE104" s="87">
        <v>1</v>
      </c>
      <c r="AF104" s="87"/>
      <c r="AG104" s="88"/>
      <c r="AH104" s="87"/>
      <c r="AI104" s="9"/>
      <c r="AJ104" s="48">
        <f t="shared" si="111"/>
        <v>3</v>
      </c>
      <c r="AK104" s="49">
        <f t="shared" si="112"/>
        <v>3</v>
      </c>
      <c r="AL104" s="49">
        <f t="shared" si="113"/>
        <v>8</v>
      </c>
      <c r="AM104" s="49">
        <f t="shared" si="114"/>
        <v>8</v>
      </c>
      <c r="AN104" s="49">
        <f t="shared" si="115"/>
        <v>7</v>
      </c>
      <c r="AO104" s="49">
        <f t="shared" si="116"/>
        <v>7</v>
      </c>
      <c r="AP104" s="49">
        <f t="shared" si="117"/>
        <v>5</v>
      </c>
      <c r="AQ104" s="49">
        <f t="shared" si="118"/>
        <v>5</v>
      </c>
      <c r="AR104" s="49">
        <f t="shared" si="119"/>
        <v>2</v>
      </c>
      <c r="AS104" s="49">
        <f t="shared" si="120"/>
        <v>2</v>
      </c>
      <c r="AT104" s="49">
        <f t="shared" si="121"/>
        <v>5</v>
      </c>
      <c r="AU104" s="49">
        <f t="shared" si="122"/>
        <v>5</v>
      </c>
      <c r="AV104" s="49">
        <f t="shared" si="123"/>
        <v>1</v>
      </c>
      <c r="AW104" s="49">
        <f t="shared" si="124"/>
        <v>1</v>
      </c>
      <c r="AX104" s="49">
        <f t="shared" si="125"/>
        <v>0</v>
      </c>
      <c r="AY104" s="50">
        <f t="shared" si="126"/>
        <v>0</v>
      </c>
    </row>
    <row r="105" spans="1:51" s="12" customFormat="1" ht="44.25" customHeight="1" x14ac:dyDescent="0.2">
      <c r="A105" s="30" t="s">
        <v>54</v>
      </c>
      <c r="B105" s="297" t="s">
        <v>53</v>
      </c>
      <c r="C105" s="298"/>
      <c r="D105" s="299"/>
      <c r="E105" s="91"/>
      <c r="F105" s="213"/>
      <c r="G105" s="213"/>
      <c r="H105" s="213"/>
      <c r="I105" s="213"/>
      <c r="J105" s="89"/>
      <c r="K105" s="89"/>
      <c r="L105" s="89"/>
      <c r="M105" s="89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8"/>
      <c r="AH105" s="87"/>
      <c r="AI105" s="9"/>
      <c r="AJ105" s="48">
        <f t="shared" si="111"/>
        <v>0</v>
      </c>
      <c r="AK105" s="49">
        <f t="shared" si="112"/>
        <v>0</v>
      </c>
      <c r="AL105" s="49">
        <f t="shared" si="113"/>
        <v>0</v>
      </c>
      <c r="AM105" s="49">
        <f t="shared" si="114"/>
        <v>0</v>
      </c>
      <c r="AN105" s="49">
        <f t="shared" si="115"/>
        <v>0</v>
      </c>
      <c r="AO105" s="49">
        <f t="shared" si="116"/>
        <v>0</v>
      </c>
      <c r="AP105" s="49">
        <f t="shared" si="117"/>
        <v>0</v>
      </c>
      <c r="AQ105" s="49">
        <f t="shared" si="118"/>
        <v>0</v>
      </c>
      <c r="AR105" s="49">
        <f t="shared" si="119"/>
        <v>0</v>
      </c>
      <c r="AS105" s="49">
        <f t="shared" si="120"/>
        <v>0</v>
      </c>
      <c r="AT105" s="49">
        <f t="shared" si="121"/>
        <v>0</v>
      </c>
      <c r="AU105" s="49">
        <f t="shared" si="122"/>
        <v>0</v>
      </c>
      <c r="AV105" s="49">
        <f t="shared" si="123"/>
        <v>0</v>
      </c>
      <c r="AW105" s="49">
        <f t="shared" si="124"/>
        <v>0</v>
      </c>
      <c r="AX105" s="49">
        <f t="shared" si="125"/>
        <v>0</v>
      </c>
      <c r="AY105" s="50">
        <f t="shared" si="126"/>
        <v>0</v>
      </c>
    </row>
    <row r="106" spans="1:51" s="12" customFormat="1" ht="59.25" customHeight="1" x14ac:dyDescent="0.2">
      <c r="A106" s="30" t="s">
        <v>52</v>
      </c>
      <c r="B106" s="297" t="s">
        <v>51</v>
      </c>
      <c r="C106" s="298"/>
      <c r="D106" s="299"/>
      <c r="E106" s="91">
        <v>4</v>
      </c>
      <c r="F106" s="213"/>
      <c r="G106" s="213">
        <v>4</v>
      </c>
      <c r="H106" s="213"/>
      <c r="I106" s="213"/>
      <c r="J106" s="89">
        <v>22</v>
      </c>
      <c r="K106" s="89">
        <v>12</v>
      </c>
      <c r="L106" s="89">
        <v>9</v>
      </c>
      <c r="M106" s="89">
        <v>1</v>
      </c>
      <c r="N106" s="87">
        <v>13</v>
      </c>
      <c r="O106" s="87">
        <v>11</v>
      </c>
      <c r="P106" s="87">
        <v>1</v>
      </c>
      <c r="Q106" s="87"/>
      <c r="R106" s="87"/>
      <c r="S106" s="87">
        <v>1</v>
      </c>
      <c r="T106" s="87"/>
      <c r="U106" s="87"/>
      <c r="V106" s="87">
        <v>1</v>
      </c>
      <c r="W106" s="87"/>
      <c r="X106" s="87">
        <v>13</v>
      </c>
      <c r="Y106" s="87"/>
      <c r="Z106" s="87"/>
      <c r="AA106" s="87">
        <v>3</v>
      </c>
      <c r="AB106" s="87"/>
      <c r="AC106" s="87"/>
      <c r="AD106" s="87"/>
      <c r="AE106" s="87"/>
      <c r="AF106" s="87"/>
      <c r="AG106" s="88"/>
      <c r="AH106" s="87"/>
      <c r="AI106" s="9"/>
      <c r="AJ106" s="48">
        <f t="shared" si="111"/>
        <v>4</v>
      </c>
      <c r="AK106" s="49">
        <f t="shared" si="112"/>
        <v>4</v>
      </c>
      <c r="AL106" s="49">
        <f t="shared" si="113"/>
        <v>22</v>
      </c>
      <c r="AM106" s="49">
        <f t="shared" si="114"/>
        <v>22</v>
      </c>
      <c r="AN106" s="49">
        <f t="shared" si="115"/>
        <v>16</v>
      </c>
      <c r="AO106" s="49">
        <f t="shared" si="116"/>
        <v>16</v>
      </c>
      <c r="AP106" s="49">
        <f t="shared" si="117"/>
        <v>13</v>
      </c>
      <c r="AQ106" s="49">
        <f t="shared" si="118"/>
        <v>13</v>
      </c>
      <c r="AR106" s="49">
        <f t="shared" si="119"/>
        <v>1</v>
      </c>
      <c r="AS106" s="49">
        <f t="shared" si="120"/>
        <v>1</v>
      </c>
      <c r="AT106" s="49">
        <f t="shared" si="121"/>
        <v>13</v>
      </c>
      <c r="AU106" s="49">
        <f t="shared" si="122"/>
        <v>13</v>
      </c>
      <c r="AV106" s="49">
        <f t="shared" si="123"/>
        <v>0</v>
      </c>
      <c r="AW106" s="49">
        <f t="shared" si="124"/>
        <v>0</v>
      </c>
      <c r="AX106" s="49">
        <f t="shared" si="125"/>
        <v>0</v>
      </c>
      <c r="AY106" s="50">
        <f t="shared" si="126"/>
        <v>0</v>
      </c>
    </row>
    <row r="107" spans="1:51" s="12" customFormat="1" ht="30" customHeight="1" x14ac:dyDescent="0.2">
      <c r="A107" s="30" t="s">
        <v>50</v>
      </c>
      <c r="B107" s="297" t="s">
        <v>49</v>
      </c>
      <c r="C107" s="298"/>
      <c r="D107" s="299"/>
      <c r="E107" s="91">
        <v>1</v>
      </c>
      <c r="F107" s="91"/>
      <c r="G107" s="91">
        <v>1</v>
      </c>
      <c r="H107" s="91"/>
      <c r="I107" s="91"/>
      <c r="J107" s="89">
        <v>2</v>
      </c>
      <c r="K107" s="89">
        <v>1</v>
      </c>
      <c r="L107" s="89">
        <v>1</v>
      </c>
      <c r="M107" s="89"/>
      <c r="N107" s="87">
        <v>1</v>
      </c>
      <c r="O107" s="87">
        <v>1</v>
      </c>
      <c r="P107" s="87"/>
      <c r="Q107" s="87"/>
      <c r="R107" s="87"/>
      <c r="S107" s="87"/>
      <c r="T107" s="87"/>
      <c r="U107" s="87"/>
      <c r="V107" s="87"/>
      <c r="W107" s="87"/>
      <c r="X107" s="87">
        <v>1</v>
      </c>
      <c r="Y107" s="87"/>
      <c r="Z107" s="87"/>
      <c r="AA107" s="87">
        <v>1</v>
      </c>
      <c r="AB107" s="87">
        <v>1</v>
      </c>
      <c r="AC107" s="87"/>
      <c r="AD107" s="87"/>
      <c r="AE107" s="87"/>
      <c r="AF107" s="87"/>
      <c r="AG107" s="88"/>
      <c r="AH107" s="87"/>
      <c r="AI107" s="9"/>
      <c r="AJ107" s="48">
        <f t="shared" si="111"/>
        <v>1</v>
      </c>
      <c r="AK107" s="49">
        <f t="shared" si="112"/>
        <v>1</v>
      </c>
      <c r="AL107" s="49">
        <f t="shared" si="113"/>
        <v>2</v>
      </c>
      <c r="AM107" s="49">
        <f t="shared" si="114"/>
        <v>2</v>
      </c>
      <c r="AN107" s="49">
        <f t="shared" si="115"/>
        <v>2</v>
      </c>
      <c r="AO107" s="49">
        <f t="shared" si="116"/>
        <v>2</v>
      </c>
      <c r="AP107" s="49">
        <f t="shared" si="117"/>
        <v>1</v>
      </c>
      <c r="AQ107" s="49">
        <f t="shared" si="118"/>
        <v>1</v>
      </c>
      <c r="AR107" s="49">
        <f t="shared" si="119"/>
        <v>0</v>
      </c>
      <c r="AS107" s="49">
        <f t="shared" si="120"/>
        <v>0</v>
      </c>
      <c r="AT107" s="49">
        <f t="shared" si="121"/>
        <v>1</v>
      </c>
      <c r="AU107" s="49">
        <f t="shared" si="122"/>
        <v>1</v>
      </c>
      <c r="AV107" s="49">
        <f t="shared" si="123"/>
        <v>0</v>
      </c>
      <c r="AW107" s="49">
        <f t="shared" si="124"/>
        <v>0</v>
      </c>
      <c r="AX107" s="49">
        <f t="shared" si="125"/>
        <v>0</v>
      </c>
      <c r="AY107" s="50">
        <f t="shared" si="126"/>
        <v>0</v>
      </c>
    </row>
    <row r="108" spans="1:51" s="12" customFormat="1" ht="32.25" customHeight="1" x14ac:dyDescent="0.2">
      <c r="A108" s="30" t="s">
        <v>48</v>
      </c>
      <c r="B108" s="297" t="s">
        <v>47</v>
      </c>
      <c r="C108" s="298"/>
      <c r="D108" s="299"/>
      <c r="E108" s="91"/>
      <c r="F108" s="213"/>
      <c r="G108" s="213"/>
      <c r="H108" s="213"/>
      <c r="I108" s="213"/>
      <c r="J108" s="89"/>
      <c r="K108" s="89"/>
      <c r="L108" s="89"/>
      <c r="M108" s="89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8"/>
      <c r="AH108" s="87"/>
      <c r="AI108" s="9"/>
      <c r="AJ108" s="48">
        <f t="shared" si="111"/>
        <v>0</v>
      </c>
      <c r="AK108" s="49">
        <f t="shared" si="112"/>
        <v>0</v>
      </c>
      <c r="AL108" s="49">
        <f t="shared" si="113"/>
        <v>0</v>
      </c>
      <c r="AM108" s="49">
        <f t="shared" si="114"/>
        <v>0</v>
      </c>
      <c r="AN108" s="49">
        <f t="shared" si="115"/>
        <v>0</v>
      </c>
      <c r="AO108" s="49">
        <f t="shared" si="116"/>
        <v>0</v>
      </c>
      <c r="AP108" s="49">
        <f t="shared" si="117"/>
        <v>0</v>
      </c>
      <c r="AQ108" s="49">
        <f t="shared" si="118"/>
        <v>0</v>
      </c>
      <c r="AR108" s="49">
        <f t="shared" si="119"/>
        <v>0</v>
      </c>
      <c r="AS108" s="49">
        <f t="shared" si="120"/>
        <v>0</v>
      </c>
      <c r="AT108" s="49">
        <f t="shared" si="121"/>
        <v>0</v>
      </c>
      <c r="AU108" s="49">
        <f t="shared" si="122"/>
        <v>0</v>
      </c>
      <c r="AV108" s="49">
        <f t="shared" si="123"/>
        <v>0</v>
      </c>
      <c r="AW108" s="49">
        <f t="shared" si="124"/>
        <v>0</v>
      </c>
      <c r="AX108" s="49">
        <f t="shared" si="125"/>
        <v>0</v>
      </c>
      <c r="AY108" s="50">
        <f t="shared" si="126"/>
        <v>0</v>
      </c>
    </row>
    <row r="109" spans="1:51" s="12" customFormat="1" ht="24.75" customHeight="1" x14ac:dyDescent="0.2">
      <c r="A109" s="30" t="s">
        <v>46</v>
      </c>
      <c r="B109" s="287" t="s">
        <v>45</v>
      </c>
      <c r="C109" s="287"/>
      <c r="D109" s="287"/>
      <c r="E109" s="91">
        <v>3</v>
      </c>
      <c r="F109" s="213"/>
      <c r="G109" s="213">
        <v>3</v>
      </c>
      <c r="H109" s="213"/>
      <c r="I109" s="213"/>
      <c r="J109" s="89">
        <v>15</v>
      </c>
      <c r="K109" s="89">
        <v>10</v>
      </c>
      <c r="L109" s="89">
        <v>2</v>
      </c>
      <c r="M109" s="89">
        <v>3</v>
      </c>
      <c r="N109" s="87">
        <v>8</v>
      </c>
      <c r="O109" s="87">
        <v>4</v>
      </c>
      <c r="P109" s="87"/>
      <c r="Q109" s="87">
        <v>2</v>
      </c>
      <c r="R109" s="87"/>
      <c r="S109" s="87">
        <v>2</v>
      </c>
      <c r="T109" s="87"/>
      <c r="U109" s="87">
        <v>2</v>
      </c>
      <c r="V109" s="87"/>
      <c r="W109" s="87"/>
      <c r="X109" s="87">
        <v>8</v>
      </c>
      <c r="Y109" s="87"/>
      <c r="Z109" s="87"/>
      <c r="AA109" s="87">
        <v>5</v>
      </c>
      <c r="AB109" s="87"/>
      <c r="AC109" s="87"/>
      <c r="AD109" s="87"/>
      <c r="AE109" s="87"/>
      <c r="AF109" s="87"/>
      <c r="AG109" s="88"/>
      <c r="AH109" s="87"/>
      <c r="AI109" s="9"/>
      <c r="AJ109" s="48">
        <f t="shared" si="111"/>
        <v>3</v>
      </c>
      <c r="AK109" s="49">
        <f t="shared" si="112"/>
        <v>3</v>
      </c>
      <c r="AL109" s="49">
        <f t="shared" si="113"/>
        <v>15</v>
      </c>
      <c r="AM109" s="49">
        <f t="shared" si="114"/>
        <v>15</v>
      </c>
      <c r="AN109" s="49">
        <f t="shared" si="115"/>
        <v>13</v>
      </c>
      <c r="AO109" s="49">
        <f t="shared" si="116"/>
        <v>13</v>
      </c>
      <c r="AP109" s="49">
        <f t="shared" si="117"/>
        <v>8</v>
      </c>
      <c r="AQ109" s="49">
        <f t="shared" si="118"/>
        <v>8</v>
      </c>
      <c r="AR109" s="49">
        <f t="shared" si="119"/>
        <v>2</v>
      </c>
      <c r="AS109" s="49">
        <f t="shared" si="120"/>
        <v>2</v>
      </c>
      <c r="AT109" s="49">
        <f t="shared" si="121"/>
        <v>8</v>
      </c>
      <c r="AU109" s="49">
        <f t="shared" si="122"/>
        <v>8</v>
      </c>
      <c r="AV109" s="49">
        <f t="shared" si="123"/>
        <v>0</v>
      </c>
      <c r="AW109" s="49">
        <f t="shared" si="124"/>
        <v>0</v>
      </c>
      <c r="AX109" s="49">
        <f t="shared" si="125"/>
        <v>0</v>
      </c>
      <c r="AY109" s="50">
        <f t="shared" si="126"/>
        <v>0</v>
      </c>
    </row>
    <row r="110" spans="1:51" s="12" customFormat="1" ht="39" customHeight="1" x14ac:dyDescent="0.2">
      <c r="A110" s="30" t="s">
        <v>44</v>
      </c>
      <c r="B110" s="300" t="s">
        <v>43</v>
      </c>
      <c r="C110" s="301"/>
      <c r="D110" s="302"/>
      <c r="E110" s="91"/>
      <c r="F110" s="213"/>
      <c r="G110" s="213"/>
      <c r="H110" s="213"/>
      <c r="I110" s="213"/>
      <c r="J110" s="89"/>
      <c r="K110" s="89"/>
      <c r="L110" s="89"/>
      <c r="M110" s="89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8"/>
      <c r="AH110" s="87"/>
      <c r="AI110" s="9"/>
      <c r="AJ110" s="48">
        <f t="shared" si="111"/>
        <v>0</v>
      </c>
      <c r="AK110" s="49">
        <f t="shared" si="112"/>
        <v>0</v>
      </c>
      <c r="AL110" s="49">
        <f t="shared" si="113"/>
        <v>0</v>
      </c>
      <c r="AM110" s="49">
        <f t="shared" si="114"/>
        <v>0</v>
      </c>
      <c r="AN110" s="49">
        <f t="shared" si="115"/>
        <v>0</v>
      </c>
      <c r="AO110" s="49">
        <f t="shared" si="116"/>
        <v>0</v>
      </c>
      <c r="AP110" s="49">
        <f t="shared" si="117"/>
        <v>0</v>
      </c>
      <c r="AQ110" s="49">
        <f t="shared" si="118"/>
        <v>0</v>
      </c>
      <c r="AR110" s="49">
        <f t="shared" si="119"/>
        <v>0</v>
      </c>
      <c r="AS110" s="49">
        <f t="shared" si="120"/>
        <v>0</v>
      </c>
      <c r="AT110" s="49">
        <f t="shared" si="121"/>
        <v>0</v>
      </c>
      <c r="AU110" s="49">
        <f t="shared" si="122"/>
        <v>0</v>
      </c>
      <c r="AV110" s="49">
        <f t="shared" si="123"/>
        <v>0</v>
      </c>
      <c r="AW110" s="49">
        <f t="shared" si="124"/>
        <v>0</v>
      </c>
      <c r="AX110" s="49">
        <f t="shared" si="125"/>
        <v>0</v>
      </c>
      <c r="AY110" s="50">
        <f t="shared" si="126"/>
        <v>0</v>
      </c>
    </row>
    <row r="111" spans="1:51" s="12" customFormat="1" ht="33.75" customHeight="1" x14ac:dyDescent="0.2">
      <c r="A111" s="30" t="s">
        <v>42</v>
      </c>
      <c r="B111" s="297" t="s">
        <v>1</v>
      </c>
      <c r="C111" s="298"/>
      <c r="D111" s="299"/>
      <c r="E111" s="91"/>
      <c r="F111" s="213"/>
      <c r="G111" s="213"/>
      <c r="H111" s="213"/>
      <c r="I111" s="213"/>
      <c r="J111" s="89"/>
      <c r="K111" s="89"/>
      <c r="L111" s="89"/>
      <c r="M111" s="89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8"/>
      <c r="AH111" s="87"/>
      <c r="AI111" s="9"/>
      <c r="AJ111" s="48">
        <f t="shared" si="111"/>
        <v>0</v>
      </c>
      <c r="AK111" s="49">
        <f t="shared" si="112"/>
        <v>0</v>
      </c>
      <c r="AL111" s="49">
        <f t="shared" si="113"/>
        <v>0</v>
      </c>
      <c r="AM111" s="49">
        <f t="shared" si="114"/>
        <v>0</v>
      </c>
      <c r="AN111" s="49">
        <f t="shared" si="115"/>
        <v>0</v>
      </c>
      <c r="AO111" s="49">
        <f t="shared" si="116"/>
        <v>0</v>
      </c>
      <c r="AP111" s="49">
        <f t="shared" si="117"/>
        <v>0</v>
      </c>
      <c r="AQ111" s="49">
        <f t="shared" si="118"/>
        <v>0</v>
      </c>
      <c r="AR111" s="49">
        <f t="shared" si="119"/>
        <v>0</v>
      </c>
      <c r="AS111" s="49">
        <f t="shared" si="120"/>
        <v>0</v>
      </c>
      <c r="AT111" s="49">
        <f t="shared" si="121"/>
        <v>0</v>
      </c>
      <c r="AU111" s="49">
        <f t="shared" si="122"/>
        <v>0</v>
      </c>
      <c r="AV111" s="49">
        <f t="shared" si="123"/>
        <v>0</v>
      </c>
      <c r="AW111" s="49">
        <f t="shared" si="124"/>
        <v>0</v>
      </c>
      <c r="AX111" s="49">
        <f t="shared" si="125"/>
        <v>0</v>
      </c>
      <c r="AY111" s="50">
        <f t="shared" si="126"/>
        <v>0</v>
      </c>
    </row>
    <row r="112" spans="1:51" s="12" customFormat="1" ht="49.5" customHeight="1" x14ac:dyDescent="0.2">
      <c r="A112" s="28" t="s">
        <v>41</v>
      </c>
      <c r="B112" s="306" t="s">
        <v>40</v>
      </c>
      <c r="C112" s="307"/>
      <c r="D112" s="308"/>
      <c r="E112" s="205">
        <f t="shared" ref="E112:AH112" si="127">SUM(E113:E115)</f>
        <v>0</v>
      </c>
      <c r="F112" s="205">
        <f t="shared" si="127"/>
        <v>0</v>
      </c>
      <c r="G112" s="205">
        <f t="shared" si="127"/>
        <v>0</v>
      </c>
      <c r="H112" s="205">
        <f t="shared" si="127"/>
        <v>0</v>
      </c>
      <c r="I112" s="205">
        <f t="shared" si="127"/>
        <v>0</v>
      </c>
      <c r="J112" s="205">
        <f t="shared" si="127"/>
        <v>0</v>
      </c>
      <c r="K112" s="205">
        <f t="shared" si="127"/>
        <v>0</v>
      </c>
      <c r="L112" s="205">
        <f t="shared" si="127"/>
        <v>0</v>
      </c>
      <c r="M112" s="205">
        <f t="shared" si="127"/>
        <v>0</v>
      </c>
      <c r="N112" s="205">
        <f t="shared" si="127"/>
        <v>0</v>
      </c>
      <c r="O112" s="205">
        <f t="shared" si="127"/>
        <v>0</v>
      </c>
      <c r="P112" s="205">
        <f t="shared" si="127"/>
        <v>0</v>
      </c>
      <c r="Q112" s="205">
        <f t="shared" si="127"/>
        <v>0</v>
      </c>
      <c r="R112" s="205">
        <f t="shared" si="127"/>
        <v>0</v>
      </c>
      <c r="S112" s="205">
        <f t="shared" si="127"/>
        <v>0</v>
      </c>
      <c r="T112" s="205">
        <f t="shared" si="127"/>
        <v>0</v>
      </c>
      <c r="U112" s="205">
        <f t="shared" si="127"/>
        <v>0</v>
      </c>
      <c r="V112" s="205">
        <f t="shared" si="127"/>
        <v>0</v>
      </c>
      <c r="W112" s="205">
        <f t="shared" si="127"/>
        <v>0</v>
      </c>
      <c r="X112" s="205">
        <f t="shared" si="127"/>
        <v>0</v>
      </c>
      <c r="Y112" s="205">
        <f t="shared" si="127"/>
        <v>0</v>
      </c>
      <c r="Z112" s="205">
        <f t="shared" si="127"/>
        <v>0</v>
      </c>
      <c r="AA112" s="205">
        <f t="shared" si="127"/>
        <v>0</v>
      </c>
      <c r="AB112" s="205">
        <f t="shared" si="127"/>
        <v>0</v>
      </c>
      <c r="AC112" s="205">
        <f t="shared" si="127"/>
        <v>0</v>
      </c>
      <c r="AD112" s="205">
        <f t="shared" si="127"/>
        <v>0</v>
      </c>
      <c r="AE112" s="205">
        <f t="shared" si="127"/>
        <v>0</v>
      </c>
      <c r="AF112" s="205">
        <f t="shared" si="127"/>
        <v>0</v>
      </c>
      <c r="AG112" s="205">
        <f t="shared" si="127"/>
        <v>0</v>
      </c>
      <c r="AH112" s="205">
        <f t="shared" si="127"/>
        <v>0</v>
      </c>
      <c r="AI112" s="13"/>
      <c r="AJ112" s="55">
        <f t="shared" ref="AJ112:AY112" si="128">SUM(AJ113:AJ115)</f>
        <v>0</v>
      </c>
      <c r="AK112" s="204">
        <f t="shared" si="128"/>
        <v>0</v>
      </c>
      <c r="AL112" s="204">
        <f t="shared" si="128"/>
        <v>0</v>
      </c>
      <c r="AM112" s="204">
        <f t="shared" si="128"/>
        <v>0</v>
      </c>
      <c r="AN112" s="204">
        <f t="shared" si="128"/>
        <v>0</v>
      </c>
      <c r="AO112" s="204">
        <f t="shared" si="128"/>
        <v>0</v>
      </c>
      <c r="AP112" s="204">
        <f t="shared" si="128"/>
        <v>0</v>
      </c>
      <c r="AQ112" s="204">
        <f t="shared" si="128"/>
        <v>0</v>
      </c>
      <c r="AR112" s="204">
        <f t="shared" si="128"/>
        <v>0</v>
      </c>
      <c r="AS112" s="204">
        <f t="shared" si="128"/>
        <v>0</v>
      </c>
      <c r="AT112" s="204">
        <f t="shared" si="128"/>
        <v>0</v>
      </c>
      <c r="AU112" s="204">
        <f t="shared" si="128"/>
        <v>0</v>
      </c>
      <c r="AV112" s="204">
        <f t="shared" si="128"/>
        <v>0</v>
      </c>
      <c r="AW112" s="204">
        <f t="shared" si="128"/>
        <v>0</v>
      </c>
      <c r="AX112" s="204">
        <f t="shared" si="128"/>
        <v>0</v>
      </c>
      <c r="AY112" s="56">
        <f t="shared" si="128"/>
        <v>0</v>
      </c>
    </row>
    <row r="113" spans="1:51" s="12" customFormat="1" ht="70.5" customHeight="1" x14ac:dyDescent="0.2">
      <c r="A113" s="30" t="s">
        <v>39</v>
      </c>
      <c r="B113" s="300" t="s">
        <v>38</v>
      </c>
      <c r="C113" s="301"/>
      <c r="D113" s="302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9"/>
      <c r="AJ113" s="48">
        <f>E113</f>
        <v>0</v>
      </c>
      <c r="AK113" s="49">
        <f>F113+G113+H113+I113</f>
        <v>0</v>
      </c>
      <c r="AL113" s="49">
        <f>J113</f>
        <v>0</v>
      </c>
      <c r="AM113" s="49">
        <f>K113+L113+M113</f>
        <v>0</v>
      </c>
      <c r="AN113" s="49">
        <f>F113+G113+K113</f>
        <v>0</v>
      </c>
      <c r="AO113" s="49">
        <f>X113+Y113+AA113</f>
        <v>0</v>
      </c>
      <c r="AP113" s="49">
        <f>N113</f>
        <v>0</v>
      </c>
      <c r="AQ113" s="49">
        <f>O113+P113+Q113+R113+S113</f>
        <v>0</v>
      </c>
      <c r="AR113" s="49">
        <f>S113</f>
        <v>0</v>
      </c>
      <c r="AS113" s="49">
        <f>T113+U113+V113</f>
        <v>0</v>
      </c>
      <c r="AT113" s="49">
        <f>X113</f>
        <v>0</v>
      </c>
      <c r="AU113" s="49">
        <f>N113+W113</f>
        <v>0</v>
      </c>
      <c r="AV113" s="49">
        <f>AE113</f>
        <v>0</v>
      </c>
      <c r="AW113" s="49">
        <f>AC113+AD113</f>
        <v>0</v>
      </c>
      <c r="AX113" s="49">
        <f>AH113</f>
        <v>0</v>
      </c>
      <c r="AY113" s="50">
        <f>AF113+AG113</f>
        <v>0</v>
      </c>
    </row>
    <row r="114" spans="1:51" s="12" customFormat="1" ht="29.25" customHeight="1" x14ac:dyDescent="0.2">
      <c r="A114" s="30" t="s">
        <v>37</v>
      </c>
      <c r="B114" s="300" t="s">
        <v>36</v>
      </c>
      <c r="C114" s="301"/>
      <c r="D114" s="302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9"/>
      <c r="AJ114" s="48">
        <f>E114</f>
        <v>0</v>
      </c>
      <c r="AK114" s="49">
        <f>F114+G114+H114+I114</f>
        <v>0</v>
      </c>
      <c r="AL114" s="49">
        <f>J114</f>
        <v>0</v>
      </c>
      <c r="AM114" s="49">
        <f>K114+L114+M114</f>
        <v>0</v>
      </c>
      <c r="AN114" s="49">
        <f>F114+G114+K114</f>
        <v>0</v>
      </c>
      <c r="AO114" s="49">
        <f>X114+Y114+AA114</f>
        <v>0</v>
      </c>
      <c r="AP114" s="49">
        <f>N114</f>
        <v>0</v>
      </c>
      <c r="AQ114" s="49">
        <f>O114+P114+Q114+R114+S114</f>
        <v>0</v>
      </c>
      <c r="AR114" s="49">
        <f>S114</f>
        <v>0</v>
      </c>
      <c r="AS114" s="49">
        <f>T114+U114+V114</f>
        <v>0</v>
      </c>
      <c r="AT114" s="49">
        <f>X114</f>
        <v>0</v>
      </c>
      <c r="AU114" s="49">
        <f>N114+W114</f>
        <v>0</v>
      </c>
      <c r="AV114" s="49">
        <f>AE114</f>
        <v>0</v>
      </c>
      <c r="AW114" s="49">
        <f>AC114+AD114</f>
        <v>0</v>
      </c>
      <c r="AX114" s="49">
        <f>AH114</f>
        <v>0</v>
      </c>
      <c r="AY114" s="50">
        <f>AF114+AG114</f>
        <v>0</v>
      </c>
    </row>
    <row r="115" spans="1:51" s="12" customFormat="1" ht="39" customHeight="1" x14ac:dyDescent="0.2">
      <c r="A115" s="30" t="s">
        <v>35</v>
      </c>
      <c r="B115" s="297" t="s">
        <v>1</v>
      </c>
      <c r="C115" s="298"/>
      <c r="D115" s="299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9"/>
      <c r="AJ115" s="48">
        <f>E115</f>
        <v>0</v>
      </c>
      <c r="AK115" s="49">
        <f>F115+G115+H115+I115</f>
        <v>0</v>
      </c>
      <c r="AL115" s="49">
        <f>J115</f>
        <v>0</v>
      </c>
      <c r="AM115" s="49">
        <f>K115+L115+M115</f>
        <v>0</v>
      </c>
      <c r="AN115" s="49">
        <f>F115+G115+K115</f>
        <v>0</v>
      </c>
      <c r="AO115" s="49">
        <f>X115+Y115+AA115</f>
        <v>0</v>
      </c>
      <c r="AP115" s="49">
        <f>N115</f>
        <v>0</v>
      </c>
      <c r="AQ115" s="49">
        <f>O115+P115+Q115+R115+S115</f>
        <v>0</v>
      </c>
      <c r="AR115" s="49">
        <f>S115</f>
        <v>0</v>
      </c>
      <c r="AS115" s="49">
        <f>T115+U115+V115</f>
        <v>0</v>
      </c>
      <c r="AT115" s="49">
        <f>X115</f>
        <v>0</v>
      </c>
      <c r="AU115" s="49">
        <f>N115+W115</f>
        <v>0</v>
      </c>
      <c r="AV115" s="49">
        <f>AE115</f>
        <v>0</v>
      </c>
      <c r="AW115" s="49">
        <f>AC115+AD115</f>
        <v>0</v>
      </c>
      <c r="AX115" s="49">
        <f>AH115</f>
        <v>0</v>
      </c>
      <c r="AY115" s="50">
        <f>AF115+AG115</f>
        <v>0</v>
      </c>
    </row>
    <row r="116" spans="1:51" s="15" customFormat="1" ht="30" customHeight="1" x14ac:dyDescent="0.2">
      <c r="A116" s="28" t="s">
        <v>34</v>
      </c>
      <c r="B116" s="303" t="s">
        <v>33</v>
      </c>
      <c r="C116" s="304"/>
      <c r="D116" s="305"/>
      <c r="E116" s="205">
        <f t="shared" ref="E116:AH116" si="129">SUM(E117:E124)</f>
        <v>2002</v>
      </c>
      <c r="F116" s="205">
        <f t="shared" si="129"/>
        <v>264</v>
      </c>
      <c r="G116" s="205">
        <f t="shared" si="129"/>
        <v>1738</v>
      </c>
      <c r="H116" s="205">
        <f t="shared" si="129"/>
        <v>0</v>
      </c>
      <c r="I116" s="205">
        <f t="shared" si="129"/>
        <v>0</v>
      </c>
      <c r="J116" s="205">
        <f t="shared" si="129"/>
        <v>5035</v>
      </c>
      <c r="K116" s="205">
        <f t="shared" si="129"/>
        <v>4100</v>
      </c>
      <c r="L116" s="205">
        <f t="shared" si="129"/>
        <v>920</v>
      </c>
      <c r="M116" s="205">
        <f t="shared" si="129"/>
        <v>11</v>
      </c>
      <c r="N116" s="205">
        <f t="shared" si="129"/>
        <v>3782</v>
      </c>
      <c r="O116" s="205">
        <f t="shared" si="129"/>
        <v>3121</v>
      </c>
      <c r="P116" s="205">
        <f t="shared" si="129"/>
        <v>90</v>
      </c>
      <c r="Q116" s="205">
        <f t="shared" si="129"/>
        <v>86</v>
      </c>
      <c r="R116" s="205">
        <f t="shared" si="129"/>
        <v>2</v>
      </c>
      <c r="S116" s="205">
        <f t="shared" si="129"/>
        <v>483</v>
      </c>
      <c r="T116" s="205">
        <f t="shared" si="129"/>
        <v>103</v>
      </c>
      <c r="U116" s="205">
        <f t="shared" si="129"/>
        <v>362</v>
      </c>
      <c r="V116" s="205">
        <f t="shared" si="129"/>
        <v>18</v>
      </c>
      <c r="W116" s="205">
        <f t="shared" si="129"/>
        <v>0</v>
      </c>
      <c r="X116" s="205">
        <f t="shared" si="129"/>
        <v>3782</v>
      </c>
      <c r="Y116" s="205">
        <f t="shared" si="129"/>
        <v>21</v>
      </c>
      <c r="Z116" s="205">
        <f t="shared" si="129"/>
        <v>78</v>
      </c>
      <c r="AA116" s="205">
        <f t="shared" si="129"/>
        <v>2299</v>
      </c>
      <c r="AB116" s="205">
        <f t="shared" si="129"/>
        <v>183</v>
      </c>
      <c r="AC116" s="205">
        <f t="shared" si="129"/>
        <v>78</v>
      </c>
      <c r="AD116" s="205">
        <f t="shared" si="129"/>
        <v>19</v>
      </c>
      <c r="AE116" s="205">
        <f t="shared" si="129"/>
        <v>97</v>
      </c>
      <c r="AF116" s="205">
        <f t="shared" si="129"/>
        <v>9</v>
      </c>
      <c r="AG116" s="205">
        <f t="shared" si="129"/>
        <v>5</v>
      </c>
      <c r="AH116" s="205">
        <f t="shared" si="129"/>
        <v>14</v>
      </c>
      <c r="AI116" s="19"/>
      <c r="AJ116" s="55">
        <f t="shared" ref="AJ116:AY116" si="130">SUM(AJ117:AJ124)</f>
        <v>2002</v>
      </c>
      <c r="AK116" s="204">
        <f t="shared" si="130"/>
        <v>2002</v>
      </c>
      <c r="AL116" s="204">
        <f t="shared" si="130"/>
        <v>5035</v>
      </c>
      <c r="AM116" s="204">
        <f t="shared" si="130"/>
        <v>5031</v>
      </c>
      <c r="AN116" s="204">
        <f t="shared" si="130"/>
        <v>6102</v>
      </c>
      <c r="AO116" s="204">
        <f t="shared" si="130"/>
        <v>6102</v>
      </c>
      <c r="AP116" s="204">
        <f t="shared" si="130"/>
        <v>3782</v>
      </c>
      <c r="AQ116" s="204">
        <f t="shared" si="130"/>
        <v>3782</v>
      </c>
      <c r="AR116" s="204">
        <f t="shared" si="130"/>
        <v>483</v>
      </c>
      <c r="AS116" s="204">
        <f t="shared" si="130"/>
        <v>483</v>
      </c>
      <c r="AT116" s="204">
        <f t="shared" si="130"/>
        <v>3782</v>
      </c>
      <c r="AU116" s="204">
        <f t="shared" si="130"/>
        <v>3782</v>
      </c>
      <c r="AV116" s="204">
        <f t="shared" si="130"/>
        <v>97</v>
      </c>
      <c r="AW116" s="204">
        <f t="shared" si="130"/>
        <v>97</v>
      </c>
      <c r="AX116" s="204">
        <f t="shared" si="130"/>
        <v>14</v>
      </c>
      <c r="AY116" s="56">
        <f t="shared" si="130"/>
        <v>14</v>
      </c>
    </row>
    <row r="117" spans="1:51" s="12" customFormat="1" ht="19.5" customHeight="1" x14ac:dyDescent="0.2">
      <c r="A117" s="30" t="s">
        <v>32</v>
      </c>
      <c r="B117" s="309" t="s">
        <v>31</v>
      </c>
      <c r="C117" s="310"/>
      <c r="D117" s="311"/>
      <c r="E117" s="90">
        <v>1974</v>
      </c>
      <c r="F117" s="90">
        <v>259</v>
      </c>
      <c r="G117" s="90">
        <v>1715</v>
      </c>
      <c r="H117" s="90"/>
      <c r="J117" s="94">
        <v>4991</v>
      </c>
      <c r="K117" s="94">
        <v>4072</v>
      </c>
      <c r="L117" s="94">
        <v>904</v>
      </c>
      <c r="M117" s="94">
        <v>11</v>
      </c>
      <c r="N117" s="94">
        <v>3753</v>
      </c>
      <c r="O117" s="92">
        <v>3116</v>
      </c>
      <c r="P117" s="92">
        <v>85</v>
      </c>
      <c r="Q117" s="92">
        <v>80</v>
      </c>
      <c r="R117" s="92">
        <v>1</v>
      </c>
      <c r="S117" s="92">
        <v>471</v>
      </c>
      <c r="T117" s="92">
        <v>100</v>
      </c>
      <c r="U117" s="92">
        <v>353</v>
      </c>
      <c r="V117" s="92">
        <v>18</v>
      </c>
      <c r="W117" s="92"/>
      <c r="X117" s="92">
        <v>3753</v>
      </c>
      <c r="Y117" s="92">
        <v>20</v>
      </c>
      <c r="Z117" s="92">
        <v>78</v>
      </c>
      <c r="AA117" s="92">
        <v>2273</v>
      </c>
      <c r="AB117" s="92">
        <v>183</v>
      </c>
      <c r="AC117" s="92">
        <v>63</v>
      </c>
      <c r="AD117" s="92">
        <v>14</v>
      </c>
      <c r="AE117" s="92">
        <v>77</v>
      </c>
      <c r="AF117" s="92">
        <v>9</v>
      </c>
      <c r="AG117" s="93">
        <v>3</v>
      </c>
      <c r="AH117" s="92">
        <v>12</v>
      </c>
      <c r="AI117" s="9"/>
      <c r="AJ117" s="48">
        <f t="shared" ref="AJ117:AJ124" si="131">E117</f>
        <v>1974</v>
      </c>
      <c r="AK117" s="49">
        <f t="shared" ref="AK117:AK124" si="132">F117+G117+H117+I117</f>
        <v>1974</v>
      </c>
      <c r="AL117" s="49">
        <f t="shared" ref="AL117:AL124" si="133">J117</f>
        <v>4991</v>
      </c>
      <c r="AM117" s="49">
        <f t="shared" ref="AM117:AM124" si="134">K117+L117+M117</f>
        <v>4987</v>
      </c>
      <c r="AN117" s="49">
        <f t="shared" ref="AN117:AN124" si="135">F117+G117+K117</f>
        <v>6046</v>
      </c>
      <c r="AO117" s="49">
        <f t="shared" ref="AO117:AO124" si="136">X117+Y117+AA117</f>
        <v>6046</v>
      </c>
      <c r="AP117" s="49">
        <f t="shared" ref="AP117:AP124" si="137">N117</f>
        <v>3753</v>
      </c>
      <c r="AQ117" s="49">
        <f t="shared" ref="AQ117:AQ124" si="138">O117+P117+Q117+R117+S117</f>
        <v>3753</v>
      </c>
      <c r="AR117" s="49">
        <f t="shared" ref="AR117:AR124" si="139">S117</f>
        <v>471</v>
      </c>
      <c r="AS117" s="49">
        <f t="shared" ref="AS117:AS124" si="140">T117+U117+V117</f>
        <v>471</v>
      </c>
      <c r="AT117" s="49">
        <f t="shared" ref="AT117:AT124" si="141">X117</f>
        <v>3753</v>
      </c>
      <c r="AU117" s="49">
        <f t="shared" ref="AU117:AU124" si="142">N117+W117</f>
        <v>3753</v>
      </c>
      <c r="AV117" s="49">
        <f t="shared" ref="AV117:AV124" si="143">AE117</f>
        <v>77</v>
      </c>
      <c r="AW117" s="49">
        <f t="shared" ref="AW117:AW124" si="144">AC117+AD117</f>
        <v>77</v>
      </c>
      <c r="AX117" s="49">
        <f t="shared" ref="AX117:AX124" si="145">AH117</f>
        <v>12</v>
      </c>
      <c r="AY117" s="50">
        <f t="shared" ref="AY117:AY124" si="146">AF117+AG117</f>
        <v>12</v>
      </c>
    </row>
    <row r="118" spans="1:51" s="12" customFormat="1" ht="33.75" customHeight="1" x14ac:dyDescent="0.2">
      <c r="A118" s="30" t="s">
        <v>30</v>
      </c>
      <c r="B118" s="309" t="s">
        <v>29</v>
      </c>
      <c r="C118" s="310"/>
      <c r="D118" s="311"/>
      <c r="E118" s="91"/>
      <c r="F118" s="91"/>
      <c r="G118" s="91"/>
      <c r="H118" s="91"/>
      <c r="I118" s="91"/>
      <c r="J118" s="89"/>
      <c r="K118" s="89"/>
      <c r="L118" s="89"/>
      <c r="M118" s="89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G118" s="88"/>
      <c r="AH118" s="87"/>
      <c r="AI118" s="9"/>
      <c r="AJ118" s="48">
        <f t="shared" si="131"/>
        <v>0</v>
      </c>
      <c r="AK118" s="49">
        <f t="shared" si="132"/>
        <v>0</v>
      </c>
      <c r="AL118" s="49">
        <f t="shared" si="133"/>
        <v>0</v>
      </c>
      <c r="AM118" s="49">
        <f t="shared" si="134"/>
        <v>0</v>
      </c>
      <c r="AN118" s="49">
        <f t="shared" si="135"/>
        <v>0</v>
      </c>
      <c r="AO118" s="49">
        <f t="shared" si="136"/>
        <v>0</v>
      </c>
      <c r="AP118" s="49">
        <f t="shared" si="137"/>
        <v>0</v>
      </c>
      <c r="AQ118" s="49">
        <f t="shared" si="138"/>
        <v>0</v>
      </c>
      <c r="AR118" s="49">
        <f t="shared" si="139"/>
        <v>0</v>
      </c>
      <c r="AS118" s="49">
        <f t="shared" si="140"/>
        <v>0</v>
      </c>
      <c r="AT118" s="49">
        <f t="shared" si="141"/>
        <v>0</v>
      </c>
      <c r="AU118" s="49">
        <f t="shared" si="142"/>
        <v>0</v>
      </c>
      <c r="AV118" s="49">
        <f t="shared" si="143"/>
        <v>0</v>
      </c>
      <c r="AW118" s="49">
        <f t="shared" si="144"/>
        <v>0</v>
      </c>
      <c r="AX118" s="49">
        <f t="shared" si="145"/>
        <v>0</v>
      </c>
      <c r="AY118" s="50">
        <f t="shared" si="146"/>
        <v>0</v>
      </c>
    </row>
    <row r="119" spans="1:51" s="12" customFormat="1" ht="63" customHeight="1" x14ac:dyDescent="0.2">
      <c r="A119" s="30" t="s">
        <v>28</v>
      </c>
      <c r="B119" s="309" t="s">
        <v>27</v>
      </c>
      <c r="C119" s="312"/>
      <c r="D119" s="313"/>
      <c r="E119" s="91">
        <v>24</v>
      </c>
      <c r="F119" s="91">
        <v>5</v>
      </c>
      <c r="G119" s="91">
        <v>19</v>
      </c>
      <c r="H119" s="91"/>
      <c r="I119" s="91"/>
      <c r="J119" s="89">
        <v>31</v>
      </c>
      <c r="K119" s="89">
        <v>21</v>
      </c>
      <c r="L119" s="89">
        <v>10</v>
      </c>
      <c r="M119" s="89"/>
      <c r="N119" s="87">
        <v>25</v>
      </c>
      <c r="O119" s="87">
        <v>5</v>
      </c>
      <c r="P119" s="87">
        <v>4</v>
      </c>
      <c r="Q119" s="87">
        <v>6</v>
      </c>
      <c r="R119" s="87">
        <v>1</v>
      </c>
      <c r="S119" s="87">
        <v>9</v>
      </c>
      <c r="T119" s="87">
        <v>3</v>
      </c>
      <c r="U119" s="87">
        <v>6</v>
      </c>
      <c r="V119" s="87"/>
      <c r="W119" s="87"/>
      <c r="X119" s="87">
        <v>25</v>
      </c>
      <c r="Y119" s="87">
        <v>1</v>
      </c>
      <c r="Z119" s="87"/>
      <c r="AA119" s="87">
        <v>19</v>
      </c>
      <c r="AB119" s="87"/>
      <c r="AC119" s="87">
        <v>8</v>
      </c>
      <c r="AD119" s="87">
        <v>2</v>
      </c>
      <c r="AE119" s="87">
        <v>10</v>
      </c>
      <c r="AF119" s="87"/>
      <c r="AG119" s="88">
        <v>2</v>
      </c>
      <c r="AH119" s="87">
        <v>2</v>
      </c>
      <c r="AI119" s="9"/>
      <c r="AJ119" s="48">
        <f t="shared" si="131"/>
        <v>24</v>
      </c>
      <c r="AK119" s="49">
        <f t="shared" si="132"/>
        <v>24</v>
      </c>
      <c r="AL119" s="49">
        <f t="shared" si="133"/>
        <v>31</v>
      </c>
      <c r="AM119" s="49">
        <f t="shared" si="134"/>
        <v>31</v>
      </c>
      <c r="AN119" s="49">
        <f t="shared" si="135"/>
        <v>45</v>
      </c>
      <c r="AO119" s="49">
        <f t="shared" si="136"/>
        <v>45</v>
      </c>
      <c r="AP119" s="49">
        <f t="shared" si="137"/>
        <v>25</v>
      </c>
      <c r="AQ119" s="49">
        <f t="shared" si="138"/>
        <v>25</v>
      </c>
      <c r="AR119" s="49">
        <f t="shared" si="139"/>
        <v>9</v>
      </c>
      <c r="AS119" s="49">
        <f t="shared" si="140"/>
        <v>9</v>
      </c>
      <c r="AT119" s="49">
        <f t="shared" si="141"/>
        <v>25</v>
      </c>
      <c r="AU119" s="49">
        <f t="shared" si="142"/>
        <v>25</v>
      </c>
      <c r="AV119" s="49">
        <f t="shared" si="143"/>
        <v>10</v>
      </c>
      <c r="AW119" s="49">
        <f t="shared" si="144"/>
        <v>10</v>
      </c>
      <c r="AX119" s="49">
        <f t="shared" si="145"/>
        <v>2</v>
      </c>
      <c r="AY119" s="50">
        <f t="shared" si="146"/>
        <v>2</v>
      </c>
    </row>
    <row r="120" spans="1:51" s="12" customFormat="1" ht="14.25" customHeight="1" x14ac:dyDescent="0.2">
      <c r="A120" s="30" t="s">
        <v>26</v>
      </c>
      <c r="B120" s="309" t="s">
        <v>25</v>
      </c>
      <c r="C120" s="312"/>
      <c r="D120" s="313"/>
      <c r="E120" s="91">
        <v>2</v>
      </c>
      <c r="F120" s="91"/>
      <c r="G120" s="91">
        <v>2</v>
      </c>
      <c r="H120" s="91"/>
      <c r="I120" s="91"/>
      <c r="J120" s="89">
        <v>3</v>
      </c>
      <c r="K120" s="89">
        <v>1</v>
      </c>
      <c r="L120" s="89">
        <v>2</v>
      </c>
      <c r="M120" s="89"/>
      <c r="N120" s="87">
        <v>1</v>
      </c>
      <c r="O120" s="87"/>
      <c r="P120" s="87"/>
      <c r="Q120" s="87"/>
      <c r="R120" s="87"/>
      <c r="S120" s="87">
        <v>1</v>
      </c>
      <c r="T120" s="87"/>
      <c r="U120" s="87">
        <v>1</v>
      </c>
      <c r="V120" s="87"/>
      <c r="W120" s="87"/>
      <c r="X120" s="87">
        <v>1</v>
      </c>
      <c r="Y120" s="87"/>
      <c r="Z120" s="87"/>
      <c r="AA120" s="87">
        <v>2</v>
      </c>
      <c r="AB120" s="87"/>
      <c r="AC120" s="87"/>
      <c r="AD120" s="87">
        <v>1</v>
      </c>
      <c r="AE120" s="87">
        <v>1</v>
      </c>
      <c r="AF120" s="87"/>
      <c r="AG120" s="88"/>
      <c r="AH120" s="87"/>
      <c r="AI120" s="10"/>
      <c r="AJ120" s="48">
        <f t="shared" si="131"/>
        <v>2</v>
      </c>
      <c r="AK120" s="49">
        <f t="shared" si="132"/>
        <v>2</v>
      </c>
      <c r="AL120" s="49">
        <f t="shared" si="133"/>
        <v>3</v>
      </c>
      <c r="AM120" s="49">
        <f t="shared" si="134"/>
        <v>3</v>
      </c>
      <c r="AN120" s="49">
        <f t="shared" si="135"/>
        <v>3</v>
      </c>
      <c r="AO120" s="49">
        <f t="shared" si="136"/>
        <v>3</v>
      </c>
      <c r="AP120" s="49">
        <f t="shared" si="137"/>
        <v>1</v>
      </c>
      <c r="AQ120" s="49">
        <f t="shared" si="138"/>
        <v>1</v>
      </c>
      <c r="AR120" s="49">
        <f t="shared" si="139"/>
        <v>1</v>
      </c>
      <c r="AS120" s="49">
        <f t="shared" si="140"/>
        <v>1</v>
      </c>
      <c r="AT120" s="49">
        <f t="shared" si="141"/>
        <v>1</v>
      </c>
      <c r="AU120" s="49">
        <f t="shared" si="142"/>
        <v>1</v>
      </c>
      <c r="AV120" s="49">
        <f t="shared" si="143"/>
        <v>1</v>
      </c>
      <c r="AW120" s="49">
        <f t="shared" si="144"/>
        <v>1</v>
      </c>
      <c r="AX120" s="49">
        <f t="shared" si="145"/>
        <v>0</v>
      </c>
      <c r="AY120" s="50">
        <f t="shared" si="146"/>
        <v>0</v>
      </c>
    </row>
    <row r="121" spans="1:51" s="12" customFormat="1" ht="43.5" customHeight="1" x14ac:dyDescent="0.2">
      <c r="A121" s="30" t="s">
        <v>24</v>
      </c>
      <c r="B121" s="309" t="s">
        <v>23</v>
      </c>
      <c r="C121" s="310"/>
      <c r="D121" s="311"/>
      <c r="E121" s="91"/>
      <c r="F121" s="91"/>
      <c r="G121" s="91"/>
      <c r="H121" s="91"/>
      <c r="I121" s="91"/>
      <c r="J121" s="89"/>
      <c r="K121" s="89"/>
      <c r="L121" s="89"/>
      <c r="M121" s="89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8"/>
      <c r="AH121" s="87"/>
      <c r="AI121" s="9"/>
      <c r="AJ121" s="48">
        <f t="shared" si="131"/>
        <v>0</v>
      </c>
      <c r="AK121" s="49">
        <f t="shared" si="132"/>
        <v>0</v>
      </c>
      <c r="AL121" s="49">
        <f t="shared" si="133"/>
        <v>0</v>
      </c>
      <c r="AM121" s="49">
        <f t="shared" si="134"/>
        <v>0</v>
      </c>
      <c r="AN121" s="49">
        <f t="shared" si="135"/>
        <v>0</v>
      </c>
      <c r="AO121" s="49">
        <f t="shared" si="136"/>
        <v>0</v>
      </c>
      <c r="AP121" s="49">
        <f t="shared" si="137"/>
        <v>0</v>
      </c>
      <c r="AQ121" s="49">
        <f t="shared" si="138"/>
        <v>0</v>
      </c>
      <c r="AR121" s="49">
        <f t="shared" si="139"/>
        <v>0</v>
      </c>
      <c r="AS121" s="49">
        <f t="shared" si="140"/>
        <v>0</v>
      </c>
      <c r="AT121" s="49">
        <f t="shared" si="141"/>
        <v>0</v>
      </c>
      <c r="AU121" s="49">
        <f t="shared" si="142"/>
        <v>0</v>
      </c>
      <c r="AV121" s="49">
        <f t="shared" si="143"/>
        <v>0</v>
      </c>
      <c r="AW121" s="49">
        <f t="shared" si="144"/>
        <v>0</v>
      </c>
      <c r="AX121" s="49">
        <f t="shared" si="145"/>
        <v>0</v>
      </c>
      <c r="AY121" s="50">
        <f t="shared" si="146"/>
        <v>0</v>
      </c>
    </row>
    <row r="122" spans="1:51" s="12" customFormat="1" ht="48" customHeight="1" x14ac:dyDescent="0.2">
      <c r="A122" s="30" t="s">
        <v>22</v>
      </c>
      <c r="B122" s="309" t="s">
        <v>21</v>
      </c>
      <c r="C122" s="310"/>
      <c r="D122" s="311"/>
      <c r="E122" s="91"/>
      <c r="F122" s="91"/>
      <c r="G122" s="91"/>
      <c r="H122" s="91"/>
      <c r="I122" s="91"/>
      <c r="J122" s="89">
        <v>10</v>
      </c>
      <c r="K122" s="89">
        <v>6</v>
      </c>
      <c r="L122" s="89">
        <v>4</v>
      </c>
      <c r="M122" s="89"/>
      <c r="N122" s="87">
        <v>2</v>
      </c>
      <c r="O122" s="87"/>
      <c r="P122" s="87"/>
      <c r="Q122" s="87"/>
      <c r="R122" s="87"/>
      <c r="S122" s="87">
        <v>2</v>
      </c>
      <c r="T122" s="87"/>
      <c r="U122" s="87">
        <v>2</v>
      </c>
      <c r="V122" s="87"/>
      <c r="W122" s="87"/>
      <c r="X122" s="87">
        <v>2</v>
      </c>
      <c r="Y122" s="87"/>
      <c r="Z122" s="87"/>
      <c r="AA122" s="87">
        <v>4</v>
      </c>
      <c r="AB122" s="87"/>
      <c r="AC122" s="87">
        <v>6</v>
      </c>
      <c r="AD122" s="87">
        <v>2</v>
      </c>
      <c r="AE122" s="87">
        <v>8</v>
      </c>
      <c r="AF122" s="87"/>
      <c r="AG122" s="88"/>
      <c r="AH122" s="87"/>
      <c r="AI122" s="9"/>
      <c r="AJ122" s="48">
        <f t="shared" si="131"/>
        <v>0</v>
      </c>
      <c r="AK122" s="49">
        <f t="shared" si="132"/>
        <v>0</v>
      </c>
      <c r="AL122" s="49">
        <f t="shared" si="133"/>
        <v>10</v>
      </c>
      <c r="AM122" s="49">
        <f t="shared" si="134"/>
        <v>10</v>
      </c>
      <c r="AN122" s="49">
        <f t="shared" si="135"/>
        <v>6</v>
      </c>
      <c r="AO122" s="49">
        <f t="shared" si="136"/>
        <v>6</v>
      </c>
      <c r="AP122" s="49">
        <f t="shared" si="137"/>
        <v>2</v>
      </c>
      <c r="AQ122" s="49">
        <f t="shared" si="138"/>
        <v>2</v>
      </c>
      <c r="AR122" s="49">
        <f t="shared" si="139"/>
        <v>2</v>
      </c>
      <c r="AS122" s="49">
        <f t="shared" si="140"/>
        <v>2</v>
      </c>
      <c r="AT122" s="49">
        <f t="shared" si="141"/>
        <v>2</v>
      </c>
      <c r="AU122" s="49">
        <f t="shared" si="142"/>
        <v>2</v>
      </c>
      <c r="AV122" s="49">
        <f t="shared" si="143"/>
        <v>8</v>
      </c>
      <c r="AW122" s="49">
        <f t="shared" si="144"/>
        <v>8</v>
      </c>
      <c r="AX122" s="49">
        <f t="shared" si="145"/>
        <v>0</v>
      </c>
      <c r="AY122" s="50">
        <f t="shared" si="146"/>
        <v>0</v>
      </c>
    </row>
    <row r="123" spans="1:51" s="12" customFormat="1" ht="56.25" customHeight="1" x14ac:dyDescent="0.2">
      <c r="A123" s="30" t="s">
        <v>20</v>
      </c>
      <c r="B123" s="309" t="s">
        <v>19</v>
      </c>
      <c r="C123" s="310"/>
      <c r="D123" s="311"/>
      <c r="E123" s="213"/>
      <c r="F123" s="213"/>
      <c r="G123" s="213"/>
      <c r="H123" s="213"/>
      <c r="I123" s="213"/>
      <c r="J123" s="89"/>
      <c r="K123" s="89"/>
      <c r="L123" s="89"/>
      <c r="M123" s="89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8"/>
      <c r="AH123" s="87"/>
      <c r="AI123" s="9"/>
      <c r="AJ123" s="48">
        <f t="shared" si="131"/>
        <v>0</v>
      </c>
      <c r="AK123" s="49">
        <f t="shared" si="132"/>
        <v>0</v>
      </c>
      <c r="AL123" s="49">
        <f t="shared" si="133"/>
        <v>0</v>
      </c>
      <c r="AM123" s="49">
        <f t="shared" si="134"/>
        <v>0</v>
      </c>
      <c r="AN123" s="49">
        <f t="shared" si="135"/>
        <v>0</v>
      </c>
      <c r="AO123" s="49">
        <f t="shared" si="136"/>
        <v>0</v>
      </c>
      <c r="AP123" s="49">
        <f t="shared" si="137"/>
        <v>0</v>
      </c>
      <c r="AQ123" s="49">
        <f t="shared" si="138"/>
        <v>0</v>
      </c>
      <c r="AR123" s="49">
        <f t="shared" si="139"/>
        <v>0</v>
      </c>
      <c r="AS123" s="49">
        <f t="shared" si="140"/>
        <v>0</v>
      </c>
      <c r="AT123" s="49">
        <f t="shared" si="141"/>
        <v>0</v>
      </c>
      <c r="AU123" s="49">
        <f t="shared" si="142"/>
        <v>0</v>
      </c>
      <c r="AV123" s="49">
        <f t="shared" si="143"/>
        <v>0</v>
      </c>
      <c r="AW123" s="49">
        <f t="shared" si="144"/>
        <v>0</v>
      </c>
      <c r="AX123" s="49">
        <f t="shared" si="145"/>
        <v>0</v>
      </c>
      <c r="AY123" s="50">
        <f t="shared" si="146"/>
        <v>0</v>
      </c>
    </row>
    <row r="124" spans="1:51" s="12" customFormat="1" ht="67.5" customHeight="1" x14ac:dyDescent="0.2">
      <c r="A124" s="30" t="s">
        <v>18</v>
      </c>
      <c r="B124" s="314" t="s">
        <v>1</v>
      </c>
      <c r="C124" s="315"/>
      <c r="D124" s="316"/>
      <c r="E124" s="90">
        <v>2</v>
      </c>
      <c r="F124" s="90"/>
      <c r="G124" s="90">
        <v>2</v>
      </c>
      <c r="H124" s="90"/>
      <c r="I124" s="90"/>
      <c r="J124" s="89"/>
      <c r="K124" s="89"/>
      <c r="L124" s="89"/>
      <c r="M124" s="89"/>
      <c r="N124" s="87">
        <v>1</v>
      </c>
      <c r="O124" s="87"/>
      <c r="P124" s="87">
        <v>1</v>
      </c>
      <c r="Q124" s="87"/>
      <c r="R124" s="87"/>
      <c r="S124" s="87"/>
      <c r="T124" s="87"/>
      <c r="U124" s="87"/>
      <c r="V124" s="87"/>
      <c r="W124" s="87"/>
      <c r="X124" s="87">
        <v>1</v>
      </c>
      <c r="Y124" s="87"/>
      <c r="Z124" s="87"/>
      <c r="AA124" s="87">
        <v>1</v>
      </c>
      <c r="AB124" s="87"/>
      <c r="AC124" s="87">
        <v>1</v>
      </c>
      <c r="AD124" s="87"/>
      <c r="AE124" s="87">
        <v>1</v>
      </c>
      <c r="AF124" s="87"/>
      <c r="AG124" s="88"/>
      <c r="AH124" s="87"/>
      <c r="AI124" s="9"/>
      <c r="AJ124" s="48">
        <f t="shared" si="131"/>
        <v>2</v>
      </c>
      <c r="AK124" s="49">
        <f t="shared" si="132"/>
        <v>2</v>
      </c>
      <c r="AL124" s="49">
        <f t="shared" si="133"/>
        <v>0</v>
      </c>
      <c r="AM124" s="49">
        <f t="shared" si="134"/>
        <v>0</v>
      </c>
      <c r="AN124" s="49">
        <f t="shared" si="135"/>
        <v>2</v>
      </c>
      <c r="AO124" s="49">
        <f t="shared" si="136"/>
        <v>2</v>
      </c>
      <c r="AP124" s="49">
        <f t="shared" si="137"/>
        <v>1</v>
      </c>
      <c r="AQ124" s="49">
        <f t="shared" si="138"/>
        <v>1</v>
      </c>
      <c r="AR124" s="49">
        <f t="shared" si="139"/>
        <v>0</v>
      </c>
      <c r="AS124" s="49">
        <f t="shared" si="140"/>
        <v>0</v>
      </c>
      <c r="AT124" s="49">
        <f t="shared" si="141"/>
        <v>1</v>
      </c>
      <c r="AU124" s="49">
        <f t="shared" si="142"/>
        <v>1</v>
      </c>
      <c r="AV124" s="49">
        <f t="shared" si="143"/>
        <v>1</v>
      </c>
      <c r="AW124" s="49">
        <f t="shared" si="144"/>
        <v>1</v>
      </c>
      <c r="AX124" s="49">
        <f t="shared" si="145"/>
        <v>0</v>
      </c>
      <c r="AY124" s="50">
        <f t="shared" si="146"/>
        <v>0</v>
      </c>
    </row>
    <row r="125" spans="1:51" s="12" customFormat="1" ht="54.75" customHeight="1" x14ac:dyDescent="0.2">
      <c r="A125" s="32" t="s">
        <v>17</v>
      </c>
      <c r="B125" s="303" t="s">
        <v>16</v>
      </c>
      <c r="C125" s="317"/>
      <c r="D125" s="318"/>
      <c r="E125" s="208">
        <f t="shared" ref="E125:AH125" si="147">SUM(E126:E129)</f>
        <v>1</v>
      </c>
      <c r="F125" s="208">
        <f t="shared" si="147"/>
        <v>0</v>
      </c>
      <c r="G125" s="208">
        <f t="shared" si="147"/>
        <v>1</v>
      </c>
      <c r="H125" s="208">
        <f t="shared" si="147"/>
        <v>0</v>
      </c>
      <c r="I125" s="208">
        <f t="shared" si="147"/>
        <v>0</v>
      </c>
      <c r="J125" s="208">
        <f t="shared" si="147"/>
        <v>8</v>
      </c>
      <c r="K125" s="208">
        <f t="shared" si="147"/>
        <v>4</v>
      </c>
      <c r="L125" s="208">
        <f t="shared" si="147"/>
        <v>4</v>
      </c>
      <c r="M125" s="208">
        <f t="shared" si="147"/>
        <v>0</v>
      </c>
      <c r="N125" s="208">
        <f t="shared" si="147"/>
        <v>2</v>
      </c>
      <c r="O125" s="208">
        <f t="shared" si="147"/>
        <v>0</v>
      </c>
      <c r="P125" s="208">
        <f t="shared" si="147"/>
        <v>1</v>
      </c>
      <c r="Q125" s="208">
        <f t="shared" si="147"/>
        <v>1</v>
      </c>
      <c r="R125" s="208">
        <f t="shared" si="147"/>
        <v>0</v>
      </c>
      <c r="S125" s="208">
        <f t="shared" si="147"/>
        <v>0</v>
      </c>
      <c r="T125" s="208">
        <f t="shared" si="147"/>
        <v>0</v>
      </c>
      <c r="U125" s="208">
        <f t="shared" si="147"/>
        <v>0</v>
      </c>
      <c r="V125" s="208">
        <f t="shared" si="147"/>
        <v>0</v>
      </c>
      <c r="W125" s="208">
        <f t="shared" si="147"/>
        <v>0</v>
      </c>
      <c r="X125" s="208">
        <f t="shared" si="147"/>
        <v>2</v>
      </c>
      <c r="Y125" s="208">
        <f t="shared" si="147"/>
        <v>0</v>
      </c>
      <c r="Z125" s="208">
        <f t="shared" si="147"/>
        <v>0</v>
      </c>
      <c r="AA125" s="208">
        <f t="shared" si="147"/>
        <v>3</v>
      </c>
      <c r="AB125" s="208">
        <f t="shared" si="147"/>
        <v>0</v>
      </c>
      <c r="AC125" s="208">
        <f t="shared" si="147"/>
        <v>2</v>
      </c>
      <c r="AD125" s="208">
        <f t="shared" si="147"/>
        <v>3</v>
      </c>
      <c r="AE125" s="208">
        <f t="shared" si="147"/>
        <v>5</v>
      </c>
      <c r="AF125" s="208">
        <f t="shared" si="147"/>
        <v>0</v>
      </c>
      <c r="AG125" s="208">
        <f t="shared" si="147"/>
        <v>0</v>
      </c>
      <c r="AH125" s="208">
        <f t="shared" si="147"/>
        <v>0</v>
      </c>
      <c r="AI125" s="13"/>
      <c r="AJ125" s="55">
        <f t="shared" ref="AJ125:AY125" si="148">SUM(AJ126:AJ129)</f>
        <v>1</v>
      </c>
      <c r="AK125" s="204">
        <f t="shared" si="148"/>
        <v>1</v>
      </c>
      <c r="AL125" s="204">
        <f t="shared" si="148"/>
        <v>8</v>
      </c>
      <c r="AM125" s="204">
        <f t="shared" si="148"/>
        <v>8</v>
      </c>
      <c r="AN125" s="204">
        <f t="shared" si="148"/>
        <v>5</v>
      </c>
      <c r="AO125" s="204">
        <f t="shared" si="148"/>
        <v>5</v>
      </c>
      <c r="AP125" s="204">
        <f t="shared" si="148"/>
        <v>2</v>
      </c>
      <c r="AQ125" s="204">
        <f t="shared" si="148"/>
        <v>2</v>
      </c>
      <c r="AR125" s="204">
        <f t="shared" si="148"/>
        <v>0</v>
      </c>
      <c r="AS125" s="204">
        <f t="shared" si="148"/>
        <v>0</v>
      </c>
      <c r="AT125" s="204">
        <f t="shared" si="148"/>
        <v>2</v>
      </c>
      <c r="AU125" s="204">
        <f t="shared" si="148"/>
        <v>2</v>
      </c>
      <c r="AV125" s="204">
        <f t="shared" si="148"/>
        <v>5</v>
      </c>
      <c r="AW125" s="204">
        <f t="shared" si="148"/>
        <v>5</v>
      </c>
      <c r="AX125" s="204">
        <f t="shared" si="148"/>
        <v>0</v>
      </c>
      <c r="AY125" s="56">
        <f t="shared" si="148"/>
        <v>0</v>
      </c>
    </row>
    <row r="126" spans="1:51" s="12" customFormat="1" ht="37.5" customHeight="1" x14ac:dyDescent="0.2">
      <c r="A126" s="30" t="s">
        <v>15</v>
      </c>
      <c r="B126" s="309" t="s">
        <v>14</v>
      </c>
      <c r="C126" s="312"/>
      <c r="D126" s="313"/>
      <c r="E126" s="91">
        <v>1</v>
      </c>
      <c r="F126" s="91"/>
      <c r="G126" s="91">
        <v>1</v>
      </c>
      <c r="H126" s="91"/>
      <c r="I126" s="91"/>
      <c r="J126" s="89">
        <v>4</v>
      </c>
      <c r="K126" s="89">
        <v>1</v>
      </c>
      <c r="L126" s="89">
        <v>3</v>
      </c>
      <c r="M126" s="89"/>
      <c r="N126" s="87">
        <v>1</v>
      </c>
      <c r="O126" s="87"/>
      <c r="P126" s="87"/>
      <c r="Q126" s="87">
        <v>1</v>
      </c>
      <c r="R126" s="87"/>
      <c r="S126" s="87"/>
      <c r="T126" s="87"/>
      <c r="U126" s="87"/>
      <c r="V126" s="87"/>
      <c r="W126" s="87"/>
      <c r="X126" s="87">
        <v>1</v>
      </c>
      <c r="Y126" s="87"/>
      <c r="Z126" s="87"/>
      <c r="AA126" s="87">
        <v>1</v>
      </c>
      <c r="AB126" s="87"/>
      <c r="AC126" s="87">
        <v>2</v>
      </c>
      <c r="AD126" s="87">
        <v>1</v>
      </c>
      <c r="AE126" s="87">
        <v>3</v>
      </c>
      <c r="AF126" s="87"/>
      <c r="AG126" s="88"/>
      <c r="AH126" s="87"/>
      <c r="AI126" s="9"/>
      <c r="AJ126" s="48">
        <f>E126</f>
        <v>1</v>
      </c>
      <c r="AK126" s="49">
        <f>F126+G126+H126+I126</f>
        <v>1</v>
      </c>
      <c r="AL126" s="49">
        <f>J126</f>
        <v>4</v>
      </c>
      <c r="AM126" s="49">
        <f>K126+L126+M126</f>
        <v>4</v>
      </c>
      <c r="AN126" s="49">
        <f>F126+G126+K126</f>
        <v>2</v>
      </c>
      <c r="AO126" s="49">
        <f>X126+Y126+AA126</f>
        <v>2</v>
      </c>
      <c r="AP126" s="49">
        <f>N126</f>
        <v>1</v>
      </c>
      <c r="AQ126" s="49">
        <f>O126+P126+Q126+R126+S126</f>
        <v>1</v>
      </c>
      <c r="AR126" s="49">
        <f>S126</f>
        <v>0</v>
      </c>
      <c r="AS126" s="49">
        <f>T126+U126+V126</f>
        <v>0</v>
      </c>
      <c r="AT126" s="49">
        <f>X126</f>
        <v>1</v>
      </c>
      <c r="AU126" s="49">
        <f>N126+W126</f>
        <v>1</v>
      </c>
      <c r="AV126" s="49">
        <f>AE126</f>
        <v>3</v>
      </c>
      <c r="AW126" s="49">
        <f>AC126+AD126</f>
        <v>3</v>
      </c>
      <c r="AX126" s="49">
        <f>AH126</f>
        <v>0</v>
      </c>
      <c r="AY126" s="50">
        <f>AF126+AG126</f>
        <v>0</v>
      </c>
    </row>
    <row r="127" spans="1:51" s="12" customFormat="1" ht="21" customHeight="1" x14ac:dyDescent="0.2">
      <c r="A127" s="30" t="s">
        <v>13</v>
      </c>
      <c r="B127" s="309" t="s">
        <v>12</v>
      </c>
      <c r="C127" s="310"/>
      <c r="D127" s="311"/>
      <c r="E127" s="90"/>
      <c r="F127" s="90"/>
      <c r="G127" s="90"/>
      <c r="H127" s="90"/>
      <c r="I127" s="90"/>
      <c r="J127" s="89"/>
      <c r="K127" s="89"/>
      <c r="L127" s="89"/>
      <c r="M127" s="89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  <c r="AA127" s="87"/>
      <c r="AB127" s="87"/>
      <c r="AC127" s="87"/>
      <c r="AD127" s="87"/>
      <c r="AE127" s="87"/>
      <c r="AF127" s="87"/>
      <c r="AG127" s="88"/>
      <c r="AH127" s="87"/>
      <c r="AI127" s="9"/>
      <c r="AJ127" s="48">
        <f>E127</f>
        <v>0</v>
      </c>
      <c r="AK127" s="49">
        <f>F127+G127+H127+I127</f>
        <v>0</v>
      </c>
      <c r="AL127" s="49">
        <f>J127</f>
        <v>0</v>
      </c>
      <c r="AM127" s="49">
        <f>K127+L127+M127</f>
        <v>0</v>
      </c>
      <c r="AN127" s="49">
        <f>F127+G127+K127</f>
        <v>0</v>
      </c>
      <c r="AO127" s="49">
        <f>X127+Y127+AA127</f>
        <v>0</v>
      </c>
      <c r="AP127" s="49">
        <f>N127</f>
        <v>0</v>
      </c>
      <c r="AQ127" s="49">
        <f>O127+P127+Q127+R127+S127</f>
        <v>0</v>
      </c>
      <c r="AR127" s="49">
        <f>S127</f>
        <v>0</v>
      </c>
      <c r="AS127" s="49">
        <f>T127+U127+V127</f>
        <v>0</v>
      </c>
      <c r="AT127" s="49">
        <f>X127</f>
        <v>0</v>
      </c>
      <c r="AU127" s="49">
        <f>N127+W127</f>
        <v>0</v>
      </c>
      <c r="AV127" s="49">
        <f>AE127</f>
        <v>0</v>
      </c>
      <c r="AW127" s="49">
        <f>AC127+AD127</f>
        <v>0</v>
      </c>
      <c r="AX127" s="49">
        <f>AH127</f>
        <v>0</v>
      </c>
      <c r="AY127" s="50">
        <f>AF127+AG127</f>
        <v>0</v>
      </c>
    </row>
    <row r="128" spans="1:51" s="12" customFormat="1" ht="49.5" customHeight="1" x14ac:dyDescent="0.2">
      <c r="A128" s="30" t="s">
        <v>11</v>
      </c>
      <c r="B128" s="309" t="s">
        <v>10</v>
      </c>
      <c r="C128" s="310"/>
      <c r="D128" s="311"/>
      <c r="E128" s="90"/>
      <c r="F128" s="90"/>
      <c r="G128" s="90"/>
      <c r="H128" s="90"/>
      <c r="I128" s="90"/>
      <c r="J128" s="89">
        <v>1</v>
      </c>
      <c r="K128" s="89">
        <v>1</v>
      </c>
      <c r="L128" s="89"/>
      <c r="M128" s="89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>
        <v>1</v>
      </c>
      <c r="AB128" s="87"/>
      <c r="AC128" s="87"/>
      <c r="AD128" s="87"/>
      <c r="AE128" s="87"/>
      <c r="AF128" s="87"/>
      <c r="AG128" s="88"/>
      <c r="AH128" s="87"/>
      <c r="AI128" s="9"/>
      <c r="AJ128" s="48">
        <f>E128</f>
        <v>0</v>
      </c>
      <c r="AK128" s="49">
        <f>F128+G128+H128+I128</f>
        <v>0</v>
      </c>
      <c r="AL128" s="49">
        <f>J128</f>
        <v>1</v>
      </c>
      <c r="AM128" s="49">
        <f>K128+L128+M128</f>
        <v>1</v>
      </c>
      <c r="AN128" s="49">
        <f>F128+G128+K128</f>
        <v>1</v>
      </c>
      <c r="AO128" s="49">
        <f>X128+Y128+AA128</f>
        <v>1</v>
      </c>
      <c r="AP128" s="49">
        <f>N128</f>
        <v>0</v>
      </c>
      <c r="AQ128" s="49">
        <f>O128+P128+Q128+R128+S128</f>
        <v>0</v>
      </c>
      <c r="AR128" s="49">
        <f>S128</f>
        <v>0</v>
      </c>
      <c r="AS128" s="49">
        <f>T128+U128+V128</f>
        <v>0</v>
      </c>
      <c r="AT128" s="49">
        <f>X128</f>
        <v>0</v>
      </c>
      <c r="AU128" s="49">
        <f>N128+W128</f>
        <v>0</v>
      </c>
      <c r="AV128" s="49">
        <f>AE128</f>
        <v>0</v>
      </c>
      <c r="AW128" s="49">
        <f>AC128+AD128</f>
        <v>0</v>
      </c>
      <c r="AX128" s="49">
        <f>AH128</f>
        <v>0</v>
      </c>
      <c r="AY128" s="50">
        <f>AF128+AG128</f>
        <v>0</v>
      </c>
    </row>
    <row r="129" spans="1:51" s="12" customFormat="1" ht="34.5" customHeight="1" x14ac:dyDescent="0.2">
      <c r="A129" s="30" t="s">
        <v>9</v>
      </c>
      <c r="B129" s="314" t="s">
        <v>1</v>
      </c>
      <c r="C129" s="315"/>
      <c r="D129" s="316"/>
      <c r="E129" s="90"/>
      <c r="F129" s="90"/>
      <c r="G129" s="90"/>
      <c r="H129" s="90"/>
      <c r="I129" s="90"/>
      <c r="J129" s="89">
        <v>3</v>
      </c>
      <c r="K129" s="89">
        <v>2</v>
      </c>
      <c r="L129" s="89">
        <v>1</v>
      </c>
      <c r="M129" s="89"/>
      <c r="N129" s="87">
        <v>1</v>
      </c>
      <c r="O129" s="87"/>
      <c r="P129" s="87">
        <v>1</v>
      </c>
      <c r="Q129" s="87"/>
      <c r="R129" s="87"/>
      <c r="S129" s="87"/>
      <c r="T129" s="87"/>
      <c r="U129" s="87"/>
      <c r="V129" s="87"/>
      <c r="W129" s="87"/>
      <c r="X129" s="87">
        <v>1</v>
      </c>
      <c r="Y129" s="87"/>
      <c r="Z129" s="87"/>
      <c r="AA129" s="87">
        <v>1</v>
      </c>
      <c r="AB129" s="87"/>
      <c r="AC129" s="87"/>
      <c r="AD129" s="87">
        <v>2</v>
      </c>
      <c r="AE129" s="87">
        <v>2</v>
      </c>
      <c r="AF129" s="87"/>
      <c r="AG129" s="88"/>
      <c r="AH129" s="87"/>
      <c r="AI129" s="9"/>
      <c r="AJ129" s="48">
        <f>E129</f>
        <v>0</v>
      </c>
      <c r="AK129" s="49">
        <f>F129+G129+H129+I129</f>
        <v>0</v>
      </c>
      <c r="AL129" s="49">
        <f>J129</f>
        <v>3</v>
      </c>
      <c r="AM129" s="49">
        <f>K129+L129+M129</f>
        <v>3</v>
      </c>
      <c r="AN129" s="49">
        <f>F129+G129+K129</f>
        <v>2</v>
      </c>
      <c r="AO129" s="49">
        <f>X129+Y129+AA129</f>
        <v>2</v>
      </c>
      <c r="AP129" s="49">
        <f>N129</f>
        <v>1</v>
      </c>
      <c r="AQ129" s="49">
        <f>O129+P129+Q129+R129+S129</f>
        <v>1</v>
      </c>
      <c r="AR129" s="49">
        <f>S129</f>
        <v>0</v>
      </c>
      <c r="AS129" s="49">
        <f>T129+U129+V129</f>
        <v>0</v>
      </c>
      <c r="AT129" s="49">
        <f>X129</f>
        <v>1</v>
      </c>
      <c r="AU129" s="49">
        <f>N129+W129</f>
        <v>1</v>
      </c>
      <c r="AV129" s="49">
        <f>AE129</f>
        <v>2</v>
      </c>
      <c r="AW129" s="49">
        <f>AC129+AD129</f>
        <v>2</v>
      </c>
      <c r="AX129" s="49">
        <f>AH129</f>
        <v>0</v>
      </c>
      <c r="AY129" s="50">
        <f>AF129+AG129</f>
        <v>0</v>
      </c>
    </row>
    <row r="130" spans="1:51" s="12" customFormat="1" ht="49.5" customHeight="1" x14ac:dyDescent="0.2">
      <c r="A130" s="30" t="s">
        <v>8</v>
      </c>
      <c r="B130" s="303" t="s">
        <v>7</v>
      </c>
      <c r="C130" s="304"/>
      <c r="D130" s="305"/>
      <c r="E130" s="209">
        <f t="shared" ref="E130:AH130" si="149">SUM(E131:E132)</f>
        <v>0</v>
      </c>
      <c r="F130" s="209">
        <f t="shared" si="149"/>
        <v>0</v>
      </c>
      <c r="G130" s="209">
        <f t="shared" si="149"/>
        <v>0</v>
      </c>
      <c r="H130" s="209">
        <f t="shared" si="149"/>
        <v>0</v>
      </c>
      <c r="I130" s="209">
        <f t="shared" si="149"/>
        <v>0</v>
      </c>
      <c r="J130" s="209">
        <f t="shared" si="149"/>
        <v>0</v>
      </c>
      <c r="K130" s="209">
        <f t="shared" si="149"/>
        <v>0</v>
      </c>
      <c r="L130" s="209">
        <f t="shared" si="149"/>
        <v>0</v>
      </c>
      <c r="M130" s="209">
        <f t="shared" si="149"/>
        <v>0</v>
      </c>
      <c r="N130" s="209">
        <f t="shared" si="149"/>
        <v>0</v>
      </c>
      <c r="O130" s="209">
        <f t="shared" si="149"/>
        <v>0</v>
      </c>
      <c r="P130" s="209">
        <f t="shared" si="149"/>
        <v>0</v>
      </c>
      <c r="Q130" s="209">
        <f t="shared" si="149"/>
        <v>0</v>
      </c>
      <c r="R130" s="209">
        <f t="shared" si="149"/>
        <v>0</v>
      </c>
      <c r="S130" s="209">
        <f t="shared" si="149"/>
        <v>0</v>
      </c>
      <c r="T130" s="209">
        <f t="shared" si="149"/>
        <v>0</v>
      </c>
      <c r="U130" s="209">
        <f t="shared" si="149"/>
        <v>0</v>
      </c>
      <c r="V130" s="209">
        <f t="shared" si="149"/>
        <v>0</v>
      </c>
      <c r="W130" s="209">
        <f t="shared" si="149"/>
        <v>0</v>
      </c>
      <c r="X130" s="209">
        <f t="shared" si="149"/>
        <v>0</v>
      </c>
      <c r="Y130" s="209">
        <f t="shared" si="149"/>
        <v>0</v>
      </c>
      <c r="Z130" s="209">
        <f t="shared" si="149"/>
        <v>0</v>
      </c>
      <c r="AA130" s="209">
        <f t="shared" si="149"/>
        <v>0</v>
      </c>
      <c r="AB130" s="209">
        <f t="shared" si="149"/>
        <v>0</v>
      </c>
      <c r="AC130" s="209">
        <f t="shared" si="149"/>
        <v>0</v>
      </c>
      <c r="AD130" s="209">
        <f t="shared" si="149"/>
        <v>0</v>
      </c>
      <c r="AE130" s="209">
        <f t="shared" si="149"/>
        <v>0</v>
      </c>
      <c r="AF130" s="209">
        <f t="shared" si="149"/>
        <v>0</v>
      </c>
      <c r="AG130" s="209">
        <f t="shared" si="149"/>
        <v>0</v>
      </c>
      <c r="AH130" s="209">
        <f t="shared" si="149"/>
        <v>0</v>
      </c>
      <c r="AI130" s="13"/>
      <c r="AJ130" s="55">
        <f t="shared" ref="AJ130:AY130" si="150">SUM(AJ131:AJ132)</f>
        <v>0</v>
      </c>
      <c r="AK130" s="204">
        <f t="shared" si="150"/>
        <v>0</v>
      </c>
      <c r="AL130" s="204">
        <f t="shared" si="150"/>
        <v>0</v>
      </c>
      <c r="AM130" s="204">
        <f t="shared" si="150"/>
        <v>0</v>
      </c>
      <c r="AN130" s="204">
        <f t="shared" si="150"/>
        <v>0</v>
      </c>
      <c r="AO130" s="204">
        <f t="shared" si="150"/>
        <v>0</v>
      </c>
      <c r="AP130" s="204">
        <f t="shared" si="150"/>
        <v>0</v>
      </c>
      <c r="AQ130" s="204">
        <f t="shared" si="150"/>
        <v>0</v>
      </c>
      <c r="AR130" s="204">
        <f t="shared" si="150"/>
        <v>0</v>
      </c>
      <c r="AS130" s="204">
        <f t="shared" si="150"/>
        <v>0</v>
      </c>
      <c r="AT130" s="204">
        <f t="shared" si="150"/>
        <v>0</v>
      </c>
      <c r="AU130" s="204">
        <f t="shared" si="150"/>
        <v>0</v>
      </c>
      <c r="AV130" s="204">
        <f t="shared" si="150"/>
        <v>0</v>
      </c>
      <c r="AW130" s="204">
        <f t="shared" si="150"/>
        <v>0</v>
      </c>
      <c r="AX130" s="204">
        <f t="shared" si="150"/>
        <v>0</v>
      </c>
      <c r="AY130" s="56">
        <f t="shared" si="150"/>
        <v>0</v>
      </c>
    </row>
    <row r="131" spans="1:51" s="12" customFormat="1" ht="41.25" customHeight="1" x14ac:dyDescent="0.2">
      <c r="A131" s="30" t="s">
        <v>6</v>
      </c>
      <c r="B131" s="314" t="s">
        <v>5</v>
      </c>
      <c r="C131" s="315"/>
      <c r="D131" s="3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9"/>
      <c r="AJ131" s="48">
        <f>E131</f>
        <v>0</v>
      </c>
      <c r="AK131" s="49">
        <f>F131+G131+H131+I131</f>
        <v>0</v>
      </c>
      <c r="AL131" s="49">
        <f>J131</f>
        <v>0</v>
      </c>
      <c r="AM131" s="49">
        <f>K131+L131+M131</f>
        <v>0</v>
      </c>
      <c r="AN131" s="49">
        <f>F131+G131+K131</f>
        <v>0</v>
      </c>
      <c r="AO131" s="49">
        <f>X131+Y131+AA131</f>
        <v>0</v>
      </c>
      <c r="AP131" s="49">
        <f>N131</f>
        <v>0</v>
      </c>
      <c r="AQ131" s="49">
        <f>O131+P131+Q131+R131+S131</f>
        <v>0</v>
      </c>
      <c r="AR131" s="49">
        <f>S131</f>
        <v>0</v>
      </c>
      <c r="AS131" s="49">
        <f>T131+U131+V131</f>
        <v>0</v>
      </c>
      <c r="AT131" s="49">
        <f>X131</f>
        <v>0</v>
      </c>
      <c r="AU131" s="49">
        <f>N131+W131</f>
        <v>0</v>
      </c>
      <c r="AV131" s="49">
        <f>AE131</f>
        <v>0</v>
      </c>
      <c r="AW131" s="49">
        <f>AC131+AD131</f>
        <v>0</v>
      </c>
      <c r="AX131" s="49">
        <f>AH131</f>
        <v>0</v>
      </c>
      <c r="AY131" s="50">
        <f>AF131+AG131</f>
        <v>0</v>
      </c>
    </row>
    <row r="132" spans="1:51" s="12" customFormat="1" ht="41.25" customHeight="1" x14ac:dyDescent="0.2">
      <c r="A132" s="30" t="s">
        <v>4</v>
      </c>
      <c r="B132" s="314" t="s">
        <v>3</v>
      </c>
      <c r="C132" s="315"/>
      <c r="D132" s="3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9"/>
      <c r="AJ132" s="48">
        <f>E132</f>
        <v>0</v>
      </c>
      <c r="AK132" s="49">
        <f>F132+G132+H132+I132</f>
        <v>0</v>
      </c>
      <c r="AL132" s="49">
        <f>J132</f>
        <v>0</v>
      </c>
      <c r="AM132" s="49">
        <f>K132+L132+M132</f>
        <v>0</v>
      </c>
      <c r="AN132" s="49">
        <f>F132+G132+K132</f>
        <v>0</v>
      </c>
      <c r="AO132" s="49">
        <f>X132+Y132+AA132</f>
        <v>0</v>
      </c>
      <c r="AP132" s="49">
        <f>N132</f>
        <v>0</v>
      </c>
      <c r="AQ132" s="49">
        <f>O132+P132+Q132+R132+S132</f>
        <v>0</v>
      </c>
      <c r="AR132" s="49">
        <f>S132</f>
        <v>0</v>
      </c>
      <c r="AS132" s="49">
        <f>T132+U132+V132</f>
        <v>0</v>
      </c>
      <c r="AT132" s="49">
        <f>X132</f>
        <v>0</v>
      </c>
      <c r="AU132" s="49">
        <f>N132+W132</f>
        <v>0</v>
      </c>
      <c r="AV132" s="49">
        <f>AE132</f>
        <v>0</v>
      </c>
      <c r="AW132" s="49">
        <f>AC132+AD132</f>
        <v>0</v>
      </c>
      <c r="AX132" s="49">
        <f>AH132</f>
        <v>0</v>
      </c>
      <c r="AY132" s="50">
        <f>AF132+AG132</f>
        <v>0</v>
      </c>
    </row>
    <row r="133" spans="1:51" s="12" customFormat="1" ht="35.25" customHeight="1" x14ac:dyDescent="0.2">
      <c r="A133" s="32" t="s">
        <v>2</v>
      </c>
      <c r="B133" s="306" t="s">
        <v>1</v>
      </c>
      <c r="C133" s="307"/>
      <c r="D133" s="308"/>
      <c r="E133" s="91">
        <v>14</v>
      </c>
      <c r="F133" s="91">
        <v>4</v>
      </c>
      <c r="G133" s="91">
        <v>10</v>
      </c>
      <c r="H133" s="91"/>
      <c r="I133" s="91"/>
      <c r="J133" s="89">
        <v>45</v>
      </c>
      <c r="K133" s="89">
        <v>22</v>
      </c>
      <c r="L133" s="89">
        <v>19</v>
      </c>
      <c r="M133" s="89">
        <v>2</v>
      </c>
      <c r="N133" s="87">
        <v>17</v>
      </c>
      <c r="O133" s="87">
        <v>7</v>
      </c>
      <c r="P133" s="87">
        <v>1</v>
      </c>
      <c r="Q133" s="87">
        <v>2</v>
      </c>
      <c r="R133" s="87"/>
      <c r="S133" s="87">
        <v>7</v>
      </c>
      <c r="T133" s="87"/>
      <c r="U133" s="87">
        <v>6</v>
      </c>
      <c r="V133" s="87">
        <v>1</v>
      </c>
      <c r="W133" s="87"/>
      <c r="X133" s="87">
        <v>17</v>
      </c>
      <c r="Y133" s="87"/>
      <c r="Z133" s="87"/>
      <c r="AA133" s="87">
        <v>19</v>
      </c>
      <c r="AB133" s="87"/>
      <c r="AC133" s="87">
        <v>5</v>
      </c>
      <c r="AD133" s="87">
        <v>2</v>
      </c>
      <c r="AE133" s="87">
        <v>7</v>
      </c>
      <c r="AF133" s="87">
        <v>1</v>
      </c>
      <c r="AG133" s="88">
        <v>1</v>
      </c>
      <c r="AH133" s="87">
        <v>2</v>
      </c>
      <c r="AI133" s="9"/>
      <c r="AJ133" s="48">
        <f>E133</f>
        <v>14</v>
      </c>
      <c r="AK133" s="49">
        <f>F133+G133+H133+I133</f>
        <v>14</v>
      </c>
      <c r="AL133" s="49">
        <f>J133</f>
        <v>45</v>
      </c>
      <c r="AM133" s="49">
        <f>K133+L133+M133</f>
        <v>43</v>
      </c>
      <c r="AN133" s="49">
        <f>F133+G133+K133</f>
        <v>36</v>
      </c>
      <c r="AO133" s="49">
        <f>X133+Y133+AA133</f>
        <v>36</v>
      </c>
      <c r="AP133" s="49">
        <f>N133</f>
        <v>17</v>
      </c>
      <c r="AQ133" s="49">
        <f>O133+P133+Q133+R133+S133</f>
        <v>17</v>
      </c>
      <c r="AR133" s="49">
        <f>S133</f>
        <v>7</v>
      </c>
      <c r="AS133" s="49">
        <f>T133+U133+V133</f>
        <v>7</v>
      </c>
      <c r="AT133" s="49">
        <f>X133</f>
        <v>17</v>
      </c>
      <c r="AU133" s="49">
        <f>N133+W133</f>
        <v>17</v>
      </c>
      <c r="AV133" s="49">
        <f>AE133</f>
        <v>7</v>
      </c>
      <c r="AW133" s="49">
        <f>AC133+AD133</f>
        <v>7</v>
      </c>
      <c r="AX133" s="49">
        <f>AH133</f>
        <v>2</v>
      </c>
      <c r="AY133" s="50">
        <f>AF133+AG133</f>
        <v>2</v>
      </c>
    </row>
    <row r="134" spans="1:51" s="12" customFormat="1" ht="35.25" customHeight="1" thickBot="1" x14ac:dyDescent="0.25">
      <c r="A134" s="32"/>
      <c r="B134" s="306" t="s">
        <v>0</v>
      </c>
      <c r="C134" s="307"/>
      <c r="D134" s="308"/>
      <c r="E134" s="208">
        <f t="shared" ref="E134:AH134" si="151">E19+E39+E51+E59+E73+E80+E87+E90+E112+E116+E125+E130+E133</f>
        <v>2348</v>
      </c>
      <c r="F134" s="208">
        <f t="shared" si="151"/>
        <v>358</v>
      </c>
      <c r="G134" s="208">
        <f t="shared" si="151"/>
        <v>1990</v>
      </c>
      <c r="H134" s="208">
        <f t="shared" si="151"/>
        <v>0</v>
      </c>
      <c r="I134" s="208">
        <f t="shared" si="151"/>
        <v>0</v>
      </c>
      <c r="J134" s="208">
        <f t="shared" si="151"/>
        <v>5772</v>
      </c>
      <c r="K134" s="208">
        <f t="shared" si="151"/>
        <v>4622</v>
      </c>
      <c r="L134" s="208">
        <f t="shared" si="151"/>
        <v>1122</v>
      </c>
      <c r="M134" s="208">
        <f t="shared" si="151"/>
        <v>20</v>
      </c>
      <c r="N134" s="208">
        <f t="shared" si="151"/>
        <v>4240</v>
      </c>
      <c r="O134" s="208">
        <f t="shared" si="151"/>
        <v>3359</v>
      </c>
      <c r="P134" s="208">
        <f t="shared" si="151"/>
        <v>146</v>
      </c>
      <c r="Q134" s="208">
        <f t="shared" si="151"/>
        <v>132</v>
      </c>
      <c r="R134" s="208">
        <f t="shared" si="151"/>
        <v>4</v>
      </c>
      <c r="S134" s="208">
        <f t="shared" si="151"/>
        <v>599</v>
      </c>
      <c r="T134" s="208">
        <f t="shared" si="151"/>
        <v>130</v>
      </c>
      <c r="U134" s="208">
        <f t="shared" si="151"/>
        <v>449</v>
      </c>
      <c r="V134" s="208">
        <f t="shared" si="151"/>
        <v>20</v>
      </c>
      <c r="W134" s="208">
        <f t="shared" si="151"/>
        <v>2</v>
      </c>
      <c r="X134" s="208">
        <f t="shared" si="151"/>
        <v>4242</v>
      </c>
      <c r="Y134" s="208">
        <f t="shared" si="151"/>
        <v>25</v>
      </c>
      <c r="Z134" s="208">
        <f t="shared" si="151"/>
        <v>125</v>
      </c>
      <c r="AA134" s="208">
        <f t="shared" si="151"/>
        <v>2701</v>
      </c>
      <c r="AB134" s="208">
        <f t="shared" si="151"/>
        <v>252</v>
      </c>
      <c r="AC134" s="208">
        <f t="shared" si="151"/>
        <v>134</v>
      </c>
      <c r="AD134" s="208">
        <f t="shared" si="151"/>
        <v>36</v>
      </c>
      <c r="AE134" s="208">
        <f t="shared" si="151"/>
        <v>170</v>
      </c>
      <c r="AF134" s="208">
        <f t="shared" si="151"/>
        <v>19</v>
      </c>
      <c r="AG134" s="208">
        <f t="shared" si="151"/>
        <v>9</v>
      </c>
      <c r="AH134" s="208">
        <f t="shared" si="151"/>
        <v>26</v>
      </c>
      <c r="AI134" s="13"/>
      <c r="AJ134" s="61">
        <f t="shared" ref="AJ134:AY134" si="152">AJ19+AJ39+AJ51+AJ59+AJ73+AJ80+AJ87+AJ90+AJ112+AJ116+AJ125+AJ130+AJ133</f>
        <v>2348</v>
      </c>
      <c r="AK134" s="62">
        <f t="shared" si="152"/>
        <v>2348</v>
      </c>
      <c r="AL134" s="62">
        <f t="shared" si="152"/>
        <v>5772</v>
      </c>
      <c r="AM134" s="62">
        <f t="shared" si="152"/>
        <v>5764</v>
      </c>
      <c r="AN134" s="62">
        <f t="shared" si="152"/>
        <v>6970</v>
      </c>
      <c r="AO134" s="62">
        <f t="shared" si="152"/>
        <v>6968</v>
      </c>
      <c r="AP134" s="62">
        <f t="shared" si="152"/>
        <v>4240</v>
      </c>
      <c r="AQ134" s="62">
        <f t="shared" si="152"/>
        <v>4240</v>
      </c>
      <c r="AR134" s="62">
        <f t="shared" si="152"/>
        <v>599</v>
      </c>
      <c r="AS134" s="62">
        <f t="shared" si="152"/>
        <v>599</v>
      </c>
      <c r="AT134" s="62">
        <f t="shared" si="152"/>
        <v>4242</v>
      </c>
      <c r="AU134" s="62">
        <f t="shared" si="152"/>
        <v>4242</v>
      </c>
      <c r="AV134" s="62">
        <f t="shared" si="152"/>
        <v>170</v>
      </c>
      <c r="AW134" s="62">
        <f t="shared" si="152"/>
        <v>170</v>
      </c>
      <c r="AX134" s="62">
        <f t="shared" si="152"/>
        <v>26</v>
      </c>
      <c r="AY134" s="63">
        <f t="shared" si="152"/>
        <v>28</v>
      </c>
    </row>
    <row r="135" spans="1:51" s="12" customFormat="1" ht="32.25" customHeight="1" x14ac:dyDescent="0.2">
      <c r="A135" s="210"/>
      <c r="B135" s="210"/>
      <c r="C135" s="210"/>
      <c r="D135" s="210"/>
      <c r="E135" s="210"/>
      <c r="F135" s="210"/>
      <c r="G135" s="210"/>
      <c r="H135" s="210"/>
      <c r="I135" s="210"/>
      <c r="J135" s="210"/>
      <c r="K135" s="210"/>
      <c r="L135" s="210"/>
      <c r="M135" s="210"/>
      <c r="N135" s="210"/>
      <c r="O135" s="210"/>
      <c r="P135" s="210"/>
      <c r="Q135" s="210"/>
      <c r="R135" s="210"/>
      <c r="S135" s="210"/>
      <c r="T135" s="210"/>
      <c r="U135" s="210"/>
      <c r="V135" s="210"/>
      <c r="W135" s="210"/>
      <c r="X135" s="210"/>
      <c r="Y135" s="210"/>
      <c r="Z135" s="210"/>
      <c r="AA135" s="210"/>
      <c r="AB135" s="210"/>
      <c r="AC135" s="210"/>
      <c r="AD135" s="210"/>
      <c r="AE135" s="210"/>
      <c r="AF135" s="210"/>
      <c r="AG135" s="210"/>
      <c r="AH135" s="210"/>
      <c r="AI135" s="8"/>
    </row>
    <row r="136" spans="1:51" s="12" customFormat="1" ht="32.25" customHeight="1" x14ac:dyDescent="0.2">
      <c r="A136" s="210"/>
      <c r="B136" s="319" t="s">
        <v>295</v>
      </c>
      <c r="C136" s="319"/>
      <c r="D136" s="319"/>
      <c r="E136" s="210"/>
      <c r="F136" s="210"/>
      <c r="G136" s="210"/>
      <c r="H136" s="210"/>
      <c r="I136" s="210"/>
      <c r="J136" s="210"/>
      <c r="K136" s="210"/>
      <c r="L136" s="210"/>
      <c r="M136" s="210"/>
      <c r="N136" s="210"/>
      <c r="O136" s="210"/>
      <c r="P136" s="210"/>
      <c r="Q136" s="210"/>
      <c r="R136" s="210"/>
      <c r="S136" s="210"/>
      <c r="T136" s="210"/>
      <c r="U136" s="210"/>
      <c r="V136" s="210"/>
      <c r="W136" s="210"/>
      <c r="X136" s="210"/>
      <c r="Y136" s="210"/>
      <c r="Z136" s="210"/>
      <c r="AA136" s="210"/>
      <c r="AB136" s="210"/>
      <c r="AC136" s="210"/>
      <c r="AD136" s="210"/>
      <c r="AE136" s="210"/>
      <c r="AF136" s="210"/>
      <c r="AG136" s="210"/>
      <c r="AH136" s="210"/>
      <c r="AI136" s="8"/>
    </row>
    <row r="137" spans="1:51" s="12" customFormat="1" ht="32.25" customHeight="1" x14ac:dyDescent="0.2">
      <c r="A137" s="210"/>
      <c r="B137" s="319"/>
      <c r="C137" s="319"/>
      <c r="D137" s="319"/>
      <c r="E137" s="210"/>
      <c r="F137" s="210"/>
      <c r="G137" s="210"/>
      <c r="H137" s="210"/>
      <c r="I137" s="210"/>
      <c r="J137" s="210"/>
      <c r="K137" s="210"/>
      <c r="L137" s="210"/>
      <c r="M137" s="210"/>
      <c r="N137" s="210"/>
      <c r="O137" s="210"/>
      <c r="P137" s="210"/>
      <c r="Q137" s="210"/>
      <c r="R137" s="210"/>
      <c r="S137" s="210"/>
      <c r="T137" s="210"/>
      <c r="U137" s="210"/>
      <c r="V137" s="210"/>
      <c r="W137" s="210"/>
      <c r="X137" s="210"/>
      <c r="Y137" s="210"/>
      <c r="Z137" s="210"/>
      <c r="AA137" s="210"/>
      <c r="AB137" s="210"/>
      <c r="AC137" s="210"/>
      <c r="AD137" s="210"/>
      <c r="AE137" s="210"/>
      <c r="AF137" s="210"/>
      <c r="AG137" s="210"/>
      <c r="AH137" s="210"/>
      <c r="AI137" s="8"/>
    </row>
    <row r="138" spans="1:51" s="12" customFormat="1" ht="39.75" customHeight="1" x14ac:dyDescent="0.2">
      <c r="A138" s="210"/>
      <c r="B138" s="330" t="s">
        <v>293</v>
      </c>
      <c r="C138" s="330"/>
      <c r="D138" s="330"/>
      <c r="E138" s="210"/>
      <c r="F138" s="210"/>
      <c r="G138" s="210"/>
      <c r="H138" s="210"/>
      <c r="I138" s="210"/>
      <c r="J138" s="210"/>
      <c r="K138" s="210"/>
      <c r="L138" s="210"/>
      <c r="M138" s="210"/>
      <c r="N138" s="210"/>
      <c r="O138" s="210"/>
      <c r="P138" s="210"/>
      <c r="Q138" s="210"/>
      <c r="R138" s="210"/>
      <c r="S138" s="210"/>
      <c r="T138" s="210"/>
      <c r="U138" s="210"/>
      <c r="V138" s="210"/>
      <c r="W138" s="210"/>
      <c r="X138" s="210"/>
      <c r="Y138" s="210"/>
      <c r="Z138" s="210"/>
      <c r="AA138" s="210"/>
      <c r="AB138" s="210"/>
      <c r="AC138" s="210"/>
      <c r="AD138" s="210"/>
      <c r="AE138" s="210"/>
      <c r="AF138" s="210"/>
      <c r="AG138" s="210"/>
      <c r="AH138" s="210"/>
      <c r="AI138" s="8"/>
    </row>
    <row r="139" spans="1:51" s="12" customFormat="1" ht="77.25" customHeight="1" x14ac:dyDescent="0.2">
      <c r="A139" s="210"/>
      <c r="B139" s="331"/>
      <c r="C139" s="331"/>
      <c r="D139" s="331"/>
      <c r="E139" s="210"/>
      <c r="F139" s="210"/>
      <c r="G139" s="210"/>
      <c r="H139" s="210"/>
      <c r="I139" s="210"/>
      <c r="J139" s="210"/>
      <c r="K139" s="210"/>
      <c r="L139" s="210"/>
      <c r="M139" s="210"/>
      <c r="N139" s="210"/>
      <c r="O139" s="210"/>
      <c r="P139" s="210"/>
      <c r="Q139" s="210"/>
      <c r="R139" s="210"/>
      <c r="S139" s="210"/>
      <c r="T139" s="210"/>
      <c r="U139" s="210"/>
      <c r="V139" s="210"/>
      <c r="W139" s="210"/>
      <c r="X139" s="210"/>
      <c r="Y139" s="210"/>
      <c r="Z139" s="210"/>
      <c r="AA139" s="210"/>
      <c r="AB139" s="210"/>
      <c r="AC139" s="210"/>
      <c r="AD139" s="210"/>
      <c r="AE139" s="210"/>
      <c r="AF139" s="210"/>
      <c r="AG139" s="210"/>
      <c r="AH139" s="210"/>
      <c r="AI139" s="8"/>
    </row>
    <row r="140" spans="1:51" s="12" customFormat="1" ht="55.5" customHeight="1" x14ac:dyDescent="0.2">
      <c r="A140" s="210"/>
      <c r="B140" s="332"/>
      <c r="C140" s="332"/>
      <c r="D140" s="332"/>
      <c r="E140" s="210"/>
      <c r="F140" s="210"/>
      <c r="G140" s="210"/>
      <c r="H140" s="211" t="s">
        <v>266</v>
      </c>
      <c r="I140" s="210"/>
      <c r="J140" s="210"/>
      <c r="K140" s="210"/>
      <c r="L140" s="210"/>
      <c r="M140" s="210"/>
      <c r="N140" s="210"/>
      <c r="O140" s="210"/>
      <c r="P140" s="210"/>
      <c r="Q140" s="210"/>
      <c r="R140" s="210"/>
      <c r="S140" s="210"/>
      <c r="T140" s="210"/>
      <c r="U140" s="210"/>
      <c r="V140" s="210"/>
      <c r="W140" s="210"/>
      <c r="X140" s="210"/>
      <c r="Y140" s="210"/>
      <c r="Z140" s="210"/>
      <c r="AA140" s="210"/>
      <c r="AB140" s="210"/>
      <c r="AC140" s="210"/>
      <c r="AD140" s="210"/>
      <c r="AE140" s="210"/>
      <c r="AF140" s="210"/>
      <c r="AG140" s="210"/>
      <c r="AH140" s="210"/>
      <c r="AI140" s="210"/>
    </row>
    <row r="141" spans="1:51" s="12" customFormat="1" ht="33.75" customHeight="1" x14ac:dyDescent="0.2">
      <c r="A141" s="210"/>
      <c r="B141" s="332"/>
      <c r="C141" s="332"/>
      <c r="D141" s="332"/>
      <c r="E141" s="210"/>
      <c r="F141" s="210"/>
      <c r="G141" s="210"/>
      <c r="H141" s="210"/>
      <c r="I141" s="210"/>
      <c r="J141" s="210"/>
      <c r="K141" s="210"/>
      <c r="L141" s="210"/>
      <c r="M141" s="210"/>
      <c r="N141" s="210"/>
      <c r="O141" s="210"/>
      <c r="P141" s="210"/>
      <c r="Q141" s="210"/>
      <c r="R141" s="210"/>
      <c r="S141" s="210"/>
      <c r="T141" s="210"/>
      <c r="U141" s="210"/>
      <c r="V141" s="210"/>
      <c r="W141" s="210"/>
      <c r="X141" s="210"/>
      <c r="Y141" s="210"/>
      <c r="Z141" s="210"/>
      <c r="AA141" s="210"/>
      <c r="AB141" s="210"/>
      <c r="AC141" s="210"/>
      <c r="AD141" s="210"/>
      <c r="AE141" s="210"/>
      <c r="AF141" s="210"/>
      <c r="AG141" s="210"/>
      <c r="AH141" s="210"/>
      <c r="AI141" s="210"/>
    </row>
    <row r="142" spans="1:51" s="12" customFormat="1" ht="14.25" customHeight="1" x14ac:dyDescent="0.2">
      <c r="A142" s="210"/>
      <c r="B142" s="332"/>
      <c r="C142" s="332"/>
      <c r="D142" s="332"/>
      <c r="E142" s="210"/>
      <c r="F142" s="210"/>
      <c r="G142" s="210"/>
      <c r="H142" s="210"/>
      <c r="I142" s="210"/>
      <c r="J142" s="210"/>
      <c r="K142" s="210"/>
      <c r="L142" s="210"/>
      <c r="M142" s="210"/>
      <c r="N142" s="210"/>
      <c r="O142" s="210"/>
      <c r="P142" s="210"/>
      <c r="Q142" s="210"/>
      <c r="R142" s="210"/>
      <c r="S142" s="210"/>
      <c r="T142" s="210"/>
      <c r="U142" s="210"/>
      <c r="V142" s="210"/>
      <c r="W142" s="210"/>
      <c r="X142" s="210"/>
      <c r="Y142" s="210"/>
      <c r="Z142" s="210"/>
      <c r="AA142" s="210"/>
      <c r="AB142" s="210"/>
      <c r="AC142" s="210"/>
      <c r="AD142" s="210"/>
      <c r="AE142" s="210"/>
      <c r="AF142" s="210"/>
      <c r="AG142" s="210"/>
      <c r="AH142" s="210"/>
      <c r="AI142" s="210"/>
    </row>
    <row r="143" spans="1:51" s="12" customFormat="1" ht="29.25" customHeight="1" x14ac:dyDescent="0.2">
      <c r="A143" s="210"/>
      <c r="B143" s="332"/>
      <c r="C143" s="332"/>
      <c r="D143" s="332"/>
      <c r="E143" s="210"/>
      <c r="F143" s="210"/>
      <c r="G143" s="210"/>
      <c r="H143" s="210"/>
      <c r="I143" s="210"/>
      <c r="J143" s="210"/>
      <c r="K143" s="210"/>
      <c r="L143" s="210"/>
      <c r="M143" s="210"/>
      <c r="N143" s="210"/>
      <c r="O143" s="210"/>
      <c r="P143" s="210"/>
      <c r="Q143" s="210"/>
      <c r="R143" s="210"/>
      <c r="S143" s="210"/>
      <c r="T143" s="210"/>
      <c r="U143" s="210"/>
      <c r="V143" s="210"/>
      <c r="W143" s="210"/>
      <c r="X143" s="210"/>
      <c r="Y143" s="210"/>
      <c r="Z143" s="210"/>
      <c r="AA143" s="210"/>
      <c r="AB143" s="210"/>
      <c r="AC143" s="210"/>
      <c r="AD143" s="210"/>
      <c r="AE143" s="210"/>
      <c r="AF143" s="210"/>
      <c r="AG143" s="210"/>
      <c r="AH143" s="210"/>
      <c r="AI143" s="210"/>
    </row>
    <row r="144" spans="1:51" s="12" customFormat="1" ht="29.25" customHeight="1" x14ac:dyDescent="0.25">
      <c r="A144" s="210"/>
      <c r="B144" s="64"/>
      <c r="C144" s="210"/>
      <c r="D144" s="210"/>
      <c r="E144" s="210"/>
      <c r="F144" s="210"/>
      <c r="G144" s="210"/>
      <c r="H144" s="210"/>
      <c r="I144" s="210"/>
      <c r="J144" s="210"/>
      <c r="K144" s="210"/>
      <c r="L144" s="210"/>
      <c r="M144" s="210"/>
      <c r="N144" s="210"/>
      <c r="O144" s="210"/>
      <c r="P144" s="210"/>
      <c r="Q144" s="210"/>
      <c r="R144" s="210"/>
      <c r="S144" s="210"/>
      <c r="T144" s="210"/>
      <c r="U144" s="210"/>
      <c r="V144" s="210"/>
      <c r="W144" s="210"/>
      <c r="X144" s="210"/>
      <c r="Y144" s="210"/>
      <c r="Z144" s="210"/>
      <c r="AA144" s="210"/>
      <c r="AB144" s="210"/>
      <c r="AC144" s="210"/>
      <c r="AD144" s="210"/>
      <c r="AE144" s="210"/>
      <c r="AF144" s="210"/>
      <c r="AG144" s="210"/>
      <c r="AH144" s="210"/>
      <c r="AI144" s="210"/>
    </row>
    <row r="145" spans="1:35" s="12" customFormat="1" ht="20.25" customHeight="1" x14ac:dyDescent="0.2">
      <c r="A145" s="210"/>
      <c r="B145" s="210"/>
      <c r="C145" s="210"/>
      <c r="D145" s="210"/>
      <c r="E145" s="210"/>
      <c r="F145" s="210"/>
      <c r="G145" s="210"/>
      <c r="H145" s="210"/>
      <c r="I145" s="210"/>
      <c r="J145" s="210"/>
      <c r="K145" s="210"/>
      <c r="L145" s="210"/>
      <c r="M145" s="210"/>
      <c r="N145" s="210"/>
      <c r="O145" s="210"/>
      <c r="P145" s="210"/>
      <c r="Q145" s="210"/>
      <c r="R145" s="210"/>
      <c r="S145" s="210"/>
      <c r="T145" s="210"/>
      <c r="U145" s="210"/>
      <c r="V145" s="210"/>
      <c r="W145" s="210"/>
      <c r="X145" s="210"/>
      <c r="Y145" s="210"/>
      <c r="Z145" s="210"/>
      <c r="AA145" s="210"/>
      <c r="AB145" s="210"/>
      <c r="AC145" s="210"/>
      <c r="AD145" s="210"/>
      <c r="AE145" s="210"/>
      <c r="AF145" s="210"/>
      <c r="AG145" s="210"/>
      <c r="AH145" s="210"/>
      <c r="AI145" s="210"/>
    </row>
    <row r="146" spans="1:35" s="12" customFormat="1" ht="14.25" customHeight="1" x14ac:dyDescent="0.2">
      <c r="A146" s="210"/>
      <c r="B146" s="210"/>
      <c r="C146" s="210"/>
      <c r="D146" s="210"/>
      <c r="E146" s="210"/>
      <c r="F146" s="210"/>
      <c r="G146" s="210"/>
      <c r="H146" s="210"/>
      <c r="I146" s="210"/>
      <c r="J146" s="210"/>
      <c r="K146" s="210"/>
      <c r="L146" s="210"/>
      <c r="M146" s="210"/>
      <c r="N146" s="210"/>
      <c r="O146" s="210"/>
      <c r="P146" s="210"/>
      <c r="Q146" s="210"/>
      <c r="R146" s="210"/>
      <c r="S146" s="210"/>
      <c r="T146" s="210"/>
      <c r="U146" s="210"/>
      <c r="V146" s="210"/>
      <c r="W146" s="210"/>
      <c r="X146" s="210"/>
      <c r="Y146" s="210"/>
      <c r="Z146" s="210"/>
      <c r="AA146" s="210"/>
      <c r="AB146" s="210"/>
      <c r="AC146" s="210"/>
      <c r="AD146" s="210"/>
      <c r="AE146" s="210"/>
      <c r="AF146" s="210"/>
      <c r="AG146" s="210"/>
      <c r="AH146" s="210"/>
      <c r="AI146" s="210"/>
    </row>
    <row r="147" spans="1:35" s="12" customFormat="1" ht="14.25" customHeight="1" x14ac:dyDescent="0.2">
      <c r="A147" s="2"/>
      <c r="B147" s="24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6"/>
      <c r="AI147" s="210"/>
    </row>
    <row r="148" spans="1:35" x14ac:dyDescent="0.2"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AH148" s="26"/>
      <c r="AI148" s="210"/>
    </row>
    <row r="149" spans="1:35" x14ac:dyDescent="0.2"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AH149" s="26"/>
      <c r="AI149" s="210"/>
    </row>
    <row r="150" spans="1:35" ht="12.75" customHeight="1" x14ac:dyDescent="0.2"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AH150" s="26"/>
    </row>
    <row r="151" spans="1:35" x14ac:dyDescent="0.2"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AH151" s="26"/>
    </row>
    <row r="152" spans="1:35" x14ac:dyDescent="0.2"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AH152" s="26"/>
    </row>
    <row r="153" spans="1:35" x14ac:dyDescent="0.2"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AH153" s="26"/>
    </row>
    <row r="154" spans="1:35" x14ac:dyDescent="0.2">
      <c r="AH154" s="26"/>
    </row>
    <row r="155" spans="1:35" x14ac:dyDescent="0.2">
      <c r="AH155" s="26"/>
    </row>
    <row r="156" spans="1:35" x14ac:dyDescent="0.2">
      <c r="AH156" s="26"/>
    </row>
    <row r="157" spans="1:35" x14ac:dyDescent="0.2">
      <c r="AH157" s="26"/>
    </row>
    <row r="158" spans="1:35" x14ac:dyDescent="0.2">
      <c r="AH158" s="26"/>
    </row>
    <row r="159" spans="1:35" x14ac:dyDescent="0.2">
      <c r="AH159" s="26"/>
    </row>
    <row r="160" spans="1:35" x14ac:dyDescent="0.2">
      <c r="AH160" s="26"/>
    </row>
    <row r="161" spans="34:34" x14ac:dyDescent="0.2">
      <c r="AH161" s="26"/>
    </row>
    <row r="162" spans="34:34" x14ac:dyDescent="0.2">
      <c r="AH162" s="26"/>
    </row>
    <row r="163" spans="34:34" x14ac:dyDescent="0.2">
      <c r="AH163" s="26"/>
    </row>
    <row r="164" spans="34:34" x14ac:dyDescent="0.2">
      <c r="AH164" s="26"/>
    </row>
    <row r="165" spans="34:34" x14ac:dyDescent="0.2">
      <c r="AH165" s="26"/>
    </row>
    <row r="166" spans="34:34" x14ac:dyDescent="0.2">
      <c r="AH166" s="26"/>
    </row>
    <row r="167" spans="34:34" x14ac:dyDescent="0.2">
      <c r="AH167" s="26"/>
    </row>
    <row r="168" spans="34:34" x14ac:dyDescent="0.2">
      <c r="AH168" s="26"/>
    </row>
    <row r="169" spans="34:34" x14ac:dyDescent="0.2">
      <c r="AH169" s="26"/>
    </row>
    <row r="170" spans="34:34" x14ac:dyDescent="0.2">
      <c r="AH170" s="26"/>
    </row>
    <row r="171" spans="34:34" x14ac:dyDescent="0.2">
      <c r="AH171" s="26"/>
    </row>
    <row r="172" spans="34:34" x14ac:dyDescent="0.2">
      <c r="AH172" s="26"/>
    </row>
    <row r="173" spans="34:34" x14ac:dyDescent="0.2">
      <c r="AH173" s="26"/>
    </row>
    <row r="174" spans="34:34" x14ac:dyDescent="0.2">
      <c r="AH174" s="26"/>
    </row>
    <row r="175" spans="34:34" x14ac:dyDescent="0.2">
      <c r="AH175" s="26"/>
    </row>
    <row r="176" spans="34:34" x14ac:dyDescent="0.2">
      <c r="AH176" s="26"/>
    </row>
    <row r="177" spans="34:34" x14ac:dyDescent="0.2">
      <c r="AH177" s="26"/>
    </row>
    <row r="178" spans="34:34" x14ac:dyDescent="0.2">
      <c r="AH178" s="26"/>
    </row>
    <row r="179" spans="34:34" x14ac:dyDescent="0.2">
      <c r="AH179" s="26"/>
    </row>
    <row r="180" spans="34:34" x14ac:dyDescent="0.2">
      <c r="AH180" s="26"/>
    </row>
    <row r="181" spans="34:34" x14ac:dyDescent="0.2">
      <c r="AH181" s="26"/>
    </row>
    <row r="182" spans="34:34" x14ac:dyDescent="0.2">
      <c r="AH182" s="26"/>
    </row>
    <row r="183" spans="34:34" x14ac:dyDescent="0.2">
      <c r="AH183" s="26"/>
    </row>
    <row r="184" spans="34:34" x14ac:dyDescent="0.2">
      <c r="AH184" s="26"/>
    </row>
    <row r="185" spans="34:34" x14ac:dyDescent="0.2">
      <c r="AH185" s="26"/>
    </row>
    <row r="186" spans="34:34" x14ac:dyDescent="0.2">
      <c r="AH186" s="26"/>
    </row>
    <row r="187" spans="34:34" x14ac:dyDescent="0.2">
      <c r="AH187" s="26"/>
    </row>
    <row r="188" spans="34:34" x14ac:dyDescent="0.2">
      <c r="AH188" s="26"/>
    </row>
    <row r="189" spans="34:34" x14ac:dyDescent="0.2">
      <c r="AH189" s="26"/>
    </row>
    <row r="190" spans="34:34" x14ac:dyDescent="0.2">
      <c r="AH190" s="26"/>
    </row>
    <row r="191" spans="34:34" x14ac:dyDescent="0.2">
      <c r="AH191" s="26"/>
    </row>
    <row r="192" spans="34:34" x14ac:dyDescent="0.2">
      <c r="AH192" s="26"/>
    </row>
    <row r="193" spans="34:34" x14ac:dyDescent="0.2">
      <c r="AH193" s="26"/>
    </row>
    <row r="194" spans="34:34" x14ac:dyDescent="0.2">
      <c r="AH194" s="26"/>
    </row>
    <row r="195" spans="34:34" x14ac:dyDescent="0.2">
      <c r="AH195" s="26"/>
    </row>
    <row r="196" spans="34:34" x14ac:dyDescent="0.2">
      <c r="AH196" s="26"/>
    </row>
    <row r="197" spans="34:34" x14ac:dyDescent="0.2">
      <c r="AH197" s="26"/>
    </row>
    <row r="198" spans="34:34" x14ac:dyDescent="0.2">
      <c r="AH198" s="26"/>
    </row>
    <row r="199" spans="34:34" x14ac:dyDescent="0.2">
      <c r="AH199" s="26"/>
    </row>
    <row r="200" spans="34:34" x14ac:dyDescent="0.2">
      <c r="AH200" s="26"/>
    </row>
    <row r="201" spans="34:34" x14ac:dyDescent="0.2">
      <c r="AH201" s="26"/>
    </row>
    <row r="202" spans="34:34" x14ac:dyDescent="0.2">
      <c r="AH202" s="26"/>
    </row>
    <row r="203" spans="34:34" x14ac:dyDescent="0.2">
      <c r="AH203" s="26"/>
    </row>
    <row r="204" spans="34:34" x14ac:dyDescent="0.2">
      <c r="AH204" s="26"/>
    </row>
    <row r="205" spans="34:34" x14ac:dyDescent="0.2">
      <c r="AH205" s="26"/>
    </row>
    <row r="206" spans="34:34" x14ac:dyDescent="0.2">
      <c r="AH206" s="26"/>
    </row>
    <row r="207" spans="34:34" x14ac:dyDescent="0.2">
      <c r="AH207" s="26"/>
    </row>
    <row r="208" spans="34:34" x14ac:dyDescent="0.2">
      <c r="AH208" s="26"/>
    </row>
    <row r="209" spans="34:34" x14ac:dyDescent="0.2">
      <c r="AH209" s="26"/>
    </row>
    <row r="210" spans="34:34" x14ac:dyDescent="0.2">
      <c r="AH210" s="26"/>
    </row>
    <row r="211" spans="34:34" x14ac:dyDescent="0.2">
      <c r="AH211" s="26"/>
    </row>
    <row r="212" spans="34:34" x14ac:dyDescent="0.2">
      <c r="AH212" s="26"/>
    </row>
    <row r="213" spans="34:34" x14ac:dyDescent="0.2">
      <c r="AH213" s="26"/>
    </row>
    <row r="214" spans="34:34" x14ac:dyDescent="0.2">
      <c r="AH214" s="26"/>
    </row>
    <row r="215" spans="34:34" x14ac:dyDescent="0.2">
      <c r="AH215" s="26"/>
    </row>
    <row r="216" spans="34:34" x14ac:dyDescent="0.2">
      <c r="AH216" s="26"/>
    </row>
    <row r="217" spans="34:34" x14ac:dyDescent="0.2">
      <c r="AH217" s="26"/>
    </row>
    <row r="218" spans="34:34" x14ac:dyDescent="0.2">
      <c r="AH218" s="26"/>
    </row>
    <row r="219" spans="34:34" x14ac:dyDescent="0.2">
      <c r="AH219" s="26"/>
    </row>
    <row r="220" spans="34:34" x14ac:dyDescent="0.2">
      <c r="AH220" s="26"/>
    </row>
    <row r="221" spans="34:34" x14ac:dyDescent="0.2">
      <c r="AH221" s="26"/>
    </row>
    <row r="222" spans="34:34" x14ac:dyDescent="0.2">
      <c r="AH222" s="26"/>
    </row>
    <row r="223" spans="34:34" x14ac:dyDescent="0.2">
      <c r="AH223" s="26"/>
    </row>
    <row r="224" spans="34:34" x14ac:dyDescent="0.2">
      <c r="AH224" s="26"/>
    </row>
    <row r="225" spans="34:34" x14ac:dyDescent="0.2">
      <c r="AH225" s="26"/>
    </row>
    <row r="226" spans="34:34" x14ac:dyDescent="0.2">
      <c r="AH226" s="26"/>
    </row>
    <row r="227" spans="34:34" x14ac:dyDescent="0.2">
      <c r="AH227" s="26"/>
    </row>
    <row r="228" spans="34:34" x14ac:dyDescent="0.2">
      <c r="AH228" s="26"/>
    </row>
    <row r="229" spans="34:34" x14ac:dyDescent="0.2">
      <c r="AH229" s="26"/>
    </row>
    <row r="230" spans="34:34" x14ac:dyDescent="0.2">
      <c r="AH230" s="26"/>
    </row>
    <row r="231" spans="34:34" x14ac:dyDescent="0.2">
      <c r="AH231" s="26"/>
    </row>
    <row r="232" spans="34:34" x14ac:dyDescent="0.2">
      <c r="AH232" s="26"/>
    </row>
    <row r="233" spans="34:34" x14ac:dyDescent="0.2">
      <c r="AH233" s="26"/>
    </row>
    <row r="234" spans="34:34" x14ac:dyDescent="0.2">
      <c r="AH234" s="26"/>
    </row>
    <row r="235" spans="34:34" x14ac:dyDescent="0.2">
      <c r="AH235" s="26"/>
    </row>
    <row r="236" spans="34:34" x14ac:dyDescent="0.2">
      <c r="AH236" s="26"/>
    </row>
    <row r="237" spans="34:34" x14ac:dyDescent="0.2">
      <c r="AH237" s="26"/>
    </row>
    <row r="238" spans="34:34" x14ac:dyDescent="0.2">
      <c r="AH238" s="26"/>
    </row>
    <row r="239" spans="34:34" x14ac:dyDescent="0.2">
      <c r="AH239" s="26"/>
    </row>
    <row r="240" spans="34:34" x14ac:dyDescent="0.2">
      <c r="AH240" s="26"/>
    </row>
    <row r="241" spans="34:34" x14ac:dyDescent="0.2">
      <c r="AH241" s="26"/>
    </row>
    <row r="242" spans="34:34" x14ac:dyDescent="0.2">
      <c r="AH242" s="26"/>
    </row>
    <row r="243" spans="34:34" x14ac:dyDescent="0.2">
      <c r="AH243" s="26"/>
    </row>
    <row r="244" spans="34:34" x14ac:dyDescent="0.2">
      <c r="AH244" s="26"/>
    </row>
    <row r="245" spans="34:34" x14ac:dyDescent="0.2">
      <c r="AH245" s="26"/>
    </row>
    <row r="246" spans="34:34" x14ac:dyDescent="0.2">
      <c r="AH246" s="26"/>
    </row>
    <row r="247" spans="34:34" x14ac:dyDescent="0.2">
      <c r="AH247" s="26"/>
    </row>
    <row r="248" spans="34:34" x14ac:dyDescent="0.2">
      <c r="AH248" s="26"/>
    </row>
    <row r="249" spans="34:34" x14ac:dyDescent="0.2">
      <c r="AH249" s="26"/>
    </row>
    <row r="250" spans="34:34" x14ac:dyDescent="0.2">
      <c r="AH250" s="26"/>
    </row>
    <row r="251" spans="34:34" x14ac:dyDescent="0.2">
      <c r="AH251" s="26"/>
    </row>
    <row r="252" spans="34:34" x14ac:dyDescent="0.2">
      <c r="AH252" s="26"/>
    </row>
    <row r="253" spans="34:34" x14ac:dyDescent="0.2">
      <c r="AH253" s="26"/>
    </row>
    <row r="254" spans="34:34" x14ac:dyDescent="0.2">
      <c r="AH254" s="26"/>
    </row>
    <row r="255" spans="34:34" x14ac:dyDescent="0.2">
      <c r="AH255" s="26"/>
    </row>
    <row r="256" spans="34:34" x14ac:dyDescent="0.2">
      <c r="AH256" s="26"/>
    </row>
    <row r="257" spans="34:34" x14ac:dyDescent="0.2">
      <c r="AH257" s="26"/>
    </row>
    <row r="258" spans="34:34" x14ac:dyDescent="0.2">
      <c r="AH258" s="26"/>
    </row>
    <row r="259" spans="34:34" x14ac:dyDescent="0.2">
      <c r="AH259" s="26"/>
    </row>
    <row r="260" spans="34:34" x14ac:dyDescent="0.2">
      <c r="AH260" s="26"/>
    </row>
    <row r="261" spans="34:34" x14ac:dyDescent="0.2">
      <c r="AH261" s="26"/>
    </row>
    <row r="262" spans="34:34" x14ac:dyDescent="0.2">
      <c r="AH262" s="26"/>
    </row>
    <row r="263" spans="34:34" x14ac:dyDescent="0.2">
      <c r="AH263" s="26"/>
    </row>
    <row r="264" spans="34:34" x14ac:dyDescent="0.2">
      <c r="AH264" s="26"/>
    </row>
    <row r="265" spans="34:34" x14ac:dyDescent="0.2">
      <c r="AH265" s="26"/>
    </row>
    <row r="266" spans="34:34" x14ac:dyDescent="0.2">
      <c r="AH266" s="26"/>
    </row>
    <row r="267" spans="34:34" x14ac:dyDescent="0.2">
      <c r="AH267" s="26"/>
    </row>
    <row r="268" spans="34:34" x14ac:dyDescent="0.2">
      <c r="AH268" s="26"/>
    </row>
    <row r="269" spans="34:34" x14ac:dyDescent="0.2">
      <c r="AH269" s="26"/>
    </row>
    <row r="270" spans="34:34" x14ac:dyDescent="0.2">
      <c r="AH270" s="26"/>
    </row>
    <row r="271" spans="34:34" x14ac:dyDescent="0.2">
      <c r="AH271" s="26"/>
    </row>
    <row r="272" spans="34:34" x14ac:dyDescent="0.2">
      <c r="AH272" s="26"/>
    </row>
    <row r="273" spans="34:34" x14ac:dyDescent="0.2">
      <c r="AH273" s="26"/>
    </row>
    <row r="274" spans="34:34" x14ac:dyDescent="0.2">
      <c r="AH274" s="26"/>
    </row>
    <row r="275" spans="34:34" x14ac:dyDescent="0.2">
      <c r="AH275" s="26"/>
    </row>
    <row r="276" spans="34:34" x14ac:dyDescent="0.2">
      <c r="AH276" s="26"/>
    </row>
    <row r="277" spans="34:34" x14ac:dyDescent="0.2">
      <c r="AH277" s="26"/>
    </row>
    <row r="278" spans="34:34" x14ac:dyDescent="0.2">
      <c r="AH278" s="26"/>
    </row>
    <row r="279" spans="34:34" x14ac:dyDescent="0.2">
      <c r="AH279" s="26"/>
    </row>
    <row r="280" spans="34:34" x14ac:dyDescent="0.2">
      <c r="AH280" s="26"/>
    </row>
    <row r="281" spans="34:34" x14ac:dyDescent="0.2">
      <c r="AH281" s="26"/>
    </row>
    <row r="282" spans="34:34" x14ac:dyDescent="0.2">
      <c r="AH282" s="26"/>
    </row>
    <row r="283" spans="34:34" x14ac:dyDescent="0.2">
      <c r="AH283" s="26"/>
    </row>
    <row r="284" spans="34:34" x14ac:dyDescent="0.2">
      <c r="AH284" s="26"/>
    </row>
    <row r="285" spans="34:34" x14ac:dyDescent="0.2">
      <c r="AH285" s="26"/>
    </row>
    <row r="286" spans="34:34" x14ac:dyDescent="0.2">
      <c r="AH286" s="26"/>
    </row>
    <row r="287" spans="34:34" x14ac:dyDescent="0.2">
      <c r="AH287" s="26"/>
    </row>
    <row r="288" spans="34:34" x14ac:dyDescent="0.2">
      <c r="AH288" s="26"/>
    </row>
    <row r="289" spans="34:34" x14ac:dyDescent="0.2">
      <c r="AH289" s="26"/>
    </row>
    <row r="290" spans="34:34" x14ac:dyDescent="0.2">
      <c r="AH290" s="26"/>
    </row>
    <row r="291" spans="34:34" x14ac:dyDescent="0.2">
      <c r="AH291" s="26"/>
    </row>
    <row r="292" spans="34:34" x14ac:dyDescent="0.2">
      <c r="AH292" s="26"/>
    </row>
    <row r="293" spans="34:34" x14ac:dyDescent="0.2">
      <c r="AH293" s="26"/>
    </row>
    <row r="294" spans="34:34" x14ac:dyDescent="0.2">
      <c r="AH294" s="26"/>
    </row>
    <row r="295" spans="34:34" x14ac:dyDescent="0.2">
      <c r="AH295" s="26"/>
    </row>
    <row r="296" spans="34:34" x14ac:dyDescent="0.2">
      <c r="AH296" s="26"/>
    </row>
    <row r="297" spans="34:34" x14ac:dyDescent="0.2">
      <c r="AH297" s="26"/>
    </row>
    <row r="298" spans="34:34" x14ac:dyDescent="0.2">
      <c r="AH298" s="26"/>
    </row>
    <row r="299" spans="34:34" x14ac:dyDescent="0.2">
      <c r="AH299" s="26"/>
    </row>
    <row r="300" spans="34:34" x14ac:dyDescent="0.2">
      <c r="AH300" s="26"/>
    </row>
    <row r="301" spans="34:34" x14ac:dyDescent="0.2">
      <c r="AH301" s="26"/>
    </row>
    <row r="302" spans="34:34" x14ac:dyDescent="0.2">
      <c r="AH302" s="26"/>
    </row>
    <row r="303" spans="34:34" x14ac:dyDescent="0.2">
      <c r="AH303" s="26"/>
    </row>
    <row r="304" spans="34:34" x14ac:dyDescent="0.2">
      <c r="AH304" s="26"/>
    </row>
    <row r="305" spans="34:34" x14ac:dyDescent="0.2">
      <c r="AH305" s="26"/>
    </row>
    <row r="306" spans="34:34" x14ac:dyDescent="0.2">
      <c r="AH306" s="26"/>
    </row>
    <row r="307" spans="34:34" x14ac:dyDescent="0.2">
      <c r="AH307" s="26"/>
    </row>
    <row r="308" spans="34:34" x14ac:dyDescent="0.2">
      <c r="AH308" s="26"/>
    </row>
    <row r="309" spans="34:34" x14ac:dyDescent="0.2">
      <c r="AH309" s="26"/>
    </row>
    <row r="310" spans="34:34" x14ac:dyDescent="0.2">
      <c r="AH310" s="26"/>
    </row>
    <row r="311" spans="34:34" x14ac:dyDescent="0.2">
      <c r="AH311" s="26"/>
    </row>
    <row r="312" spans="34:34" x14ac:dyDescent="0.2">
      <c r="AH312" s="26"/>
    </row>
    <row r="313" spans="34:34" x14ac:dyDescent="0.2">
      <c r="AH313" s="26"/>
    </row>
    <row r="314" spans="34:34" x14ac:dyDescent="0.2">
      <c r="AH314" s="26"/>
    </row>
    <row r="315" spans="34:34" x14ac:dyDescent="0.2">
      <c r="AH315" s="26"/>
    </row>
    <row r="316" spans="34:34" x14ac:dyDescent="0.2">
      <c r="AH316" s="26"/>
    </row>
    <row r="317" spans="34:34" x14ac:dyDescent="0.2">
      <c r="AH317" s="26"/>
    </row>
    <row r="318" spans="34:34" x14ac:dyDescent="0.2">
      <c r="AH318" s="26"/>
    </row>
    <row r="319" spans="34:34" x14ac:dyDescent="0.2">
      <c r="AH319" s="26"/>
    </row>
    <row r="320" spans="34:34" x14ac:dyDescent="0.2">
      <c r="AH320" s="26"/>
    </row>
    <row r="321" spans="34:34" x14ac:dyDescent="0.2">
      <c r="AH321" s="26"/>
    </row>
    <row r="322" spans="34:34" x14ac:dyDescent="0.2">
      <c r="AH322" s="26"/>
    </row>
    <row r="323" spans="34:34" x14ac:dyDescent="0.2">
      <c r="AH323" s="26"/>
    </row>
    <row r="324" spans="34:34" x14ac:dyDescent="0.2">
      <c r="AH324" s="26"/>
    </row>
    <row r="325" spans="34:34" x14ac:dyDescent="0.2">
      <c r="AH325" s="26"/>
    </row>
    <row r="326" spans="34:34" x14ac:dyDescent="0.2">
      <c r="AH326" s="26"/>
    </row>
    <row r="327" spans="34:34" x14ac:dyDescent="0.2">
      <c r="AH327" s="26"/>
    </row>
    <row r="328" spans="34:34" x14ac:dyDescent="0.2">
      <c r="AH328" s="26"/>
    </row>
    <row r="329" spans="34:34" x14ac:dyDescent="0.2">
      <c r="AH329" s="26"/>
    </row>
    <row r="330" spans="34:34" x14ac:dyDescent="0.2">
      <c r="AH330" s="26"/>
    </row>
    <row r="331" spans="34:34" x14ac:dyDescent="0.2">
      <c r="AH331" s="26"/>
    </row>
    <row r="332" spans="34:34" x14ac:dyDescent="0.2">
      <c r="AH332" s="26"/>
    </row>
    <row r="333" spans="34:34" x14ac:dyDescent="0.2">
      <c r="AH333" s="26"/>
    </row>
    <row r="334" spans="34:34" x14ac:dyDescent="0.2">
      <c r="AH334" s="26"/>
    </row>
    <row r="335" spans="34:34" x14ac:dyDescent="0.2">
      <c r="AH335" s="26"/>
    </row>
    <row r="336" spans="34:34" x14ac:dyDescent="0.2">
      <c r="AH336" s="26"/>
    </row>
    <row r="337" spans="34:34" x14ac:dyDescent="0.2">
      <c r="AH337" s="26"/>
    </row>
    <row r="338" spans="34:34" x14ac:dyDescent="0.2">
      <c r="AH338" s="26"/>
    </row>
    <row r="339" spans="34:34" x14ac:dyDescent="0.2">
      <c r="AH339" s="26"/>
    </row>
    <row r="340" spans="34:34" x14ac:dyDescent="0.2">
      <c r="AH340" s="26"/>
    </row>
    <row r="341" spans="34:34" x14ac:dyDescent="0.2">
      <c r="AH341" s="26"/>
    </row>
    <row r="342" spans="34:34" x14ac:dyDescent="0.2">
      <c r="AH342" s="26"/>
    </row>
    <row r="343" spans="34:34" x14ac:dyDescent="0.2">
      <c r="AH343" s="26"/>
    </row>
    <row r="344" spans="34:34" x14ac:dyDescent="0.2">
      <c r="AH344" s="26"/>
    </row>
    <row r="345" spans="34:34" x14ac:dyDescent="0.2">
      <c r="AH345" s="26"/>
    </row>
    <row r="346" spans="34:34" x14ac:dyDescent="0.2">
      <c r="AH346" s="26"/>
    </row>
    <row r="347" spans="34:34" x14ac:dyDescent="0.2">
      <c r="AH347" s="26"/>
    </row>
    <row r="348" spans="34:34" x14ac:dyDescent="0.2">
      <c r="AH348" s="26"/>
    </row>
    <row r="349" spans="34:34" x14ac:dyDescent="0.2">
      <c r="AH349" s="26"/>
    </row>
    <row r="350" spans="34:34" x14ac:dyDescent="0.2">
      <c r="AH350" s="26"/>
    </row>
    <row r="351" spans="34:34" x14ac:dyDescent="0.2">
      <c r="AH351" s="26"/>
    </row>
    <row r="352" spans="34:34" x14ac:dyDescent="0.2">
      <c r="AH352" s="26"/>
    </row>
    <row r="353" spans="34:34" x14ac:dyDescent="0.2">
      <c r="AH353" s="26"/>
    </row>
    <row r="354" spans="34:34" x14ac:dyDescent="0.2">
      <c r="AH354" s="26"/>
    </row>
    <row r="355" spans="34:34" x14ac:dyDescent="0.2">
      <c r="AH355" s="26"/>
    </row>
    <row r="356" spans="34:34" x14ac:dyDescent="0.2">
      <c r="AH356" s="26"/>
    </row>
    <row r="357" spans="34:34" x14ac:dyDescent="0.2">
      <c r="AH357" s="26"/>
    </row>
    <row r="358" spans="34:34" x14ac:dyDescent="0.2">
      <c r="AH358" s="26"/>
    </row>
    <row r="359" spans="34:34" x14ac:dyDescent="0.2">
      <c r="AH359" s="26"/>
    </row>
    <row r="360" spans="34:34" x14ac:dyDescent="0.2">
      <c r="AH360" s="26"/>
    </row>
    <row r="361" spans="34:34" x14ac:dyDescent="0.2">
      <c r="AH361" s="26"/>
    </row>
    <row r="362" spans="34:34" x14ac:dyDescent="0.2">
      <c r="AH362" s="26"/>
    </row>
    <row r="363" spans="34:34" x14ac:dyDescent="0.2">
      <c r="AH363" s="26"/>
    </row>
    <row r="364" spans="34:34" x14ac:dyDescent="0.2">
      <c r="AH364" s="26"/>
    </row>
    <row r="365" spans="34:34" x14ac:dyDescent="0.2">
      <c r="AH365" s="26"/>
    </row>
    <row r="366" spans="34:34" x14ac:dyDescent="0.2">
      <c r="AH366" s="26"/>
    </row>
    <row r="367" spans="34:34" x14ac:dyDescent="0.2">
      <c r="AH367" s="26"/>
    </row>
    <row r="368" spans="34:34" x14ac:dyDescent="0.2">
      <c r="AH368" s="26"/>
    </row>
    <row r="369" spans="34:34" x14ac:dyDescent="0.2">
      <c r="AH369" s="26"/>
    </row>
    <row r="370" spans="34:34" x14ac:dyDescent="0.2">
      <c r="AH370" s="26"/>
    </row>
    <row r="371" spans="34:34" x14ac:dyDescent="0.2">
      <c r="AH371" s="26"/>
    </row>
    <row r="372" spans="34:34" x14ac:dyDescent="0.2">
      <c r="AH372" s="26"/>
    </row>
    <row r="373" spans="34:34" x14ac:dyDescent="0.2">
      <c r="AH373" s="26"/>
    </row>
    <row r="374" spans="34:34" x14ac:dyDescent="0.2">
      <c r="AH374" s="26"/>
    </row>
    <row r="375" spans="34:34" x14ac:dyDescent="0.2">
      <c r="AH375" s="26"/>
    </row>
    <row r="376" spans="34:34" x14ac:dyDescent="0.2">
      <c r="AH376" s="26"/>
    </row>
    <row r="377" spans="34:34" x14ac:dyDescent="0.2">
      <c r="AH377" s="26"/>
    </row>
    <row r="378" spans="34:34" x14ac:dyDescent="0.2">
      <c r="AH378" s="26"/>
    </row>
    <row r="379" spans="34:34" x14ac:dyDescent="0.2">
      <c r="AH379" s="26"/>
    </row>
    <row r="380" spans="34:34" x14ac:dyDescent="0.2">
      <c r="AH380" s="26"/>
    </row>
    <row r="381" spans="34:34" x14ac:dyDescent="0.2">
      <c r="AH381" s="26"/>
    </row>
    <row r="382" spans="34:34" x14ac:dyDescent="0.2">
      <c r="AH382" s="26"/>
    </row>
    <row r="383" spans="34:34" x14ac:dyDescent="0.2">
      <c r="AH383" s="26"/>
    </row>
    <row r="384" spans="34:34" x14ac:dyDescent="0.2">
      <c r="AH384" s="26"/>
    </row>
    <row r="385" spans="34:34" x14ac:dyDescent="0.2">
      <c r="AH385" s="26"/>
    </row>
    <row r="386" spans="34:34" x14ac:dyDescent="0.2">
      <c r="AH386" s="26"/>
    </row>
    <row r="387" spans="34:34" x14ac:dyDescent="0.2">
      <c r="AH387" s="26"/>
    </row>
    <row r="388" spans="34:34" x14ac:dyDescent="0.2">
      <c r="AH388" s="26"/>
    </row>
    <row r="389" spans="34:34" x14ac:dyDescent="0.2">
      <c r="AH389" s="26"/>
    </row>
    <row r="390" spans="34:34" x14ac:dyDescent="0.2">
      <c r="AH390" s="26"/>
    </row>
    <row r="391" spans="34:34" x14ac:dyDescent="0.2">
      <c r="AH391" s="26"/>
    </row>
    <row r="392" spans="34:34" x14ac:dyDescent="0.2">
      <c r="AH392" s="26"/>
    </row>
    <row r="393" spans="34:34" x14ac:dyDescent="0.2">
      <c r="AH393" s="26"/>
    </row>
    <row r="394" spans="34:34" x14ac:dyDescent="0.2">
      <c r="AH394" s="26"/>
    </row>
    <row r="395" spans="34:34" x14ac:dyDescent="0.2">
      <c r="AH395" s="26"/>
    </row>
    <row r="396" spans="34:34" x14ac:dyDescent="0.2">
      <c r="AH396" s="26"/>
    </row>
    <row r="397" spans="34:34" x14ac:dyDescent="0.2">
      <c r="AH397" s="26"/>
    </row>
    <row r="398" spans="34:34" x14ac:dyDescent="0.2">
      <c r="AH398" s="26"/>
    </row>
    <row r="399" spans="34:34" x14ac:dyDescent="0.2">
      <c r="AH399" s="26"/>
    </row>
    <row r="400" spans="34:34" x14ac:dyDescent="0.2">
      <c r="AH400" s="26"/>
    </row>
    <row r="401" spans="34:34" x14ac:dyDescent="0.2">
      <c r="AH401" s="26"/>
    </row>
    <row r="402" spans="34:34" x14ac:dyDescent="0.2">
      <c r="AH402" s="26"/>
    </row>
    <row r="403" spans="34:34" x14ac:dyDescent="0.2">
      <c r="AH403" s="26"/>
    </row>
    <row r="404" spans="34:34" x14ac:dyDescent="0.2">
      <c r="AH404" s="26"/>
    </row>
    <row r="405" spans="34:34" x14ac:dyDescent="0.2">
      <c r="AH405" s="26"/>
    </row>
    <row r="406" spans="34:34" x14ac:dyDescent="0.2">
      <c r="AH406" s="26"/>
    </row>
    <row r="407" spans="34:34" x14ac:dyDescent="0.2">
      <c r="AH407" s="26"/>
    </row>
    <row r="408" spans="34:34" x14ac:dyDescent="0.2">
      <c r="AH408" s="26"/>
    </row>
    <row r="409" spans="34:34" x14ac:dyDescent="0.2">
      <c r="AH409" s="26"/>
    </row>
    <row r="410" spans="34:34" x14ac:dyDescent="0.2">
      <c r="AH410" s="26"/>
    </row>
    <row r="411" spans="34:34" x14ac:dyDescent="0.2">
      <c r="AH411" s="26"/>
    </row>
    <row r="412" spans="34:34" x14ac:dyDescent="0.2">
      <c r="AH412" s="26"/>
    </row>
    <row r="413" spans="34:34" x14ac:dyDescent="0.2">
      <c r="AH413" s="26"/>
    </row>
    <row r="414" spans="34:34" x14ac:dyDescent="0.2">
      <c r="AH414" s="26"/>
    </row>
    <row r="415" spans="34:34" x14ac:dyDescent="0.2">
      <c r="AH415" s="26"/>
    </row>
    <row r="416" spans="34:34" x14ac:dyDescent="0.2">
      <c r="AH416" s="26"/>
    </row>
    <row r="417" spans="34:34" x14ac:dyDescent="0.2">
      <c r="AH417" s="26"/>
    </row>
    <row r="418" spans="34:34" x14ac:dyDescent="0.2">
      <c r="AH418" s="26"/>
    </row>
    <row r="419" spans="34:34" x14ac:dyDescent="0.2">
      <c r="AH419" s="26"/>
    </row>
    <row r="420" spans="34:34" x14ac:dyDescent="0.2">
      <c r="AH420" s="26"/>
    </row>
    <row r="421" spans="34:34" x14ac:dyDescent="0.2">
      <c r="AH421" s="26"/>
    </row>
    <row r="422" spans="34:34" x14ac:dyDescent="0.2">
      <c r="AH422" s="26"/>
    </row>
    <row r="423" spans="34:34" x14ac:dyDescent="0.2">
      <c r="AH423" s="26"/>
    </row>
    <row r="424" spans="34:34" x14ac:dyDescent="0.2">
      <c r="AH424" s="26"/>
    </row>
    <row r="425" spans="34:34" x14ac:dyDescent="0.2">
      <c r="AH425" s="26"/>
    </row>
    <row r="426" spans="34:34" x14ac:dyDescent="0.2">
      <c r="AH426" s="26"/>
    </row>
    <row r="427" spans="34:34" x14ac:dyDescent="0.2">
      <c r="AH427" s="26"/>
    </row>
    <row r="428" spans="34:34" x14ac:dyDescent="0.2">
      <c r="AH428" s="26"/>
    </row>
    <row r="429" spans="34:34" x14ac:dyDescent="0.2">
      <c r="AH429" s="26"/>
    </row>
    <row r="430" spans="34:34" x14ac:dyDescent="0.2">
      <c r="AH430" s="26"/>
    </row>
    <row r="431" spans="34:34" x14ac:dyDescent="0.2">
      <c r="AH431" s="26"/>
    </row>
    <row r="432" spans="34:34" x14ac:dyDescent="0.2">
      <c r="AH432" s="26"/>
    </row>
    <row r="433" spans="34:34" x14ac:dyDescent="0.2">
      <c r="AH433" s="26"/>
    </row>
    <row r="434" spans="34:34" x14ac:dyDescent="0.2">
      <c r="AH434" s="26"/>
    </row>
    <row r="435" spans="34:34" x14ac:dyDescent="0.2">
      <c r="AH435" s="26"/>
    </row>
    <row r="436" spans="34:34" x14ac:dyDescent="0.2">
      <c r="AH436" s="26"/>
    </row>
    <row r="437" spans="34:34" x14ac:dyDescent="0.2">
      <c r="AH437" s="26"/>
    </row>
    <row r="438" spans="34:34" x14ac:dyDescent="0.2">
      <c r="AH438" s="26"/>
    </row>
    <row r="439" spans="34:34" x14ac:dyDescent="0.2">
      <c r="AH439" s="26"/>
    </row>
    <row r="440" spans="34:34" x14ac:dyDescent="0.2">
      <c r="AH440" s="26"/>
    </row>
    <row r="441" spans="34:34" x14ac:dyDescent="0.2">
      <c r="AH441" s="26"/>
    </row>
    <row r="442" spans="34:34" x14ac:dyDescent="0.2">
      <c r="AH442" s="26"/>
    </row>
    <row r="443" spans="34:34" x14ac:dyDescent="0.2">
      <c r="AH443" s="26"/>
    </row>
    <row r="444" spans="34:34" x14ac:dyDescent="0.2">
      <c r="AH444" s="26"/>
    </row>
    <row r="445" spans="34:34" x14ac:dyDescent="0.2">
      <c r="AH445" s="26"/>
    </row>
    <row r="446" spans="34:34" x14ac:dyDescent="0.2">
      <c r="AH446" s="26"/>
    </row>
    <row r="447" spans="34:34" x14ac:dyDescent="0.2">
      <c r="AH447" s="26"/>
    </row>
    <row r="448" spans="34:34" x14ac:dyDescent="0.2">
      <c r="AH448" s="26"/>
    </row>
    <row r="449" spans="34:34" x14ac:dyDescent="0.2">
      <c r="AH449" s="26"/>
    </row>
    <row r="450" spans="34:34" x14ac:dyDescent="0.2">
      <c r="AH450" s="26"/>
    </row>
    <row r="451" spans="34:34" x14ac:dyDescent="0.2">
      <c r="AH451" s="26"/>
    </row>
    <row r="452" spans="34:34" x14ac:dyDescent="0.2">
      <c r="AH452" s="26"/>
    </row>
    <row r="453" spans="34:34" x14ac:dyDescent="0.2">
      <c r="AH453" s="26"/>
    </row>
    <row r="454" spans="34:34" x14ac:dyDescent="0.2">
      <c r="AH454" s="26"/>
    </row>
    <row r="455" spans="34:34" x14ac:dyDescent="0.2">
      <c r="AH455" s="26"/>
    </row>
    <row r="456" spans="34:34" x14ac:dyDescent="0.2">
      <c r="AH456" s="26"/>
    </row>
    <row r="457" spans="34:34" x14ac:dyDescent="0.2">
      <c r="AH457" s="26"/>
    </row>
    <row r="458" spans="34:34" x14ac:dyDescent="0.2">
      <c r="AH458" s="26"/>
    </row>
    <row r="459" spans="34:34" x14ac:dyDescent="0.2">
      <c r="AH459" s="26"/>
    </row>
    <row r="460" spans="34:34" x14ac:dyDescent="0.2">
      <c r="AH460" s="26"/>
    </row>
    <row r="461" spans="34:34" x14ac:dyDescent="0.2">
      <c r="AH461" s="26"/>
    </row>
    <row r="462" spans="34:34" x14ac:dyDescent="0.2">
      <c r="AH462" s="26"/>
    </row>
    <row r="463" spans="34:34" x14ac:dyDescent="0.2">
      <c r="AH463" s="26"/>
    </row>
    <row r="464" spans="34:34" x14ac:dyDescent="0.2">
      <c r="AH464" s="26"/>
    </row>
    <row r="465" spans="34:34" x14ac:dyDescent="0.2">
      <c r="AH465" s="26"/>
    </row>
    <row r="466" spans="34:34" x14ac:dyDescent="0.2">
      <c r="AH466" s="26"/>
    </row>
    <row r="467" spans="34:34" x14ac:dyDescent="0.2">
      <c r="AH467" s="26"/>
    </row>
    <row r="468" spans="34:34" x14ac:dyDescent="0.2">
      <c r="AH468" s="26"/>
    </row>
    <row r="469" spans="34:34" x14ac:dyDescent="0.2">
      <c r="AH469" s="26"/>
    </row>
    <row r="470" spans="34:34" x14ac:dyDescent="0.2">
      <c r="AH470" s="26"/>
    </row>
    <row r="471" spans="34:34" x14ac:dyDescent="0.2">
      <c r="AH471" s="26"/>
    </row>
    <row r="472" spans="34:34" x14ac:dyDescent="0.2">
      <c r="AH472" s="26"/>
    </row>
    <row r="473" spans="34:34" x14ac:dyDescent="0.2">
      <c r="AH473" s="26"/>
    </row>
    <row r="474" spans="34:34" x14ac:dyDescent="0.2">
      <c r="AH474" s="26"/>
    </row>
    <row r="475" spans="34:34" x14ac:dyDescent="0.2">
      <c r="AH475" s="26"/>
    </row>
    <row r="476" spans="34:34" x14ac:dyDescent="0.2">
      <c r="AH476" s="26"/>
    </row>
    <row r="477" spans="34:34" x14ac:dyDescent="0.2">
      <c r="AH477" s="26"/>
    </row>
    <row r="478" spans="34:34" x14ac:dyDescent="0.2">
      <c r="AH478" s="26"/>
    </row>
    <row r="479" spans="34:34" x14ac:dyDescent="0.2">
      <c r="AH479" s="26"/>
    </row>
    <row r="480" spans="34:34" x14ac:dyDescent="0.2">
      <c r="AH480" s="26"/>
    </row>
    <row r="481" spans="34:34" x14ac:dyDescent="0.2">
      <c r="AH481" s="26"/>
    </row>
    <row r="482" spans="34:34" x14ac:dyDescent="0.2">
      <c r="AH482" s="26"/>
    </row>
    <row r="483" spans="34:34" x14ac:dyDescent="0.2">
      <c r="AH483" s="26"/>
    </row>
    <row r="484" spans="34:34" x14ac:dyDescent="0.2">
      <c r="AH484" s="26"/>
    </row>
    <row r="485" spans="34:34" x14ac:dyDescent="0.2">
      <c r="AH485" s="26"/>
    </row>
    <row r="486" spans="34:34" x14ac:dyDescent="0.2">
      <c r="AH486" s="26"/>
    </row>
    <row r="487" spans="34:34" x14ac:dyDescent="0.2">
      <c r="AH487" s="26"/>
    </row>
    <row r="488" spans="34:34" x14ac:dyDescent="0.2">
      <c r="AH488" s="26"/>
    </row>
    <row r="489" spans="34:34" x14ac:dyDescent="0.2">
      <c r="AH489" s="26"/>
    </row>
    <row r="490" spans="34:34" x14ac:dyDescent="0.2">
      <c r="AH490" s="26"/>
    </row>
    <row r="491" spans="34:34" x14ac:dyDescent="0.2">
      <c r="AH491" s="26"/>
    </row>
    <row r="492" spans="34:34" x14ac:dyDescent="0.2">
      <c r="AH492" s="26"/>
    </row>
    <row r="493" spans="34:34" x14ac:dyDescent="0.2">
      <c r="AH493" s="26"/>
    </row>
    <row r="494" spans="34:34" x14ac:dyDescent="0.2">
      <c r="AH494" s="26"/>
    </row>
    <row r="495" spans="34:34" x14ac:dyDescent="0.2">
      <c r="AH495" s="26"/>
    </row>
    <row r="496" spans="34:34" x14ac:dyDescent="0.2">
      <c r="AH496" s="26"/>
    </row>
    <row r="497" spans="34:34" x14ac:dyDescent="0.2">
      <c r="AH497" s="26"/>
    </row>
    <row r="498" spans="34:34" x14ac:dyDescent="0.2">
      <c r="AH498" s="26"/>
    </row>
    <row r="499" spans="34:34" x14ac:dyDescent="0.2">
      <c r="AH499" s="26"/>
    </row>
    <row r="500" spans="34:34" x14ac:dyDescent="0.2">
      <c r="AH500" s="26"/>
    </row>
    <row r="501" spans="34:34" x14ac:dyDescent="0.2">
      <c r="AH501" s="26"/>
    </row>
    <row r="502" spans="34:34" x14ac:dyDescent="0.2">
      <c r="AH502" s="26"/>
    </row>
    <row r="503" spans="34:34" x14ac:dyDescent="0.2">
      <c r="AH503" s="26"/>
    </row>
    <row r="504" spans="34:34" x14ac:dyDescent="0.2">
      <c r="AH504" s="26"/>
    </row>
    <row r="505" spans="34:34" x14ac:dyDescent="0.2">
      <c r="AH505" s="26"/>
    </row>
    <row r="506" spans="34:34" x14ac:dyDescent="0.2">
      <c r="AH506" s="26"/>
    </row>
    <row r="507" spans="34:34" x14ac:dyDescent="0.2">
      <c r="AH507" s="26"/>
    </row>
    <row r="508" spans="34:34" x14ac:dyDescent="0.2">
      <c r="AH508" s="26"/>
    </row>
    <row r="509" spans="34:34" x14ac:dyDescent="0.2">
      <c r="AH509" s="26"/>
    </row>
    <row r="510" spans="34:34" x14ac:dyDescent="0.2">
      <c r="AH510" s="26"/>
    </row>
    <row r="511" spans="34:34" x14ac:dyDescent="0.2">
      <c r="AH511" s="26"/>
    </row>
    <row r="512" spans="34:34" x14ac:dyDescent="0.2">
      <c r="AH512" s="26"/>
    </row>
    <row r="513" spans="34:34" x14ac:dyDescent="0.2">
      <c r="AH513" s="26"/>
    </row>
    <row r="514" spans="34:34" x14ac:dyDescent="0.2">
      <c r="AH514" s="26"/>
    </row>
    <row r="515" spans="34:34" x14ac:dyDescent="0.2">
      <c r="AH515" s="26"/>
    </row>
    <row r="516" spans="34:34" x14ac:dyDescent="0.2">
      <c r="AH516" s="26"/>
    </row>
    <row r="517" spans="34:34" x14ac:dyDescent="0.2">
      <c r="AH517" s="26"/>
    </row>
    <row r="518" spans="34:34" x14ac:dyDescent="0.2">
      <c r="AH518" s="26"/>
    </row>
    <row r="519" spans="34:34" x14ac:dyDescent="0.2">
      <c r="AH519" s="26"/>
    </row>
    <row r="520" spans="34:34" x14ac:dyDescent="0.2">
      <c r="AH520" s="26"/>
    </row>
    <row r="521" spans="34:34" x14ac:dyDescent="0.2">
      <c r="AH521" s="26"/>
    </row>
    <row r="522" spans="34:34" x14ac:dyDescent="0.2">
      <c r="AH522" s="26"/>
    </row>
    <row r="523" spans="34:34" x14ac:dyDescent="0.2">
      <c r="AH523" s="26"/>
    </row>
    <row r="524" spans="34:34" x14ac:dyDescent="0.2">
      <c r="AH524" s="26"/>
    </row>
    <row r="525" spans="34:34" x14ac:dyDescent="0.2">
      <c r="AH525" s="26"/>
    </row>
    <row r="526" spans="34:34" x14ac:dyDescent="0.2">
      <c r="AH526" s="26"/>
    </row>
    <row r="527" spans="34:34" x14ac:dyDescent="0.2">
      <c r="AH527" s="26"/>
    </row>
    <row r="528" spans="34:34" x14ac:dyDescent="0.2">
      <c r="AH528" s="26"/>
    </row>
    <row r="529" spans="34:34" x14ac:dyDescent="0.2">
      <c r="AH529" s="26"/>
    </row>
    <row r="530" spans="34:34" x14ac:dyDescent="0.2">
      <c r="AH530" s="26"/>
    </row>
    <row r="531" spans="34:34" x14ac:dyDescent="0.2">
      <c r="AH531" s="26"/>
    </row>
    <row r="532" spans="34:34" x14ac:dyDescent="0.2">
      <c r="AH532" s="26"/>
    </row>
    <row r="533" spans="34:34" x14ac:dyDescent="0.2">
      <c r="AH533" s="26"/>
    </row>
    <row r="534" spans="34:34" x14ac:dyDescent="0.2">
      <c r="AH534" s="26"/>
    </row>
    <row r="535" spans="34:34" x14ac:dyDescent="0.2">
      <c r="AH535" s="26"/>
    </row>
    <row r="536" spans="34:34" x14ac:dyDescent="0.2">
      <c r="AH536" s="26"/>
    </row>
    <row r="537" spans="34:34" x14ac:dyDescent="0.2">
      <c r="AH537" s="26"/>
    </row>
    <row r="538" spans="34:34" x14ac:dyDescent="0.2">
      <c r="AH538" s="26"/>
    </row>
    <row r="539" spans="34:34" x14ac:dyDescent="0.2">
      <c r="AH539" s="26"/>
    </row>
    <row r="540" spans="34:34" x14ac:dyDescent="0.2">
      <c r="AH540" s="26"/>
    </row>
    <row r="541" spans="34:34" x14ac:dyDescent="0.2">
      <c r="AH541" s="26"/>
    </row>
    <row r="542" spans="34:34" x14ac:dyDescent="0.2">
      <c r="AH542" s="26"/>
    </row>
    <row r="543" spans="34:34" x14ac:dyDescent="0.2">
      <c r="AH543" s="26"/>
    </row>
    <row r="544" spans="34:34" x14ac:dyDescent="0.2">
      <c r="AH544" s="26"/>
    </row>
    <row r="545" spans="34:34" x14ac:dyDescent="0.2">
      <c r="AH545" s="26"/>
    </row>
    <row r="546" spans="34:34" x14ac:dyDescent="0.2">
      <c r="AH546" s="26"/>
    </row>
    <row r="547" spans="34:34" x14ac:dyDescent="0.2">
      <c r="AH547" s="26"/>
    </row>
    <row r="548" spans="34:34" x14ac:dyDescent="0.2">
      <c r="AH548" s="26"/>
    </row>
    <row r="549" spans="34:34" x14ac:dyDescent="0.2">
      <c r="AH549" s="26"/>
    </row>
    <row r="550" spans="34:34" x14ac:dyDescent="0.2">
      <c r="AH550" s="26"/>
    </row>
    <row r="551" spans="34:34" x14ac:dyDescent="0.2">
      <c r="AH551" s="26"/>
    </row>
    <row r="552" spans="34:34" x14ac:dyDescent="0.2">
      <c r="AH552" s="26"/>
    </row>
    <row r="553" spans="34:34" x14ac:dyDescent="0.2">
      <c r="AH553" s="26"/>
    </row>
    <row r="554" spans="34:34" x14ac:dyDescent="0.2">
      <c r="AH554" s="26"/>
    </row>
    <row r="555" spans="34:34" x14ac:dyDescent="0.2">
      <c r="AH555" s="26"/>
    </row>
    <row r="556" spans="34:34" x14ac:dyDescent="0.2">
      <c r="AH556" s="26"/>
    </row>
    <row r="557" spans="34:34" x14ac:dyDescent="0.2">
      <c r="AH557" s="26"/>
    </row>
    <row r="558" spans="34:34" x14ac:dyDescent="0.2">
      <c r="AH558" s="26"/>
    </row>
    <row r="559" spans="34:34" x14ac:dyDescent="0.2">
      <c r="AH559" s="26"/>
    </row>
    <row r="560" spans="34:34" x14ac:dyDescent="0.2">
      <c r="AH560" s="26"/>
    </row>
    <row r="561" spans="34:34" x14ac:dyDescent="0.2">
      <c r="AH561" s="26"/>
    </row>
    <row r="562" spans="34:34" x14ac:dyDescent="0.2">
      <c r="AH562" s="26"/>
    </row>
    <row r="563" spans="34:34" x14ac:dyDescent="0.2">
      <c r="AH563" s="26"/>
    </row>
    <row r="564" spans="34:34" x14ac:dyDescent="0.2">
      <c r="AH564" s="26"/>
    </row>
    <row r="565" spans="34:34" x14ac:dyDescent="0.2">
      <c r="AH565" s="26"/>
    </row>
    <row r="566" spans="34:34" x14ac:dyDescent="0.2">
      <c r="AH566" s="26"/>
    </row>
    <row r="567" spans="34:34" x14ac:dyDescent="0.2">
      <c r="AH567" s="26"/>
    </row>
    <row r="568" spans="34:34" x14ac:dyDescent="0.2">
      <c r="AH568" s="26"/>
    </row>
    <row r="569" spans="34:34" x14ac:dyDescent="0.2">
      <c r="AH569" s="26"/>
    </row>
    <row r="570" spans="34:34" x14ac:dyDescent="0.2">
      <c r="AH570" s="26"/>
    </row>
    <row r="571" spans="34:34" x14ac:dyDescent="0.2">
      <c r="AH571" s="26"/>
    </row>
    <row r="572" spans="34:34" x14ac:dyDescent="0.2">
      <c r="AH572" s="26"/>
    </row>
    <row r="573" spans="34:34" x14ac:dyDescent="0.2">
      <c r="AH573" s="26"/>
    </row>
    <row r="574" spans="34:34" x14ac:dyDescent="0.2">
      <c r="AH574" s="26"/>
    </row>
    <row r="575" spans="34:34" x14ac:dyDescent="0.2">
      <c r="AH575" s="26"/>
    </row>
    <row r="576" spans="34:34" x14ac:dyDescent="0.2">
      <c r="AH576" s="26"/>
    </row>
    <row r="577" spans="34:34" x14ac:dyDescent="0.2">
      <c r="AH577" s="26"/>
    </row>
    <row r="578" spans="34:34" x14ac:dyDescent="0.2">
      <c r="AH578" s="26"/>
    </row>
    <row r="579" spans="34:34" x14ac:dyDescent="0.2">
      <c r="AH579" s="26"/>
    </row>
    <row r="580" spans="34:34" x14ac:dyDescent="0.2">
      <c r="AH580" s="26"/>
    </row>
    <row r="581" spans="34:34" x14ac:dyDescent="0.2">
      <c r="AH581" s="26"/>
    </row>
    <row r="582" spans="34:34" x14ac:dyDescent="0.2">
      <c r="AH582" s="26"/>
    </row>
    <row r="583" spans="34:34" x14ac:dyDescent="0.2">
      <c r="AH583" s="26"/>
    </row>
    <row r="584" spans="34:34" x14ac:dyDescent="0.2">
      <c r="AH584" s="26"/>
    </row>
    <row r="585" spans="34:34" x14ac:dyDescent="0.2">
      <c r="AH585" s="26"/>
    </row>
    <row r="586" spans="34:34" x14ac:dyDescent="0.2">
      <c r="AH586" s="26"/>
    </row>
    <row r="587" spans="34:34" x14ac:dyDescent="0.2">
      <c r="AH587" s="26"/>
    </row>
    <row r="588" spans="34:34" x14ac:dyDescent="0.2">
      <c r="AH588" s="26"/>
    </row>
    <row r="589" spans="34:34" x14ac:dyDescent="0.2">
      <c r="AH589" s="26"/>
    </row>
    <row r="590" spans="34:34" x14ac:dyDescent="0.2">
      <c r="AH590" s="26"/>
    </row>
    <row r="591" spans="34:34" x14ac:dyDescent="0.2">
      <c r="AH591" s="26"/>
    </row>
    <row r="592" spans="34:34" x14ac:dyDescent="0.2">
      <c r="AH592" s="26"/>
    </row>
    <row r="593" spans="34:34" x14ac:dyDescent="0.2">
      <c r="AH593" s="26"/>
    </row>
    <row r="594" spans="34:34" x14ac:dyDescent="0.2">
      <c r="AH594" s="26"/>
    </row>
    <row r="595" spans="34:34" x14ac:dyDescent="0.2">
      <c r="AH595" s="26"/>
    </row>
    <row r="596" spans="34:34" x14ac:dyDescent="0.2">
      <c r="AH596" s="26"/>
    </row>
    <row r="597" spans="34:34" x14ac:dyDescent="0.2">
      <c r="AH597" s="26"/>
    </row>
    <row r="598" spans="34:34" x14ac:dyDescent="0.2">
      <c r="AH598" s="26"/>
    </row>
    <row r="599" spans="34:34" x14ac:dyDescent="0.2">
      <c r="AH599" s="26"/>
    </row>
    <row r="600" spans="34:34" x14ac:dyDescent="0.2">
      <c r="AH600" s="26"/>
    </row>
    <row r="601" spans="34:34" x14ac:dyDescent="0.2">
      <c r="AH601" s="26"/>
    </row>
    <row r="602" spans="34:34" x14ac:dyDescent="0.2">
      <c r="AH602" s="26"/>
    </row>
    <row r="603" spans="34:34" x14ac:dyDescent="0.2">
      <c r="AH603" s="26"/>
    </row>
    <row r="604" spans="34:34" x14ac:dyDescent="0.2">
      <c r="AH604" s="26"/>
    </row>
    <row r="605" spans="34:34" x14ac:dyDescent="0.2">
      <c r="AH605" s="26"/>
    </row>
    <row r="606" spans="34:34" x14ac:dyDescent="0.2">
      <c r="AH606" s="26"/>
    </row>
    <row r="607" spans="34:34" x14ac:dyDescent="0.2">
      <c r="AH607" s="26"/>
    </row>
    <row r="608" spans="34:34" x14ac:dyDescent="0.2">
      <c r="AH608" s="26"/>
    </row>
    <row r="609" spans="34:34" x14ac:dyDescent="0.2">
      <c r="AH609" s="26"/>
    </row>
    <row r="610" spans="34:34" x14ac:dyDescent="0.2">
      <c r="AH610" s="26"/>
    </row>
    <row r="611" spans="34:34" x14ac:dyDescent="0.2">
      <c r="AH611" s="26"/>
    </row>
    <row r="612" spans="34:34" x14ac:dyDescent="0.2">
      <c r="AH612" s="26"/>
    </row>
    <row r="613" spans="34:34" x14ac:dyDescent="0.2">
      <c r="AH613" s="26"/>
    </row>
    <row r="614" spans="34:34" x14ac:dyDescent="0.2">
      <c r="AH614" s="26"/>
    </row>
    <row r="615" spans="34:34" x14ac:dyDescent="0.2">
      <c r="AH615" s="26"/>
    </row>
    <row r="616" spans="34:34" x14ac:dyDescent="0.2">
      <c r="AH616" s="26"/>
    </row>
    <row r="617" spans="34:34" x14ac:dyDescent="0.2">
      <c r="AH617" s="26"/>
    </row>
    <row r="618" spans="34:34" x14ac:dyDescent="0.2">
      <c r="AH618" s="26"/>
    </row>
    <row r="619" spans="34:34" x14ac:dyDescent="0.2">
      <c r="AH619" s="26"/>
    </row>
    <row r="620" spans="34:34" x14ac:dyDescent="0.2">
      <c r="AH620" s="26"/>
    </row>
    <row r="621" spans="34:34" x14ac:dyDescent="0.2">
      <c r="AH621" s="26"/>
    </row>
    <row r="622" spans="34:34" x14ac:dyDescent="0.2">
      <c r="AH622" s="26"/>
    </row>
    <row r="623" spans="34:34" x14ac:dyDescent="0.2">
      <c r="AH623" s="26"/>
    </row>
    <row r="624" spans="34:34" x14ac:dyDescent="0.2">
      <c r="AH624" s="26"/>
    </row>
    <row r="625" spans="34:34" x14ac:dyDescent="0.2">
      <c r="AH625" s="26"/>
    </row>
    <row r="626" spans="34:34" x14ac:dyDescent="0.2">
      <c r="AH626" s="26"/>
    </row>
    <row r="627" spans="34:34" x14ac:dyDescent="0.2">
      <c r="AH627" s="26"/>
    </row>
    <row r="628" spans="34:34" x14ac:dyDescent="0.2">
      <c r="AH628" s="26"/>
    </row>
    <row r="629" spans="34:34" x14ac:dyDescent="0.2">
      <c r="AH629" s="26"/>
    </row>
    <row r="630" spans="34:34" x14ac:dyDescent="0.2">
      <c r="AH630" s="26"/>
    </row>
    <row r="631" spans="34:34" x14ac:dyDescent="0.2">
      <c r="AH631" s="26"/>
    </row>
    <row r="632" spans="34:34" x14ac:dyDescent="0.2">
      <c r="AH632" s="26"/>
    </row>
    <row r="633" spans="34:34" x14ac:dyDescent="0.2">
      <c r="AH633" s="26"/>
    </row>
    <row r="634" spans="34:34" x14ac:dyDescent="0.2">
      <c r="AH634" s="26"/>
    </row>
    <row r="635" spans="34:34" x14ac:dyDescent="0.2">
      <c r="AH635" s="26"/>
    </row>
    <row r="636" spans="34:34" x14ac:dyDescent="0.2">
      <c r="AH636" s="26"/>
    </row>
    <row r="637" spans="34:34" x14ac:dyDescent="0.2">
      <c r="AH637" s="26"/>
    </row>
    <row r="638" spans="34:34" x14ac:dyDescent="0.2">
      <c r="AH638" s="26"/>
    </row>
    <row r="639" spans="34:34" x14ac:dyDescent="0.2">
      <c r="AH639" s="26"/>
    </row>
    <row r="640" spans="34:34" x14ac:dyDescent="0.2">
      <c r="AH640" s="26"/>
    </row>
    <row r="641" spans="34:34" x14ac:dyDescent="0.2">
      <c r="AH641" s="26"/>
    </row>
    <row r="642" spans="34:34" x14ac:dyDescent="0.2">
      <c r="AH642" s="26"/>
    </row>
    <row r="643" spans="34:34" x14ac:dyDescent="0.2">
      <c r="AH643" s="26"/>
    </row>
    <row r="644" spans="34:34" x14ac:dyDescent="0.2">
      <c r="AH644" s="26"/>
    </row>
    <row r="645" spans="34:34" x14ac:dyDescent="0.2">
      <c r="AH645" s="26"/>
    </row>
    <row r="646" spans="34:34" x14ac:dyDescent="0.2">
      <c r="AH646" s="26"/>
    </row>
    <row r="647" spans="34:34" x14ac:dyDescent="0.2">
      <c r="AH647" s="26"/>
    </row>
    <row r="648" spans="34:34" x14ac:dyDescent="0.2">
      <c r="AH648" s="26"/>
    </row>
    <row r="649" spans="34:34" x14ac:dyDescent="0.2">
      <c r="AH649" s="26"/>
    </row>
    <row r="650" spans="34:34" x14ac:dyDescent="0.2">
      <c r="AH650" s="26"/>
    </row>
    <row r="651" spans="34:34" x14ac:dyDescent="0.2">
      <c r="AH651" s="26"/>
    </row>
    <row r="652" spans="34:34" x14ac:dyDescent="0.2">
      <c r="AH652" s="26"/>
    </row>
    <row r="653" spans="34:34" x14ac:dyDescent="0.2">
      <c r="AH653" s="26"/>
    </row>
    <row r="654" spans="34:34" x14ac:dyDescent="0.2">
      <c r="AH654" s="26"/>
    </row>
    <row r="655" spans="34:34" x14ac:dyDescent="0.2">
      <c r="AH655" s="26"/>
    </row>
    <row r="656" spans="34:34" x14ac:dyDescent="0.2">
      <c r="AH656" s="26"/>
    </row>
    <row r="657" spans="34:34" x14ac:dyDescent="0.2">
      <c r="AH657" s="26"/>
    </row>
    <row r="658" spans="34:34" x14ac:dyDescent="0.2">
      <c r="AH658" s="26"/>
    </row>
    <row r="659" spans="34:34" x14ac:dyDescent="0.2">
      <c r="AH659" s="26"/>
    </row>
    <row r="660" spans="34:34" x14ac:dyDescent="0.2">
      <c r="AH660" s="26"/>
    </row>
    <row r="661" spans="34:34" x14ac:dyDescent="0.2">
      <c r="AH661" s="26"/>
    </row>
    <row r="662" spans="34:34" x14ac:dyDescent="0.2">
      <c r="AH662" s="26"/>
    </row>
    <row r="663" spans="34:34" x14ac:dyDescent="0.2">
      <c r="AH663" s="26"/>
    </row>
    <row r="664" spans="34:34" x14ac:dyDescent="0.2">
      <c r="AH664" s="26"/>
    </row>
    <row r="665" spans="34:34" x14ac:dyDescent="0.2">
      <c r="AH665" s="26"/>
    </row>
    <row r="666" spans="34:34" x14ac:dyDescent="0.2">
      <c r="AH666" s="26"/>
    </row>
    <row r="667" spans="34:34" x14ac:dyDescent="0.2">
      <c r="AH667" s="26"/>
    </row>
    <row r="668" spans="34:34" x14ac:dyDescent="0.2">
      <c r="AH668" s="26"/>
    </row>
    <row r="669" spans="34:34" x14ac:dyDescent="0.2">
      <c r="AH669" s="26"/>
    </row>
    <row r="670" spans="34:34" x14ac:dyDescent="0.2">
      <c r="AH670" s="26"/>
    </row>
    <row r="671" spans="34:34" x14ac:dyDescent="0.2">
      <c r="AH671" s="26"/>
    </row>
    <row r="672" spans="34:34" x14ac:dyDescent="0.2">
      <c r="AH672" s="26"/>
    </row>
    <row r="673" spans="34:34" x14ac:dyDescent="0.2">
      <c r="AH673" s="26"/>
    </row>
    <row r="674" spans="34:34" x14ac:dyDescent="0.2">
      <c r="AH674" s="26"/>
    </row>
    <row r="675" spans="34:34" x14ac:dyDescent="0.2">
      <c r="AH675" s="26"/>
    </row>
    <row r="676" spans="34:34" x14ac:dyDescent="0.2">
      <c r="AH676" s="26"/>
    </row>
    <row r="677" spans="34:34" x14ac:dyDescent="0.2">
      <c r="AH677" s="26"/>
    </row>
    <row r="678" spans="34:34" x14ac:dyDescent="0.2">
      <c r="AH678" s="26"/>
    </row>
    <row r="679" spans="34:34" x14ac:dyDescent="0.2">
      <c r="AH679" s="26"/>
    </row>
    <row r="680" spans="34:34" x14ac:dyDescent="0.2">
      <c r="AH680" s="26"/>
    </row>
    <row r="681" spans="34:34" x14ac:dyDescent="0.2">
      <c r="AH681" s="26"/>
    </row>
    <row r="682" spans="34:34" x14ac:dyDescent="0.2">
      <c r="AH682" s="26"/>
    </row>
    <row r="683" spans="34:34" x14ac:dyDescent="0.2">
      <c r="AH683" s="26"/>
    </row>
    <row r="684" spans="34:34" x14ac:dyDescent="0.2">
      <c r="AH684" s="26"/>
    </row>
    <row r="685" spans="34:34" x14ac:dyDescent="0.2">
      <c r="AH685" s="26"/>
    </row>
    <row r="686" spans="34:34" x14ac:dyDescent="0.2">
      <c r="AH686" s="26"/>
    </row>
    <row r="687" spans="34:34" x14ac:dyDescent="0.2">
      <c r="AH687" s="26"/>
    </row>
    <row r="688" spans="34:34" x14ac:dyDescent="0.2">
      <c r="AH688" s="26"/>
    </row>
    <row r="689" spans="34:34" x14ac:dyDescent="0.2">
      <c r="AH689" s="26"/>
    </row>
    <row r="690" spans="34:34" x14ac:dyDescent="0.2">
      <c r="AH690" s="26"/>
    </row>
    <row r="691" spans="34:34" x14ac:dyDescent="0.2">
      <c r="AH691" s="26"/>
    </row>
    <row r="692" spans="34:34" x14ac:dyDescent="0.2">
      <c r="AH692" s="26"/>
    </row>
    <row r="693" spans="34:34" x14ac:dyDescent="0.2">
      <c r="AH693" s="26"/>
    </row>
    <row r="694" spans="34:34" x14ac:dyDescent="0.2">
      <c r="AH694" s="26"/>
    </row>
    <row r="695" spans="34:34" x14ac:dyDescent="0.2">
      <c r="AH695" s="26"/>
    </row>
    <row r="696" spans="34:34" x14ac:dyDescent="0.2">
      <c r="AH696" s="26"/>
    </row>
    <row r="697" spans="34:34" x14ac:dyDescent="0.2">
      <c r="AH697" s="26"/>
    </row>
    <row r="698" spans="34:34" x14ac:dyDescent="0.2">
      <c r="AH698" s="26"/>
    </row>
    <row r="699" spans="34:34" x14ac:dyDescent="0.2">
      <c r="AH699" s="26"/>
    </row>
    <row r="700" spans="34:34" x14ac:dyDescent="0.2">
      <c r="AH700" s="26"/>
    </row>
    <row r="701" spans="34:34" x14ac:dyDescent="0.2">
      <c r="AH701" s="26"/>
    </row>
    <row r="702" spans="34:34" x14ac:dyDescent="0.2">
      <c r="AH702" s="26"/>
    </row>
    <row r="703" spans="34:34" x14ac:dyDescent="0.2">
      <c r="AH703" s="26"/>
    </row>
    <row r="704" spans="34:34" x14ac:dyDescent="0.2">
      <c r="AH704" s="26"/>
    </row>
    <row r="705" spans="34:34" x14ac:dyDescent="0.2">
      <c r="AH705" s="26"/>
    </row>
    <row r="706" spans="34:34" x14ac:dyDescent="0.2">
      <c r="AH706" s="26"/>
    </row>
    <row r="707" spans="34:34" x14ac:dyDescent="0.2">
      <c r="AH707" s="26"/>
    </row>
    <row r="708" spans="34:34" x14ac:dyDescent="0.2">
      <c r="AH708" s="26"/>
    </row>
    <row r="709" spans="34:34" x14ac:dyDescent="0.2">
      <c r="AH709" s="26"/>
    </row>
    <row r="710" spans="34:34" x14ac:dyDescent="0.2">
      <c r="AH710" s="26"/>
    </row>
    <row r="711" spans="34:34" x14ac:dyDescent="0.2">
      <c r="AH711" s="26"/>
    </row>
    <row r="712" spans="34:34" x14ac:dyDescent="0.2">
      <c r="AH712" s="26"/>
    </row>
    <row r="713" spans="34:34" x14ac:dyDescent="0.2">
      <c r="AH713" s="26"/>
    </row>
    <row r="714" spans="34:34" x14ac:dyDescent="0.2">
      <c r="AH714" s="26"/>
    </row>
    <row r="715" spans="34:34" x14ac:dyDescent="0.2">
      <c r="AH715" s="26"/>
    </row>
    <row r="716" spans="34:34" x14ac:dyDescent="0.2">
      <c r="AH716" s="26"/>
    </row>
    <row r="717" spans="34:34" x14ac:dyDescent="0.2">
      <c r="AH717" s="26"/>
    </row>
    <row r="718" spans="34:34" x14ac:dyDescent="0.2">
      <c r="AH718" s="26"/>
    </row>
    <row r="719" spans="34:34" x14ac:dyDescent="0.2">
      <c r="AH719" s="26"/>
    </row>
    <row r="720" spans="34:34" x14ac:dyDescent="0.2">
      <c r="AH720" s="26"/>
    </row>
    <row r="721" spans="34:34" x14ac:dyDescent="0.2">
      <c r="AH721" s="26"/>
    </row>
    <row r="722" spans="34:34" x14ac:dyDescent="0.2">
      <c r="AH722" s="26"/>
    </row>
    <row r="723" spans="34:34" x14ac:dyDescent="0.2">
      <c r="AH723" s="26"/>
    </row>
    <row r="724" spans="34:34" x14ac:dyDescent="0.2">
      <c r="AH724" s="26"/>
    </row>
    <row r="725" spans="34:34" x14ac:dyDescent="0.2">
      <c r="AH725" s="26"/>
    </row>
    <row r="726" spans="34:34" x14ac:dyDescent="0.2">
      <c r="AH726" s="26"/>
    </row>
    <row r="727" spans="34:34" x14ac:dyDescent="0.2">
      <c r="AH727" s="26"/>
    </row>
    <row r="728" spans="34:34" x14ac:dyDescent="0.2">
      <c r="AH728" s="26"/>
    </row>
    <row r="729" spans="34:34" x14ac:dyDescent="0.2">
      <c r="AH729" s="26"/>
    </row>
    <row r="730" spans="34:34" x14ac:dyDescent="0.2">
      <c r="AH730" s="26"/>
    </row>
    <row r="731" spans="34:34" x14ac:dyDescent="0.2">
      <c r="AH731" s="26"/>
    </row>
    <row r="732" spans="34:34" x14ac:dyDescent="0.2">
      <c r="AH732" s="26"/>
    </row>
    <row r="733" spans="34:34" x14ac:dyDescent="0.2">
      <c r="AH733" s="26"/>
    </row>
    <row r="734" spans="34:34" x14ac:dyDescent="0.2">
      <c r="AH734" s="26"/>
    </row>
    <row r="735" spans="34:34" x14ac:dyDescent="0.2">
      <c r="AH735" s="26"/>
    </row>
    <row r="736" spans="34:34" x14ac:dyDescent="0.2">
      <c r="AH736" s="26"/>
    </row>
    <row r="737" spans="34:34" x14ac:dyDescent="0.2">
      <c r="AH737" s="26"/>
    </row>
    <row r="738" spans="34:34" x14ac:dyDescent="0.2">
      <c r="AH738" s="26"/>
    </row>
    <row r="739" spans="34:34" x14ac:dyDescent="0.2">
      <c r="AH739" s="26"/>
    </row>
    <row r="740" spans="34:34" x14ac:dyDescent="0.2">
      <c r="AH740" s="26"/>
    </row>
    <row r="741" spans="34:34" x14ac:dyDescent="0.2">
      <c r="AH741" s="26"/>
    </row>
    <row r="742" spans="34:34" x14ac:dyDescent="0.2">
      <c r="AH742" s="26"/>
    </row>
    <row r="743" spans="34:34" x14ac:dyDescent="0.2">
      <c r="AH743" s="26"/>
    </row>
    <row r="744" spans="34:34" x14ac:dyDescent="0.2">
      <c r="AH744" s="26"/>
    </row>
    <row r="745" spans="34:34" x14ac:dyDescent="0.2">
      <c r="AH745" s="26"/>
    </row>
    <row r="746" spans="34:34" x14ac:dyDescent="0.2">
      <c r="AH746" s="26"/>
    </row>
    <row r="747" spans="34:34" x14ac:dyDescent="0.2">
      <c r="AH747" s="26"/>
    </row>
    <row r="748" spans="34:34" x14ac:dyDescent="0.2">
      <c r="AH748" s="26"/>
    </row>
    <row r="749" spans="34:34" x14ac:dyDescent="0.2">
      <c r="AH749" s="26"/>
    </row>
    <row r="750" spans="34:34" x14ac:dyDescent="0.2">
      <c r="AH750" s="26"/>
    </row>
    <row r="751" spans="34:34" x14ac:dyDescent="0.2">
      <c r="AH751" s="26"/>
    </row>
    <row r="752" spans="34:34" x14ac:dyDescent="0.2">
      <c r="AH752" s="26"/>
    </row>
    <row r="753" spans="34:34" x14ac:dyDescent="0.2">
      <c r="AH753" s="26"/>
    </row>
    <row r="754" spans="34:34" x14ac:dyDescent="0.2">
      <c r="AH754" s="26"/>
    </row>
    <row r="755" spans="34:34" x14ac:dyDescent="0.2">
      <c r="AH755" s="26"/>
    </row>
    <row r="756" spans="34:34" x14ac:dyDescent="0.2">
      <c r="AH756" s="26"/>
    </row>
    <row r="757" spans="34:34" x14ac:dyDescent="0.2">
      <c r="AH757" s="26"/>
    </row>
    <row r="758" spans="34:34" x14ac:dyDescent="0.2">
      <c r="AH758" s="26"/>
    </row>
    <row r="759" spans="34:34" x14ac:dyDescent="0.2">
      <c r="AH759" s="26"/>
    </row>
    <row r="760" spans="34:34" x14ac:dyDescent="0.2">
      <c r="AH760" s="26"/>
    </row>
    <row r="761" spans="34:34" x14ac:dyDescent="0.2">
      <c r="AH761" s="26"/>
    </row>
    <row r="762" spans="34:34" x14ac:dyDescent="0.2">
      <c r="AH762" s="26"/>
    </row>
    <row r="763" spans="34:34" x14ac:dyDescent="0.2">
      <c r="AH763" s="26"/>
    </row>
    <row r="764" spans="34:34" x14ac:dyDescent="0.2">
      <c r="AH764" s="26"/>
    </row>
    <row r="765" spans="34:34" x14ac:dyDescent="0.2">
      <c r="AH765" s="26"/>
    </row>
    <row r="766" spans="34:34" x14ac:dyDescent="0.2">
      <c r="AH766" s="26"/>
    </row>
    <row r="767" spans="34:34" x14ac:dyDescent="0.2">
      <c r="AH767" s="26"/>
    </row>
    <row r="768" spans="34:34" x14ac:dyDescent="0.2">
      <c r="AH768" s="26"/>
    </row>
    <row r="769" spans="34:34" x14ac:dyDescent="0.2">
      <c r="AH769" s="26"/>
    </row>
    <row r="770" spans="34:34" x14ac:dyDescent="0.2">
      <c r="AH770" s="26"/>
    </row>
    <row r="771" spans="34:34" x14ac:dyDescent="0.2">
      <c r="AH771" s="26"/>
    </row>
    <row r="772" spans="34:34" x14ac:dyDescent="0.2">
      <c r="AH772" s="26"/>
    </row>
    <row r="773" spans="34:34" x14ac:dyDescent="0.2">
      <c r="AH773" s="26"/>
    </row>
    <row r="774" spans="34:34" x14ac:dyDescent="0.2">
      <c r="AH774" s="26"/>
    </row>
    <row r="775" spans="34:34" x14ac:dyDescent="0.2">
      <c r="AH775" s="26"/>
    </row>
    <row r="776" spans="34:34" x14ac:dyDescent="0.2">
      <c r="AH776" s="26"/>
    </row>
    <row r="777" spans="34:34" x14ac:dyDescent="0.2">
      <c r="AH777" s="26"/>
    </row>
    <row r="778" spans="34:34" x14ac:dyDescent="0.2">
      <c r="AH778" s="26"/>
    </row>
    <row r="779" spans="34:34" x14ac:dyDescent="0.2">
      <c r="AH779" s="26"/>
    </row>
    <row r="780" spans="34:34" x14ac:dyDescent="0.2">
      <c r="AH780" s="26"/>
    </row>
    <row r="781" spans="34:34" x14ac:dyDescent="0.2">
      <c r="AH781" s="26"/>
    </row>
    <row r="782" spans="34:34" x14ac:dyDescent="0.2">
      <c r="AH782" s="26"/>
    </row>
    <row r="783" spans="34:34" x14ac:dyDescent="0.2">
      <c r="AH783" s="26"/>
    </row>
    <row r="784" spans="34:34" x14ac:dyDescent="0.2">
      <c r="AH784" s="26"/>
    </row>
    <row r="785" spans="34:34" x14ac:dyDescent="0.2">
      <c r="AH785" s="26"/>
    </row>
    <row r="786" spans="34:34" x14ac:dyDescent="0.2">
      <c r="AH786" s="26"/>
    </row>
    <row r="787" spans="34:34" x14ac:dyDescent="0.2">
      <c r="AH787" s="26"/>
    </row>
    <row r="788" spans="34:34" x14ac:dyDescent="0.2">
      <c r="AH788" s="26"/>
    </row>
    <row r="789" spans="34:34" x14ac:dyDescent="0.2">
      <c r="AH789" s="26"/>
    </row>
    <row r="790" spans="34:34" x14ac:dyDescent="0.2">
      <c r="AH790" s="26"/>
    </row>
    <row r="791" spans="34:34" x14ac:dyDescent="0.2">
      <c r="AH791" s="26"/>
    </row>
    <row r="792" spans="34:34" x14ac:dyDescent="0.2">
      <c r="AH792" s="26"/>
    </row>
    <row r="793" spans="34:34" x14ac:dyDescent="0.2">
      <c r="AH793" s="26"/>
    </row>
    <row r="794" spans="34:34" x14ac:dyDescent="0.2">
      <c r="AH794" s="26"/>
    </row>
    <row r="795" spans="34:34" x14ac:dyDescent="0.2">
      <c r="AH795" s="26"/>
    </row>
    <row r="796" spans="34:34" x14ac:dyDescent="0.2">
      <c r="AH796" s="26"/>
    </row>
    <row r="797" spans="34:34" x14ac:dyDescent="0.2">
      <c r="AH797" s="26"/>
    </row>
    <row r="798" spans="34:34" x14ac:dyDescent="0.2">
      <c r="AH798" s="26"/>
    </row>
    <row r="799" spans="34:34" x14ac:dyDescent="0.2">
      <c r="AH799" s="26"/>
    </row>
    <row r="800" spans="34:34" x14ac:dyDescent="0.2">
      <c r="AH800" s="26"/>
    </row>
    <row r="801" spans="34:34" x14ac:dyDescent="0.2">
      <c r="AH801" s="26"/>
    </row>
    <row r="802" spans="34:34" x14ac:dyDescent="0.2">
      <c r="AH802" s="26"/>
    </row>
    <row r="803" spans="34:34" x14ac:dyDescent="0.2">
      <c r="AH803" s="26"/>
    </row>
    <row r="804" spans="34:34" x14ac:dyDescent="0.2">
      <c r="AH804" s="26"/>
    </row>
    <row r="805" spans="34:34" x14ac:dyDescent="0.2">
      <c r="AH805" s="26"/>
    </row>
    <row r="806" spans="34:34" x14ac:dyDescent="0.2">
      <c r="AH806" s="26"/>
    </row>
    <row r="807" spans="34:34" x14ac:dyDescent="0.2">
      <c r="AH807" s="26"/>
    </row>
    <row r="808" spans="34:34" x14ac:dyDescent="0.2">
      <c r="AH808" s="26"/>
    </row>
    <row r="809" spans="34:34" x14ac:dyDescent="0.2">
      <c r="AH809" s="26"/>
    </row>
    <row r="810" spans="34:34" x14ac:dyDescent="0.2">
      <c r="AH810" s="26"/>
    </row>
    <row r="811" spans="34:34" x14ac:dyDescent="0.2">
      <c r="AH811" s="26"/>
    </row>
    <row r="812" spans="34:34" x14ac:dyDescent="0.2">
      <c r="AH812" s="26"/>
    </row>
    <row r="813" spans="34:34" x14ac:dyDescent="0.2">
      <c r="AH813" s="26"/>
    </row>
    <row r="814" spans="34:34" x14ac:dyDescent="0.2">
      <c r="AH814" s="26"/>
    </row>
    <row r="815" spans="34:34" x14ac:dyDescent="0.2">
      <c r="AH815" s="26"/>
    </row>
    <row r="816" spans="34:34" x14ac:dyDescent="0.2">
      <c r="AH816" s="26"/>
    </row>
    <row r="817" spans="34:34" x14ac:dyDescent="0.2">
      <c r="AH817" s="26"/>
    </row>
    <row r="818" spans="34:34" x14ac:dyDescent="0.2">
      <c r="AH818" s="26"/>
    </row>
    <row r="819" spans="34:34" x14ac:dyDescent="0.2">
      <c r="AH819" s="26"/>
    </row>
    <row r="820" spans="34:34" x14ac:dyDescent="0.2">
      <c r="AH820" s="26"/>
    </row>
    <row r="821" spans="34:34" x14ac:dyDescent="0.2">
      <c r="AH821" s="26"/>
    </row>
    <row r="822" spans="34:34" x14ac:dyDescent="0.2">
      <c r="AH822" s="26"/>
    </row>
    <row r="823" spans="34:34" x14ac:dyDescent="0.2">
      <c r="AH823" s="26"/>
    </row>
    <row r="824" spans="34:34" x14ac:dyDescent="0.2">
      <c r="AH824" s="26"/>
    </row>
    <row r="825" spans="34:34" x14ac:dyDescent="0.2">
      <c r="AH825" s="26"/>
    </row>
    <row r="826" spans="34:34" x14ac:dyDescent="0.2">
      <c r="AH826" s="26"/>
    </row>
    <row r="827" spans="34:34" x14ac:dyDescent="0.2">
      <c r="AH827" s="26"/>
    </row>
    <row r="828" spans="34:34" x14ac:dyDescent="0.2">
      <c r="AH828" s="26"/>
    </row>
    <row r="829" spans="34:34" x14ac:dyDescent="0.2">
      <c r="AH829" s="26"/>
    </row>
    <row r="830" spans="34:34" x14ac:dyDescent="0.2">
      <c r="AH830" s="26"/>
    </row>
    <row r="831" spans="34:34" x14ac:dyDescent="0.2">
      <c r="AH831" s="26"/>
    </row>
    <row r="832" spans="34:34" x14ac:dyDescent="0.2">
      <c r="AH832" s="26"/>
    </row>
    <row r="833" spans="34:34" x14ac:dyDescent="0.2">
      <c r="AH833" s="26"/>
    </row>
    <row r="834" spans="34:34" x14ac:dyDescent="0.2">
      <c r="AH834" s="26"/>
    </row>
    <row r="835" spans="34:34" x14ac:dyDescent="0.2">
      <c r="AH835" s="26"/>
    </row>
    <row r="836" spans="34:34" x14ac:dyDescent="0.2">
      <c r="AH836" s="26"/>
    </row>
    <row r="837" spans="34:34" x14ac:dyDescent="0.2">
      <c r="AH837" s="26"/>
    </row>
    <row r="838" spans="34:34" x14ac:dyDescent="0.2">
      <c r="AH838" s="26"/>
    </row>
    <row r="839" spans="34:34" x14ac:dyDescent="0.2">
      <c r="AH839" s="26"/>
    </row>
    <row r="840" spans="34:34" x14ac:dyDescent="0.2">
      <c r="AH840" s="26"/>
    </row>
    <row r="841" spans="34:34" x14ac:dyDescent="0.2">
      <c r="AH841" s="26"/>
    </row>
    <row r="842" spans="34:34" x14ac:dyDescent="0.2">
      <c r="AH842" s="26"/>
    </row>
    <row r="843" spans="34:34" x14ac:dyDescent="0.2">
      <c r="AH843" s="26"/>
    </row>
    <row r="844" spans="34:34" x14ac:dyDescent="0.2">
      <c r="AH844" s="26"/>
    </row>
    <row r="845" spans="34:34" x14ac:dyDescent="0.2">
      <c r="AH845" s="26"/>
    </row>
    <row r="846" spans="34:34" x14ac:dyDescent="0.2">
      <c r="AH846" s="26"/>
    </row>
    <row r="847" spans="34:34" x14ac:dyDescent="0.2">
      <c r="AH847" s="26"/>
    </row>
    <row r="848" spans="34:34" x14ac:dyDescent="0.2">
      <c r="AH848" s="26"/>
    </row>
    <row r="849" spans="34:34" x14ac:dyDescent="0.2">
      <c r="AH849" s="26"/>
    </row>
    <row r="850" spans="34:34" x14ac:dyDescent="0.2">
      <c r="AH850" s="26"/>
    </row>
    <row r="851" spans="34:34" x14ac:dyDescent="0.2">
      <c r="AH851" s="26"/>
    </row>
    <row r="852" spans="34:34" x14ac:dyDescent="0.2">
      <c r="AH852" s="26"/>
    </row>
    <row r="853" spans="34:34" x14ac:dyDescent="0.2">
      <c r="AH853" s="26"/>
    </row>
    <row r="854" spans="34:34" x14ac:dyDescent="0.2">
      <c r="AH854" s="26"/>
    </row>
    <row r="855" spans="34:34" x14ac:dyDescent="0.2">
      <c r="AH855" s="26"/>
    </row>
    <row r="856" spans="34:34" x14ac:dyDescent="0.2">
      <c r="AH856" s="26"/>
    </row>
    <row r="857" spans="34:34" x14ac:dyDescent="0.2">
      <c r="AH857" s="26"/>
    </row>
    <row r="858" spans="34:34" x14ac:dyDescent="0.2">
      <c r="AH858" s="26"/>
    </row>
    <row r="859" spans="34:34" x14ac:dyDescent="0.2">
      <c r="AH859" s="26"/>
    </row>
    <row r="860" spans="34:34" x14ac:dyDescent="0.2">
      <c r="AH860" s="26"/>
    </row>
    <row r="861" spans="34:34" x14ac:dyDescent="0.2">
      <c r="AH861" s="26"/>
    </row>
    <row r="862" spans="34:34" x14ac:dyDescent="0.2">
      <c r="AH862" s="26"/>
    </row>
    <row r="863" spans="34:34" x14ac:dyDescent="0.2">
      <c r="AH863" s="26"/>
    </row>
    <row r="864" spans="34:34" x14ac:dyDescent="0.2">
      <c r="AH864" s="26"/>
    </row>
    <row r="865" spans="34:34" x14ac:dyDescent="0.2">
      <c r="AH865" s="26"/>
    </row>
    <row r="866" spans="34:34" x14ac:dyDescent="0.2">
      <c r="AH866" s="26"/>
    </row>
    <row r="867" spans="34:34" x14ac:dyDescent="0.2">
      <c r="AH867" s="26"/>
    </row>
    <row r="868" spans="34:34" x14ac:dyDescent="0.2">
      <c r="AH868" s="26"/>
    </row>
    <row r="869" spans="34:34" x14ac:dyDescent="0.2">
      <c r="AH869" s="26"/>
    </row>
    <row r="870" spans="34:34" x14ac:dyDescent="0.2">
      <c r="AH870" s="26"/>
    </row>
    <row r="871" spans="34:34" x14ac:dyDescent="0.2">
      <c r="AH871" s="26"/>
    </row>
    <row r="872" spans="34:34" x14ac:dyDescent="0.2">
      <c r="AH872" s="26"/>
    </row>
    <row r="873" spans="34:34" x14ac:dyDescent="0.2">
      <c r="AH873" s="26"/>
    </row>
    <row r="874" spans="34:34" x14ac:dyDescent="0.2">
      <c r="AH874" s="26"/>
    </row>
    <row r="875" spans="34:34" x14ac:dyDescent="0.2">
      <c r="AH875" s="26"/>
    </row>
    <row r="876" spans="34:34" x14ac:dyDescent="0.2">
      <c r="AH876" s="26"/>
    </row>
    <row r="877" spans="34:34" x14ac:dyDescent="0.2">
      <c r="AH877" s="26"/>
    </row>
    <row r="878" spans="34:34" x14ac:dyDescent="0.2">
      <c r="AH878" s="26"/>
    </row>
    <row r="879" spans="34:34" x14ac:dyDescent="0.2">
      <c r="AH879" s="26"/>
    </row>
    <row r="880" spans="34:34" x14ac:dyDescent="0.2">
      <c r="AH880" s="26"/>
    </row>
    <row r="881" spans="34:34" x14ac:dyDescent="0.2">
      <c r="AH881" s="26"/>
    </row>
    <row r="882" spans="34:34" x14ac:dyDescent="0.2">
      <c r="AH882" s="26"/>
    </row>
    <row r="883" spans="34:34" x14ac:dyDescent="0.2">
      <c r="AH883" s="26"/>
    </row>
    <row r="884" spans="34:34" x14ac:dyDescent="0.2">
      <c r="AH884" s="26"/>
    </row>
    <row r="885" spans="34:34" x14ac:dyDescent="0.2">
      <c r="AH885" s="26"/>
    </row>
    <row r="886" spans="34:34" x14ac:dyDescent="0.2">
      <c r="AH886" s="26"/>
    </row>
    <row r="887" spans="34:34" x14ac:dyDescent="0.2">
      <c r="AH887" s="26"/>
    </row>
    <row r="888" spans="34:34" x14ac:dyDescent="0.2">
      <c r="AH888" s="26"/>
    </row>
    <row r="889" spans="34:34" x14ac:dyDescent="0.2">
      <c r="AH889" s="26"/>
    </row>
    <row r="890" spans="34:34" x14ac:dyDescent="0.2">
      <c r="AH890" s="26"/>
    </row>
    <row r="891" spans="34:34" x14ac:dyDescent="0.2">
      <c r="AH891" s="26"/>
    </row>
    <row r="892" spans="34:34" x14ac:dyDescent="0.2">
      <c r="AH892" s="26"/>
    </row>
    <row r="893" spans="34:34" x14ac:dyDescent="0.2">
      <c r="AH893" s="26"/>
    </row>
    <row r="894" spans="34:34" x14ac:dyDescent="0.2">
      <c r="AH894" s="26"/>
    </row>
    <row r="895" spans="34:34" x14ac:dyDescent="0.2">
      <c r="AH895" s="26"/>
    </row>
    <row r="896" spans="34:34" x14ac:dyDescent="0.2">
      <c r="AH896" s="26"/>
    </row>
    <row r="897" spans="34:34" x14ac:dyDescent="0.2">
      <c r="AH897" s="26"/>
    </row>
    <row r="898" spans="34:34" x14ac:dyDescent="0.2">
      <c r="AH898" s="26"/>
    </row>
    <row r="899" spans="34:34" x14ac:dyDescent="0.2">
      <c r="AH899" s="26"/>
    </row>
    <row r="900" spans="34:34" x14ac:dyDescent="0.2">
      <c r="AH900" s="26"/>
    </row>
    <row r="901" spans="34:34" x14ac:dyDescent="0.2">
      <c r="AH901" s="26"/>
    </row>
    <row r="902" spans="34:34" x14ac:dyDescent="0.2">
      <c r="AH902" s="26"/>
    </row>
    <row r="903" spans="34:34" x14ac:dyDescent="0.2">
      <c r="AH903" s="26"/>
    </row>
    <row r="904" spans="34:34" x14ac:dyDescent="0.2">
      <c r="AH904" s="26"/>
    </row>
    <row r="905" spans="34:34" x14ac:dyDescent="0.2">
      <c r="AH905" s="26"/>
    </row>
    <row r="906" spans="34:34" x14ac:dyDescent="0.2">
      <c r="AH906" s="26"/>
    </row>
    <row r="907" spans="34:34" x14ac:dyDescent="0.2">
      <c r="AH907" s="26"/>
    </row>
    <row r="908" spans="34:34" x14ac:dyDescent="0.2">
      <c r="AH908" s="26"/>
    </row>
    <row r="909" spans="34:34" x14ac:dyDescent="0.2">
      <c r="AH909" s="26"/>
    </row>
    <row r="910" spans="34:34" x14ac:dyDescent="0.2">
      <c r="AH910" s="26"/>
    </row>
    <row r="911" spans="34:34" x14ac:dyDescent="0.2">
      <c r="AH911" s="26"/>
    </row>
    <row r="912" spans="34:34" x14ac:dyDescent="0.2">
      <c r="AH912" s="26"/>
    </row>
    <row r="913" spans="34:34" x14ac:dyDescent="0.2">
      <c r="AH913" s="26"/>
    </row>
    <row r="914" spans="34:34" x14ac:dyDescent="0.2">
      <c r="AH914" s="26"/>
    </row>
    <row r="915" spans="34:34" x14ac:dyDescent="0.2">
      <c r="AH915" s="26"/>
    </row>
    <row r="916" spans="34:34" x14ac:dyDescent="0.2">
      <c r="AH916" s="26"/>
    </row>
    <row r="917" spans="34:34" x14ac:dyDescent="0.2">
      <c r="AH917" s="26"/>
    </row>
    <row r="918" spans="34:34" x14ac:dyDescent="0.2">
      <c r="AH918" s="26"/>
    </row>
    <row r="919" spans="34:34" x14ac:dyDescent="0.2">
      <c r="AH919" s="26"/>
    </row>
    <row r="920" spans="34:34" x14ac:dyDescent="0.2">
      <c r="AH920" s="26"/>
    </row>
    <row r="921" spans="34:34" x14ac:dyDescent="0.2">
      <c r="AH921" s="26"/>
    </row>
    <row r="922" spans="34:34" x14ac:dyDescent="0.2">
      <c r="AH922" s="26"/>
    </row>
    <row r="923" spans="34:34" x14ac:dyDescent="0.2">
      <c r="AH923" s="26"/>
    </row>
    <row r="924" spans="34:34" x14ac:dyDescent="0.2">
      <c r="AH924" s="26"/>
    </row>
    <row r="925" spans="34:34" x14ac:dyDescent="0.2">
      <c r="AH925" s="26"/>
    </row>
    <row r="926" spans="34:34" x14ac:dyDescent="0.2">
      <c r="AH926" s="26"/>
    </row>
    <row r="927" spans="34:34" x14ac:dyDescent="0.2">
      <c r="AH927" s="26"/>
    </row>
    <row r="928" spans="34:34" x14ac:dyDescent="0.2">
      <c r="AH928" s="26"/>
    </row>
    <row r="929" spans="34:34" x14ac:dyDescent="0.2">
      <c r="AH929" s="26"/>
    </row>
    <row r="930" spans="34:34" x14ac:dyDescent="0.2">
      <c r="AH930" s="26"/>
    </row>
    <row r="931" spans="34:34" x14ac:dyDescent="0.2">
      <c r="AH931" s="26"/>
    </row>
    <row r="932" spans="34:34" x14ac:dyDescent="0.2">
      <c r="AH932" s="26"/>
    </row>
    <row r="933" spans="34:34" x14ac:dyDescent="0.2">
      <c r="AH933" s="26"/>
    </row>
    <row r="934" spans="34:34" x14ac:dyDescent="0.2">
      <c r="AH934" s="26"/>
    </row>
    <row r="935" spans="34:34" x14ac:dyDescent="0.2">
      <c r="AH935" s="26"/>
    </row>
    <row r="936" spans="34:34" x14ac:dyDescent="0.2">
      <c r="AH936" s="26"/>
    </row>
    <row r="937" spans="34:34" x14ac:dyDescent="0.2">
      <c r="AH937" s="26"/>
    </row>
    <row r="938" spans="34:34" x14ac:dyDescent="0.2">
      <c r="AH938" s="26"/>
    </row>
    <row r="939" spans="34:34" x14ac:dyDescent="0.2">
      <c r="AH939" s="26"/>
    </row>
    <row r="940" spans="34:34" x14ac:dyDescent="0.2">
      <c r="AH940" s="26"/>
    </row>
    <row r="941" spans="34:34" x14ac:dyDescent="0.2">
      <c r="AH941" s="26"/>
    </row>
    <row r="942" spans="34:34" x14ac:dyDescent="0.2">
      <c r="AH942" s="26"/>
    </row>
    <row r="943" spans="34:34" x14ac:dyDescent="0.2">
      <c r="AH943" s="26"/>
    </row>
    <row r="944" spans="34:34" x14ac:dyDescent="0.2">
      <c r="AH944" s="26"/>
    </row>
    <row r="945" spans="34:34" x14ac:dyDescent="0.2">
      <c r="AH945" s="26"/>
    </row>
    <row r="946" spans="34:34" x14ac:dyDescent="0.2">
      <c r="AH946" s="26"/>
    </row>
    <row r="947" spans="34:34" x14ac:dyDescent="0.2">
      <c r="AH947" s="26"/>
    </row>
    <row r="948" spans="34:34" x14ac:dyDescent="0.2">
      <c r="AH948" s="26"/>
    </row>
    <row r="949" spans="34:34" x14ac:dyDescent="0.2">
      <c r="AH949" s="26"/>
    </row>
    <row r="950" spans="34:34" x14ac:dyDescent="0.2">
      <c r="AH950" s="26"/>
    </row>
    <row r="951" spans="34:34" x14ac:dyDescent="0.2">
      <c r="AH951" s="26"/>
    </row>
    <row r="952" spans="34:34" x14ac:dyDescent="0.2">
      <c r="AH952" s="26"/>
    </row>
    <row r="953" spans="34:34" x14ac:dyDescent="0.2">
      <c r="AH953" s="26"/>
    </row>
    <row r="954" spans="34:34" x14ac:dyDescent="0.2">
      <c r="AH954" s="26"/>
    </row>
    <row r="955" spans="34:34" x14ac:dyDescent="0.2">
      <c r="AH955" s="26"/>
    </row>
    <row r="956" spans="34:34" x14ac:dyDescent="0.2">
      <c r="AH956" s="26"/>
    </row>
    <row r="957" spans="34:34" x14ac:dyDescent="0.2">
      <c r="AH957" s="26"/>
    </row>
    <row r="958" spans="34:34" x14ac:dyDescent="0.2">
      <c r="AH958" s="26"/>
    </row>
    <row r="959" spans="34:34" x14ac:dyDescent="0.2">
      <c r="AH959" s="26"/>
    </row>
    <row r="960" spans="34:34" x14ac:dyDescent="0.2">
      <c r="AH960" s="26"/>
    </row>
    <row r="961" spans="34:34" x14ac:dyDescent="0.2">
      <c r="AH961" s="26"/>
    </row>
    <row r="962" spans="34:34" x14ac:dyDescent="0.2">
      <c r="AH962" s="26"/>
    </row>
    <row r="963" spans="34:34" x14ac:dyDescent="0.2">
      <c r="AH963" s="26"/>
    </row>
    <row r="964" spans="34:34" x14ac:dyDescent="0.2">
      <c r="AH964" s="26"/>
    </row>
    <row r="965" spans="34:34" x14ac:dyDescent="0.2">
      <c r="AH965" s="26"/>
    </row>
    <row r="966" spans="34:34" x14ac:dyDescent="0.2">
      <c r="AH966" s="26"/>
    </row>
    <row r="967" spans="34:34" x14ac:dyDescent="0.2">
      <c r="AH967" s="26"/>
    </row>
    <row r="968" spans="34:34" x14ac:dyDescent="0.2">
      <c r="AH968" s="26"/>
    </row>
    <row r="969" spans="34:34" x14ac:dyDescent="0.2">
      <c r="AH969" s="26"/>
    </row>
    <row r="970" spans="34:34" x14ac:dyDescent="0.2">
      <c r="AH970" s="26"/>
    </row>
    <row r="971" spans="34:34" x14ac:dyDescent="0.2">
      <c r="AH971" s="26"/>
    </row>
    <row r="972" spans="34:34" x14ac:dyDescent="0.2">
      <c r="AH972" s="26"/>
    </row>
    <row r="973" spans="34:34" x14ac:dyDescent="0.2">
      <c r="AH973" s="26"/>
    </row>
    <row r="974" spans="34:34" x14ac:dyDescent="0.2">
      <c r="AH974" s="26"/>
    </row>
    <row r="975" spans="34:34" x14ac:dyDescent="0.2">
      <c r="AH975" s="26"/>
    </row>
    <row r="976" spans="34:34" x14ac:dyDescent="0.2">
      <c r="AH976" s="26"/>
    </row>
    <row r="977" spans="34:34" x14ac:dyDescent="0.2">
      <c r="AH977" s="26"/>
    </row>
    <row r="978" spans="34:34" x14ac:dyDescent="0.2">
      <c r="AH978" s="26"/>
    </row>
    <row r="979" spans="34:34" x14ac:dyDescent="0.2">
      <c r="AH979" s="26"/>
    </row>
    <row r="980" spans="34:34" x14ac:dyDescent="0.2">
      <c r="AH980" s="26"/>
    </row>
    <row r="981" spans="34:34" x14ac:dyDescent="0.2">
      <c r="AH981" s="26"/>
    </row>
    <row r="982" spans="34:34" x14ac:dyDescent="0.2">
      <c r="AH982" s="26"/>
    </row>
    <row r="983" spans="34:34" x14ac:dyDescent="0.2">
      <c r="AH983" s="26"/>
    </row>
    <row r="984" spans="34:34" x14ac:dyDescent="0.2">
      <c r="AH984" s="26"/>
    </row>
    <row r="985" spans="34:34" x14ac:dyDescent="0.2">
      <c r="AH985" s="26"/>
    </row>
    <row r="986" spans="34:34" x14ac:dyDescent="0.2">
      <c r="AH986" s="26"/>
    </row>
    <row r="987" spans="34:34" x14ac:dyDescent="0.2">
      <c r="AH987" s="26"/>
    </row>
    <row r="988" spans="34:34" x14ac:dyDescent="0.2">
      <c r="AH988" s="26"/>
    </row>
    <row r="989" spans="34:34" x14ac:dyDescent="0.2">
      <c r="AH989" s="26"/>
    </row>
    <row r="990" spans="34:34" x14ac:dyDescent="0.2">
      <c r="AH990" s="26"/>
    </row>
    <row r="991" spans="34:34" x14ac:dyDescent="0.2">
      <c r="AH991" s="26"/>
    </row>
    <row r="992" spans="34:34" x14ac:dyDescent="0.2">
      <c r="AH992" s="26"/>
    </row>
    <row r="993" spans="34:34" x14ac:dyDescent="0.2">
      <c r="AH993" s="26"/>
    </row>
    <row r="994" spans="34:34" x14ac:dyDescent="0.2">
      <c r="AH994" s="26"/>
    </row>
    <row r="995" spans="34:34" x14ac:dyDescent="0.2">
      <c r="AH995" s="26"/>
    </row>
    <row r="996" spans="34:34" x14ac:dyDescent="0.2">
      <c r="AH996" s="26"/>
    </row>
    <row r="997" spans="34:34" x14ac:dyDescent="0.2">
      <c r="AH997" s="26"/>
    </row>
    <row r="998" spans="34:34" x14ac:dyDescent="0.2">
      <c r="AH998" s="26"/>
    </row>
    <row r="999" spans="34:34" x14ac:dyDescent="0.2">
      <c r="AH999" s="26"/>
    </row>
    <row r="1000" spans="34:34" x14ac:dyDescent="0.2">
      <c r="AH1000" s="26"/>
    </row>
    <row r="1001" spans="34:34" x14ac:dyDescent="0.2">
      <c r="AH1001" s="26"/>
    </row>
    <row r="1002" spans="34:34" x14ac:dyDescent="0.2">
      <c r="AH1002" s="26"/>
    </row>
    <row r="1003" spans="34:34" x14ac:dyDescent="0.2">
      <c r="AH1003" s="26"/>
    </row>
    <row r="1004" spans="34:34" x14ac:dyDescent="0.2">
      <c r="AH1004" s="26"/>
    </row>
    <row r="1005" spans="34:34" x14ac:dyDescent="0.2">
      <c r="AH1005" s="26"/>
    </row>
    <row r="1006" spans="34:34" x14ac:dyDescent="0.2">
      <c r="AH1006" s="26"/>
    </row>
    <row r="1007" spans="34:34" x14ac:dyDescent="0.2">
      <c r="AH1007" s="26"/>
    </row>
    <row r="1008" spans="34:34" x14ac:dyDescent="0.2">
      <c r="AH1008" s="26"/>
    </row>
    <row r="1009" spans="34:34" x14ac:dyDescent="0.2">
      <c r="AH1009" s="26"/>
    </row>
    <row r="1010" spans="34:34" x14ac:dyDescent="0.2">
      <c r="AH1010" s="26"/>
    </row>
    <row r="1011" spans="34:34" x14ac:dyDescent="0.2">
      <c r="AH1011" s="26"/>
    </row>
    <row r="1012" spans="34:34" x14ac:dyDescent="0.2">
      <c r="AH1012" s="26"/>
    </row>
    <row r="1013" spans="34:34" x14ac:dyDescent="0.2">
      <c r="AH1013" s="26"/>
    </row>
    <row r="1014" spans="34:34" x14ac:dyDescent="0.2">
      <c r="AH1014" s="26"/>
    </row>
    <row r="1015" spans="34:34" x14ac:dyDescent="0.2">
      <c r="AH1015" s="26"/>
    </row>
    <row r="1016" spans="34:34" x14ac:dyDescent="0.2">
      <c r="AH1016" s="26"/>
    </row>
    <row r="1017" spans="34:34" x14ac:dyDescent="0.2">
      <c r="AH1017" s="26"/>
    </row>
    <row r="1018" spans="34:34" x14ac:dyDescent="0.2">
      <c r="AH1018" s="26"/>
    </row>
    <row r="1019" spans="34:34" x14ac:dyDescent="0.2">
      <c r="AH1019" s="26"/>
    </row>
    <row r="1020" spans="34:34" x14ac:dyDescent="0.2">
      <c r="AH1020" s="26"/>
    </row>
    <row r="1021" spans="34:34" x14ac:dyDescent="0.2">
      <c r="AH1021" s="26"/>
    </row>
    <row r="1022" spans="34:34" x14ac:dyDescent="0.2">
      <c r="AH1022" s="26"/>
    </row>
    <row r="1023" spans="34:34" x14ac:dyDescent="0.2">
      <c r="AH1023" s="26"/>
    </row>
    <row r="1024" spans="34:34" x14ac:dyDescent="0.2">
      <c r="AH1024" s="26"/>
    </row>
    <row r="1025" spans="34:34" x14ac:dyDescent="0.2">
      <c r="AH1025" s="26"/>
    </row>
    <row r="1026" spans="34:34" x14ac:dyDescent="0.2">
      <c r="AH1026" s="26"/>
    </row>
    <row r="1027" spans="34:34" x14ac:dyDescent="0.2">
      <c r="AH1027" s="26"/>
    </row>
    <row r="1028" spans="34:34" x14ac:dyDescent="0.2">
      <c r="AH1028" s="26"/>
    </row>
    <row r="1029" spans="34:34" x14ac:dyDescent="0.2">
      <c r="AH1029" s="26"/>
    </row>
    <row r="1030" spans="34:34" x14ac:dyDescent="0.2">
      <c r="AH1030" s="26"/>
    </row>
    <row r="1031" spans="34:34" x14ac:dyDescent="0.2">
      <c r="AH1031" s="26"/>
    </row>
    <row r="1032" spans="34:34" x14ac:dyDescent="0.2">
      <c r="AH1032" s="26"/>
    </row>
    <row r="1033" spans="34:34" x14ac:dyDescent="0.2">
      <c r="AH1033" s="26"/>
    </row>
    <row r="1034" spans="34:34" x14ac:dyDescent="0.2">
      <c r="AH1034" s="26"/>
    </row>
    <row r="1035" spans="34:34" x14ac:dyDescent="0.2">
      <c r="AH1035" s="26"/>
    </row>
    <row r="1036" spans="34:34" x14ac:dyDescent="0.2">
      <c r="AH1036" s="26"/>
    </row>
    <row r="1037" spans="34:34" x14ac:dyDescent="0.2">
      <c r="AH1037" s="26"/>
    </row>
    <row r="1038" spans="34:34" x14ac:dyDescent="0.2">
      <c r="AH1038" s="26"/>
    </row>
    <row r="1039" spans="34:34" x14ac:dyDescent="0.2">
      <c r="AH1039" s="26"/>
    </row>
    <row r="1040" spans="34:34" x14ac:dyDescent="0.2">
      <c r="AH1040" s="26"/>
    </row>
    <row r="1041" spans="34:34" x14ac:dyDescent="0.2">
      <c r="AH1041" s="26"/>
    </row>
    <row r="1042" spans="34:34" x14ac:dyDescent="0.2">
      <c r="AH1042" s="26"/>
    </row>
    <row r="1043" spans="34:34" x14ac:dyDescent="0.2">
      <c r="AH1043" s="26"/>
    </row>
    <row r="1044" spans="34:34" x14ac:dyDescent="0.2">
      <c r="AH1044" s="26"/>
    </row>
    <row r="1045" spans="34:34" x14ac:dyDescent="0.2">
      <c r="AH1045" s="26"/>
    </row>
    <row r="1046" spans="34:34" x14ac:dyDescent="0.2">
      <c r="AH1046" s="26"/>
    </row>
    <row r="1047" spans="34:34" x14ac:dyDescent="0.2">
      <c r="AH1047" s="26"/>
    </row>
    <row r="1048" spans="34:34" x14ac:dyDescent="0.2">
      <c r="AH1048" s="26"/>
    </row>
    <row r="1049" spans="34:34" x14ac:dyDescent="0.2">
      <c r="AH1049" s="26"/>
    </row>
    <row r="1050" spans="34:34" x14ac:dyDescent="0.2">
      <c r="AH1050" s="26"/>
    </row>
    <row r="1051" spans="34:34" x14ac:dyDescent="0.2">
      <c r="AH1051" s="26"/>
    </row>
    <row r="1052" spans="34:34" x14ac:dyDescent="0.2">
      <c r="AH1052" s="26"/>
    </row>
    <row r="1053" spans="34:34" x14ac:dyDescent="0.2">
      <c r="AH1053" s="26"/>
    </row>
    <row r="1054" spans="34:34" x14ac:dyDescent="0.2">
      <c r="AH1054" s="26"/>
    </row>
    <row r="1055" spans="34:34" x14ac:dyDescent="0.2">
      <c r="AH1055" s="26"/>
    </row>
    <row r="1056" spans="34:34" x14ac:dyDescent="0.2">
      <c r="AH1056" s="26"/>
    </row>
    <row r="1057" spans="34:34" x14ac:dyDescent="0.2">
      <c r="AH1057" s="26"/>
    </row>
    <row r="1058" spans="34:34" x14ac:dyDescent="0.2">
      <c r="AH1058" s="26"/>
    </row>
    <row r="1059" spans="34:34" x14ac:dyDescent="0.2">
      <c r="AH1059" s="26"/>
    </row>
    <row r="1060" spans="34:34" x14ac:dyDescent="0.2">
      <c r="AH1060" s="26"/>
    </row>
    <row r="1061" spans="34:34" x14ac:dyDescent="0.2">
      <c r="AH1061" s="26"/>
    </row>
    <row r="1062" spans="34:34" x14ac:dyDescent="0.2">
      <c r="AH1062" s="26"/>
    </row>
    <row r="1063" spans="34:34" x14ac:dyDescent="0.2">
      <c r="AH1063" s="26"/>
    </row>
    <row r="1064" spans="34:34" x14ac:dyDescent="0.2">
      <c r="AH1064" s="26"/>
    </row>
    <row r="1065" spans="34:34" x14ac:dyDescent="0.2">
      <c r="AH1065" s="26"/>
    </row>
    <row r="1066" spans="34:34" x14ac:dyDescent="0.2">
      <c r="AH1066" s="26"/>
    </row>
    <row r="1067" spans="34:34" x14ac:dyDescent="0.2">
      <c r="AH1067" s="26"/>
    </row>
    <row r="1068" spans="34:34" x14ac:dyDescent="0.2">
      <c r="AH1068" s="26"/>
    </row>
    <row r="1069" spans="34:34" x14ac:dyDescent="0.2">
      <c r="AH1069" s="26"/>
    </row>
    <row r="1070" spans="34:34" x14ac:dyDescent="0.2">
      <c r="AH1070" s="26"/>
    </row>
    <row r="1071" spans="34:34" x14ac:dyDescent="0.2">
      <c r="AH1071" s="26"/>
    </row>
    <row r="1072" spans="34:34" x14ac:dyDescent="0.2">
      <c r="AH1072" s="26"/>
    </row>
    <row r="1073" spans="34:34" x14ac:dyDescent="0.2">
      <c r="AH1073" s="26"/>
    </row>
    <row r="1074" spans="34:34" x14ac:dyDescent="0.2">
      <c r="AH1074" s="26"/>
    </row>
    <row r="1075" spans="34:34" x14ac:dyDescent="0.2">
      <c r="AH1075" s="26"/>
    </row>
    <row r="1076" spans="34:34" x14ac:dyDescent="0.2">
      <c r="AH1076" s="26"/>
    </row>
    <row r="1077" spans="34:34" x14ac:dyDescent="0.2">
      <c r="AH1077" s="26"/>
    </row>
    <row r="1078" spans="34:34" x14ac:dyDescent="0.2">
      <c r="AH1078" s="26"/>
    </row>
    <row r="1079" spans="34:34" x14ac:dyDescent="0.2">
      <c r="AH1079" s="26"/>
    </row>
    <row r="1080" spans="34:34" x14ac:dyDescent="0.2">
      <c r="AH1080" s="26"/>
    </row>
    <row r="1081" spans="34:34" x14ac:dyDescent="0.2">
      <c r="AH1081" s="26"/>
    </row>
    <row r="1082" spans="34:34" x14ac:dyDescent="0.2">
      <c r="AH1082" s="26"/>
    </row>
    <row r="1083" spans="34:34" x14ac:dyDescent="0.2">
      <c r="AH1083" s="26"/>
    </row>
    <row r="1084" spans="34:34" x14ac:dyDescent="0.2">
      <c r="AH1084" s="26"/>
    </row>
    <row r="1085" spans="34:34" x14ac:dyDescent="0.2">
      <c r="AH1085" s="26"/>
    </row>
    <row r="1086" spans="34:34" x14ac:dyDescent="0.2">
      <c r="AH1086" s="26"/>
    </row>
    <row r="1087" spans="34:34" x14ac:dyDescent="0.2">
      <c r="AH1087" s="26"/>
    </row>
    <row r="1088" spans="34:34" x14ac:dyDescent="0.2">
      <c r="AH1088" s="26"/>
    </row>
    <row r="1089" spans="34:34" x14ac:dyDescent="0.2">
      <c r="AH1089" s="26"/>
    </row>
    <row r="1090" spans="34:34" x14ac:dyDescent="0.2">
      <c r="AH1090" s="26"/>
    </row>
    <row r="1091" spans="34:34" x14ac:dyDescent="0.2">
      <c r="AH1091" s="26"/>
    </row>
    <row r="1092" spans="34:34" x14ac:dyDescent="0.2">
      <c r="AH1092" s="26"/>
    </row>
    <row r="1093" spans="34:34" x14ac:dyDescent="0.2">
      <c r="AH1093" s="26"/>
    </row>
    <row r="1094" spans="34:34" x14ac:dyDescent="0.2">
      <c r="AH1094" s="26"/>
    </row>
    <row r="1095" spans="34:34" x14ac:dyDescent="0.2">
      <c r="AH1095" s="26"/>
    </row>
    <row r="1096" spans="34:34" x14ac:dyDescent="0.2">
      <c r="AH1096" s="26"/>
    </row>
    <row r="1097" spans="34:34" x14ac:dyDescent="0.2">
      <c r="AH1097" s="26"/>
    </row>
    <row r="1098" spans="34:34" x14ac:dyDescent="0.2">
      <c r="AH1098" s="26"/>
    </row>
    <row r="1099" spans="34:34" x14ac:dyDescent="0.2">
      <c r="AH1099" s="26"/>
    </row>
    <row r="1100" spans="34:34" x14ac:dyDescent="0.2">
      <c r="AH1100" s="26"/>
    </row>
    <row r="1101" spans="34:34" x14ac:dyDescent="0.2">
      <c r="AH1101" s="26"/>
    </row>
    <row r="1102" spans="34:34" x14ac:dyDescent="0.2">
      <c r="AH1102" s="26"/>
    </row>
    <row r="1103" spans="34:34" x14ac:dyDescent="0.2">
      <c r="AH1103" s="26"/>
    </row>
    <row r="1104" spans="34:34" x14ac:dyDescent="0.2">
      <c r="AH1104" s="26"/>
    </row>
    <row r="1105" spans="34:34" x14ac:dyDescent="0.2">
      <c r="AH1105" s="26"/>
    </row>
    <row r="1106" spans="34:34" x14ac:dyDescent="0.2">
      <c r="AH1106" s="26"/>
    </row>
    <row r="1107" spans="34:34" x14ac:dyDescent="0.2">
      <c r="AH1107" s="26"/>
    </row>
    <row r="1108" spans="34:34" x14ac:dyDescent="0.2">
      <c r="AH1108" s="26"/>
    </row>
    <row r="1109" spans="34:34" x14ac:dyDescent="0.2">
      <c r="AH1109" s="26"/>
    </row>
    <row r="1110" spans="34:34" x14ac:dyDescent="0.2">
      <c r="AH1110" s="26"/>
    </row>
    <row r="1111" spans="34:34" x14ac:dyDescent="0.2">
      <c r="AH1111" s="26"/>
    </row>
    <row r="1112" spans="34:34" x14ac:dyDescent="0.2">
      <c r="AH1112" s="26"/>
    </row>
    <row r="1113" spans="34:34" x14ac:dyDescent="0.2">
      <c r="AH1113" s="26"/>
    </row>
    <row r="1114" spans="34:34" x14ac:dyDescent="0.2">
      <c r="AH1114" s="26"/>
    </row>
    <row r="1115" spans="34:34" x14ac:dyDescent="0.2">
      <c r="AH1115" s="26"/>
    </row>
    <row r="1116" spans="34:34" x14ac:dyDescent="0.2">
      <c r="AH1116" s="26"/>
    </row>
    <row r="1117" spans="34:34" x14ac:dyDescent="0.2">
      <c r="AH1117" s="26"/>
    </row>
    <row r="1118" spans="34:34" x14ac:dyDescent="0.2">
      <c r="AH1118" s="26"/>
    </row>
    <row r="1119" spans="34:34" x14ac:dyDescent="0.2">
      <c r="AH1119" s="26"/>
    </row>
    <row r="1120" spans="34:34" x14ac:dyDescent="0.2">
      <c r="AH1120" s="26"/>
    </row>
    <row r="1121" spans="34:34" x14ac:dyDescent="0.2">
      <c r="AH1121" s="26"/>
    </row>
    <row r="1122" spans="34:34" x14ac:dyDescent="0.2">
      <c r="AH1122" s="26"/>
    </row>
    <row r="1123" spans="34:34" x14ac:dyDescent="0.2">
      <c r="AH1123" s="26"/>
    </row>
    <row r="1124" spans="34:34" x14ac:dyDescent="0.2">
      <c r="AH1124" s="26"/>
    </row>
    <row r="1125" spans="34:34" x14ac:dyDescent="0.2">
      <c r="AH1125" s="26"/>
    </row>
    <row r="1126" spans="34:34" x14ac:dyDescent="0.2">
      <c r="AH1126" s="26"/>
    </row>
    <row r="1127" spans="34:34" x14ac:dyDescent="0.2">
      <c r="AH1127" s="26"/>
    </row>
    <row r="1128" spans="34:34" x14ac:dyDescent="0.2">
      <c r="AH1128" s="26"/>
    </row>
    <row r="1129" spans="34:34" x14ac:dyDescent="0.2">
      <c r="AH1129" s="26"/>
    </row>
    <row r="1130" spans="34:34" x14ac:dyDescent="0.2">
      <c r="AH1130" s="26"/>
    </row>
    <row r="1131" spans="34:34" x14ac:dyDescent="0.2">
      <c r="AH1131" s="26"/>
    </row>
    <row r="1132" spans="34:34" x14ac:dyDescent="0.2">
      <c r="AH1132" s="26"/>
    </row>
    <row r="1133" spans="34:34" x14ac:dyDescent="0.2">
      <c r="AH1133" s="26"/>
    </row>
    <row r="1134" spans="34:34" x14ac:dyDescent="0.2">
      <c r="AH1134" s="26"/>
    </row>
    <row r="1135" spans="34:34" x14ac:dyDescent="0.2">
      <c r="AH1135" s="26"/>
    </row>
    <row r="1136" spans="34:34" x14ac:dyDescent="0.2">
      <c r="AH1136" s="26"/>
    </row>
    <row r="1137" spans="34:34" x14ac:dyDescent="0.2">
      <c r="AH1137" s="26"/>
    </row>
    <row r="1138" spans="34:34" x14ac:dyDescent="0.2">
      <c r="AH1138" s="26"/>
    </row>
    <row r="1139" spans="34:34" x14ac:dyDescent="0.2">
      <c r="AH1139" s="26"/>
    </row>
    <row r="1140" spans="34:34" x14ac:dyDescent="0.2">
      <c r="AH1140" s="26"/>
    </row>
    <row r="1141" spans="34:34" x14ac:dyDescent="0.2">
      <c r="AH1141" s="26"/>
    </row>
    <row r="1142" spans="34:34" x14ac:dyDescent="0.2">
      <c r="AH1142" s="26"/>
    </row>
    <row r="1143" spans="34:34" x14ac:dyDescent="0.2">
      <c r="AH1143" s="26"/>
    </row>
    <row r="1144" spans="34:34" x14ac:dyDescent="0.2">
      <c r="AH1144" s="26"/>
    </row>
    <row r="1145" spans="34:34" x14ac:dyDescent="0.2">
      <c r="AH1145" s="26"/>
    </row>
    <row r="1146" spans="34:34" x14ac:dyDescent="0.2">
      <c r="AH1146" s="26"/>
    </row>
    <row r="1147" spans="34:34" x14ac:dyDescent="0.2">
      <c r="AH1147" s="26"/>
    </row>
    <row r="1148" spans="34:34" x14ac:dyDescent="0.2">
      <c r="AH1148" s="26"/>
    </row>
    <row r="1149" spans="34:34" x14ac:dyDescent="0.2">
      <c r="AH1149" s="26"/>
    </row>
    <row r="1150" spans="34:34" x14ac:dyDescent="0.2">
      <c r="AH1150" s="26"/>
    </row>
    <row r="1151" spans="34:34" x14ac:dyDescent="0.2">
      <c r="AH1151" s="26"/>
    </row>
    <row r="1152" spans="34:34" x14ac:dyDescent="0.2">
      <c r="AH1152" s="26"/>
    </row>
    <row r="1153" spans="34:34" x14ac:dyDescent="0.2">
      <c r="AH1153" s="26"/>
    </row>
    <row r="1154" spans="34:34" x14ac:dyDescent="0.2">
      <c r="AH1154" s="26"/>
    </row>
    <row r="1155" spans="34:34" x14ac:dyDescent="0.2">
      <c r="AH1155" s="26"/>
    </row>
    <row r="1156" spans="34:34" x14ac:dyDescent="0.2">
      <c r="AH1156" s="26"/>
    </row>
    <row r="1157" spans="34:34" x14ac:dyDescent="0.2">
      <c r="AH1157" s="26"/>
    </row>
    <row r="1158" spans="34:34" x14ac:dyDescent="0.2">
      <c r="AH1158" s="26"/>
    </row>
    <row r="1159" spans="34:34" x14ac:dyDescent="0.2">
      <c r="AH1159" s="26"/>
    </row>
    <row r="1160" spans="34:34" x14ac:dyDescent="0.2">
      <c r="AH1160" s="26"/>
    </row>
    <row r="1161" spans="34:34" x14ac:dyDescent="0.2">
      <c r="AH1161" s="26"/>
    </row>
    <row r="1162" spans="34:34" x14ac:dyDescent="0.2">
      <c r="AH1162" s="26"/>
    </row>
    <row r="1163" spans="34:34" x14ac:dyDescent="0.2">
      <c r="AH1163" s="26"/>
    </row>
    <row r="1164" spans="34:34" x14ac:dyDescent="0.2">
      <c r="AH1164" s="26"/>
    </row>
    <row r="1165" spans="34:34" x14ac:dyDescent="0.2">
      <c r="AH1165" s="26"/>
    </row>
    <row r="1166" spans="34:34" x14ac:dyDescent="0.2">
      <c r="AH1166" s="26"/>
    </row>
    <row r="1167" spans="34:34" x14ac:dyDescent="0.2">
      <c r="AH1167" s="26"/>
    </row>
    <row r="1168" spans="34:34" x14ac:dyDescent="0.2">
      <c r="AH1168" s="26"/>
    </row>
    <row r="1169" spans="34:34" x14ac:dyDescent="0.2">
      <c r="AH1169" s="26"/>
    </row>
    <row r="1170" spans="34:34" x14ac:dyDescent="0.2">
      <c r="AH1170" s="26"/>
    </row>
    <row r="1171" spans="34:34" x14ac:dyDescent="0.2">
      <c r="AH1171" s="26"/>
    </row>
    <row r="1172" spans="34:34" x14ac:dyDescent="0.2">
      <c r="AH1172" s="26"/>
    </row>
    <row r="1173" spans="34:34" x14ac:dyDescent="0.2">
      <c r="AH1173" s="26"/>
    </row>
    <row r="1174" spans="34:34" x14ac:dyDescent="0.2">
      <c r="AH1174" s="26"/>
    </row>
    <row r="1175" spans="34:34" x14ac:dyDescent="0.2">
      <c r="AH1175" s="26"/>
    </row>
    <row r="1176" spans="34:34" x14ac:dyDescent="0.2">
      <c r="AH1176" s="26"/>
    </row>
    <row r="1177" spans="34:34" x14ac:dyDescent="0.2">
      <c r="AH1177" s="26"/>
    </row>
    <row r="1178" spans="34:34" x14ac:dyDescent="0.2">
      <c r="AH1178" s="26"/>
    </row>
    <row r="1179" spans="34:34" x14ac:dyDescent="0.2">
      <c r="AH1179" s="26"/>
    </row>
    <row r="1180" spans="34:34" x14ac:dyDescent="0.2">
      <c r="AH1180" s="26"/>
    </row>
    <row r="1181" spans="34:34" x14ac:dyDescent="0.2">
      <c r="AH1181" s="26"/>
    </row>
    <row r="1182" spans="34:34" x14ac:dyDescent="0.2">
      <c r="AH1182" s="26"/>
    </row>
    <row r="1183" spans="34:34" x14ac:dyDescent="0.2">
      <c r="AH1183" s="26"/>
    </row>
    <row r="1184" spans="34:34" x14ac:dyDescent="0.2">
      <c r="AH1184" s="26"/>
    </row>
    <row r="1185" spans="34:34" x14ac:dyDescent="0.2">
      <c r="AH1185" s="26"/>
    </row>
    <row r="1186" spans="34:34" x14ac:dyDescent="0.2">
      <c r="AH1186" s="26"/>
    </row>
    <row r="1187" spans="34:34" x14ac:dyDescent="0.2">
      <c r="AH1187" s="26"/>
    </row>
    <row r="1188" spans="34:34" x14ac:dyDescent="0.2">
      <c r="AH1188" s="26"/>
    </row>
    <row r="1189" spans="34:34" x14ac:dyDescent="0.2">
      <c r="AH1189" s="26"/>
    </row>
    <row r="1190" spans="34:34" x14ac:dyDescent="0.2">
      <c r="AH1190" s="26"/>
    </row>
    <row r="1191" spans="34:34" x14ac:dyDescent="0.2">
      <c r="AH1191" s="26"/>
    </row>
    <row r="1192" spans="34:34" x14ac:dyDescent="0.2">
      <c r="AH1192" s="26"/>
    </row>
    <row r="1193" spans="34:34" x14ac:dyDescent="0.2">
      <c r="AH1193" s="26"/>
    </row>
    <row r="1194" spans="34:34" x14ac:dyDescent="0.2">
      <c r="AH1194" s="26"/>
    </row>
    <row r="1195" spans="34:34" x14ac:dyDescent="0.2">
      <c r="AH1195" s="26"/>
    </row>
    <row r="1196" spans="34:34" x14ac:dyDescent="0.2">
      <c r="AH1196" s="26"/>
    </row>
    <row r="1197" spans="34:34" x14ac:dyDescent="0.2">
      <c r="AH1197" s="26"/>
    </row>
    <row r="1198" spans="34:34" x14ac:dyDescent="0.2">
      <c r="AH1198" s="26"/>
    </row>
    <row r="1199" spans="34:34" x14ac:dyDescent="0.2">
      <c r="AH1199" s="26"/>
    </row>
    <row r="1200" spans="34:34" x14ac:dyDescent="0.2">
      <c r="AH1200" s="26"/>
    </row>
    <row r="1201" spans="34:34" x14ac:dyDescent="0.2">
      <c r="AH1201" s="26"/>
    </row>
    <row r="1202" spans="34:34" x14ac:dyDescent="0.2">
      <c r="AH1202" s="26"/>
    </row>
    <row r="1203" spans="34:34" x14ac:dyDescent="0.2">
      <c r="AH1203" s="26"/>
    </row>
    <row r="1204" spans="34:34" x14ac:dyDescent="0.2">
      <c r="AH1204" s="26"/>
    </row>
    <row r="1205" spans="34:34" x14ac:dyDescent="0.2">
      <c r="AH1205" s="26"/>
    </row>
    <row r="1206" spans="34:34" x14ac:dyDescent="0.2">
      <c r="AH1206" s="26"/>
    </row>
    <row r="1207" spans="34:34" x14ac:dyDescent="0.2">
      <c r="AH1207" s="26"/>
    </row>
    <row r="1208" spans="34:34" x14ac:dyDescent="0.2">
      <c r="AH1208" s="26"/>
    </row>
    <row r="1209" spans="34:34" x14ac:dyDescent="0.2">
      <c r="AH1209" s="26"/>
    </row>
    <row r="1210" spans="34:34" x14ac:dyDescent="0.2">
      <c r="AH1210" s="26"/>
    </row>
    <row r="1211" spans="34:34" x14ac:dyDescent="0.2">
      <c r="AH1211" s="26"/>
    </row>
    <row r="1212" spans="34:34" x14ac:dyDescent="0.2">
      <c r="AH1212" s="26"/>
    </row>
    <row r="1213" spans="34:34" x14ac:dyDescent="0.2">
      <c r="AH1213" s="26"/>
    </row>
    <row r="1214" spans="34:34" x14ac:dyDescent="0.2">
      <c r="AH1214" s="26"/>
    </row>
    <row r="1215" spans="34:34" x14ac:dyDescent="0.2">
      <c r="AH1215" s="26"/>
    </row>
    <row r="1216" spans="34:34" x14ac:dyDescent="0.2">
      <c r="AH1216" s="26"/>
    </row>
    <row r="1217" spans="34:34" x14ac:dyDescent="0.2">
      <c r="AH1217" s="26"/>
    </row>
    <row r="1218" spans="34:34" x14ac:dyDescent="0.2">
      <c r="AH1218" s="26"/>
    </row>
    <row r="1219" spans="34:34" x14ac:dyDescent="0.2">
      <c r="AH1219" s="26"/>
    </row>
    <row r="1220" spans="34:34" x14ac:dyDescent="0.2">
      <c r="AH1220" s="26"/>
    </row>
    <row r="1221" spans="34:34" x14ac:dyDescent="0.2">
      <c r="AH1221" s="26"/>
    </row>
    <row r="1222" spans="34:34" x14ac:dyDescent="0.2">
      <c r="AH1222" s="26"/>
    </row>
    <row r="1223" spans="34:34" x14ac:dyDescent="0.2">
      <c r="AH1223" s="26"/>
    </row>
    <row r="1224" spans="34:34" x14ac:dyDescent="0.2">
      <c r="AH1224" s="26"/>
    </row>
    <row r="1225" spans="34:34" x14ac:dyDescent="0.2">
      <c r="AH1225" s="26"/>
    </row>
    <row r="1226" spans="34:34" x14ac:dyDescent="0.2">
      <c r="AH1226" s="26"/>
    </row>
    <row r="1227" spans="34:34" x14ac:dyDescent="0.2">
      <c r="AH1227" s="26"/>
    </row>
    <row r="1228" spans="34:34" x14ac:dyDescent="0.2">
      <c r="AH1228" s="26"/>
    </row>
    <row r="1229" spans="34:34" x14ac:dyDescent="0.2">
      <c r="AH1229" s="26"/>
    </row>
    <row r="1230" spans="34:34" x14ac:dyDescent="0.2">
      <c r="AH1230" s="26"/>
    </row>
    <row r="1231" spans="34:34" x14ac:dyDescent="0.2">
      <c r="AH1231" s="26"/>
    </row>
    <row r="1232" spans="34:34" x14ac:dyDescent="0.2">
      <c r="AH1232" s="26"/>
    </row>
    <row r="1233" spans="34:34" x14ac:dyDescent="0.2">
      <c r="AH1233" s="26"/>
    </row>
    <row r="1234" spans="34:34" x14ac:dyDescent="0.2">
      <c r="AH1234" s="26"/>
    </row>
    <row r="1235" spans="34:34" x14ac:dyDescent="0.2">
      <c r="AH1235" s="26"/>
    </row>
    <row r="1236" spans="34:34" x14ac:dyDescent="0.2">
      <c r="AH1236" s="26"/>
    </row>
    <row r="1237" spans="34:34" x14ac:dyDescent="0.2">
      <c r="AH1237" s="26"/>
    </row>
    <row r="1238" spans="34:34" x14ac:dyDescent="0.2">
      <c r="AH1238" s="26"/>
    </row>
    <row r="1239" spans="34:34" x14ac:dyDescent="0.2">
      <c r="AH1239" s="26"/>
    </row>
    <row r="1240" spans="34:34" x14ac:dyDescent="0.2">
      <c r="AH1240" s="26"/>
    </row>
    <row r="1241" spans="34:34" x14ac:dyDescent="0.2">
      <c r="AH1241" s="26"/>
    </row>
    <row r="1242" spans="34:34" x14ac:dyDescent="0.2">
      <c r="AH1242" s="26"/>
    </row>
    <row r="1243" spans="34:34" x14ac:dyDescent="0.2">
      <c r="AH1243" s="26"/>
    </row>
    <row r="1244" spans="34:34" x14ac:dyDescent="0.2">
      <c r="AH1244" s="26"/>
    </row>
    <row r="1245" spans="34:34" x14ac:dyDescent="0.2">
      <c r="AH1245" s="26"/>
    </row>
    <row r="1246" spans="34:34" x14ac:dyDescent="0.2">
      <c r="AH1246" s="26"/>
    </row>
    <row r="1247" spans="34:34" x14ac:dyDescent="0.2">
      <c r="AH1247" s="26"/>
    </row>
    <row r="1248" spans="34:34" x14ac:dyDescent="0.2">
      <c r="AH1248" s="26"/>
    </row>
    <row r="1249" spans="34:34" x14ac:dyDescent="0.2">
      <c r="AH1249" s="26"/>
    </row>
    <row r="1250" spans="34:34" x14ac:dyDescent="0.2">
      <c r="AH1250" s="26"/>
    </row>
    <row r="1251" spans="34:34" x14ac:dyDescent="0.2">
      <c r="AH1251" s="26"/>
    </row>
    <row r="1252" spans="34:34" x14ac:dyDescent="0.2">
      <c r="AH1252" s="26"/>
    </row>
    <row r="1253" spans="34:34" x14ac:dyDescent="0.2">
      <c r="AH1253" s="26"/>
    </row>
    <row r="1254" spans="34:34" x14ac:dyDescent="0.2">
      <c r="AH1254" s="26"/>
    </row>
    <row r="1255" spans="34:34" x14ac:dyDescent="0.2">
      <c r="AH1255" s="26"/>
    </row>
    <row r="1256" spans="34:34" x14ac:dyDescent="0.2">
      <c r="AH1256" s="26"/>
    </row>
    <row r="1257" spans="34:34" x14ac:dyDescent="0.2">
      <c r="AH1257" s="26"/>
    </row>
    <row r="1258" spans="34:34" x14ac:dyDescent="0.2">
      <c r="AH1258" s="26"/>
    </row>
    <row r="1259" spans="34:34" x14ac:dyDescent="0.2">
      <c r="AH1259" s="26"/>
    </row>
    <row r="1260" spans="34:34" x14ac:dyDescent="0.2">
      <c r="AH1260" s="26"/>
    </row>
    <row r="1261" spans="34:34" x14ac:dyDescent="0.2">
      <c r="AH1261" s="26"/>
    </row>
    <row r="1262" spans="34:34" x14ac:dyDescent="0.2">
      <c r="AH1262" s="26"/>
    </row>
    <row r="1263" spans="34:34" x14ac:dyDescent="0.2">
      <c r="AH1263" s="26"/>
    </row>
    <row r="1264" spans="34:34" x14ac:dyDescent="0.2">
      <c r="AH1264" s="26"/>
    </row>
    <row r="1265" spans="34:34" x14ac:dyDescent="0.2">
      <c r="AH1265" s="26"/>
    </row>
    <row r="1266" spans="34:34" x14ac:dyDescent="0.2">
      <c r="AH1266" s="26"/>
    </row>
    <row r="1267" spans="34:34" x14ac:dyDescent="0.2">
      <c r="AH1267" s="26"/>
    </row>
    <row r="1268" spans="34:34" x14ac:dyDescent="0.2">
      <c r="AH1268" s="26"/>
    </row>
    <row r="1269" spans="34:34" x14ac:dyDescent="0.2">
      <c r="AH1269" s="26"/>
    </row>
    <row r="1270" spans="34:34" x14ac:dyDescent="0.2">
      <c r="AH1270" s="26"/>
    </row>
    <row r="1271" spans="34:34" x14ac:dyDescent="0.2">
      <c r="AH1271" s="26"/>
    </row>
    <row r="1272" spans="34:34" x14ac:dyDescent="0.2">
      <c r="AH1272" s="26"/>
    </row>
    <row r="1273" spans="34:34" x14ac:dyDescent="0.2">
      <c r="AH1273" s="26"/>
    </row>
    <row r="1274" spans="34:34" x14ac:dyDescent="0.2">
      <c r="AH1274" s="26"/>
    </row>
    <row r="1275" spans="34:34" x14ac:dyDescent="0.2">
      <c r="AH1275" s="26"/>
    </row>
    <row r="1276" spans="34:34" x14ac:dyDescent="0.2">
      <c r="AH1276" s="26"/>
    </row>
    <row r="1277" spans="34:34" x14ac:dyDescent="0.2">
      <c r="AH1277" s="26"/>
    </row>
    <row r="1278" spans="34:34" x14ac:dyDescent="0.2">
      <c r="AH1278" s="26"/>
    </row>
    <row r="1279" spans="34:34" x14ac:dyDescent="0.2">
      <c r="AH1279" s="26"/>
    </row>
    <row r="1280" spans="34:34" x14ac:dyDescent="0.2">
      <c r="AH1280" s="26"/>
    </row>
    <row r="1281" spans="34:34" x14ac:dyDescent="0.2">
      <c r="AH1281" s="26"/>
    </row>
    <row r="1282" spans="34:34" x14ac:dyDescent="0.2">
      <c r="AH1282" s="26"/>
    </row>
    <row r="1283" spans="34:34" x14ac:dyDescent="0.2">
      <c r="AH1283" s="26"/>
    </row>
    <row r="1284" spans="34:34" x14ac:dyDescent="0.2">
      <c r="AH1284" s="26"/>
    </row>
    <row r="1285" spans="34:34" x14ac:dyDescent="0.2">
      <c r="AH1285" s="26"/>
    </row>
    <row r="1286" spans="34:34" x14ac:dyDescent="0.2">
      <c r="AH1286" s="26"/>
    </row>
    <row r="1287" spans="34:34" x14ac:dyDescent="0.2">
      <c r="AH1287" s="26"/>
    </row>
    <row r="1288" spans="34:34" x14ac:dyDescent="0.2">
      <c r="AH1288" s="26"/>
    </row>
    <row r="1289" spans="34:34" x14ac:dyDescent="0.2">
      <c r="AH1289" s="26"/>
    </row>
    <row r="1290" spans="34:34" x14ac:dyDescent="0.2">
      <c r="AH1290" s="26"/>
    </row>
    <row r="1291" spans="34:34" x14ac:dyDescent="0.2">
      <c r="AH1291" s="26"/>
    </row>
    <row r="1292" spans="34:34" x14ac:dyDescent="0.2">
      <c r="AH1292" s="26"/>
    </row>
    <row r="1293" spans="34:34" x14ac:dyDescent="0.2">
      <c r="AH1293" s="26"/>
    </row>
    <row r="1294" spans="34:34" x14ac:dyDescent="0.2">
      <c r="AH1294" s="26"/>
    </row>
    <row r="1295" spans="34:34" x14ac:dyDescent="0.2">
      <c r="AH1295" s="26"/>
    </row>
    <row r="1296" spans="34:34" x14ac:dyDescent="0.2">
      <c r="AH1296" s="26"/>
    </row>
    <row r="1297" spans="34:34" x14ac:dyDescent="0.2">
      <c r="AH1297" s="26"/>
    </row>
    <row r="1298" spans="34:34" x14ac:dyDescent="0.2">
      <c r="AH1298" s="26"/>
    </row>
    <row r="1299" spans="34:34" x14ac:dyDescent="0.2">
      <c r="AH1299" s="26"/>
    </row>
    <row r="1300" spans="34:34" x14ac:dyDescent="0.2">
      <c r="AH1300" s="26"/>
    </row>
    <row r="1301" spans="34:34" x14ac:dyDescent="0.2">
      <c r="AH1301" s="26"/>
    </row>
    <row r="1302" spans="34:34" x14ac:dyDescent="0.2">
      <c r="AH1302" s="26"/>
    </row>
    <row r="1303" spans="34:34" x14ac:dyDescent="0.2">
      <c r="AH1303" s="26"/>
    </row>
    <row r="1304" spans="34:34" x14ac:dyDescent="0.2">
      <c r="AH1304" s="26"/>
    </row>
    <row r="1305" spans="34:34" x14ac:dyDescent="0.2">
      <c r="AH1305" s="26"/>
    </row>
    <row r="1306" spans="34:34" x14ac:dyDescent="0.2">
      <c r="AH1306" s="26"/>
    </row>
    <row r="1307" spans="34:34" x14ac:dyDescent="0.2">
      <c r="AH1307" s="26"/>
    </row>
    <row r="1308" spans="34:34" x14ac:dyDescent="0.2">
      <c r="AH1308" s="26"/>
    </row>
    <row r="1309" spans="34:34" x14ac:dyDescent="0.2">
      <c r="AH1309" s="26"/>
    </row>
    <row r="1310" spans="34:34" x14ac:dyDescent="0.2">
      <c r="AH1310" s="26"/>
    </row>
    <row r="1311" spans="34:34" x14ac:dyDescent="0.2">
      <c r="AH1311" s="26"/>
    </row>
    <row r="1312" spans="34:34" x14ac:dyDescent="0.2">
      <c r="AH1312" s="26"/>
    </row>
    <row r="1313" spans="34:34" x14ac:dyDescent="0.2">
      <c r="AH1313" s="26"/>
    </row>
    <row r="1314" spans="34:34" x14ac:dyDescent="0.2">
      <c r="AH1314" s="26"/>
    </row>
    <row r="1315" spans="34:34" x14ac:dyDescent="0.2">
      <c r="AH1315" s="26"/>
    </row>
    <row r="1316" spans="34:34" x14ac:dyDescent="0.2">
      <c r="AH1316" s="26"/>
    </row>
    <row r="1317" spans="34:34" x14ac:dyDescent="0.2">
      <c r="AH1317" s="26"/>
    </row>
    <row r="1318" spans="34:34" x14ac:dyDescent="0.2">
      <c r="AH1318" s="26"/>
    </row>
    <row r="1319" spans="34:34" x14ac:dyDescent="0.2">
      <c r="AH1319" s="26"/>
    </row>
    <row r="1320" spans="34:34" x14ac:dyDescent="0.2">
      <c r="AH1320" s="26"/>
    </row>
    <row r="1321" spans="34:34" x14ac:dyDescent="0.2">
      <c r="AH1321" s="26"/>
    </row>
    <row r="1322" spans="34:34" x14ac:dyDescent="0.2">
      <c r="AH1322" s="26"/>
    </row>
    <row r="1323" spans="34:34" x14ac:dyDescent="0.2">
      <c r="AH1323" s="26"/>
    </row>
    <row r="1324" spans="34:34" x14ac:dyDescent="0.2">
      <c r="AH1324" s="26"/>
    </row>
    <row r="1325" spans="34:34" x14ac:dyDescent="0.2">
      <c r="AH1325" s="26"/>
    </row>
    <row r="1326" spans="34:34" x14ac:dyDescent="0.2">
      <c r="AH1326" s="26"/>
    </row>
    <row r="1327" spans="34:34" x14ac:dyDescent="0.2">
      <c r="AH1327" s="26"/>
    </row>
    <row r="1328" spans="34:34" x14ac:dyDescent="0.2">
      <c r="AH1328" s="26"/>
    </row>
    <row r="1329" spans="34:34" x14ac:dyDescent="0.2">
      <c r="AH1329" s="26"/>
    </row>
    <row r="1330" spans="34:34" x14ac:dyDescent="0.2">
      <c r="AH1330" s="26"/>
    </row>
    <row r="1331" spans="34:34" x14ac:dyDescent="0.2">
      <c r="AH1331" s="26"/>
    </row>
    <row r="1332" spans="34:34" x14ac:dyDescent="0.2">
      <c r="AH1332" s="26"/>
    </row>
    <row r="1333" spans="34:34" x14ac:dyDescent="0.2">
      <c r="AH1333" s="26"/>
    </row>
    <row r="1334" spans="34:34" x14ac:dyDescent="0.2">
      <c r="AH1334" s="26"/>
    </row>
    <row r="1335" spans="34:34" x14ac:dyDescent="0.2">
      <c r="AH1335" s="26"/>
    </row>
    <row r="1336" spans="34:34" x14ac:dyDescent="0.2">
      <c r="AH1336" s="26"/>
    </row>
    <row r="1337" spans="34:34" x14ac:dyDescent="0.2">
      <c r="AH1337" s="26"/>
    </row>
    <row r="1338" spans="34:34" x14ac:dyDescent="0.2">
      <c r="AH1338" s="26"/>
    </row>
    <row r="1339" spans="34:34" x14ac:dyDescent="0.2">
      <c r="AH1339" s="26"/>
    </row>
    <row r="1340" spans="34:34" x14ac:dyDescent="0.2">
      <c r="AH1340" s="26"/>
    </row>
    <row r="1341" spans="34:34" x14ac:dyDescent="0.2">
      <c r="AH1341" s="26"/>
    </row>
    <row r="1342" spans="34:34" x14ac:dyDescent="0.2">
      <c r="AH1342" s="26"/>
    </row>
    <row r="1343" spans="34:34" x14ac:dyDescent="0.2">
      <c r="AH1343" s="26"/>
    </row>
    <row r="1344" spans="34:34" x14ac:dyDescent="0.2">
      <c r="AH1344" s="26"/>
    </row>
    <row r="1345" spans="34:34" x14ac:dyDescent="0.2">
      <c r="AH1345" s="26"/>
    </row>
    <row r="1346" spans="34:34" x14ac:dyDescent="0.2">
      <c r="AH1346" s="26"/>
    </row>
    <row r="1347" spans="34:34" x14ac:dyDescent="0.2">
      <c r="AH1347" s="26"/>
    </row>
    <row r="1348" spans="34:34" x14ac:dyDescent="0.2">
      <c r="AH1348" s="26"/>
    </row>
    <row r="1349" spans="34:34" x14ac:dyDescent="0.2">
      <c r="AH1349" s="26"/>
    </row>
    <row r="1350" spans="34:34" x14ac:dyDescent="0.2">
      <c r="AH1350" s="26"/>
    </row>
    <row r="1351" spans="34:34" x14ac:dyDescent="0.2">
      <c r="AH1351" s="26"/>
    </row>
    <row r="1352" spans="34:34" x14ac:dyDescent="0.2">
      <c r="AH1352" s="26"/>
    </row>
    <row r="1353" spans="34:34" x14ac:dyDescent="0.2">
      <c r="AH1353" s="26"/>
    </row>
    <row r="1354" spans="34:34" x14ac:dyDescent="0.2">
      <c r="AH1354" s="26"/>
    </row>
    <row r="1355" spans="34:34" x14ac:dyDescent="0.2">
      <c r="AH1355" s="26"/>
    </row>
    <row r="1356" spans="34:34" x14ac:dyDescent="0.2">
      <c r="AH1356" s="26"/>
    </row>
    <row r="1357" spans="34:34" x14ac:dyDescent="0.2">
      <c r="AH1357" s="26"/>
    </row>
    <row r="1358" spans="34:34" x14ac:dyDescent="0.2">
      <c r="AH1358" s="26"/>
    </row>
    <row r="1359" spans="34:34" x14ac:dyDescent="0.2">
      <c r="AH1359" s="26"/>
    </row>
    <row r="1360" spans="34:34" x14ac:dyDescent="0.2">
      <c r="AH1360" s="26"/>
    </row>
    <row r="1361" spans="34:34" x14ac:dyDescent="0.2">
      <c r="AH1361" s="26"/>
    </row>
    <row r="1362" spans="34:34" x14ac:dyDescent="0.2">
      <c r="AH1362" s="26"/>
    </row>
    <row r="1363" spans="34:34" x14ac:dyDescent="0.2">
      <c r="AH1363" s="26"/>
    </row>
    <row r="1364" spans="34:34" x14ac:dyDescent="0.2">
      <c r="AH1364" s="26"/>
    </row>
    <row r="1365" spans="34:34" x14ac:dyDescent="0.2">
      <c r="AH1365" s="26"/>
    </row>
    <row r="1366" spans="34:34" x14ac:dyDescent="0.2">
      <c r="AH1366" s="26"/>
    </row>
    <row r="1367" spans="34:34" x14ac:dyDescent="0.2">
      <c r="AH1367" s="26"/>
    </row>
    <row r="1368" spans="34:34" x14ac:dyDescent="0.2">
      <c r="AH1368" s="26"/>
    </row>
    <row r="1369" spans="34:34" x14ac:dyDescent="0.2">
      <c r="AH1369" s="26"/>
    </row>
    <row r="1370" spans="34:34" x14ac:dyDescent="0.2">
      <c r="AH1370" s="26"/>
    </row>
    <row r="1371" spans="34:34" x14ac:dyDescent="0.2">
      <c r="AH1371" s="26"/>
    </row>
    <row r="1372" spans="34:34" x14ac:dyDescent="0.2">
      <c r="AH1372" s="26"/>
    </row>
    <row r="1373" spans="34:34" x14ac:dyDescent="0.2">
      <c r="AH1373" s="26"/>
    </row>
    <row r="1374" spans="34:34" x14ac:dyDescent="0.2">
      <c r="AH1374" s="26"/>
    </row>
    <row r="1375" spans="34:34" x14ac:dyDescent="0.2">
      <c r="AH1375" s="26"/>
    </row>
    <row r="1376" spans="34:34" x14ac:dyDescent="0.2">
      <c r="AH1376" s="26"/>
    </row>
    <row r="1377" spans="34:34" x14ac:dyDescent="0.2">
      <c r="AH1377" s="26"/>
    </row>
    <row r="1378" spans="34:34" x14ac:dyDescent="0.2">
      <c r="AH1378" s="26"/>
    </row>
    <row r="1379" spans="34:34" x14ac:dyDescent="0.2">
      <c r="AH1379" s="26"/>
    </row>
    <row r="1380" spans="34:34" x14ac:dyDescent="0.2">
      <c r="AH1380" s="26"/>
    </row>
    <row r="1381" spans="34:34" x14ac:dyDescent="0.2">
      <c r="AH1381" s="26"/>
    </row>
    <row r="1382" spans="34:34" x14ac:dyDescent="0.2">
      <c r="AH1382" s="26"/>
    </row>
    <row r="1383" spans="34:34" x14ac:dyDescent="0.2">
      <c r="AH1383" s="26"/>
    </row>
    <row r="1384" spans="34:34" x14ac:dyDescent="0.2">
      <c r="AH1384" s="26"/>
    </row>
    <row r="1385" spans="34:34" x14ac:dyDescent="0.2">
      <c r="AH1385" s="26"/>
    </row>
    <row r="1386" spans="34:34" x14ac:dyDescent="0.2">
      <c r="AH1386" s="26"/>
    </row>
    <row r="1387" spans="34:34" x14ac:dyDescent="0.2">
      <c r="AH1387" s="26"/>
    </row>
    <row r="1388" spans="34:34" x14ac:dyDescent="0.2">
      <c r="AH1388" s="26"/>
    </row>
    <row r="1389" spans="34:34" x14ac:dyDescent="0.2">
      <c r="AH1389" s="26"/>
    </row>
    <row r="1390" spans="34:34" x14ac:dyDescent="0.2">
      <c r="AH1390" s="26"/>
    </row>
    <row r="1391" spans="34:34" x14ac:dyDescent="0.2">
      <c r="AH1391" s="26"/>
    </row>
    <row r="1392" spans="34:34" x14ac:dyDescent="0.2">
      <c r="AH1392" s="26"/>
    </row>
    <row r="1393" spans="34:34" x14ac:dyDescent="0.2">
      <c r="AH1393" s="26"/>
    </row>
    <row r="1394" spans="34:34" x14ac:dyDescent="0.2">
      <c r="AH1394" s="26"/>
    </row>
    <row r="1395" spans="34:34" x14ac:dyDescent="0.2">
      <c r="AH1395" s="26"/>
    </row>
    <row r="1396" spans="34:34" x14ac:dyDescent="0.2">
      <c r="AH1396" s="26"/>
    </row>
    <row r="1397" spans="34:34" x14ac:dyDescent="0.2">
      <c r="AH1397" s="26"/>
    </row>
    <row r="1398" spans="34:34" x14ac:dyDescent="0.2">
      <c r="AH1398" s="26"/>
    </row>
    <row r="1399" spans="34:34" x14ac:dyDescent="0.2">
      <c r="AH1399" s="26"/>
    </row>
    <row r="1400" spans="34:34" x14ac:dyDescent="0.2">
      <c r="AH1400" s="26"/>
    </row>
    <row r="1401" spans="34:34" x14ac:dyDescent="0.2">
      <c r="AH1401" s="26"/>
    </row>
    <row r="1402" spans="34:34" x14ac:dyDescent="0.2">
      <c r="AH1402" s="26"/>
    </row>
    <row r="1403" spans="34:34" x14ac:dyDescent="0.2">
      <c r="AH1403" s="26"/>
    </row>
    <row r="1404" spans="34:34" x14ac:dyDescent="0.2">
      <c r="AH1404" s="26"/>
    </row>
    <row r="1405" spans="34:34" x14ac:dyDescent="0.2">
      <c r="AH1405" s="26"/>
    </row>
    <row r="1406" spans="34:34" x14ac:dyDescent="0.2">
      <c r="AH1406" s="26"/>
    </row>
    <row r="1407" spans="34:34" x14ac:dyDescent="0.2">
      <c r="AH1407" s="26"/>
    </row>
    <row r="1408" spans="34:34" x14ac:dyDescent="0.2">
      <c r="AH1408" s="26"/>
    </row>
    <row r="1409" spans="34:34" x14ac:dyDescent="0.2">
      <c r="AH1409" s="26"/>
    </row>
    <row r="1410" spans="34:34" x14ac:dyDescent="0.2">
      <c r="AH1410" s="26"/>
    </row>
    <row r="1411" spans="34:34" x14ac:dyDescent="0.2">
      <c r="AH1411" s="26"/>
    </row>
    <row r="1412" spans="34:34" x14ac:dyDescent="0.2">
      <c r="AH1412" s="26"/>
    </row>
    <row r="1413" spans="34:34" x14ac:dyDescent="0.2">
      <c r="AH1413" s="26"/>
    </row>
    <row r="1414" spans="34:34" x14ac:dyDescent="0.2">
      <c r="AH1414" s="26"/>
    </row>
    <row r="1415" spans="34:34" x14ac:dyDescent="0.2">
      <c r="AH1415" s="26"/>
    </row>
    <row r="1416" spans="34:34" x14ac:dyDescent="0.2">
      <c r="AH1416" s="26"/>
    </row>
    <row r="1417" spans="34:34" x14ac:dyDescent="0.2">
      <c r="AH1417" s="26"/>
    </row>
    <row r="1418" spans="34:34" x14ac:dyDescent="0.2">
      <c r="AH1418" s="26"/>
    </row>
    <row r="1419" spans="34:34" x14ac:dyDescent="0.2">
      <c r="AH1419" s="26"/>
    </row>
    <row r="1420" spans="34:34" x14ac:dyDescent="0.2">
      <c r="AH1420" s="26"/>
    </row>
    <row r="1421" spans="34:34" x14ac:dyDescent="0.2">
      <c r="AH1421" s="26"/>
    </row>
    <row r="1422" spans="34:34" x14ac:dyDescent="0.2">
      <c r="AH1422" s="26"/>
    </row>
    <row r="1423" spans="34:34" x14ac:dyDescent="0.2">
      <c r="AH1423" s="26"/>
    </row>
    <row r="1424" spans="34:34" x14ac:dyDescent="0.2">
      <c r="AH1424" s="26"/>
    </row>
    <row r="1425" spans="34:34" x14ac:dyDescent="0.2">
      <c r="AH1425" s="26"/>
    </row>
    <row r="1426" spans="34:34" x14ac:dyDescent="0.2">
      <c r="AH1426" s="26"/>
    </row>
    <row r="1427" spans="34:34" x14ac:dyDescent="0.2">
      <c r="AH1427" s="26"/>
    </row>
    <row r="1428" spans="34:34" x14ac:dyDescent="0.2">
      <c r="AH1428" s="26"/>
    </row>
    <row r="1429" spans="34:34" x14ac:dyDescent="0.2">
      <c r="AH1429" s="26"/>
    </row>
    <row r="1430" spans="34:34" x14ac:dyDescent="0.2">
      <c r="AH1430" s="26"/>
    </row>
    <row r="1431" spans="34:34" x14ac:dyDescent="0.2">
      <c r="AH1431" s="26"/>
    </row>
    <row r="1432" spans="34:34" x14ac:dyDescent="0.2">
      <c r="AH1432" s="26"/>
    </row>
    <row r="1433" spans="34:34" x14ac:dyDescent="0.2">
      <c r="AH1433" s="26"/>
    </row>
    <row r="1434" spans="34:34" x14ac:dyDescent="0.2">
      <c r="AH1434" s="26"/>
    </row>
    <row r="1435" spans="34:34" x14ac:dyDescent="0.2">
      <c r="AH1435" s="26"/>
    </row>
    <row r="1436" spans="34:34" x14ac:dyDescent="0.2">
      <c r="AH1436" s="26"/>
    </row>
    <row r="1437" spans="34:34" x14ac:dyDescent="0.2">
      <c r="AH1437" s="26"/>
    </row>
    <row r="1438" spans="34:34" x14ac:dyDescent="0.2">
      <c r="AH1438" s="26"/>
    </row>
    <row r="1439" spans="34:34" x14ac:dyDescent="0.2">
      <c r="AH1439" s="26"/>
    </row>
    <row r="1440" spans="34:34" x14ac:dyDescent="0.2">
      <c r="AH1440" s="26"/>
    </row>
    <row r="1441" spans="34:34" x14ac:dyDescent="0.2">
      <c r="AH1441" s="26"/>
    </row>
    <row r="1442" spans="34:34" x14ac:dyDescent="0.2">
      <c r="AH1442" s="26"/>
    </row>
    <row r="1443" spans="34:34" x14ac:dyDescent="0.2">
      <c r="AH1443" s="26"/>
    </row>
    <row r="1444" spans="34:34" x14ac:dyDescent="0.2">
      <c r="AH1444" s="26"/>
    </row>
    <row r="1445" spans="34:34" x14ac:dyDescent="0.2">
      <c r="AH1445" s="26"/>
    </row>
    <row r="1446" spans="34:34" x14ac:dyDescent="0.2">
      <c r="AH1446" s="26"/>
    </row>
    <row r="1447" spans="34:34" x14ac:dyDescent="0.2">
      <c r="AH1447" s="26"/>
    </row>
    <row r="1448" spans="34:34" x14ac:dyDescent="0.2">
      <c r="AH1448" s="26"/>
    </row>
    <row r="1449" spans="34:34" x14ac:dyDescent="0.2">
      <c r="AH1449" s="26"/>
    </row>
    <row r="1450" spans="34:34" x14ac:dyDescent="0.2">
      <c r="AH1450" s="26"/>
    </row>
    <row r="1451" spans="34:34" x14ac:dyDescent="0.2">
      <c r="AH1451" s="26"/>
    </row>
    <row r="1452" spans="34:34" x14ac:dyDescent="0.2">
      <c r="AH1452" s="26"/>
    </row>
    <row r="1453" spans="34:34" x14ac:dyDescent="0.2">
      <c r="AH1453" s="26"/>
    </row>
    <row r="1454" spans="34:34" x14ac:dyDescent="0.2">
      <c r="AH1454" s="26"/>
    </row>
    <row r="1455" spans="34:34" x14ac:dyDescent="0.2">
      <c r="AH1455" s="26"/>
    </row>
    <row r="1456" spans="34:34" x14ac:dyDescent="0.2">
      <c r="AH1456" s="26"/>
    </row>
    <row r="1457" spans="34:34" x14ac:dyDescent="0.2">
      <c r="AH1457" s="26"/>
    </row>
    <row r="1458" spans="34:34" x14ac:dyDescent="0.2">
      <c r="AH1458" s="26"/>
    </row>
    <row r="1459" spans="34:34" x14ac:dyDescent="0.2">
      <c r="AH1459" s="26"/>
    </row>
    <row r="1460" spans="34:34" x14ac:dyDescent="0.2">
      <c r="AH1460" s="26"/>
    </row>
    <row r="1461" spans="34:34" x14ac:dyDescent="0.2">
      <c r="AH1461" s="26"/>
    </row>
    <row r="1462" spans="34:34" x14ac:dyDescent="0.2">
      <c r="AH1462" s="26"/>
    </row>
    <row r="1463" spans="34:34" x14ac:dyDescent="0.2">
      <c r="AH1463" s="26"/>
    </row>
    <row r="1464" spans="34:34" x14ac:dyDescent="0.2">
      <c r="AH1464" s="26"/>
    </row>
    <row r="1465" spans="34:34" x14ac:dyDescent="0.2">
      <c r="AH1465" s="26"/>
    </row>
    <row r="1466" spans="34:34" x14ac:dyDescent="0.2">
      <c r="AH1466" s="26"/>
    </row>
    <row r="1467" spans="34:34" x14ac:dyDescent="0.2">
      <c r="AH1467" s="26"/>
    </row>
    <row r="1468" spans="34:34" x14ac:dyDescent="0.2">
      <c r="AH1468" s="26"/>
    </row>
    <row r="1469" spans="34:34" x14ac:dyDescent="0.2">
      <c r="AH1469" s="26"/>
    </row>
    <row r="1470" spans="34:34" x14ac:dyDescent="0.2">
      <c r="AH1470" s="26"/>
    </row>
    <row r="1471" spans="34:34" x14ac:dyDescent="0.2">
      <c r="AH1471" s="26"/>
    </row>
    <row r="1472" spans="34:34" x14ac:dyDescent="0.2">
      <c r="AH1472" s="26"/>
    </row>
    <row r="1473" spans="34:34" x14ac:dyDescent="0.2">
      <c r="AH1473" s="26"/>
    </row>
    <row r="1474" spans="34:34" x14ac:dyDescent="0.2">
      <c r="AH1474" s="26"/>
    </row>
    <row r="1475" spans="34:34" x14ac:dyDescent="0.2">
      <c r="AH1475" s="26"/>
    </row>
    <row r="1476" spans="34:34" x14ac:dyDescent="0.2">
      <c r="AH1476" s="26"/>
    </row>
    <row r="1477" spans="34:34" x14ac:dyDescent="0.2">
      <c r="AH1477" s="26"/>
    </row>
    <row r="1478" spans="34:34" x14ac:dyDescent="0.2">
      <c r="AH1478" s="26"/>
    </row>
    <row r="1479" spans="34:34" x14ac:dyDescent="0.2">
      <c r="AH1479" s="26"/>
    </row>
    <row r="1480" spans="34:34" x14ac:dyDescent="0.2">
      <c r="AH1480" s="26"/>
    </row>
    <row r="1481" spans="34:34" x14ac:dyDescent="0.2">
      <c r="AH1481" s="26"/>
    </row>
    <row r="1482" spans="34:34" x14ac:dyDescent="0.2">
      <c r="AH1482" s="26"/>
    </row>
    <row r="1483" spans="34:34" x14ac:dyDescent="0.2">
      <c r="AH1483" s="26"/>
    </row>
    <row r="1484" spans="34:34" x14ac:dyDescent="0.2">
      <c r="AH1484" s="26"/>
    </row>
    <row r="1485" spans="34:34" x14ac:dyDescent="0.2">
      <c r="AH1485" s="26"/>
    </row>
    <row r="1486" spans="34:34" x14ac:dyDescent="0.2">
      <c r="AH1486" s="26"/>
    </row>
    <row r="1487" spans="34:34" x14ac:dyDescent="0.2">
      <c r="AH1487" s="26"/>
    </row>
    <row r="1488" spans="34:34" x14ac:dyDescent="0.2">
      <c r="AH1488" s="26"/>
    </row>
    <row r="1489" spans="34:34" x14ac:dyDescent="0.2">
      <c r="AH1489" s="26"/>
    </row>
    <row r="1490" spans="34:34" x14ac:dyDescent="0.2">
      <c r="AH1490" s="26"/>
    </row>
    <row r="1491" spans="34:34" x14ac:dyDescent="0.2">
      <c r="AH1491" s="26"/>
    </row>
    <row r="1492" spans="34:34" x14ac:dyDescent="0.2">
      <c r="AH1492" s="26"/>
    </row>
    <row r="1493" spans="34:34" x14ac:dyDescent="0.2">
      <c r="AH1493" s="26"/>
    </row>
    <row r="1494" spans="34:34" x14ac:dyDescent="0.2">
      <c r="AH1494" s="26"/>
    </row>
    <row r="1495" spans="34:34" x14ac:dyDescent="0.2">
      <c r="AH1495" s="26"/>
    </row>
    <row r="1496" spans="34:34" x14ac:dyDescent="0.2">
      <c r="AH1496" s="26"/>
    </row>
    <row r="1497" spans="34:34" x14ac:dyDescent="0.2">
      <c r="AH1497" s="26"/>
    </row>
    <row r="1498" spans="34:34" x14ac:dyDescent="0.2">
      <c r="AH1498" s="26"/>
    </row>
    <row r="1499" spans="34:34" x14ac:dyDescent="0.2">
      <c r="AH1499" s="26"/>
    </row>
    <row r="1500" spans="34:34" x14ac:dyDescent="0.2">
      <c r="AH1500" s="26"/>
    </row>
    <row r="1501" spans="34:34" x14ac:dyDescent="0.2">
      <c r="AH1501" s="26"/>
    </row>
    <row r="1502" spans="34:34" x14ac:dyDescent="0.2">
      <c r="AH1502" s="26"/>
    </row>
    <row r="1503" spans="34:34" x14ac:dyDescent="0.2">
      <c r="AH1503" s="26"/>
    </row>
    <row r="1504" spans="34:34" x14ac:dyDescent="0.2">
      <c r="AH1504" s="26"/>
    </row>
    <row r="1505" spans="34:34" x14ac:dyDescent="0.2">
      <c r="AH1505" s="26"/>
    </row>
    <row r="1506" spans="34:34" x14ac:dyDescent="0.2">
      <c r="AH1506" s="26"/>
    </row>
    <row r="1507" spans="34:34" x14ac:dyDescent="0.2">
      <c r="AH1507" s="26"/>
    </row>
    <row r="1508" spans="34:34" x14ac:dyDescent="0.2">
      <c r="AH1508" s="26"/>
    </row>
    <row r="1509" spans="34:34" x14ac:dyDescent="0.2">
      <c r="AH1509" s="26"/>
    </row>
    <row r="1510" spans="34:34" x14ac:dyDescent="0.2">
      <c r="AH1510" s="26"/>
    </row>
    <row r="1511" spans="34:34" x14ac:dyDescent="0.2">
      <c r="AH1511" s="26"/>
    </row>
    <row r="1512" spans="34:34" x14ac:dyDescent="0.2">
      <c r="AH1512" s="26"/>
    </row>
    <row r="1513" spans="34:34" x14ac:dyDescent="0.2">
      <c r="AH1513" s="26"/>
    </row>
    <row r="1514" spans="34:34" x14ac:dyDescent="0.2">
      <c r="AH1514" s="26"/>
    </row>
    <row r="1515" spans="34:34" x14ac:dyDescent="0.2">
      <c r="AH1515" s="26"/>
    </row>
    <row r="1516" spans="34:34" x14ac:dyDescent="0.2">
      <c r="AH1516" s="26"/>
    </row>
    <row r="1517" spans="34:34" x14ac:dyDescent="0.2">
      <c r="AH1517" s="26"/>
    </row>
    <row r="1518" spans="34:34" x14ac:dyDescent="0.2">
      <c r="AH1518" s="26"/>
    </row>
    <row r="1519" spans="34:34" x14ac:dyDescent="0.2">
      <c r="AH1519" s="26"/>
    </row>
    <row r="1520" spans="34:34" x14ac:dyDescent="0.2">
      <c r="AH1520" s="26"/>
    </row>
    <row r="1521" spans="34:34" x14ac:dyDescent="0.2">
      <c r="AH1521" s="26"/>
    </row>
    <row r="1522" spans="34:34" x14ac:dyDescent="0.2">
      <c r="AH1522" s="26"/>
    </row>
    <row r="1523" spans="34:34" x14ac:dyDescent="0.2">
      <c r="AH1523" s="26"/>
    </row>
    <row r="1524" spans="34:34" x14ac:dyDescent="0.2">
      <c r="AH1524" s="26"/>
    </row>
    <row r="1525" spans="34:34" x14ac:dyDescent="0.2">
      <c r="AH1525" s="26"/>
    </row>
    <row r="1526" spans="34:34" x14ac:dyDescent="0.2">
      <c r="AH1526" s="26"/>
    </row>
    <row r="1527" spans="34:34" x14ac:dyDescent="0.2">
      <c r="AH1527" s="26"/>
    </row>
    <row r="1528" spans="34:34" x14ac:dyDescent="0.2">
      <c r="AH1528" s="26"/>
    </row>
    <row r="1529" spans="34:34" x14ac:dyDescent="0.2">
      <c r="AH1529" s="26"/>
    </row>
    <row r="1530" spans="34:34" x14ac:dyDescent="0.2">
      <c r="AH1530" s="26"/>
    </row>
    <row r="1531" spans="34:34" x14ac:dyDescent="0.2">
      <c r="AH1531" s="26"/>
    </row>
    <row r="1532" spans="34:34" x14ac:dyDescent="0.2">
      <c r="AH1532" s="26"/>
    </row>
    <row r="1533" spans="34:34" x14ac:dyDescent="0.2">
      <c r="AH1533" s="26"/>
    </row>
    <row r="1534" spans="34:34" x14ac:dyDescent="0.2">
      <c r="AH1534" s="26"/>
    </row>
    <row r="1535" spans="34:34" x14ac:dyDescent="0.2">
      <c r="AH1535" s="26"/>
    </row>
    <row r="1536" spans="34:34" x14ac:dyDescent="0.2">
      <c r="AH1536" s="26"/>
    </row>
    <row r="1537" spans="34:34" x14ac:dyDescent="0.2">
      <c r="AH1537" s="26"/>
    </row>
    <row r="1538" spans="34:34" x14ac:dyDescent="0.2">
      <c r="AH1538" s="26"/>
    </row>
    <row r="1539" spans="34:34" x14ac:dyDescent="0.2">
      <c r="AH1539" s="26"/>
    </row>
    <row r="1540" spans="34:34" x14ac:dyDescent="0.2">
      <c r="AH1540" s="26"/>
    </row>
    <row r="1541" spans="34:34" x14ac:dyDescent="0.2">
      <c r="AH1541" s="26"/>
    </row>
    <row r="1542" spans="34:34" x14ac:dyDescent="0.2">
      <c r="AH1542" s="26"/>
    </row>
    <row r="1543" spans="34:34" x14ac:dyDescent="0.2">
      <c r="AH1543" s="26"/>
    </row>
    <row r="1544" spans="34:34" x14ac:dyDescent="0.2">
      <c r="AH1544" s="26"/>
    </row>
    <row r="1545" spans="34:34" x14ac:dyDescent="0.2">
      <c r="AH1545" s="26"/>
    </row>
    <row r="1546" spans="34:34" x14ac:dyDescent="0.2">
      <c r="AH1546" s="26"/>
    </row>
    <row r="1547" spans="34:34" x14ac:dyDescent="0.2">
      <c r="AH1547" s="26"/>
    </row>
    <row r="1548" spans="34:34" x14ac:dyDescent="0.2">
      <c r="AH1548" s="26"/>
    </row>
    <row r="1549" spans="34:34" x14ac:dyDescent="0.2">
      <c r="AH1549" s="26"/>
    </row>
    <row r="1550" spans="34:34" x14ac:dyDescent="0.2">
      <c r="AH1550" s="26"/>
    </row>
    <row r="1551" spans="34:34" x14ac:dyDescent="0.2">
      <c r="AH1551" s="26"/>
    </row>
    <row r="1552" spans="34:34" x14ac:dyDescent="0.2">
      <c r="AH1552" s="26"/>
    </row>
    <row r="1553" spans="34:34" x14ac:dyDescent="0.2">
      <c r="AH1553" s="26"/>
    </row>
    <row r="1554" spans="34:34" x14ac:dyDescent="0.2">
      <c r="AH1554" s="26"/>
    </row>
    <row r="1555" spans="34:34" x14ac:dyDescent="0.2">
      <c r="AH1555" s="26"/>
    </row>
    <row r="1556" spans="34:34" x14ac:dyDescent="0.2">
      <c r="AH1556" s="26"/>
    </row>
    <row r="1557" spans="34:34" x14ac:dyDescent="0.2">
      <c r="AH1557" s="26"/>
    </row>
    <row r="1558" spans="34:34" x14ac:dyDescent="0.2">
      <c r="AH1558" s="26"/>
    </row>
    <row r="1559" spans="34:34" x14ac:dyDescent="0.2">
      <c r="AH1559" s="26"/>
    </row>
    <row r="1560" spans="34:34" x14ac:dyDescent="0.2">
      <c r="AH1560" s="26"/>
    </row>
    <row r="1561" spans="34:34" x14ac:dyDescent="0.2">
      <c r="AH1561" s="26"/>
    </row>
    <row r="1562" spans="34:34" x14ac:dyDescent="0.2">
      <c r="AH1562" s="26"/>
    </row>
    <row r="1563" spans="34:34" x14ac:dyDescent="0.2">
      <c r="AH1563" s="26"/>
    </row>
    <row r="1564" spans="34:34" x14ac:dyDescent="0.2">
      <c r="AH1564" s="26"/>
    </row>
    <row r="1565" spans="34:34" x14ac:dyDescent="0.2">
      <c r="AH1565" s="26"/>
    </row>
    <row r="1566" spans="34:34" x14ac:dyDescent="0.2">
      <c r="AH1566" s="26"/>
    </row>
    <row r="1567" spans="34:34" x14ac:dyDescent="0.2">
      <c r="AH1567" s="26"/>
    </row>
    <row r="1568" spans="34:34" x14ac:dyDescent="0.2">
      <c r="AH1568" s="26"/>
    </row>
    <row r="1569" spans="34:34" x14ac:dyDescent="0.2">
      <c r="AH1569" s="26"/>
    </row>
    <row r="1570" spans="34:34" x14ac:dyDescent="0.2">
      <c r="AH1570" s="26"/>
    </row>
    <row r="1571" spans="34:34" x14ac:dyDescent="0.2">
      <c r="AH1571" s="26"/>
    </row>
    <row r="1572" spans="34:34" x14ac:dyDescent="0.2">
      <c r="AH1572" s="26"/>
    </row>
    <row r="1573" spans="34:34" x14ac:dyDescent="0.2">
      <c r="AH1573" s="26"/>
    </row>
    <row r="1574" spans="34:34" x14ac:dyDescent="0.2">
      <c r="AH1574" s="26"/>
    </row>
    <row r="1575" spans="34:34" x14ac:dyDescent="0.2">
      <c r="AH1575" s="26"/>
    </row>
    <row r="1576" spans="34:34" x14ac:dyDescent="0.2">
      <c r="AH1576" s="26"/>
    </row>
    <row r="1577" spans="34:34" x14ac:dyDescent="0.2">
      <c r="AH1577" s="26"/>
    </row>
    <row r="1578" spans="34:34" x14ac:dyDescent="0.2">
      <c r="AH1578" s="26"/>
    </row>
    <row r="1579" spans="34:34" x14ac:dyDescent="0.2">
      <c r="AH1579" s="26"/>
    </row>
    <row r="1580" spans="34:34" x14ac:dyDescent="0.2">
      <c r="AH1580" s="26"/>
    </row>
    <row r="1581" spans="34:34" x14ac:dyDescent="0.2">
      <c r="AH1581" s="26"/>
    </row>
    <row r="1582" spans="34:34" x14ac:dyDescent="0.2">
      <c r="AH1582" s="26"/>
    </row>
    <row r="1583" spans="34:34" x14ac:dyDescent="0.2">
      <c r="AH1583" s="26"/>
    </row>
    <row r="1584" spans="34:34" x14ac:dyDescent="0.2">
      <c r="AH1584" s="26"/>
    </row>
    <row r="1585" spans="34:34" x14ac:dyDescent="0.2">
      <c r="AH1585" s="26"/>
    </row>
    <row r="1586" spans="34:34" x14ac:dyDescent="0.2">
      <c r="AH1586" s="26"/>
    </row>
    <row r="1587" spans="34:34" x14ac:dyDescent="0.2">
      <c r="AH1587" s="26"/>
    </row>
    <row r="1588" spans="34:34" x14ac:dyDescent="0.2">
      <c r="AH1588" s="26"/>
    </row>
    <row r="1589" spans="34:34" x14ac:dyDescent="0.2">
      <c r="AH1589" s="26"/>
    </row>
    <row r="1590" spans="34:34" x14ac:dyDescent="0.2">
      <c r="AH1590" s="26"/>
    </row>
    <row r="1591" spans="34:34" x14ac:dyDescent="0.2">
      <c r="AH1591" s="26"/>
    </row>
    <row r="1592" spans="34:34" x14ac:dyDescent="0.2">
      <c r="AH1592" s="26"/>
    </row>
    <row r="1593" spans="34:34" x14ac:dyDescent="0.2">
      <c r="AH1593" s="26"/>
    </row>
    <row r="1594" spans="34:34" x14ac:dyDescent="0.2">
      <c r="AH1594" s="26"/>
    </row>
    <row r="1595" spans="34:34" x14ac:dyDescent="0.2">
      <c r="AH1595" s="26"/>
    </row>
    <row r="1596" spans="34:34" x14ac:dyDescent="0.2">
      <c r="AH1596" s="26"/>
    </row>
    <row r="1597" spans="34:34" x14ac:dyDescent="0.2">
      <c r="AH1597" s="26"/>
    </row>
    <row r="1598" spans="34:34" x14ac:dyDescent="0.2">
      <c r="AH1598" s="26"/>
    </row>
    <row r="1599" spans="34:34" x14ac:dyDescent="0.2">
      <c r="AH1599" s="26"/>
    </row>
    <row r="1600" spans="34:34" x14ac:dyDescent="0.2">
      <c r="AH1600" s="26"/>
    </row>
    <row r="1601" spans="34:34" x14ac:dyDescent="0.2">
      <c r="AH1601" s="26"/>
    </row>
    <row r="1602" spans="34:34" x14ac:dyDescent="0.2">
      <c r="AH1602" s="26"/>
    </row>
    <row r="1603" spans="34:34" x14ac:dyDescent="0.2">
      <c r="AH1603" s="26"/>
    </row>
    <row r="1604" spans="34:34" x14ac:dyDescent="0.2">
      <c r="AH1604" s="26"/>
    </row>
    <row r="1605" spans="34:34" x14ac:dyDescent="0.2">
      <c r="AH1605" s="26"/>
    </row>
    <row r="1606" spans="34:34" x14ac:dyDescent="0.2">
      <c r="AH1606" s="26"/>
    </row>
    <row r="1607" spans="34:34" x14ac:dyDescent="0.2">
      <c r="AH1607" s="26"/>
    </row>
    <row r="1608" spans="34:34" x14ac:dyDescent="0.2">
      <c r="AH1608" s="26"/>
    </row>
    <row r="1609" spans="34:34" x14ac:dyDescent="0.2">
      <c r="AH1609" s="26"/>
    </row>
    <row r="1610" spans="34:34" x14ac:dyDescent="0.2">
      <c r="AH1610" s="26"/>
    </row>
    <row r="1611" spans="34:34" x14ac:dyDescent="0.2">
      <c r="AH1611" s="26"/>
    </row>
    <row r="1612" spans="34:34" x14ac:dyDescent="0.2">
      <c r="AH1612" s="26"/>
    </row>
    <row r="1613" spans="34:34" x14ac:dyDescent="0.2">
      <c r="AH1613" s="26"/>
    </row>
    <row r="1614" spans="34:34" x14ac:dyDescent="0.2">
      <c r="AH1614" s="26"/>
    </row>
    <row r="1615" spans="34:34" x14ac:dyDescent="0.2">
      <c r="AH1615" s="26"/>
    </row>
    <row r="1616" spans="34:34" x14ac:dyDescent="0.2">
      <c r="AH1616" s="26"/>
    </row>
    <row r="1617" spans="34:34" x14ac:dyDescent="0.2">
      <c r="AH1617" s="26"/>
    </row>
    <row r="1618" spans="34:34" x14ac:dyDescent="0.2">
      <c r="AH1618" s="26"/>
    </row>
    <row r="1619" spans="34:34" x14ac:dyDescent="0.2">
      <c r="AH1619" s="26"/>
    </row>
    <row r="1620" spans="34:34" x14ac:dyDescent="0.2">
      <c r="AH1620" s="26"/>
    </row>
    <row r="1621" spans="34:34" x14ac:dyDescent="0.2">
      <c r="AH1621" s="26"/>
    </row>
    <row r="1622" spans="34:34" x14ac:dyDescent="0.2">
      <c r="AH1622" s="26"/>
    </row>
    <row r="1623" spans="34:34" x14ac:dyDescent="0.2">
      <c r="AH1623" s="26"/>
    </row>
    <row r="1624" spans="34:34" x14ac:dyDescent="0.2">
      <c r="AH1624" s="26"/>
    </row>
    <row r="1625" spans="34:34" x14ac:dyDescent="0.2">
      <c r="AH1625" s="26"/>
    </row>
    <row r="1626" spans="34:34" x14ac:dyDescent="0.2">
      <c r="AH1626" s="26"/>
    </row>
    <row r="1627" spans="34:34" x14ac:dyDescent="0.2">
      <c r="AH1627" s="26"/>
    </row>
    <row r="1628" spans="34:34" x14ac:dyDescent="0.2">
      <c r="AH1628" s="26"/>
    </row>
    <row r="1629" spans="34:34" x14ac:dyDescent="0.2">
      <c r="AH1629" s="26"/>
    </row>
    <row r="1630" spans="34:34" x14ac:dyDescent="0.2">
      <c r="AH1630" s="26"/>
    </row>
    <row r="1631" spans="34:34" x14ac:dyDescent="0.2">
      <c r="AH1631" s="26"/>
    </row>
    <row r="1632" spans="34:34" x14ac:dyDescent="0.2">
      <c r="AH1632" s="26"/>
    </row>
    <row r="1633" spans="34:34" x14ac:dyDescent="0.2">
      <c r="AH1633" s="26"/>
    </row>
    <row r="1634" spans="34:34" x14ac:dyDescent="0.2">
      <c r="AH1634" s="26"/>
    </row>
    <row r="1635" spans="34:34" x14ac:dyDescent="0.2">
      <c r="AH1635" s="26"/>
    </row>
    <row r="1636" spans="34:34" x14ac:dyDescent="0.2">
      <c r="AH1636" s="26"/>
    </row>
    <row r="1637" spans="34:34" x14ac:dyDescent="0.2">
      <c r="AH1637" s="26"/>
    </row>
    <row r="1638" spans="34:34" x14ac:dyDescent="0.2">
      <c r="AH1638" s="26"/>
    </row>
    <row r="1639" spans="34:34" x14ac:dyDescent="0.2">
      <c r="AH1639" s="26"/>
    </row>
    <row r="1640" spans="34:34" x14ac:dyDescent="0.2">
      <c r="AH1640" s="26"/>
    </row>
    <row r="1641" spans="34:34" x14ac:dyDescent="0.2">
      <c r="AH1641" s="26"/>
    </row>
    <row r="1642" spans="34:34" x14ac:dyDescent="0.2">
      <c r="AH1642" s="26"/>
    </row>
    <row r="1643" spans="34:34" x14ac:dyDescent="0.2">
      <c r="AH1643" s="26"/>
    </row>
    <row r="1644" spans="34:34" x14ac:dyDescent="0.2">
      <c r="AH1644" s="26"/>
    </row>
    <row r="1645" spans="34:34" x14ac:dyDescent="0.2">
      <c r="AH1645" s="26"/>
    </row>
    <row r="1646" spans="34:34" x14ac:dyDescent="0.2">
      <c r="AH1646" s="26"/>
    </row>
    <row r="1647" spans="34:34" x14ac:dyDescent="0.2">
      <c r="AH1647" s="26"/>
    </row>
    <row r="1648" spans="34:34" x14ac:dyDescent="0.2">
      <c r="AH1648" s="26"/>
    </row>
    <row r="1649" spans="34:34" x14ac:dyDescent="0.2">
      <c r="AH1649" s="26"/>
    </row>
    <row r="1650" spans="34:34" x14ac:dyDescent="0.2">
      <c r="AH1650" s="26"/>
    </row>
    <row r="1651" spans="34:34" x14ac:dyDescent="0.2">
      <c r="AH1651" s="26"/>
    </row>
    <row r="1652" spans="34:34" x14ac:dyDescent="0.2">
      <c r="AH1652" s="26"/>
    </row>
    <row r="1653" spans="34:34" x14ac:dyDescent="0.2">
      <c r="AH1653" s="26"/>
    </row>
    <row r="1654" spans="34:34" x14ac:dyDescent="0.2">
      <c r="AH1654" s="26"/>
    </row>
    <row r="1655" spans="34:34" x14ac:dyDescent="0.2">
      <c r="AH1655" s="26"/>
    </row>
    <row r="1656" spans="34:34" x14ac:dyDescent="0.2">
      <c r="AH1656" s="26"/>
    </row>
    <row r="1657" spans="34:34" x14ac:dyDescent="0.2">
      <c r="AH1657" s="26"/>
    </row>
    <row r="1658" spans="34:34" x14ac:dyDescent="0.2">
      <c r="AH1658" s="26"/>
    </row>
    <row r="1659" spans="34:34" x14ac:dyDescent="0.2">
      <c r="AH1659" s="26"/>
    </row>
    <row r="1660" spans="34:34" x14ac:dyDescent="0.2">
      <c r="AH1660" s="26"/>
    </row>
    <row r="1661" spans="34:34" x14ac:dyDescent="0.2">
      <c r="AH1661" s="26"/>
    </row>
    <row r="1662" spans="34:34" x14ac:dyDescent="0.2">
      <c r="AH1662" s="26"/>
    </row>
    <row r="1663" spans="34:34" x14ac:dyDescent="0.2">
      <c r="AH1663" s="26"/>
    </row>
    <row r="1664" spans="34:34" x14ac:dyDescent="0.2">
      <c r="AH1664" s="26"/>
    </row>
    <row r="1665" spans="34:34" x14ac:dyDescent="0.2">
      <c r="AH1665" s="26"/>
    </row>
    <row r="1666" spans="34:34" x14ac:dyDescent="0.2">
      <c r="AH1666" s="26"/>
    </row>
    <row r="1667" spans="34:34" x14ac:dyDescent="0.2">
      <c r="AH1667" s="26"/>
    </row>
    <row r="1668" spans="34:34" x14ac:dyDescent="0.2">
      <c r="AH1668" s="26"/>
    </row>
    <row r="1669" spans="34:34" x14ac:dyDescent="0.2">
      <c r="AH1669" s="26"/>
    </row>
    <row r="1670" spans="34:34" x14ac:dyDescent="0.2">
      <c r="AH1670" s="26"/>
    </row>
    <row r="1671" spans="34:34" x14ac:dyDescent="0.2">
      <c r="AH1671" s="26"/>
    </row>
    <row r="1672" spans="34:34" x14ac:dyDescent="0.2">
      <c r="AH1672" s="26"/>
    </row>
    <row r="1673" spans="34:34" x14ac:dyDescent="0.2">
      <c r="AH1673" s="26"/>
    </row>
    <row r="1674" spans="34:34" x14ac:dyDescent="0.2">
      <c r="AH1674" s="26"/>
    </row>
    <row r="1675" spans="34:34" x14ac:dyDescent="0.2">
      <c r="AH1675" s="26"/>
    </row>
    <row r="1676" spans="34:34" x14ac:dyDescent="0.2">
      <c r="AH1676" s="26"/>
    </row>
    <row r="1677" spans="34:34" x14ac:dyDescent="0.2">
      <c r="AH1677" s="26"/>
    </row>
    <row r="1678" spans="34:34" x14ac:dyDescent="0.2">
      <c r="AH1678" s="26"/>
    </row>
    <row r="1679" spans="34:34" x14ac:dyDescent="0.2">
      <c r="AH1679" s="26"/>
    </row>
    <row r="1680" spans="34:34" x14ac:dyDescent="0.2">
      <c r="AH1680" s="26"/>
    </row>
    <row r="1681" spans="34:34" x14ac:dyDescent="0.2">
      <c r="AH1681" s="26"/>
    </row>
    <row r="1682" spans="34:34" x14ac:dyDescent="0.2">
      <c r="AH1682" s="26"/>
    </row>
    <row r="1683" spans="34:34" x14ac:dyDescent="0.2">
      <c r="AH1683" s="26"/>
    </row>
    <row r="1684" spans="34:34" x14ac:dyDescent="0.2">
      <c r="AH1684" s="26"/>
    </row>
    <row r="1685" spans="34:34" x14ac:dyDescent="0.2">
      <c r="AH1685" s="26"/>
    </row>
    <row r="1686" spans="34:34" x14ac:dyDescent="0.2">
      <c r="AH1686" s="26"/>
    </row>
    <row r="1687" spans="34:34" x14ac:dyDescent="0.2">
      <c r="AH1687" s="26"/>
    </row>
    <row r="1688" spans="34:34" x14ac:dyDescent="0.2">
      <c r="AH1688" s="26"/>
    </row>
    <row r="1689" spans="34:34" x14ac:dyDescent="0.2">
      <c r="AH1689" s="26"/>
    </row>
    <row r="1690" spans="34:34" x14ac:dyDescent="0.2">
      <c r="AH1690" s="26"/>
    </row>
    <row r="1691" spans="34:34" x14ac:dyDescent="0.2">
      <c r="AH1691" s="26"/>
    </row>
    <row r="1692" spans="34:34" x14ac:dyDescent="0.2">
      <c r="AH1692" s="26"/>
    </row>
    <row r="1693" spans="34:34" x14ac:dyDescent="0.2">
      <c r="AH1693" s="26"/>
    </row>
    <row r="1694" spans="34:34" x14ac:dyDescent="0.2">
      <c r="AH1694" s="26"/>
    </row>
    <row r="1695" spans="34:34" x14ac:dyDescent="0.2">
      <c r="AH1695" s="26"/>
    </row>
    <row r="1696" spans="34:34" x14ac:dyDescent="0.2">
      <c r="AH1696" s="26"/>
    </row>
    <row r="1697" spans="34:34" x14ac:dyDescent="0.2">
      <c r="AH1697" s="26"/>
    </row>
    <row r="1698" spans="34:34" x14ac:dyDescent="0.2">
      <c r="AH1698" s="26"/>
    </row>
    <row r="1699" spans="34:34" x14ac:dyDescent="0.2">
      <c r="AH1699" s="26"/>
    </row>
    <row r="1700" spans="34:34" x14ac:dyDescent="0.2">
      <c r="AH1700" s="26"/>
    </row>
    <row r="1701" spans="34:34" x14ac:dyDescent="0.2">
      <c r="AH1701" s="26"/>
    </row>
    <row r="1702" spans="34:34" x14ac:dyDescent="0.2">
      <c r="AH1702" s="26"/>
    </row>
    <row r="1703" spans="34:34" x14ac:dyDescent="0.2">
      <c r="AH1703" s="26"/>
    </row>
    <row r="1704" spans="34:34" x14ac:dyDescent="0.2">
      <c r="AH1704" s="26"/>
    </row>
    <row r="1705" spans="34:34" x14ac:dyDescent="0.2">
      <c r="AH1705" s="26"/>
    </row>
    <row r="1706" spans="34:34" x14ac:dyDescent="0.2">
      <c r="AH1706" s="26"/>
    </row>
    <row r="1707" spans="34:34" x14ac:dyDescent="0.2">
      <c r="AH1707" s="26"/>
    </row>
    <row r="1708" spans="34:34" x14ac:dyDescent="0.2">
      <c r="AH1708" s="26"/>
    </row>
    <row r="1709" spans="34:34" x14ac:dyDescent="0.2">
      <c r="AH1709" s="26"/>
    </row>
    <row r="1710" spans="34:34" x14ac:dyDescent="0.2">
      <c r="AH1710" s="26"/>
    </row>
    <row r="1711" spans="34:34" x14ac:dyDescent="0.2">
      <c r="AH1711" s="26"/>
    </row>
    <row r="1712" spans="34:34" x14ac:dyDescent="0.2">
      <c r="AH1712" s="26"/>
    </row>
    <row r="1713" spans="34:34" x14ac:dyDescent="0.2">
      <c r="AH1713" s="26"/>
    </row>
    <row r="1714" spans="34:34" x14ac:dyDescent="0.2">
      <c r="AH1714" s="26"/>
    </row>
    <row r="1715" spans="34:34" x14ac:dyDescent="0.2">
      <c r="AH1715" s="26"/>
    </row>
    <row r="1716" spans="34:34" x14ac:dyDescent="0.2">
      <c r="AH1716" s="26"/>
    </row>
    <row r="1717" spans="34:34" x14ac:dyDescent="0.2">
      <c r="AH1717" s="26"/>
    </row>
    <row r="1718" spans="34:34" x14ac:dyDescent="0.2">
      <c r="AH1718" s="26"/>
    </row>
    <row r="1719" spans="34:34" x14ac:dyDescent="0.2">
      <c r="AH1719" s="26"/>
    </row>
    <row r="1720" spans="34:34" x14ac:dyDescent="0.2">
      <c r="AH1720" s="26"/>
    </row>
    <row r="1721" spans="34:34" x14ac:dyDescent="0.2">
      <c r="AH1721" s="26"/>
    </row>
    <row r="1722" spans="34:34" x14ac:dyDescent="0.2">
      <c r="AH1722" s="26"/>
    </row>
    <row r="1723" spans="34:34" x14ac:dyDescent="0.2">
      <c r="AH1723" s="26"/>
    </row>
  </sheetData>
  <sheetProtection sheet="1"/>
  <mergeCells count="171"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20:D120"/>
    <mergeCell ref="B121:D121"/>
    <mergeCell ref="B122:D122"/>
    <mergeCell ref="B123:D123"/>
    <mergeCell ref="B124:D124"/>
    <mergeCell ref="B125:D125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X7:X17"/>
    <mergeCell ref="AC7:AC17"/>
    <mergeCell ref="K7:K17"/>
    <mergeCell ref="L7:L17"/>
    <mergeCell ref="M7:M17"/>
    <mergeCell ref="N7:N17"/>
    <mergeCell ref="O7:O17"/>
    <mergeCell ref="P7:P17"/>
    <mergeCell ref="Y4:Y17"/>
    <mergeCell ref="Z4:Z17"/>
    <mergeCell ref="E7:E17"/>
    <mergeCell ref="F7:F17"/>
    <mergeCell ref="G7:G17"/>
    <mergeCell ref="H7:H17"/>
    <mergeCell ref="I7:I17"/>
    <mergeCell ref="J7:J17"/>
    <mergeCell ref="N4:X6"/>
    <mergeCell ref="AA4:AA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AR18:AS18"/>
    <mergeCell ref="AT18:AU18"/>
    <mergeCell ref="A1:D1"/>
    <mergeCell ref="E1:AA1"/>
    <mergeCell ref="AC1:AH1"/>
    <mergeCell ref="A2:AH2"/>
    <mergeCell ref="A3:AH3"/>
    <mergeCell ref="A4:D17"/>
    <mergeCell ref="E4:I6"/>
    <mergeCell ref="J4:M6"/>
    <mergeCell ref="B136:D137"/>
    <mergeCell ref="B138:D138"/>
    <mergeCell ref="B139:D139"/>
    <mergeCell ref="B140:D143"/>
    <mergeCell ref="AV18:AW18"/>
    <mergeCell ref="AX18:AY18"/>
    <mergeCell ref="AJ18:AK18"/>
    <mergeCell ref="AL18:AM18"/>
    <mergeCell ref="AN18:AO18"/>
    <mergeCell ref="AP18:AQ18"/>
  </mergeCells>
  <pageMargins left="0.70866141732283472" right="0.70866141732283472" top="0.74803149606299213" bottom="0.74803149606299213" header="0.31496062992125984" footer="0.31496062992125984"/>
  <pageSetup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Y1721"/>
  <sheetViews>
    <sheetView topLeftCell="C1" zoomScale="70" zoomScaleNormal="70" workbookViewId="0">
      <selection activeCell="AC1" sqref="AC1:AH1"/>
    </sheetView>
  </sheetViews>
  <sheetFormatPr defaultColWidth="9.125" defaultRowHeight="12.75" x14ac:dyDescent="0.2"/>
  <cols>
    <col min="1" max="3" width="9.125" style="2"/>
    <col min="4" max="4" width="24.25" style="2" customWidth="1"/>
    <col min="5" max="5" width="11.625" style="2" customWidth="1"/>
    <col min="6" max="6" width="6.75" style="2" customWidth="1"/>
    <col min="7" max="7" width="10.375" style="2" customWidth="1"/>
    <col min="8" max="8" width="6.25" style="2" customWidth="1"/>
    <col min="9" max="9" width="7" style="2" customWidth="1"/>
    <col min="10" max="10" width="12.625" style="2" customWidth="1"/>
    <col min="11" max="11" width="9.875" style="2" customWidth="1"/>
    <col min="12" max="13" width="7.625" style="2" customWidth="1"/>
    <col min="14" max="14" width="7.375" style="2" customWidth="1"/>
    <col min="15" max="15" width="8.875" style="2" customWidth="1"/>
    <col min="16" max="16" width="6.75" style="2" customWidth="1"/>
    <col min="17" max="17" width="7.625" style="2" customWidth="1"/>
    <col min="18" max="18" width="4.625" style="2" customWidth="1"/>
    <col min="19" max="19" width="5.875" style="2" customWidth="1"/>
    <col min="20" max="20" width="6" style="2" customWidth="1"/>
    <col min="21" max="21" width="5.875" style="2" customWidth="1"/>
    <col min="22" max="22" width="4.75" style="2" customWidth="1"/>
    <col min="23" max="23" width="4.625" style="2" customWidth="1"/>
    <col min="24" max="24" width="7.625" style="2" customWidth="1"/>
    <col min="25" max="25" width="4.75" style="2" customWidth="1"/>
    <col min="26" max="26" width="6.625" style="2" customWidth="1"/>
    <col min="27" max="27" width="6.875" style="2" customWidth="1"/>
    <col min="28" max="28" width="8.25" style="2" customWidth="1"/>
    <col min="29" max="30" width="5.875" style="2" customWidth="1"/>
    <col min="31" max="31" width="10.625" style="2" customWidth="1"/>
    <col min="32" max="32" width="5.25" style="2" customWidth="1"/>
    <col min="33" max="33" width="6.875" style="2" customWidth="1"/>
    <col min="34" max="34" width="6" style="27" customWidth="1"/>
    <col min="35" max="35" width="7.875" style="2" hidden="1" customWidth="1"/>
    <col min="36" max="40" width="0" style="2" hidden="1" customWidth="1"/>
    <col min="41" max="41" width="13.25" style="2" hidden="1" customWidth="1"/>
    <col min="42" max="42" width="0" style="2" hidden="1" customWidth="1"/>
    <col min="43" max="43" width="16" style="2" hidden="1" customWidth="1"/>
    <col min="44" max="51" width="0" style="2" hidden="1" customWidth="1"/>
    <col min="52" max="16384" width="9.125" style="2"/>
  </cols>
  <sheetData>
    <row r="1" spans="1:35" ht="66" customHeight="1" x14ac:dyDescent="0.2">
      <c r="A1" s="256" t="s">
        <v>261</v>
      </c>
      <c r="B1" s="257"/>
      <c r="C1" s="257"/>
      <c r="D1" s="257"/>
      <c r="E1" s="257" t="s">
        <v>257</v>
      </c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7"/>
      <c r="T1" s="257"/>
      <c r="U1" s="257"/>
      <c r="V1" s="257"/>
      <c r="W1" s="257"/>
      <c r="X1" s="257"/>
      <c r="Y1" s="257"/>
      <c r="Z1" s="257"/>
      <c r="AA1" s="257"/>
      <c r="AB1" s="188"/>
      <c r="AC1" s="258" t="s">
        <v>304</v>
      </c>
      <c r="AD1" s="258"/>
      <c r="AE1" s="258"/>
      <c r="AF1" s="258"/>
      <c r="AG1" s="258"/>
      <c r="AH1" s="259"/>
      <c r="AI1" s="1"/>
    </row>
    <row r="2" spans="1:35" ht="28.5" customHeight="1" x14ac:dyDescent="0.2">
      <c r="A2" s="256" t="s">
        <v>260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  <c r="AH2" s="260"/>
      <c r="AI2" s="3"/>
    </row>
    <row r="3" spans="1:35" ht="38.25" customHeight="1" x14ac:dyDescent="0.2">
      <c r="A3" s="261" t="s">
        <v>259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3"/>
      <c r="AI3" s="3"/>
    </row>
    <row r="4" spans="1:35" ht="15.75" customHeight="1" x14ac:dyDescent="0.2">
      <c r="A4" s="264" t="s">
        <v>254</v>
      </c>
      <c r="B4" s="264"/>
      <c r="C4" s="264"/>
      <c r="D4" s="264"/>
      <c r="E4" s="321" t="s">
        <v>253</v>
      </c>
      <c r="F4" s="322"/>
      <c r="G4" s="322"/>
      <c r="H4" s="322"/>
      <c r="I4" s="323"/>
      <c r="J4" s="275" t="s">
        <v>252</v>
      </c>
      <c r="K4" s="276"/>
      <c r="L4" s="276"/>
      <c r="M4" s="277"/>
      <c r="N4" s="275" t="s">
        <v>251</v>
      </c>
      <c r="O4" s="276"/>
      <c r="P4" s="276"/>
      <c r="Q4" s="276"/>
      <c r="R4" s="276"/>
      <c r="S4" s="276"/>
      <c r="T4" s="276"/>
      <c r="U4" s="276"/>
      <c r="V4" s="276"/>
      <c r="W4" s="276"/>
      <c r="X4" s="276"/>
      <c r="Y4" s="284" t="s">
        <v>250</v>
      </c>
      <c r="Z4" s="284" t="s">
        <v>249</v>
      </c>
      <c r="AA4" s="284" t="s">
        <v>248</v>
      </c>
      <c r="AB4" s="284" t="s">
        <v>247</v>
      </c>
      <c r="AC4" s="275" t="s">
        <v>246</v>
      </c>
      <c r="AD4" s="276"/>
      <c r="AE4" s="277"/>
      <c r="AF4" s="287" t="s">
        <v>245</v>
      </c>
      <c r="AG4" s="287"/>
      <c r="AH4" s="287"/>
      <c r="AI4" s="3"/>
    </row>
    <row r="5" spans="1:35" ht="15.75" customHeight="1" x14ac:dyDescent="0.2">
      <c r="A5" s="264"/>
      <c r="B5" s="264"/>
      <c r="C5" s="264"/>
      <c r="D5" s="264"/>
      <c r="E5" s="324"/>
      <c r="F5" s="325"/>
      <c r="G5" s="325"/>
      <c r="H5" s="325"/>
      <c r="I5" s="326"/>
      <c r="J5" s="278"/>
      <c r="K5" s="279"/>
      <c r="L5" s="279"/>
      <c r="M5" s="280"/>
      <c r="N5" s="278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85"/>
      <c r="Z5" s="285"/>
      <c r="AA5" s="285"/>
      <c r="AB5" s="285"/>
      <c r="AC5" s="278"/>
      <c r="AD5" s="279"/>
      <c r="AE5" s="280"/>
      <c r="AF5" s="287"/>
      <c r="AG5" s="287"/>
      <c r="AH5" s="287"/>
      <c r="AI5" s="4"/>
    </row>
    <row r="6" spans="1:35" ht="35.25" customHeight="1" x14ac:dyDescent="0.2">
      <c r="A6" s="264"/>
      <c r="B6" s="264"/>
      <c r="C6" s="264"/>
      <c r="D6" s="264"/>
      <c r="E6" s="327"/>
      <c r="F6" s="328"/>
      <c r="G6" s="328"/>
      <c r="H6" s="328"/>
      <c r="I6" s="329"/>
      <c r="J6" s="281"/>
      <c r="K6" s="282"/>
      <c r="L6" s="282"/>
      <c r="M6" s="283"/>
      <c r="N6" s="281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5"/>
      <c r="Z6" s="285"/>
      <c r="AA6" s="285"/>
      <c r="AB6" s="285"/>
      <c r="AC6" s="281"/>
      <c r="AD6" s="282"/>
      <c r="AE6" s="283"/>
      <c r="AF6" s="287"/>
      <c r="AG6" s="287"/>
      <c r="AH6" s="287"/>
      <c r="AI6" s="41"/>
    </row>
    <row r="7" spans="1:35" ht="12.75" customHeight="1" x14ac:dyDescent="0.2">
      <c r="A7" s="264"/>
      <c r="B7" s="264"/>
      <c r="C7" s="264"/>
      <c r="D7" s="264"/>
      <c r="E7" s="284" t="s">
        <v>0</v>
      </c>
      <c r="F7" s="284" t="s">
        <v>244</v>
      </c>
      <c r="G7" s="284" t="s">
        <v>243</v>
      </c>
      <c r="H7" s="284" t="s">
        <v>242</v>
      </c>
      <c r="I7" s="284" t="s">
        <v>241</v>
      </c>
      <c r="J7" s="284" t="s">
        <v>0</v>
      </c>
      <c r="K7" s="284" t="s">
        <v>243</v>
      </c>
      <c r="L7" s="284" t="s">
        <v>242</v>
      </c>
      <c r="M7" s="284" t="s">
        <v>241</v>
      </c>
      <c r="N7" s="284" t="s">
        <v>240</v>
      </c>
      <c r="O7" s="284" t="s">
        <v>239</v>
      </c>
      <c r="P7" s="284" t="s">
        <v>238</v>
      </c>
      <c r="Q7" s="284" t="s">
        <v>237</v>
      </c>
      <c r="R7" s="284" t="s">
        <v>236</v>
      </c>
      <c r="S7" s="275" t="s">
        <v>235</v>
      </c>
      <c r="T7" s="276"/>
      <c r="U7" s="276"/>
      <c r="V7" s="277"/>
      <c r="W7" s="284" t="s">
        <v>234</v>
      </c>
      <c r="X7" s="284" t="s">
        <v>233</v>
      </c>
      <c r="Y7" s="285"/>
      <c r="Z7" s="285"/>
      <c r="AA7" s="285"/>
      <c r="AB7" s="285"/>
      <c r="AC7" s="284" t="s">
        <v>232</v>
      </c>
      <c r="AD7" s="284" t="s">
        <v>231</v>
      </c>
      <c r="AE7" s="284" t="s">
        <v>0</v>
      </c>
      <c r="AF7" s="284" t="s">
        <v>232</v>
      </c>
      <c r="AG7" s="289" t="s">
        <v>231</v>
      </c>
      <c r="AH7" s="292" t="s">
        <v>0</v>
      </c>
    </row>
    <row r="8" spans="1:35" ht="12.75" customHeight="1" x14ac:dyDescent="0.2">
      <c r="A8" s="264"/>
      <c r="B8" s="264"/>
      <c r="C8" s="264"/>
      <c r="D8" s="265"/>
      <c r="E8" s="285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78"/>
      <c r="T8" s="279"/>
      <c r="U8" s="279"/>
      <c r="V8" s="280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90"/>
      <c r="AH8" s="292"/>
    </row>
    <row r="9" spans="1:35" ht="40.5" customHeight="1" x14ac:dyDescent="0.2">
      <c r="A9" s="264"/>
      <c r="B9" s="264"/>
      <c r="C9" s="264"/>
      <c r="D9" s="265"/>
      <c r="E9" s="285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1"/>
      <c r="T9" s="282"/>
      <c r="U9" s="282"/>
      <c r="V9" s="283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90"/>
      <c r="AH9" s="292"/>
    </row>
    <row r="10" spans="1:35" ht="12.75" customHeight="1" x14ac:dyDescent="0.2">
      <c r="A10" s="264"/>
      <c r="B10" s="264"/>
      <c r="C10" s="264"/>
      <c r="D10" s="265"/>
      <c r="E10" s="285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4" t="s">
        <v>230</v>
      </c>
      <c r="T10" s="284" t="s">
        <v>229</v>
      </c>
      <c r="U10" s="284" t="s">
        <v>228</v>
      </c>
      <c r="V10" s="284" t="s">
        <v>227</v>
      </c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90"/>
      <c r="AH10" s="292"/>
    </row>
    <row r="11" spans="1:35" ht="12.75" customHeight="1" x14ac:dyDescent="0.2">
      <c r="A11" s="264"/>
      <c r="B11" s="264"/>
      <c r="C11" s="264"/>
      <c r="D11" s="265"/>
      <c r="E11" s="285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90"/>
      <c r="AH11" s="292"/>
    </row>
    <row r="12" spans="1:35" ht="12.75" customHeight="1" x14ac:dyDescent="0.2">
      <c r="A12" s="264"/>
      <c r="B12" s="264"/>
      <c r="C12" s="264"/>
      <c r="D12" s="265"/>
      <c r="E12" s="285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90"/>
      <c r="AH12" s="292"/>
    </row>
    <row r="13" spans="1:35" ht="12.75" customHeight="1" x14ac:dyDescent="0.2">
      <c r="A13" s="264"/>
      <c r="B13" s="264"/>
      <c r="C13" s="264"/>
      <c r="D13" s="26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90"/>
      <c r="AH13" s="292"/>
    </row>
    <row r="14" spans="1:35" ht="12.75" customHeight="1" x14ac:dyDescent="0.2">
      <c r="A14" s="264"/>
      <c r="B14" s="264"/>
      <c r="C14" s="264"/>
      <c r="D14" s="265"/>
      <c r="E14" s="285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5"/>
      <c r="R14" s="285"/>
      <c r="S14" s="285"/>
      <c r="T14" s="285"/>
      <c r="U14" s="285"/>
      <c r="V14" s="285"/>
      <c r="W14" s="285"/>
      <c r="X14" s="285"/>
      <c r="Y14" s="285"/>
      <c r="Z14" s="285"/>
      <c r="AA14" s="285"/>
      <c r="AB14" s="285"/>
      <c r="AC14" s="285"/>
      <c r="AD14" s="285"/>
      <c r="AE14" s="285"/>
      <c r="AF14" s="285"/>
      <c r="AG14" s="290"/>
      <c r="AH14" s="292"/>
    </row>
    <row r="15" spans="1:35" ht="12.75" customHeight="1" x14ac:dyDescent="0.2">
      <c r="A15" s="264"/>
      <c r="B15" s="264"/>
      <c r="C15" s="264"/>
      <c r="D15" s="26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5"/>
      <c r="T15" s="285"/>
      <c r="U15" s="285"/>
      <c r="V15" s="285"/>
      <c r="W15" s="285"/>
      <c r="X15" s="285"/>
      <c r="Y15" s="285"/>
      <c r="Z15" s="285"/>
      <c r="AA15" s="285"/>
      <c r="AB15" s="285"/>
      <c r="AC15" s="285"/>
      <c r="AD15" s="285"/>
      <c r="AE15" s="285"/>
      <c r="AF15" s="285"/>
      <c r="AG15" s="290"/>
      <c r="AH15" s="292"/>
    </row>
    <row r="16" spans="1:35" ht="12.75" customHeight="1" x14ac:dyDescent="0.2">
      <c r="A16" s="264"/>
      <c r="B16" s="264"/>
      <c r="C16" s="264"/>
      <c r="D16" s="265"/>
      <c r="E16" s="285"/>
      <c r="F16" s="285"/>
      <c r="G16" s="285"/>
      <c r="H16" s="285"/>
      <c r="I16" s="285"/>
      <c r="J16" s="285"/>
      <c r="K16" s="285"/>
      <c r="L16" s="285"/>
      <c r="M16" s="285"/>
      <c r="N16" s="285"/>
      <c r="O16" s="285"/>
      <c r="P16" s="285"/>
      <c r="Q16" s="285"/>
      <c r="R16" s="285"/>
      <c r="S16" s="285"/>
      <c r="T16" s="285"/>
      <c r="U16" s="285"/>
      <c r="V16" s="285"/>
      <c r="W16" s="285"/>
      <c r="X16" s="285"/>
      <c r="Y16" s="285"/>
      <c r="Z16" s="285"/>
      <c r="AA16" s="285"/>
      <c r="AB16" s="285"/>
      <c r="AC16" s="285"/>
      <c r="AD16" s="285"/>
      <c r="AE16" s="285"/>
      <c r="AF16" s="285"/>
      <c r="AG16" s="290"/>
      <c r="AH16" s="292"/>
    </row>
    <row r="17" spans="1:51" ht="26.25" customHeight="1" x14ac:dyDescent="0.2">
      <c r="A17" s="264"/>
      <c r="B17" s="264"/>
      <c r="C17" s="264"/>
      <c r="D17" s="264"/>
      <c r="E17" s="286"/>
      <c r="F17" s="286"/>
      <c r="G17" s="286"/>
      <c r="H17" s="286"/>
      <c r="I17" s="286"/>
      <c r="J17" s="286"/>
      <c r="K17" s="286"/>
      <c r="L17" s="286"/>
      <c r="M17" s="286"/>
      <c r="N17" s="286"/>
      <c r="O17" s="286"/>
      <c r="P17" s="286"/>
      <c r="Q17" s="286"/>
      <c r="R17" s="286"/>
      <c r="S17" s="286"/>
      <c r="T17" s="286"/>
      <c r="U17" s="286"/>
      <c r="V17" s="286"/>
      <c r="W17" s="286"/>
      <c r="X17" s="286"/>
      <c r="Y17" s="286"/>
      <c r="Z17" s="286"/>
      <c r="AA17" s="286"/>
      <c r="AB17" s="286"/>
      <c r="AC17" s="286"/>
      <c r="AD17" s="286"/>
      <c r="AE17" s="286"/>
      <c r="AF17" s="286"/>
      <c r="AG17" s="291"/>
      <c r="AH17" s="292"/>
    </row>
    <row r="18" spans="1:51" ht="33" customHeight="1" thickBot="1" x14ac:dyDescent="0.25">
      <c r="A18" s="333" t="s">
        <v>226</v>
      </c>
      <c r="B18" s="334"/>
      <c r="C18" s="334"/>
      <c r="D18" s="334"/>
      <c r="E18" s="72">
        <v>1</v>
      </c>
      <c r="F18" s="72">
        <v>2</v>
      </c>
      <c r="G18" s="72">
        <v>3</v>
      </c>
      <c r="H18" s="72">
        <v>4</v>
      </c>
      <c r="I18" s="72">
        <v>5</v>
      </c>
      <c r="J18" s="72">
        <v>6</v>
      </c>
      <c r="K18" s="72">
        <v>7</v>
      </c>
      <c r="L18" s="72">
        <v>8</v>
      </c>
      <c r="M18" s="72">
        <v>9</v>
      </c>
      <c r="N18" s="72">
        <v>10</v>
      </c>
      <c r="O18" s="72">
        <v>11</v>
      </c>
      <c r="P18" s="72">
        <v>12</v>
      </c>
      <c r="Q18" s="72">
        <v>13</v>
      </c>
      <c r="R18" s="72">
        <v>14</v>
      </c>
      <c r="S18" s="72">
        <v>15</v>
      </c>
      <c r="T18" s="72">
        <v>16</v>
      </c>
      <c r="U18" s="72">
        <v>17</v>
      </c>
      <c r="V18" s="72">
        <v>18</v>
      </c>
      <c r="W18" s="72">
        <v>19</v>
      </c>
      <c r="X18" s="72">
        <v>20</v>
      </c>
      <c r="Y18" s="72">
        <v>21</v>
      </c>
      <c r="Z18" s="72">
        <v>22</v>
      </c>
      <c r="AA18" s="72">
        <v>23</v>
      </c>
      <c r="AB18" s="72">
        <v>24</v>
      </c>
      <c r="AC18" s="72">
        <v>25</v>
      </c>
      <c r="AD18" s="72">
        <v>26</v>
      </c>
      <c r="AE18" s="72">
        <v>27</v>
      </c>
      <c r="AF18" s="72">
        <v>28</v>
      </c>
      <c r="AG18" s="72">
        <v>29</v>
      </c>
      <c r="AH18" s="72">
        <v>30</v>
      </c>
      <c r="AJ18" s="288" t="s">
        <v>225</v>
      </c>
      <c r="AK18" s="288"/>
      <c r="AL18" s="288" t="s">
        <v>224</v>
      </c>
      <c r="AM18" s="288"/>
      <c r="AN18" s="288" t="s">
        <v>223</v>
      </c>
      <c r="AO18" s="288"/>
      <c r="AP18" s="288" t="s">
        <v>222</v>
      </c>
      <c r="AQ18" s="288"/>
      <c r="AR18" s="288" t="s">
        <v>221</v>
      </c>
      <c r="AS18" s="288"/>
      <c r="AT18" s="288" t="s">
        <v>220</v>
      </c>
      <c r="AU18" s="288"/>
      <c r="AV18" s="288" t="s">
        <v>219</v>
      </c>
      <c r="AW18" s="288"/>
      <c r="AX18" s="288" t="s">
        <v>218</v>
      </c>
      <c r="AY18" s="288"/>
    </row>
    <row r="19" spans="1:51" ht="63" customHeight="1" x14ac:dyDescent="0.2">
      <c r="A19" s="28" t="s">
        <v>217</v>
      </c>
      <c r="B19" s="293" t="s">
        <v>216</v>
      </c>
      <c r="C19" s="293"/>
      <c r="D19" s="293"/>
      <c r="E19" s="187">
        <f t="shared" ref="E19:AH19" si="0">SUM(E20:E38)</f>
        <v>446</v>
      </c>
      <c r="F19" s="187">
        <f t="shared" si="0"/>
        <v>130</v>
      </c>
      <c r="G19" s="187">
        <f t="shared" si="0"/>
        <v>316</v>
      </c>
      <c r="H19" s="187">
        <f t="shared" si="0"/>
        <v>0</v>
      </c>
      <c r="I19" s="187">
        <f t="shared" si="0"/>
        <v>0</v>
      </c>
      <c r="J19" s="187">
        <f t="shared" si="0"/>
        <v>347</v>
      </c>
      <c r="K19" s="187">
        <f t="shared" si="0"/>
        <v>302</v>
      </c>
      <c r="L19" s="187">
        <f t="shared" si="0"/>
        <v>38</v>
      </c>
      <c r="M19" s="187">
        <f t="shared" si="0"/>
        <v>7</v>
      </c>
      <c r="N19" s="187">
        <f t="shared" si="0"/>
        <v>256</v>
      </c>
      <c r="O19" s="187">
        <f t="shared" si="0"/>
        <v>89</v>
      </c>
      <c r="P19" s="187">
        <f t="shared" si="0"/>
        <v>4</v>
      </c>
      <c r="Q19" s="187">
        <f t="shared" si="0"/>
        <v>76</v>
      </c>
      <c r="R19" s="187">
        <f t="shared" si="0"/>
        <v>2</v>
      </c>
      <c r="S19" s="187">
        <f t="shared" si="0"/>
        <v>85</v>
      </c>
      <c r="T19" s="187">
        <f t="shared" si="0"/>
        <v>17</v>
      </c>
      <c r="U19" s="187">
        <f t="shared" si="0"/>
        <v>61</v>
      </c>
      <c r="V19" s="187">
        <f t="shared" si="0"/>
        <v>7</v>
      </c>
      <c r="W19" s="187">
        <f t="shared" si="0"/>
        <v>2</v>
      </c>
      <c r="X19" s="187">
        <f t="shared" si="0"/>
        <v>258</v>
      </c>
      <c r="Y19" s="187">
        <f t="shared" si="0"/>
        <v>3</v>
      </c>
      <c r="Z19" s="187">
        <f t="shared" si="0"/>
        <v>60</v>
      </c>
      <c r="AA19" s="187">
        <f t="shared" si="0"/>
        <v>485</v>
      </c>
      <c r="AB19" s="187">
        <f t="shared" si="0"/>
        <v>115</v>
      </c>
      <c r="AC19" s="187">
        <f t="shared" si="0"/>
        <v>82</v>
      </c>
      <c r="AD19" s="187">
        <f t="shared" si="0"/>
        <v>2</v>
      </c>
      <c r="AE19" s="187">
        <f t="shared" si="0"/>
        <v>84</v>
      </c>
      <c r="AF19" s="187">
        <f t="shared" si="0"/>
        <v>5</v>
      </c>
      <c r="AG19" s="187">
        <f t="shared" si="0"/>
        <v>2</v>
      </c>
      <c r="AH19" s="187">
        <f t="shared" si="0"/>
        <v>7</v>
      </c>
      <c r="AI19" s="6"/>
      <c r="AJ19" s="42">
        <f t="shared" ref="AJ19:AY19" si="1">SUM(AJ20:AJ38)</f>
        <v>446</v>
      </c>
      <c r="AK19" s="43">
        <f t="shared" si="1"/>
        <v>446</v>
      </c>
      <c r="AL19" s="43">
        <f t="shared" si="1"/>
        <v>347</v>
      </c>
      <c r="AM19" s="43">
        <f t="shared" si="1"/>
        <v>347</v>
      </c>
      <c r="AN19" s="43">
        <f t="shared" si="1"/>
        <v>748</v>
      </c>
      <c r="AO19" s="43">
        <f t="shared" si="1"/>
        <v>746</v>
      </c>
      <c r="AP19" s="43">
        <f t="shared" si="1"/>
        <v>256</v>
      </c>
      <c r="AQ19" s="43">
        <f t="shared" si="1"/>
        <v>256</v>
      </c>
      <c r="AR19" s="43">
        <f t="shared" si="1"/>
        <v>85</v>
      </c>
      <c r="AS19" s="43">
        <f t="shared" si="1"/>
        <v>85</v>
      </c>
      <c r="AT19" s="43">
        <f t="shared" si="1"/>
        <v>258</v>
      </c>
      <c r="AU19" s="43">
        <f t="shared" si="1"/>
        <v>258</v>
      </c>
      <c r="AV19" s="43">
        <f t="shared" si="1"/>
        <v>84</v>
      </c>
      <c r="AW19" s="43">
        <f t="shared" si="1"/>
        <v>84</v>
      </c>
      <c r="AX19" s="43">
        <f t="shared" si="1"/>
        <v>7</v>
      </c>
      <c r="AY19" s="44">
        <f t="shared" si="1"/>
        <v>7</v>
      </c>
    </row>
    <row r="20" spans="1:51" ht="32.25" customHeight="1" x14ac:dyDescent="0.2">
      <c r="A20" s="29">
        <v>1.1000000000000001</v>
      </c>
      <c r="B20" s="294" t="s">
        <v>215</v>
      </c>
      <c r="C20" s="294"/>
      <c r="D20" s="294"/>
      <c r="E20" s="51">
        <v>59</v>
      </c>
      <c r="F20" s="51">
        <v>18</v>
      </c>
      <c r="G20" s="51">
        <v>41</v>
      </c>
      <c r="H20" s="51"/>
      <c r="I20" s="51"/>
      <c r="J20" s="51">
        <v>47</v>
      </c>
      <c r="K20" s="51">
        <v>41</v>
      </c>
      <c r="L20" s="51">
        <v>5</v>
      </c>
      <c r="M20" s="51">
        <v>1</v>
      </c>
      <c r="N20" s="51">
        <v>27</v>
      </c>
      <c r="O20" s="51">
        <v>10</v>
      </c>
      <c r="P20" s="51">
        <v>1</v>
      </c>
      <c r="Q20" s="51">
        <v>11</v>
      </c>
      <c r="R20" s="51">
        <v>1</v>
      </c>
      <c r="S20" s="51">
        <v>4</v>
      </c>
      <c r="T20" s="51">
        <v>2</v>
      </c>
      <c r="U20" s="51">
        <v>2</v>
      </c>
      <c r="V20" s="51"/>
      <c r="W20" s="51">
        <v>1</v>
      </c>
      <c r="X20" s="51">
        <v>28</v>
      </c>
      <c r="Y20" s="51"/>
      <c r="Z20" s="51">
        <v>4</v>
      </c>
      <c r="AA20" s="51">
        <v>72</v>
      </c>
      <c r="AB20" s="51">
        <v>15</v>
      </c>
      <c r="AC20" s="51">
        <v>12</v>
      </c>
      <c r="AD20" s="51"/>
      <c r="AE20" s="51">
        <v>12</v>
      </c>
      <c r="AF20" s="51">
        <v>1</v>
      </c>
      <c r="AG20" s="51"/>
      <c r="AH20" s="51">
        <v>1</v>
      </c>
      <c r="AJ20" s="48">
        <f t="shared" ref="AJ20:AJ38" si="2">E20</f>
        <v>59</v>
      </c>
      <c r="AK20" s="49">
        <f t="shared" ref="AK20:AK38" si="3">F20+G20+H20+I20</f>
        <v>59</v>
      </c>
      <c r="AL20" s="49">
        <f t="shared" ref="AL20:AL38" si="4">J20</f>
        <v>47</v>
      </c>
      <c r="AM20" s="49">
        <f t="shared" ref="AM20:AM38" si="5">K20+L20+M20</f>
        <v>47</v>
      </c>
      <c r="AN20" s="49">
        <f t="shared" ref="AN20:AN38" si="6">F20+G20+K20</f>
        <v>100</v>
      </c>
      <c r="AO20" s="49">
        <f t="shared" ref="AO20:AO38" si="7">X20+Y20+AA20</f>
        <v>100</v>
      </c>
      <c r="AP20" s="49">
        <f t="shared" ref="AP20:AP38" si="8">N20</f>
        <v>27</v>
      </c>
      <c r="AQ20" s="49">
        <f t="shared" ref="AQ20:AQ38" si="9">O20+P20+Q20+R20+S20</f>
        <v>27</v>
      </c>
      <c r="AR20" s="49">
        <f t="shared" ref="AR20:AR38" si="10">S20</f>
        <v>4</v>
      </c>
      <c r="AS20" s="49">
        <f t="shared" ref="AS20:AS38" si="11">T20+U20+V20</f>
        <v>4</v>
      </c>
      <c r="AT20" s="49">
        <f t="shared" ref="AT20:AT38" si="12">X20</f>
        <v>28</v>
      </c>
      <c r="AU20" s="49">
        <f t="shared" ref="AU20:AU38" si="13">N20+W20</f>
        <v>28</v>
      </c>
      <c r="AV20" s="49">
        <f t="shared" ref="AV20:AV38" si="14">AE20</f>
        <v>12</v>
      </c>
      <c r="AW20" s="49">
        <f t="shared" ref="AW20:AW38" si="15">AC20+AD20</f>
        <v>12</v>
      </c>
      <c r="AX20" s="49">
        <f t="shared" ref="AX20:AX38" si="16">AH20</f>
        <v>1</v>
      </c>
      <c r="AY20" s="50">
        <f t="shared" ref="AY20:AY38" si="17">AF20+AG20</f>
        <v>1</v>
      </c>
    </row>
    <row r="21" spans="1:51" ht="24" customHeight="1" x14ac:dyDescent="0.2">
      <c r="A21" s="30" t="s">
        <v>214</v>
      </c>
      <c r="B21" s="287" t="s">
        <v>213</v>
      </c>
      <c r="C21" s="287"/>
      <c r="D21" s="287"/>
      <c r="E21" s="33">
        <v>20</v>
      </c>
      <c r="F21" s="33">
        <v>8</v>
      </c>
      <c r="G21" s="33">
        <v>12</v>
      </c>
      <c r="H21" s="33"/>
      <c r="I21" s="33"/>
      <c r="J21" s="71">
        <v>14</v>
      </c>
      <c r="K21" s="71">
        <v>14</v>
      </c>
      <c r="L21" s="33"/>
      <c r="M21" s="33"/>
      <c r="N21" s="34">
        <v>8</v>
      </c>
      <c r="O21" s="34">
        <v>2</v>
      </c>
      <c r="P21" s="34"/>
      <c r="Q21" s="34">
        <v>3</v>
      </c>
      <c r="R21" s="34"/>
      <c r="S21" s="34">
        <v>3</v>
      </c>
      <c r="T21" s="34">
        <v>2</v>
      </c>
      <c r="U21" s="34"/>
      <c r="V21" s="34">
        <v>1</v>
      </c>
      <c r="W21" s="34">
        <v>1</v>
      </c>
      <c r="X21" s="34">
        <v>9</v>
      </c>
      <c r="Y21" s="34"/>
      <c r="Z21" s="34"/>
      <c r="AA21" s="34">
        <v>25</v>
      </c>
      <c r="AB21" s="34">
        <v>1</v>
      </c>
      <c r="AC21" s="34">
        <v>4</v>
      </c>
      <c r="AD21" s="34"/>
      <c r="AE21" s="34">
        <v>4</v>
      </c>
      <c r="AF21" s="34">
        <v>1</v>
      </c>
      <c r="AG21" s="35"/>
      <c r="AH21" s="34">
        <v>1</v>
      </c>
      <c r="AI21" s="10"/>
      <c r="AJ21" s="48">
        <f t="shared" si="2"/>
        <v>20</v>
      </c>
      <c r="AK21" s="49">
        <f t="shared" si="3"/>
        <v>20</v>
      </c>
      <c r="AL21" s="49">
        <f t="shared" si="4"/>
        <v>14</v>
      </c>
      <c r="AM21" s="49">
        <f t="shared" si="5"/>
        <v>14</v>
      </c>
      <c r="AN21" s="49">
        <f t="shared" si="6"/>
        <v>34</v>
      </c>
      <c r="AO21" s="49">
        <f t="shared" si="7"/>
        <v>34</v>
      </c>
      <c r="AP21" s="49">
        <f t="shared" si="8"/>
        <v>8</v>
      </c>
      <c r="AQ21" s="49">
        <f t="shared" si="9"/>
        <v>8</v>
      </c>
      <c r="AR21" s="49">
        <f t="shared" si="10"/>
        <v>3</v>
      </c>
      <c r="AS21" s="49">
        <f t="shared" si="11"/>
        <v>3</v>
      </c>
      <c r="AT21" s="49">
        <f t="shared" si="12"/>
        <v>9</v>
      </c>
      <c r="AU21" s="49">
        <f t="shared" si="13"/>
        <v>9</v>
      </c>
      <c r="AV21" s="49">
        <f t="shared" si="14"/>
        <v>4</v>
      </c>
      <c r="AW21" s="49">
        <f t="shared" si="15"/>
        <v>4</v>
      </c>
      <c r="AX21" s="49">
        <f t="shared" si="16"/>
        <v>1</v>
      </c>
      <c r="AY21" s="50">
        <f t="shared" si="17"/>
        <v>1</v>
      </c>
    </row>
    <row r="22" spans="1:51" s="12" customFormat="1" ht="48" customHeight="1" x14ac:dyDescent="0.2">
      <c r="A22" s="31" t="s">
        <v>212</v>
      </c>
      <c r="B22" s="287" t="s">
        <v>211</v>
      </c>
      <c r="C22" s="287"/>
      <c r="D22" s="287"/>
      <c r="E22" s="33"/>
      <c r="F22" s="33"/>
      <c r="G22" s="33"/>
      <c r="H22" s="33"/>
      <c r="I22" s="33"/>
      <c r="J22" s="71"/>
      <c r="K22" s="71"/>
      <c r="L22" s="33"/>
      <c r="M22" s="33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5"/>
      <c r="AH22" s="34"/>
      <c r="AI22" s="10"/>
      <c r="AJ22" s="48">
        <f t="shared" si="2"/>
        <v>0</v>
      </c>
      <c r="AK22" s="49">
        <f t="shared" si="3"/>
        <v>0</v>
      </c>
      <c r="AL22" s="49">
        <f t="shared" si="4"/>
        <v>0</v>
      </c>
      <c r="AM22" s="49">
        <f t="shared" si="5"/>
        <v>0</v>
      </c>
      <c r="AN22" s="49">
        <f t="shared" si="6"/>
        <v>0</v>
      </c>
      <c r="AO22" s="49">
        <f t="shared" si="7"/>
        <v>0</v>
      </c>
      <c r="AP22" s="49">
        <f t="shared" si="8"/>
        <v>0</v>
      </c>
      <c r="AQ22" s="49">
        <f t="shared" si="9"/>
        <v>0</v>
      </c>
      <c r="AR22" s="49">
        <f t="shared" si="10"/>
        <v>0</v>
      </c>
      <c r="AS22" s="49">
        <f t="shared" si="11"/>
        <v>0</v>
      </c>
      <c r="AT22" s="49">
        <f t="shared" si="12"/>
        <v>0</v>
      </c>
      <c r="AU22" s="49">
        <f t="shared" si="13"/>
        <v>0</v>
      </c>
      <c r="AV22" s="49">
        <f t="shared" si="14"/>
        <v>0</v>
      </c>
      <c r="AW22" s="49">
        <f t="shared" si="15"/>
        <v>0</v>
      </c>
      <c r="AX22" s="49">
        <f t="shared" si="16"/>
        <v>0</v>
      </c>
      <c r="AY22" s="50">
        <f t="shared" si="17"/>
        <v>0</v>
      </c>
    </row>
    <row r="23" spans="1:51" s="12" customFormat="1" ht="31.5" customHeight="1" x14ac:dyDescent="0.2">
      <c r="A23" s="30" t="s">
        <v>210</v>
      </c>
      <c r="B23" s="287" t="s">
        <v>209</v>
      </c>
      <c r="C23" s="287"/>
      <c r="D23" s="287"/>
      <c r="E23" s="33"/>
      <c r="F23" s="33"/>
      <c r="G23" s="33"/>
      <c r="H23" s="33"/>
      <c r="I23" s="33"/>
      <c r="J23" s="71"/>
      <c r="K23" s="71"/>
      <c r="L23" s="33"/>
      <c r="M23" s="33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5"/>
      <c r="AH23" s="34"/>
      <c r="AI23" s="9"/>
      <c r="AJ23" s="48">
        <f t="shared" si="2"/>
        <v>0</v>
      </c>
      <c r="AK23" s="49">
        <f t="shared" si="3"/>
        <v>0</v>
      </c>
      <c r="AL23" s="49">
        <f t="shared" si="4"/>
        <v>0</v>
      </c>
      <c r="AM23" s="49">
        <f t="shared" si="5"/>
        <v>0</v>
      </c>
      <c r="AN23" s="49">
        <f t="shared" si="6"/>
        <v>0</v>
      </c>
      <c r="AO23" s="49">
        <f t="shared" si="7"/>
        <v>0</v>
      </c>
      <c r="AP23" s="49">
        <f t="shared" si="8"/>
        <v>0</v>
      </c>
      <c r="AQ23" s="49">
        <f t="shared" si="9"/>
        <v>0</v>
      </c>
      <c r="AR23" s="49">
        <f t="shared" si="10"/>
        <v>0</v>
      </c>
      <c r="AS23" s="49">
        <f t="shared" si="11"/>
        <v>0</v>
      </c>
      <c r="AT23" s="49">
        <f t="shared" si="12"/>
        <v>0</v>
      </c>
      <c r="AU23" s="49">
        <f t="shared" si="13"/>
        <v>0</v>
      </c>
      <c r="AV23" s="49">
        <f t="shared" si="14"/>
        <v>0</v>
      </c>
      <c r="AW23" s="49">
        <f t="shared" si="15"/>
        <v>0</v>
      </c>
      <c r="AX23" s="49">
        <f t="shared" si="16"/>
        <v>0</v>
      </c>
      <c r="AY23" s="50">
        <f t="shared" si="17"/>
        <v>0</v>
      </c>
    </row>
    <row r="24" spans="1:51" s="12" customFormat="1" ht="32.25" customHeight="1" x14ac:dyDescent="0.2">
      <c r="A24" s="29">
        <v>1.2</v>
      </c>
      <c r="B24" s="294" t="s">
        <v>208</v>
      </c>
      <c r="C24" s="294"/>
      <c r="D24" s="294"/>
      <c r="E24" s="51">
        <v>8</v>
      </c>
      <c r="F24" s="51">
        <v>2</v>
      </c>
      <c r="G24" s="51">
        <v>6</v>
      </c>
      <c r="H24" s="51"/>
      <c r="I24" s="51"/>
      <c r="J24" s="33">
        <v>5</v>
      </c>
      <c r="K24" s="33">
        <v>5</v>
      </c>
      <c r="L24" s="33"/>
      <c r="M24" s="33"/>
      <c r="N24" s="34">
        <v>3</v>
      </c>
      <c r="O24" s="34">
        <v>2</v>
      </c>
      <c r="P24" s="34"/>
      <c r="Q24" s="34"/>
      <c r="R24" s="34"/>
      <c r="S24" s="34">
        <v>1</v>
      </c>
      <c r="T24" s="34"/>
      <c r="U24" s="34">
        <v>1</v>
      </c>
      <c r="V24" s="34"/>
      <c r="W24" s="34"/>
      <c r="X24" s="34">
        <v>3</v>
      </c>
      <c r="Y24" s="34"/>
      <c r="Z24" s="34">
        <v>1</v>
      </c>
      <c r="AA24" s="34">
        <v>10</v>
      </c>
      <c r="AB24" s="34">
        <v>1</v>
      </c>
      <c r="AC24" s="34">
        <v>2</v>
      </c>
      <c r="AD24" s="34"/>
      <c r="AE24" s="34">
        <v>2</v>
      </c>
      <c r="AF24" s="34"/>
      <c r="AG24" s="35"/>
      <c r="AH24" s="34"/>
      <c r="AI24" s="9"/>
      <c r="AJ24" s="48">
        <f t="shared" si="2"/>
        <v>8</v>
      </c>
      <c r="AK24" s="49">
        <f t="shared" si="3"/>
        <v>8</v>
      </c>
      <c r="AL24" s="49">
        <f t="shared" si="4"/>
        <v>5</v>
      </c>
      <c r="AM24" s="49">
        <f t="shared" si="5"/>
        <v>5</v>
      </c>
      <c r="AN24" s="49">
        <f t="shared" si="6"/>
        <v>13</v>
      </c>
      <c r="AO24" s="49">
        <f t="shared" si="7"/>
        <v>13</v>
      </c>
      <c r="AP24" s="49">
        <f t="shared" si="8"/>
        <v>3</v>
      </c>
      <c r="AQ24" s="49">
        <f t="shared" si="9"/>
        <v>3</v>
      </c>
      <c r="AR24" s="49">
        <f t="shared" si="10"/>
        <v>1</v>
      </c>
      <c r="AS24" s="49">
        <f t="shared" si="11"/>
        <v>1</v>
      </c>
      <c r="AT24" s="49">
        <f t="shared" si="12"/>
        <v>3</v>
      </c>
      <c r="AU24" s="49">
        <f t="shared" si="13"/>
        <v>3</v>
      </c>
      <c r="AV24" s="49">
        <f t="shared" si="14"/>
        <v>2</v>
      </c>
      <c r="AW24" s="49">
        <f t="shared" si="15"/>
        <v>2</v>
      </c>
      <c r="AX24" s="49">
        <f t="shared" si="16"/>
        <v>0</v>
      </c>
      <c r="AY24" s="50">
        <f t="shared" si="17"/>
        <v>0</v>
      </c>
    </row>
    <row r="25" spans="1:51" s="12" customFormat="1" ht="25.5" customHeight="1" x14ac:dyDescent="0.2">
      <c r="A25" s="30" t="s">
        <v>207</v>
      </c>
      <c r="B25" s="294" t="s">
        <v>206</v>
      </c>
      <c r="C25" s="294"/>
      <c r="D25" s="294"/>
      <c r="E25" s="51">
        <v>1</v>
      </c>
      <c r="F25" s="51"/>
      <c r="G25" s="51">
        <v>1</v>
      </c>
      <c r="H25" s="51"/>
      <c r="I25" s="51"/>
      <c r="J25" s="33"/>
      <c r="K25" s="33"/>
      <c r="L25" s="33"/>
      <c r="M25" s="33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>
        <v>1</v>
      </c>
      <c r="AB25" s="34"/>
      <c r="AC25" s="34"/>
      <c r="AD25" s="34"/>
      <c r="AE25" s="34"/>
      <c r="AF25" s="34"/>
      <c r="AG25" s="35"/>
      <c r="AH25" s="34"/>
      <c r="AI25" s="9"/>
      <c r="AJ25" s="48">
        <f t="shared" si="2"/>
        <v>1</v>
      </c>
      <c r="AK25" s="49">
        <f t="shared" si="3"/>
        <v>1</v>
      </c>
      <c r="AL25" s="49">
        <f t="shared" si="4"/>
        <v>0</v>
      </c>
      <c r="AM25" s="49">
        <f t="shared" si="5"/>
        <v>0</v>
      </c>
      <c r="AN25" s="49">
        <f t="shared" si="6"/>
        <v>1</v>
      </c>
      <c r="AO25" s="49">
        <f t="shared" si="7"/>
        <v>1</v>
      </c>
      <c r="AP25" s="49">
        <f t="shared" si="8"/>
        <v>0</v>
      </c>
      <c r="AQ25" s="49">
        <f t="shared" si="9"/>
        <v>0</v>
      </c>
      <c r="AR25" s="49">
        <f t="shared" si="10"/>
        <v>0</v>
      </c>
      <c r="AS25" s="49">
        <f t="shared" si="11"/>
        <v>0</v>
      </c>
      <c r="AT25" s="49">
        <f t="shared" si="12"/>
        <v>0</v>
      </c>
      <c r="AU25" s="49">
        <f t="shared" si="13"/>
        <v>0</v>
      </c>
      <c r="AV25" s="49">
        <f t="shared" si="14"/>
        <v>0</v>
      </c>
      <c r="AW25" s="49">
        <f t="shared" si="15"/>
        <v>0</v>
      </c>
      <c r="AX25" s="49">
        <f t="shared" si="16"/>
        <v>0</v>
      </c>
      <c r="AY25" s="50">
        <f t="shared" si="17"/>
        <v>0</v>
      </c>
    </row>
    <row r="26" spans="1:51" s="12" customFormat="1" ht="27.75" customHeight="1" x14ac:dyDescent="0.2">
      <c r="A26" s="30" t="s">
        <v>205</v>
      </c>
      <c r="B26" s="297" t="s">
        <v>204</v>
      </c>
      <c r="C26" s="298"/>
      <c r="D26" s="299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9"/>
      <c r="AJ26" s="48">
        <f t="shared" si="2"/>
        <v>0</v>
      </c>
      <c r="AK26" s="49">
        <f t="shared" si="3"/>
        <v>0</v>
      </c>
      <c r="AL26" s="49">
        <f t="shared" si="4"/>
        <v>0</v>
      </c>
      <c r="AM26" s="49">
        <f t="shared" si="5"/>
        <v>0</v>
      </c>
      <c r="AN26" s="49">
        <f t="shared" si="6"/>
        <v>0</v>
      </c>
      <c r="AO26" s="49">
        <f t="shared" si="7"/>
        <v>0</v>
      </c>
      <c r="AP26" s="49">
        <f t="shared" si="8"/>
        <v>0</v>
      </c>
      <c r="AQ26" s="49">
        <f t="shared" si="9"/>
        <v>0</v>
      </c>
      <c r="AR26" s="49">
        <f t="shared" si="10"/>
        <v>0</v>
      </c>
      <c r="AS26" s="49">
        <f t="shared" si="11"/>
        <v>0</v>
      </c>
      <c r="AT26" s="49">
        <f t="shared" si="12"/>
        <v>0</v>
      </c>
      <c r="AU26" s="49">
        <f t="shared" si="13"/>
        <v>0</v>
      </c>
      <c r="AV26" s="49">
        <f t="shared" si="14"/>
        <v>0</v>
      </c>
      <c r="AW26" s="49">
        <f t="shared" si="15"/>
        <v>0</v>
      </c>
      <c r="AX26" s="49">
        <f t="shared" si="16"/>
        <v>0</v>
      </c>
      <c r="AY26" s="50">
        <f t="shared" si="17"/>
        <v>0</v>
      </c>
    </row>
    <row r="27" spans="1:51" s="12" customFormat="1" ht="27.75" customHeight="1" x14ac:dyDescent="0.2">
      <c r="A27" s="30" t="s">
        <v>203</v>
      </c>
      <c r="B27" s="297" t="s">
        <v>202</v>
      </c>
      <c r="C27" s="298"/>
      <c r="D27" s="299"/>
      <c r="E27" s="40"/>
      <c r="F27" s="40"/>
      <c r="G27" s="40"/>
      <c r="H27" s="40"/>
      <c r="I27" s="40"/>
      <c r="J27" s="33">
        <v>1</v>
      </c>
      <c r="K27" s="33"/>
      <c r="L27" s="33">
        <v>1</v>
      </c>
      <c r="M27" s="33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5"/>
      <c r="AH27" s="34"/>
      <c r="AI27" s="9"/>
      <c r="AJ27" s="48">
        <f t="shared" si="2"/>
        <v>0</v>
      </c>
      <c r="AK27" s="49">
        <f t="shared" si="3"/>
        <v>0</v>
      </c>
      <c r="AL27" s="49">
        <f t="shared" si="4"/>
        <v>1</v>
      </c>
      <c r="AM27" s="49">
        <f t="shared" si="5"/>
        <v>1</v>
      </c>
      <c r="AN27" s="49">
        <f t="shared" si="6"/>
        <v>0</v>
      </c>
      <c r="AO27" s="49">
        <f t="shared" si="7"/>
        <v>0</v>
      </c>
      <c r="AP27" s="49">
        <f t="shared" si="8"/>
        <v>0</v>
      </c>
      <c r="AQ27" s="49">
        <f t="shared" si="9"/>
        <v>0</v>
      </c>
      <c r="AR27" s="49">
        <f t="shared" si="10"/>
        <v>0</v>
      </c>
      <c r="AS27" s="49">
        <f t="shared" si="11"/>
        <v>0</v>
      </c>
      <c r="AT27" s="49">
        <f t="shared" si="12"/>
        <v>0</v>
      </c>
      <c r="AU27" s="49">
        <f t="shared" si="13"/>
        <v>0</v>
      </c>
      <c r="AV27" s="49">
        <f t="shared" si="14"/>
        <v>0</v>
      </c>
      <c r="AW27" s="49">
        <f t="shared" si="15"/>
        <v>0</v>
      </c>
      <c r="AX27" s="49">
        <f t="shared" si="16"/>
        <v>0</v>
      </c>
      <c r="AY27" s="50">
        <f t="shared" si="17"/>
        <v>0</v>
      </c>
    </row>
    <row r="28" spans="1:51" s="12" customFormat="1" ht="27.75" customHeight="1" x14ac:dyDescent="0.2">
      <c r="A28" s="30" t="s">
        <v>201</v>
      </c>
      <c r="B28" s="294" t="s">
        <v>200</v>
      </c>
      <c r="C28" s="294"/>
      <c r="D28" s="294"/>
      <c r="E28" s="51"/>
      <c r="F28" s="51"/>
      <c r="G28" s="51"/>
      <c r="H28" s="51"/>
      <c r="I28" s="51"/>
      <c r="J28" s="33"/>
      <c r="K28" s="33"/>
      <c r="L28" s="33"/>
      <c r="M28" s="33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5"/>
      <c r="AH28" s="34"/>
      <c r="AI28" s="9"/>
      <c r="AJ28" s="48">
        <f t="shared" si="2"/>
        <v>0</v>
      </c>
      <c r="AK28" s="49">
        <f t="shared" si="3"/>
        <v>0</v>
      </c>
      <c r="AL28" s="49">
        <f t="shared" si="4"/>
        <v>0</v>
      </c>
      <c r="AM28" s="49">
        <f t="shared" si="5"/>
        <v>0</v>
      </c>
      <c r="AN28" s="49">
        <f t="shared" si="6"/>
        <v>0</v>
      </c>
      <c r="AO28" s="49">
        <f t="shared" si="7"/>
        <v>0</v>
      </c>
      <c r="AP28" s="49">
        <f t="shared" si="8"/>
        <v>0</v>
      </c>
      <c r="AQ28" s="49">
        <f t="shared" si="9"/>
        <v>0</v>
      </c>
      <c r="AR28" s="49">
        <f t="shared" si="10"/>
        <v>0</v>
      </c>
      <c r="AS28" s="49">
        <f t="shared" si="11"/>
        <v>0</v>
      </c>
      <c r="AT28" s="49">
        <f t="shared" si="12"/>
        <v>0</v>
      </c>
      <c r="AU28" s="49">
        <f t="shared" si="13"/>
        <v>0</v>
      </c>
      <c r="AV28" s="49">
        <f t="shared" si="14"/>
        <v>0</v>
      </c>
      <c r="AW28" s="49">
        <f t="shared" si="15"/>
        <v>0</v>
      </c>
      <c r="AX28" s="49">
        <f t="shared" si="16"/>
        <v>0</v>
      </c>
      <c r="AY28" s="50">
        <f t="shared" si="17"/>
        <v>0</v>
      </c>
    </row>
    <row r="29" spans="1:51" s="12" customFormat="1" ht="32.25" customHeight="1" x14ac:dyDescent="0.2">
      <c r="A29" s="30" t="s">
        <v>199</v>
      </c>
      <c r="B29" s="287" t="s">
        <v>198</v>
      </c>
      <c r="C29" s="287"/>
      <c r="D29" s="287"/>
      <c r="E29" s="33"/>
      <c r="F29" s="33"/>
      <c r="G29" s="33"/>
      <c r="H29" s="33"/>
      <c r="I29" s="33"/>
      <c r="J29" s="33"/>
      <c r="K29" s="33"/>
      <c r="L29" s="33"/>
      <c r="M29" s="33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5"/>
      <c r="AH29" s="34"/>
      <c r="AI29" s="9"/>
      <c r="AJ29" s="48">
        <f t="shared" si="2"/>
        <v>0</v>
      </c>
      <c r="AK29" s="49">
        <f t="shared" si="3"/>
        <v>0</v>
      </c>
      <c r="AL29" s="49">
        <f t="shared" si="4"/>
        <v>0</v>
      </c>
      <c r="AM29" s="49">
        <f t="shared" si="5"/>
        <v>0</v>
      </c>
      <c r="AN29" s="49">
        <f t="shared" si="6"/>
        <v>0</v>
      </c>
      <c r="AO29" s="49">
        <f t="shared" si="7"/>
        <v>0</v>
      </c>
      <c r="AP29" s="49">
        <f t="shared" si="8"/>
        <v>0</v>
      </c>
      <c r="AQ29" s="49">
        <f t="shared" si="9"/>
        <v>0</v>
      </c>
      <c r="AR29" s="49">
        <f t="shared" si="10"/>
        <v>0</v>
      </c>
      <c r="AS29" s="49">
        <f t="shared" si="11"/>
        <v>0</v>
      </c>
      <c r="AT29" s="49">
        <f t="shared" si="12"/>
        <v>0</v>
      </c>
      <c r="AU29" s="49">
        <f t="shared" si="13"/>
        <v>0</v>
      </c>
      <c r="AV29" s="49">
        <f t="shared" si="14"/>
        <v>0</v>
      </c>
      <c r="AW29" s="49">
        <f t="shared" si="15"/>
        <v>0</v>
      </c>
      <c r="AX29" s="49">
        <f t="shared" si="16"/>
        <v>0</v>
      </c>
      <c r="AY29" s="50">
        <f t="shared" si="17"/>
        <v>0</v>
      </c>
    </row>
    <row r="30" spans="1:51" s="12" customFormat="1" ht="39.75" customHeight="1" x14ac:dyDescent="0.2">
      <c r="A30" s="30" t="s">
        <v>197</v>
      </c>
      <c r="B30" s="297" t="s">
        <v>196</v>
      </c>
      <c r="C30" s="298"/>
      <c r="D30" s="299"/>
      <c r="E30" s="40"/>
      <c r="F30" s="40"/>
      <c r="G30" s="40"/>
      <c r="H30" s="40"/>
      <c r="I30" s="40"/>
      <c r="J30" s="33"/>
      <c r="K30" s="33"/>
      <c r="L30" s="33"/>
      <c r="M30" s="33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5"/>
      <c r="AH30" s="34"/>
      <c r="AI30" s="9"/>
      <c r="AJ30" s="48">
        <f t="shared" si="2"/>
        <v>0</v>
      </c>
      <c r="AK30" s="49">
        <f t="shared" si="3"/>
        <v>0</v>
      </c>
      <c r="AL30" s="49">
        <f t="shared" si="4"/>
        <v>0</v>
      </c>
      <c r="AM30" s="49">
        <f t="shared" si="5"/>
        <v>0</v>
      </c>
      <c r="AN30" s="49">
        <f t="shared" si="6"/>
        <v>0</v>
      </c>
      <c r="AO30" s="49">
        <f t="shared" si="7"/>
        <v>0</v>
      </c>
      <c r="AP30" s="49">
        <f t="shared" si="8"/>
        <v>0</v>
      </c>
      <c r="AQ30" s="49">
        <f t="shared" si="9"/>
        <v>0</v>
      </c>
      <c r="AR30" s="49">
        <f t="shared" si="10"/>
        <v>0</v>
      </c>
      <c r="AS30" s="49">
        <f t="shared" si="11"/>
        <v>0</v>
      </c>
      <c r="AT30" s="49">
        <f t="shared" si="12"/>
        <v>0</v>
      </c>
      <c r="AU30" s="49">
        <f t="shared" si="13"/>
        <v>0</v>
      </c>
      <c r="AV30" s="49">
        <f t="shared" si="14"/>
        <v>0</v>
      </c>
      <c r="AW30" s="49">
        <f t="shared" si="15"/>
        <v>0</v>
      </c>
      <c r="AX30" s="49">
        <f t="shared" si="16"/>
        <v>0</v>
      </c>
      <c r="AY30" s="50">
        <f t="shared" si="17"/>
        <v>0</v>
      </c>
    </row>
    <row r="31" spans="1:51" s="12" customFormat="1" ht="27.75" customHeight="1" x14ac:dyDescent="0.2">
      <c r="A31" s="30" t="s">
        <v>195</v>
      </c>
      <c r="B31" s="300" t="s">
        <v>194</v>
      </c>
      <c r="C31" s="301"/>
      <c r="D31" s="302"/>
      <c r="E31" s="68">
        <v>28</v>
      </c>
      <c r="F31" s="68">
        <v>3</v>
      </c>
      <c r="G31" s="68">
        <v>25</v>
      </c>
      <c r="H31" s="68"/>
      <c r="I31" s="68"/>
      <c r="J31" s="33">
        <v>19</v>
      </c>
      <c r="K31" s="33">
        <v>18</v>
      </c>
      <c r="L31" s="33">
        <v>1</v>
      </c>
      <c r="M31" s="33"/>
      <c r="N31" s="34">
        <v>23</v>
      </c>
      <c r="O31" s="34">
        <v>11</v>
      </c>
      <c r="P31" s="34"/>
      <c r="Q31" s="34">
        <v>5</v>
      </c>
      <c r="R31" s="34"/>
      <c r="S31" s="34">
        <v>7</v>
      </c>
      <c r="T31" s="34"/>
      <c r="U31" s="34">
        <v>7</v>
      </c>
      <c r="V31" s="34"/>
      <c r="W31" s="34"/>
      <c r="X31" s="34">
        <v>23</v>
      </c>
      <c r="Y31" s="34"/>
      <c r="Z31" s="34">
        <v>3</v>
      </c>
      <c r="AA31" s="34">
        <v>23</v>
      </c>
      <c r="AB31" s="34">
        <v>6</v>
      </c>
      <c r="AC31" s="34">
        <v>9</v>
      </c>
      <c r="AD31" s="34"/>
      <c r="AE31" s="34">
        <v>9</v>
      </c>
      <c r="AF31" s="34"/>
      <c r="AG31" s="35"/>
      <c r="AH31" s="34"/>
      <c r="AI31" s="9"/>
      <c r="AJ31" s="48">
        <f t="shared" si="2"/>
        <v>28</v>
      </c>
      <c r="AK31" s="49">
        <f t="shared" si="3"/>
        <v>28</v>
      </c>
      <c r="AL31" s="49">
        <f t="shared" si="4"/>
        <v>19</v>
      </c>
      <c r="AM31" s="49">
        <f t="shared" si="5"/>
        <v>19</v>
      </c>
      <c r="AN31" s="49">
        <f t="shared" si="6"/>
        <v>46</v>
      </c>
      <c r="AO31" s="49">
        <f t="shared" si="7"/>
        <v>46</v>
      </c>
      <c r="AP31" s="49">
        <f t="shared" si="8"/>
        <v>23</v>
      </c>
      <c r="AQ31" s="49">
        <f t="shared" si="9"/>
        <v>23</v>
      </c>
      <c r="AR31" s="49">
        <f t="shared" si="10"/>
        <v>7</v>
      </c>
      <c r="AS31" s="49">
        <f t="shared" si="11"/>
        <v>7</v>
      </c>
      <c r="AT31" s="49">
        <f t="shared" si="12"/>
        <v>23</v>
      </c>
      <c r="AU31" s="49">
        <f t="shared" si="13"/>
        <v>23</v>
      </c>
      <c r="AV31" s="49">
        <f t="shared" si="14"/>
        <v>9</v>
      </c>
      <c r="AW31" s="49">
        <f t="shared" si="15"/>
        <v>9</v>
      </c>
      <c r="AX31" s="49">
        <f t="shared" si="16"/>
        <v>0</v>
      </c>
      <c r="AY31" s="50">
        <f t="shared" si="17"/>
        <v>0</v>
      </c>
    </row>
    <row r="32" spans="1:51" s="12" customFormat="1" ht="27.75" customHeight="1" x14ac:dyDescent="0.2">
      <c r="A32" s="30" t="s">
        <v>193</v>
      </c>
      <c r="B32" s="300" t="s">
        <v>192</v>
      </c>
      <c r="C32" s="301"/>
      <c r="D32" s="302"/>
      <c r="E32" s="68">
        <v>22</v>
      </c>
      <c r="F32" s="68">
        <v>13</v>
      </c>
      <c r="G32" s="68">
        <v>9</v>
      </c>
      <c r="H32" s="68"/>
      <c r="I32" s="68"/>
      <c r="J32" s="36">
        <v>22</v>
      </c>
      <c r="K32" s="36">
        <v>19</v>
      </c>
      <c r="L32" s="36">
        <v>3</v>
      </c>
      <c r="M32" s="36"/>
      <c r="N32" s="37">
        <v>12</v>
      </c>
      <c r="O32" s="37">
        <v>7</v>
      </c>
      <c r="P32" s="37"/>
      <c r="Q32" s="37">
        <v>1</v>
      </c>
      <c r="R32" s="37"/>
      <c r="S32" s="37">
        <v>4</v>
      </c>
      <c r="T32" s="37"/>
      <c r="U32" s="37">
        <v>4</v>
      </c>
      <c r="V32" s="37"/>
      <c r="W32" s="37"/>
      <c r="X32" s="37">
        <v>12</v>
      </c>
      <c r="Y32" s="37">
        <v>2</v>
      </c>
      <c r="Z32" s="37">
        <v>1</v>
      </c>
      <c r="AA32" s="37">
        <v>27</v>
      </c>
      <c r="AB32" s="37">
        <v>6</v>
      </c>
      <c r="AC32" s="37">
        <v>4</v>
      </c>
      <c r="AD32" s="37"/>
      <c r="AE32" s="37">
        <v>4</v>
      </c>
      <c r="AF32" s="37"/>
      <c r="AG32" s="38">
        <v>1</v>
      </c>
      <c r="AH32" s="37">
        <v>1</v>
      </c>
      <c r="AI32" s="9"/>
      <c r="AJ32" s="48">
        <f t="shared" si="2"/>
        <v>22</v>
      </c>
      <c r="AK32" s="49">
        <f t="shared" si="3"/>
        <v>22</v>
      </c>
      <c r="AL32" s="49">
        <f t="shared" si="4"/>
        <v>22</v>
      </c>
      <c r="AM32" s="49">
        <f t="shared" si="5"/>
        <v>22</v>
      </c>
      <c r="AN32" s="49">
        <f t="shared" si="6"/>
        <v>41</v>
      </c>
      <c r="AO32" s="49">
        <f t="shared" si="7"/>
        <v>41</v>
      </c>
      <c r="AP32" s="49">
        <f t="shared" si="8"/>
        <v>12</v>
      </c>
      <c r="AQ32" s="49">
        <f t="shared" si="9"/>
        <v>12</v>
      </c>
      <c r="AR32" s="49">
        <f t="shared" si="10"/>
        <v>4</v>
      </c>
      <c r="AS32" s="49">
        <f t="shared" si="11"/>
        <v>4</v>
      </c>
      <c r="AT32" s="49">
        <f t="shared" si="12"/>
        <v>12</v>
      </c>
      <c r="AU32" s="49">
        <f t="shared" si="13"/>
        <v>12</v>
      </c>
      <c r="AV32" s="49">
        <f t="shared" si="14"/>
        <v>4</v>
      </c>
      <c r="AW32" s="49">
        <f t="shared" si="15"/>
        <v>4</v>
      </c>
      <c r="AX32" s="49">
        <f t="shared" si="16"/>
        <v>1</v>
      </c>
      <c r="AY32" s="50">
        <f t="shared" si="17"/>
        <v>1</v>
      </c>
    </row>
    <row r="33" spans="1:51" s="12" customFormat="1" ht="27.75" customHeight="1" x14ac:dyDescent="0.2">
      <c r="A33" s="30" t="s">
        <v>191</v>
      </c>
      <c r="B33" s="301" t="s">
        <v>190</v>
      </c>
      <c r="C33" s="301"/>
      <c r="D33" s="301"/>
      <c r="E33" s="51"/>
      <c r="F33" s="51"/>
      <c r="G33" s="51"/>
      <c r="H33" s="51"/>
      <c r="I33" s="51"/>
      <c r="J33" s="71"/>
      <c r="K33" s="71"/>
      <c r="L33" s="71"/>
      <c r="M33" s="71"/>
      <c r="N33" s="71"/>
      <c r="O33" s="71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8"/>
      <c r="AH33" s="37"/>
      <c r="AI33" s="9"/>
      <c r="AJ33" s="48">
        <f t="shared" si="2"/>
        <v>0</v>
      </c>
      <c r="AK33" s="49">
        <f t="shared" si="3"/>
        <v>0</v>
      </c>
      <c r="AL33" s="49">
        <f t="shared" si="4"/>
        <v>0</v>
      </c>
      <c r="AM33" s="49">
        <f t="shared" si="5"/>
        <v>0</v>
      </c>
      <c r="AN33" s="49">
        <f t="shared" si="6"/>
        <v>0</v>
      </c>
      <c r="AO33" s="49">
        <f t="shared" si="7"/>
        <v>0</v>
      </c>
      <c r="AP33" s="49">
        <f t="shared" si="8"/>
        <v>0</v>
      </c>
      <c r="AQ33" s="49">
        <f t="shared" si="9"/>
        <v>0</v>
      </c>
      <c r="AR33" s="49">
        <f t="shared" si="10"/>
        <v>0</v>
      </c>
      <c r="AS33" s="49">
        <f t="shared" si="11"/>
        <v>0</v>
      </c>
      <c r="AT33" s="49">
        <f t="shared" si="12"/>
        <v>0</v>
      </c>
      <c r="AU33" s="49">
        <f t="shared" si="13"/>
        <v>0</v>
      </c>
      <c r="AV33" s="49">
        <f t="shared" si="14"/>
        <v>0</v>
      </c>
      <c r="AW33" s="49">
        <f t="shared" si="15"/>
        <v>0</v>
      </c>
      <c r="AX33" s="49">
        <f t="shared" si="16"/>
        <v>0</v>
      </c>
      <c r="AY33" s="50">
        <f t="shared" si="17"/>
        <v>0</v>
      </c>
    </row>
    <row r="34" spans="1:51" s="12" customFormat="1" ht="27.75" customHeight="1" x14ac:dyDescent="0.2">
      <c r="A34" s="30" t="s">
        <v>189</v>
      </c>
      <c r="B34" s="300" t="s">
        <v>188</v>
      </c>
      <c r="C34" s="301"/>
      <c r="D34" s="302"/>
      <c r="E34" s="68">
        <v>1</v>
      </c>
      <c r="F34" s="68"/>
      <c r="G34" s="68">
        <v>1</v>
      </c>
      <c r="H34" s="68"/>
      <c r="I34" s="68"/>
      <c r="J34" s="33">
        <v>1</v>
      </c>
      <c r="K34" s="33">
        <v>1</v>
      </c>
      <c r="L34" s="33"/>
      <c r="M34" s="33"/>
      <c r="N34" s="34">
        <v>1</v>
      </c>
      <c r="O34" s="34">
        <v>1</v>
      </c>
      <c r="P34" s="34"/>
      <c r="Q34" s="34"/>
      <c r="R34" s="34"/>
      <c r="S34" s="34"/>
      <c r="T34" s="34"/>
      <c r="U34" s="34"/>
      <c r="V34" s="34"/>
      <c r="W34" s="34"/>
      <c r="X34" s="34">
        <v>1</v>
      </c>
      <c r="Y34" s="34"/>
      <c r="Z34" s="34"/>
      <c r="AA34" s="34">
        <v>1</v>
      </c>
      <c r="AB34" s="34"/>
      <c r="AC34" s="34">
        <v>1</v>
      </c>
      <c r="AD34" s="34"/>
      <c r="AE34" s="34">
        <v>1</v>
      </c>
      <c r="AF34" s="34"/>
      <c r="AG34" s="35"/>
      <c r="AH34" s="34"/>
      <c r="AI34" s="9"/>
      <c r="AJ34" s="48">
        <f t="shared" si="2"/>
        <v>1</v>
      </c>
      <c r="AK34" s="49">
        <f t="shared" si="3"/>
        <v>1</v>
      </c>
      <c r="AL34" s="49">
        <f t="shared" si="4"/>
        <v>1</v>
      </c>
      <c r="AM34" s="49">
        <f t="shared" si="5"/>
        <v>1</v>
      </c>
      <c r="AN34" s="49">
        <f t="shared" si="6"/>
        <v>2</v>
      </c>
      <c r="AO34" s="49">
        <f t="shared" si="7"/>
        <v>2</v>
      </c>
      <c r="AP34" s="49">
        <f t="shared" si="8"/>
        <v>1</v>
      </c>
      <c r="AQ34" s="49">
        <f t="shared" si="9"/>
        <v>1</v>
      </c>
      <c r="AR34" s="49">
        <f t="shared" si="10"/>
        <v>0</v>
      </c>
      <c r="AS34" s="49">
        <f t="shared" si="11"/>
        <v>0</v>
      </c>
      <c r="AT34" s="49">
        <f t="shared" si="12"/>
        <v>1</v>
      </c>
      <c r="AU34" s="49">
        <f t="shared" si="13"/>
        <v>1</v>
      </c>
      <c r="AV34" s="49">
        <f t="shared" si="14"/>
        <v>1</v>
      </c>
      <c r="AW34" s="49">
        <f t="shared" si="15"/>
        <v>1</v>
      </c>
      <c r="AX34" s="49">
        <f t="shared" si="16"/>
        <v>0</v>
      </c>
      <c r="AY34" s="50">
        <f t="shared" si="17"/>
        <v>0</v>
      </c>
    </row>
    <row r="35" spans="1:51" s="12" customFormat="1" ht="27.75" customHeight="1" x14ac:dyDescent="0.2">
      <c r="A35" s="30" t="s">
        <v>187</v>
      </c>
      <c r="B35" s="294" t="s">
        <v>186</v>
      </c>
      <c r="C35" s="294"/>
      <c r="D35" s="294"/>
      <c r="E35" s="51">
        <v>112</v>
      </c>
      <c r="F35" s="51">
        <v>34</v>
      </c>
      <c r="G35" s="51">
        <v>78</v>
      </c>
      <c r="H35" s="51"/>
      <c r="I35" s="51"/>
      <c r="J35" s="33">
        <v>62</v>
      </c>
      <c r="K35" s="33">
        <v>56</v>
      </c>
      <c r="L35" s="33">
        <v>6</v>
      </c>
      <c r="M35" s="33"/>
      <c r="N35" s="34">
        <v>56</v>
      </c>
      <c r="O35" s="34">
        <v>17</v>
      </c>
      <c r="P35" s="34">
        <v>1</v>
      </c>
      <c r="Q35" s="34">
        <v>15</v>
      </c>
      <c r="R35" s="34"/>
      <c r="S35" s="34">
        <v>23</v>
      </c>
      <c r="T35" s="34">
        <v>5</v>
      </c>
      <c r="U35" s="34">
        <v>17</v>
      </c>
      <c r="V35" s="34">
        <v>1</v>
      </c>
      <c r="W35" s="34"/>
      <c r="X35" s="34">
        <v>56</v>
      </c>
      <c r="Y35" s="34">
        <v>1</v>
      </c>
      <c r="Z35" s="34">
        <v>24</v>
      </c>
      <c r="AA35" s="34">
        <v>111</v>
      </c>
      <c r="AB35" s="34">
        <v>34</v>
      </c>
      <c r="AC35" s="34">
        <v>11</v>
      </c>
      <c r="AD35" s="34">
        <v>1</v>
      </c>
      <c r="AE35" s="34">
        <v>12</v>
      </c>
      <c r="AF35" s="34">
        <v>2</v>
      </c>
      <c r="AG35" s="35"/>
      <c r="AH35" s="34">
        <v>2</v>
      </c>
      <c r="AI35" s="10"/>
      <c r="AJ35" s="48">
        <f t="shared" si="2"/>
        <v>112</v>
      </c>
      <c r="AK35" s="49">
        <f t="shared" si="3"/>
        <v>112</v>
      </c>
      <c r="AL35" s="49">
        <f t="shared" si="4"/>
        <v>62</v>
      </c>
      <c r="AM35" s="49">
        <f t="shared" si="5"/>
        <v>62</v>
      </c>
      <c r="AN35" s="49">
        <f t="shared" si="6"/>
        <v>168</v>
      </c>
      <c r="AO35" s="49">
        <f t="shared" si="7"/>
        <v>168</v>
      </c>
      <c r="AP35" s="49">
        <f t="shared" si="8"/>
        <v>56</v>
      </c>
      <c r="AQ35" s="49">
        <f t="shared" si="9"/>
        <v>56</v>
      </c>
      <c r="AR35" s="49">
        <f t="shared" si="10"/>
        <v>23</v>
      </c>
      <c r="AS35" s="49">
        <f t="shared" si="11"/>
        <v>23</v>
      </c>
      <c r="AT35" s="49">
        <f t="shared" si="12"/>
        <v>56</v>
      </c>
      <c r="AU35" s="49">
        <f t="shared" si="13"/>
        <v>56</v>
      </c>
      <c r="AV35" s="49">
        <f t="shared" si="14"/>
        <v>12</v>
      </c>
      <c r="AW35" s="49">
        <f t="shared" si="15"/>
        <v>12</v>
      </c>
      <c r="AX35" s="49">
        <f t="shared" si="16"/>
        <v>2</v>
      </c>
      <c r="AY35" s="50">
        <f t="shared" si="17"/>
        <v>2</v>
      </c>
    </row>
    <row r="36" spans="1:51" s="12" customFormat="1" ht="27.75" customHeight="1" x14ac:dyDescent="0.2">
      <c r="A36" s="30" t="s">
        <v>185</v>
      </c>
      <c r="B36" s="301" t="s">
        <v>184</v>
      </c>
      <c r="C36" s="301"/>
      <c r="D36" s="301"/>
      <c r="E36" s="51">
        <v>26</v>
      </c>
      <c r="F36" s="51">
        <v>7</v>
      </c>
      <c r="G36" s="51">
        <v>19</v>
      </c>
      <c r="H36" s="51"/>
      <c r="I36" s="51"/>
      <c r="J36" s="33">
        <v>6</v>
      </c>
      <c r="K36" s="33">
        <v>6</v>
      </c>
      <c r="L36" s="33"/>
      <c r="M36" s="33"/>
      <c r="N36" s="33">
        <v>13</v>
      </c>
      <c r="O36" s="33">
        <v>1</v>
      </c>
      <c r="P36" s="34"/>
      <c r="Q36" s="34">
        <v>6</v>
      </c>
      <c r="R36" s="34"/>
      <c r="S36" s="34">
        <v>6</v>
      </c>
      <c r="T36" s="34">
        <v>1</v>
      </c>
      <c r="U36" s="34">
        <v>5</v>
      </c>
      <c r="V36" s="34"/>
      <c r="W36" s="34"/>
      <c r="X36" s="34">
        <v>13</v>
      </c>
      <c r="Y36" s="34"/>
      <c r="Z36" s="34">
        <v>3</v>
      </c>
      <c r="AA36" s="34">
        <v>18</v>
      </c>
      <c r="AB36" s="34">
        <v>5</v>
      </c>
      <c r="AC36" s="34">
        <v>2</v>
      </c>
      <c r="AD36" s="34"/>
      <c r="AE36" s="34">
        <v>2</v>
      </c>
      <c r="AF36" s="34"/>
      <c r="AG36" s="35"/>
      <c r="AH36" s="34"/>
      <c r="AI36" s="10"/>
      <c r="AJ36" s="48">
        <f t="shared" si="2"/>
        <v>26</v>
      </c>
      <c r="AK36" s="49">
        <f t="shared" si="3"/>
        <v>26</v>
      </c>
      <c r="AL36" s="49">
        <f t="shared" si="4"/>
        <v>6</v>
      </c>
      <c r="AM36" s="49">
        <f t="shared" si="5"/>
        <v>6</v>
      </c>
      <c r="AN36" s="49">
        <f t="shared" si="6"/>
        <v>32</v>
      </c>
      <c r="AO36" s="49">
        <f t="shared" si="7"/>
        <v>31</v>
      </c>
      <c r="AP36" s="49">
        <f t="shared" si="8"/>
        <v>13</v>
      </c>
      <c r="AQ36" s="49">
        <f t="shared" si="9"/>
        <v>13</v>
      </c>
      <c r="AR36" s="49">
        <f t="shared" si="10"/>
        <v>6</v>
      </c>
      <c r="AS36" s="49">
        <f t="shared" si="11"/>
        <v>6</v>
      </c>
      <c r="AT36" s="49">
        <f t="shared" si="12"/>
        <v>13</v>
      </c>
      <c r="AU36" s="49">
        <f t="shared" si="13"/>
        <v>13</v>
      </c>
      <c r="AV36" s="49">
        <f t="shared" si="14"/>
        <v>2</v>
      </c>
      <c r="AW36" s="49">
        <f t="shared" si="15"/>
        <v>2</v>
      </c>
      <c r="AX36" s="49">
        <f t="shared" si="16"/>
        <v>0</v>
      </c>
      <c r="AY36" s="50">
        <f t="shared" si="17"/>
        <v>0</v>
      </c>
    </row>
    <row r="37" spans="1:51" s="12" customFormat="1" ht="51" customHeight="1" x14ac:dyDescent="0.2">
      <c r="A37" s="30" t="s">
        <v>183</v>
      </c>
      <c r="B37" s="300" t="s">
        <v>182</v>
      </c>
      <c r="C37" s="301"/>
      <c r="D37" s="301"/>
      <c r="E37" s="51">
        <v>16</v>
      </c>
      <c r="F37" s="51">
        <v>5</v>
      </c>
      <c r="G37" s="51">
        <v>11</v>
      </c>
      <c r="H37" s="51"/>
      <c r="I37" s="51"/>
      <c r="J37" s="70">
        <v>7</v>
      </c>
      <c r="K37" s="70">
        <v>7</v>
      </c>
      <c r="L37" s="70"/>
      <c r="M37" s="70"/>
      <c r="N37" s="70">
        <v>6</v>
      </c>
      <c r="O37" s="70"/>
      <c r="P37" s="34"/>
      <c r="Q37" s="34">
        <v>2</v>
      </c>
      <c r="R37" s="34"/>
      <c r="S37" s="34">
        <v>4</v>
      </c>
      <c r="T37" s="34">
        <v>1</v>
      </c>
      <c r="U37" s="34">
        <v>2</v>
      </c>
      <c r="V37" s="34">
        <v>1</v>
      </c>
      <c r="W37" s="34"/>
      <c r="X37" s="34">
        <v>6</v>
      </c>
      <c r="Y37" s="34"/>
      <c r="Z37" s="34">
        <v>5</v>
      </c>
      <c r="AA37" s="34">
        <v>17</v>
      </c>
      <c r="AB37" s="34">
        <v>7</v>
      </c>
      <c r="AC37" s="34">
        <v>1</v>
      </c>
      <c r="AD37" s="34"/>
      <c r="AE37" s="34">
        <v>1</v>
      </c>
      <c r="AF37" s="34"/>
      <c r="AG37" s="35"/>
      <c r="AH37" s="34"/>
      <c r="AI37" s="9"/>
      <c r="AJ37" s="48">
        <f t="shared" si="2"/>
        <v>16</v>
      </c>
      <c r="AK37" s="49">
        <f t="shared" si="3"/>
        <v>16</v>
      </c>
      <c r="AL37" s="49">
        <f t="shared" si="4"/>
        <v>7</v>
      </c>
      <c r="AM37" s="49">
        <f t="shared" si="5"/>
        <v>7</v>
      </c>
      <c r="AN37" s="49">
        <f t="shared" si="6"/>
        <v>23</v>
      </c>
      <c r="AO37" s="49">
        <f t="shared" si="7"/>
        <v>23</v>
      </c>
      <c r="AP37" s="49">
        <f t="shared" si="8"/>
        <v>6</v>
      </c>
      <c r="AQ37" s="49">
        <f t="shared" si="9"/>
        <v>6</v>
      </c>
      <c r="AR37" s="49">
        <f t="shared" si="10"/>
        <v>4</v>
      </c>
      <c r="AS37" s="49">
        <f t="shared" si="11"/>
        <v>4</v>
      </c>
      <c r="AT37" s="49">
        <f t="shared" si="12"/>
        <v>6</v>
      </c>
      <c r="AU37" s="49">
        <f t="shared" si="13"/>
        <v>6</v>
      </c>
      <c r="AV37" s="49">
        <f t="shared" si="14"/>
        <v>1</v>
      </c>
      <c r="AW37" s="49">
        <f t="shared" si="15"/>
        <v>1</v>
      </c>
      <c r="AX37" s="49">
        <f t="shared" si="16"/>
        <v>0</v>
      </c>
      <c r="AY37" s="50">
        <f t="shared" si="17"/>
        <v>0</v>
      </c>
    </row>
    <row r="38" spans="1:51" s="12" customFormat="1" ht="49.5" customHeight="1" x14ac:dyDescent="0.2">
      <c r="A38" s="30" t="s">
        <v>181</v>
      </c>
      <c r="B38" s="287" t="s">
        <v>1</v>
      </c>
      <c r="C38" s="287"/>
      <c r="D38" s="287"/>
      <c r="E38" s="33">
        <v>153</v>
      </c>
      <c r="F38" s="33">
        <v>40</v>
      </c>
      <c r="G38" s="33">
        <v>113</v>
      </c>
      <c r="H38" s="33"/>
      <c r="I38" s="33"/>
      <c r="J38" s="33">
        <v>163</v>
      </c>
      <c r="K38" s="33">
        <v>135</v>
      </c>
      <c r="L38" s="33">
        <v>22</v>
      </c>
      <c r="M38" s="33">
        <v>6</v>
      </c>
      <c r="N38" s="34">
        <v>107</v>
      </c>
      <c r="O38" s="34">
        <v>38</v>
      </c>
      <c r="P38" s="34">
        <v>2</v>
      </c>
      <c r="Q38" s="34">
        <v>33</v>
      </c>
      <c r="R38" s="34">
        <v>1</v>
      </c>
      <c r="S38" s="34">
        <v>33</v>
      </c>
      <c r="T38" s="34">
        <v>6</v>
      </c>
      <c r="U38" s="34">
        <v>23</v>
      </c>
      <c r="V38" s="34">
        <v>4</v>
      </c>
      <c r="W38" s="34"/>
      <c r="X38" s="34">
        <v>107</v>
      </c>
      <c r="Y38" s="34"/>
      <c r="Z38" s="34">
        <v>19</v>
      </c>
      <c r="AA38" s="34">
        <v>180</v>
      </c>
      <c r="AB38" s="34">
        <v>40</v>
      </c>
      <c r="AC38" s="34">
        <v>36</v>
      </c>
      <c r="AD38" s="34">
        <v>1</v>
      </c>
      <c r="AE38" s="34">
        <v>37</v>
      </c>
      <c r="AF38" s="34">
        <v>1</v>
      </c>
      <c r="AG38" s="35">
        <v>1</v>
      </c>
      <c r="AH38" s="34">
        <v>2</v>
      </c>
      <c r="AI38" s="9"/>
      <c r="AJ38" s="48">
        <f t="shared" si="2"/>
        <v>153</v>
      </c>
      <c r="AK38" s="49">
        <f t="shared" si="3"/>
        <v>153</v>
      </c>
      <c r="AL38" s="49">
        <f t="shared" si="4"/>
        <v>163</v>
      </c>
      <c r="AM38" s="49">
        <f t="shared" si="5"/>
        <v>163</v>
      </c>
      <c r="AN38" s="49">
        <f t="shared" si="6"/>
        <v>288</v>
      </c>
      <c r="AO38" s="49">
        <f t="shared" si="7"/>
        <v>287</v>
      </c>
      <c r="AP38" s="49">
        <f t="shared" si="8"/>
        <v>107</v>
      </c>
      <c r="AQ38" s="49">
        <f t="shared" si="9"/>
        <v>107</v>
      </c>
      <c r="AR38" s="49">
        <f t="shared" si="10"/>
        <v>33</v>
      </c>
      <c r="AS38" s="49">
        <f t="shared" si="11"/>
        <v>33</v>
      </c>
      <c r="AT38" s="49">
        <f t="shared" si="12"/>
        <v>107</v>
      </c>
      <c r="AU38" s="49">
        <f t="shared" si="13"/>
        <v>107</v>
      </c>
      <c r="AV38" s="49">
        <f t="shared" si="14"/>
        <v>37</v>
      </c>
      <c r="AW38" s="49">
        <f t="shared" si="15"/>
        <v>37</v>
      </c>
      <c r="AX38" s="49">
        <f t="shared" si="16"/>
        <v>2</v>
      </c>
      <c r="AY38" s="50">
        <f t="shared" si="17"/>
        <v>2</v>
      </c>
    </row>
    <row r="39" spans="1:51" s="12" customFormat="1" ht="58.5" customHeight="1" x14ac:dyDescent="0.2">
      <c r="A39" s="30" t="s">
        <v>180</v>
      </c>
      <c r="B39" s="293" t="s">
        <v>179</v>
      </c>
      <c r="C39" s="293"/>
      <c r="D39" s="293"/>
      <c r="E39" s="187">
        <f t="shared" ref="E39:AH39" si="18">SUM(E40:E50)</f>
        <v>362</v>
      </c>
      <c r="F39" s="187">
        <f t="shared" si="18"/>
        <v>132</v>
      </c>
      <c r="G39" s="187">
        <f t="shared" si="18"/>
        <v>230</v>
      </c>
      <c r="H39" s="187">
        <f t="shared" si="18"/>
        <v>0</v>
      </c>
      <c r="I39" s="187">
        <f t="shared" si="18"/>
        <v>0</v>
      </c>
      <c r="J39" s="187">
        <f t="shared" si="18"/>
        <v>303</v>
      </c>
      <c r="K39" s="187">
        <f t="shared" si="18"/>
        <v>274</v>
      </c>
      <c r="L39" s="187">
        <f t="shared" si="18"/>
        <v>29</v>
      </c>
      <c r="M39" s="187">
        <f t="shared" si="18"/>
        <v>0</v>
      </c>
      <c r="N39" s="187">
        <f t="shared" si="18"/>
        <v>194</v>
      </c>
      <c r="O39" s="187">
        <f t="shared" si="18"/>
        <v>44</v>
      </c>
      <c r="P39" s="187">
        <f t="shared" si="18"/>
        <v>11</v>
      </c>
      <c r="Q39" s="187">
        <f t="shared" si="18"/>
        <v>77</v>
      </c>
      <c r="R39" s="187">
        <f t="shared" si="18"/>
        <v>1</v>
      </c>
      <c r="S39" s="187">
        <f t="shared" si="18"/>
        <v>61</v>
      </c>
      <c r="T39" s="187">
        <f t="shared" si="18"/>
        <v>7</v>
      </c>
      <c r="U39" s="187">
        <f t="shared" si="18"/>
        <v>46</v>
      </c>
      <c r="V39" s="187">
        <f t="shared" si="18"/>
        <v>8</v>
      </c>
      <c r="W39" s="187">
        <f t="shared" si="18"/>
        <v>1</v>
      </c>
      <c r="X39" s="187">
        <f t="shared" si="18"/>
        <v>195</v>
      </c>
      <c r="Y39" s="187">
        <f t="shared" si="18"/>
        <v>2</v>
      </c>
      <c r="Z39" s="187">
        <f t="shared" si="18"/>
        <v>21</v>
      </c>
      <c r="AA39" s="187">
        <f t="shared" si="18"/>
        <v>439</v>
      </c>
      <c r="AB39" s="187">
        <f t="shared" si="18"/>
        <v>95</v>
      </c>
      <c r="AC39" s="187">
        <f t="shared" si="18"/>
        <v>57</v>
      </c>
      <c r="AD39" s="187">
        <f t="shared" si="18"/>
        <v>3</v>
      </c>
      <c r="AE39" s="187">
        <f t="shared" si="18"/>
        <v>60</v>
      </c>
      <c r="AF39" s="187">
        <f t="shared" si="18"/>
        <v>7</v>
      </c>
      <c r="AG39" s="187">
        <f t="shared" si="18"/>
        <v>2</v>
      </c>
      <c r="AH39" s="187">
        <f t="shared" si="18"/>
        <v>9</v>
      </c>
      <c r="AI39" s="13"/>
      <c r="AJ39" s="48">
        <f t="shared" ref="AJ39:AY39" si="19">SUM(AJ40:AJ50)</f>
        <v>362</v>
      </c>
      <c r="AK39" s="187">
        <f t="shared" si="19"/>
        <v>362</v>
      </c>
      <c r="AL39" s="187">
        <f t="shared" si="19"/>
        <v>303</v>
      </c>
      <c r="AM39" s="187">
        <f t="shared" si="19"/>
        <v>303</v>
      </c>
      <c r="AN39" s="187">
        <f t="shared" si="19"/>
        <v>636</v>
      </c>
      <c r="AO39" s="187">
        <f t="shared" si="19"/>
        <v>636</v>
      </c>
      <c r="AP39" s="187">
        <f t="shared" si="19"/>
        <v>194</v>
      </c>
      <c r="AQ39" s="187">
        <f t="shared" si="19"/>
        <v>194</v>
      </c>
      <c r="AR39" s="187">
        <f t="shared" si="19"/>
        <v>61</v>
      </c>
      <c r="AS39" s="187">
        <f t="shared" si="19"/>
        <v>61</v>
      </c>
      <c r="AT39" s="187">
        <f t="shared" si="19"/>
        <v>195</v>
      </c>
      <c r="AU39" s="187">
        <f t="shared" si="19"/>
        <v>195</v>
      </c>
      <c r="AV39" s="187">
        <f t="shared" si="19"/>
        <v>60</v>
      </c>
      <c r="AW39" s="187">
        <f t="shared" si="19"/>
        <v>60</v>
      </c>
      <c r="AX39" s="187">
        <f t="shared" si="19"/>
        <v>9</v>
      </c>
      <c r="AY39" s="53">
        <f t="shared" si="19"/>
        <v>9</v>
      </c>
    </row>
    <row r="40" spans="1:51" s="12" customFormat="1" ht="58.5" customHeight="1" x14ac:dyDescent="0.2">
      <c r="A40" s="30" t="s">
        <v>178</v>
      </c>
      <c r="B40" s="297" t="s">
        <v>177</v>
      </c>
      <c r="C40" s="298"/>
      <c r="D40" s="298"/>
      <c r="E40" s="33">
        <v>27</v>
      </c>
      <c r="F40" s="33">
        <v>2</v>
      </c>
      <c r="G40" s="33">
        <v>25</v>
      </c>
      <c r="H40" s="33"/>
      <c r="I40" s="33"/>
      <c r="J40" s="33">
        <v>16</v>
      </c>
      <c r="K40" s="33">
        <v>13</v>
      </c>
      <c r="L40" s="33">
        <v>3</v>
      </c>
      <c r="M40" s="33"/>
      <c r="N40" s="33">
        <v>12</v>
      </c>
      <c r="O40" s="33"/>
      <c r="P40" s="33"/>
      <c r="Q40" s="33">
        <v>7</v>
      </c>
      <c r="R40" s="33"/>
      <c r="S40" s="33">
        <v>5</v>
      </c>
      <c r="T40" s="33">
        <v>1</v>
      </c>
      <c r="U40" s="33">
        <v>4</v>
      </c>
      <c r="V40" s="33"/>
      <c r="W40" s="33">
        <v>1</v>
      </c>
      <c r="X40" s="33">
        <v>13</v>
      </c>
      <c r="Y40" s="33">
        <v>1</v>
      </c>
      <c r="Z40" s="33">
        <v>2</v>
      </c>
      <c r="AA40" s="33">
        <v>26</v>
      </c>
      <c r="AB40" s="33">
        <v>5</v>
      </c>
      <c r="AC40" s="33">
        <v>3</v>
      </c>
      <c r="AD40" s="33">
        <v>2</v>
      </c>
      <c r="AE40" s="33">
        <v>5</v>
      </c>
      <c r="AF40" s="33">
        <v>1</v>
      </c>
      <c r="AG40" s="33"/>
      <c r="AH40" s="33">
        <v>1</v>
      </c>
      <c r="AI40" s="9"/>
      <c r="AJ40" s="48">
        <f t="shared" ref="AJ40:AJ50" si="20">E40</f>
        <v>27</v>
      </c>
      <c r="AK40" s="49">
        <f t="shared" ref="AK40:AK50" si="21">F40+G40+H40+I40</f>
        <v>27</v>
      </c>
      <c r="AL40" s="49">
        <f t="shared" ref="AL40:AL50" si="22">J40</f>
        <v>16</v>
      </c>
      <c r="AM40" s="49">
        <f t="shared" ref="AM40:AM50" si="23">K40+L40+M40</f>
        <v>16</v>
      </c>
      <c r="AN40" s="49">
        <f t="shared" ref="AN40:AN50" si="24">F40+G40+K40</f>
        <v>40</v>
      </c>
      <c r="AO40" s="49">
        <f t="shared" ref="AO40:AO50" si="25">X40+Y40+AA40</f>
        <v>40</v>
      </c>
      <c r="AP40" s="49">
        <f t="shared" ref="AP40:AP50" si="26">N40</f>
        <v>12</v>
      </c>
      <c r="AQ40" s="49">
        <f t="shared" ref="AQ40:AQ50" si="27">O40+P40+Q40+R40+S40</f>
        <v>12</v>
      </c>
      <c r="AR40" s="49">
        <f t="shared" ref="AR40:AR50" si="28">S40</f>
        <v>5</v>
      </c>
      <c r="AS40" s="49">
        <f t="shared" ref="AS40:AS50" si="29">T40+U40+V40</f>
        <v>5</v>
      </c>
      <c r="AT40" s="49">
        <f t="shared" ref="AT40:AT50" si="30">X40</f>
        <v>13</v>
      </c>
      <c r="AU40" s="49">
        <f t="shared" ref="AU40:AU50" si="31">N40+W40</f>
        <v>13</v>
      </c>
      <c r="AV40" s="49">
        <f t="shared" ref="AV40:AV50" si="32">AE40</f>
        <v>5</v>
      </c>
      <c r="AW40" s="49">
        <f t="shared" ref="AW40:AW50" si="33">AC40+AD40</f>
        <v>5</v>
      </c>
      <c r="AX40" s="49">
        <f t="shared" ref="AX40:AX50" si="34">AH40</f>
        <v>1</v>
      </c>
      <c r="AY40" s="50">
        <f t="shared" ref="AY40:AY50" si="35">AF40+AG40</f>
        <v>1</v>
      </c>
    </row>
    <row r="41" spans="1:51" s="12" customFormat="1" ht="31.5" customHeight="1" x14ac:dyDescent="0.2">
      <c r="A41" s="30" t="s">
        <v>176</v>
      </c>
      <c r="B41" s="287" t="s">
        <v>175</v>
      </c>
      <c r="C41" s="287"/>
      <c r="D41" s="287"/>
      <c r="E41" s="33"/>
      <c r="F41" s="33"/>
      <c r="G41" s="33"/>
      <c r="H41" s="33"/>
      <c r="I41" s="33"/>
      <c r="J41" s="33"/>
      <c r="K41" s="33"/>
      <c r="L41" s="33"/>
      <c r="M41" s="33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5"/>
      <c r="AH41" s="34"/>
      <c r="AI41" s="9"/>
      <c r="AJ41" s="48">
        <f t="shared" si="20"/>
        <v>0</v>
      </c>
      <c r="AK41" s="49">
        <f t="shared" si="21"/>
        <v>0</v>
      </c>
      <c r="AL41" s="49">
        <f t="shared" si="22"/>
        <v>0</v>
      </c>
      <c r="AM41" s="49">
        <f t="shared" si="23"/>
        <v>0</v>
      </c>
      <c r="AN41" s="49">
        <f t="shared" si="24"/>
        <v>0</v>
      </c>
      <c r="AO41" s="49">
        <f t="shared" si="25"/>
        <v>0</v>
      </c>
      <c r="AP41" s="49">
        <f t="shared" si="26"/>
        <v>0</v>
      </c>
      <c r="AQ41" s="49">
        <f t="shared" si="27"/>
        <v>0</v>
      </c>
      <c r="AR41" s="49">
        <f t="shared" si="28"/>
        <v>0</v>
      </c>
      <c r="AS41" s="49">
        <f t="shared" si="29"/>
        <v>0</v>
      </c>
      <c r="AT41" s="49">
        <f t="shared" si="30"/>
        <v>0</v>
      </c>
      <c r="AU41" s="49">
        <f t="shared" si="31"/>
        <v>0</v>
      </c>
      <c r="AV41" s="49">
        <f t="shared" si="32"/>
        <v>0</v>
      </c>
      <c r="AW41" s="49">
        <f t="shared" si="33"/>
        <v>0</v>
      </c>
      <c r="AX41" s="49">
        <f t="shared" si="34"/>
        <v>0</v>
      </c>
      <c r="AY41" s="50">
        <f t="shared" si="35"/>
        <v>0</v>
      </c>
    </row>
    <row r="42" spans="1:51" s="12" customFormat="1" ht="60.75" customHeight="1" x14ac:dyDescent="0.2">
      <c r="A42" s="30" t="s">
        <v>174</v>
      </c>
      <c r="B42" s="297" t="s">
        <v>173</v>
      </c>
      <c r="C42" s="298"/>
      <c r="D42" s="299"/>
      <c r="E42" s="33">
        <v>34</v>
      </c>
      <c r="F42" s="40">
        <v>3</v>
      </c>
      <c r="G42" s="40">
        <v>31</v>
      </c>
      <c r="H42" s="40"/>
      <c r="I42" s="40"/>
      <c r="J42" s="33">
        <v>20</v>
      </c>
      <c r="K42" s="33">
        <v>19</v>
      </c>
      <c r="L42" s="33">
        <v>1</v>
      </c>
      <c r="M42" s="33"/>
      <c r="N42" s="34">
        <v>17</v>
      </c>
      <c r="O42" s="34">
        <v>4</v>
      </c>
      <c r="P42" s="34">
        <v>2</v>
      </c>
      <c r="Q42" s="34">
        <v>9</v>
      </c>
      <c r="R42" s="34"/>
      <c r="S42" s="34">
        <v>2</v>
      </c>
      <c r="T42" s="34"/>
      <c r="U42" s="34">
        <v>2</v>
      </c>
      <c r="V42" s="34"/>
      <c r="W42" s="34"/>
      <c r="X42" s="34">
        <v>17</v>
      </c>
      <c r="Y42" s="34">
        <v>1</v>
      </c>
      <c r="Z42" s="34">
        <v>2</v>
      </c>
      <c r="AA42" s="34">
        <v>35</v>
      </c>
      <c r="AB42" s="34">
        <v>3</v>
      </c>
      <c r="AC42" s="34">
        <v>8</v>
      </c>
      <c r="AD42" s="34"/>
      <c r="AE42" s="34">
        <v>8</v>
      </c>
      <c r="AF42" s="34">
        <v>1</v>
      </c>
      <c r="AG42" s="35"/>
      <c r="AH42" s="34">
        <v>1</v>
      </c>
      <c r="AI42" s="9"/>
      <c r="AJ42" s="48">
        <f t="shared" si="20"/>
        <v>34</v>
      </c>
      <c r="AK42" s="49">
        <f t="shared" si="21"/>
        <v>34</v>
      </c>
      <c r="AL42" s="49">
        <f t="shared" si="22"/>
        <v>20</v>
      </c>
      <c r="AM42" s="49">
        <f t="shared" si="23"/>
        <v>20</v>
      </c>
      <c r="AN42" s="49">
        <f t="shared" si="24"/>
        <v>53</v>
      </c>
      <c r="AO42" s="49">
        <f t="shared" si="25"/>
        <v>53</v>
      </c>
      <c r="AP42" s="49">
        <f t="shared" si="26"/>
        <v>17</v>
      </c>
      <c r="AQ42" s="49">
        <f t="shared" si="27"/>
        <v>17</v>
      </c>
      <c r="AR42" s="49">
        <f t="shared" si="28"/>
        <v>2</v>
      </c>
      <c r="AS42" s="49">
        <f t="shared" si="29"/>
        <v>2</v>
      </c>
      <c r="AT42" s="49">
        <f t="shared" si="30"/>
        <v>17</v>
      </c>
      <c r="AU42" s="49">
        <f t="shared" si="31"/>
        <v>17</v>
      </c>
      <c r="AV42" s="49">
        <f t="shared" si="32"/>
        <v>8</v>
      </c>
      <c r="AW42" s="49">
        <f t="shared" si="33"/>
        <v>8</v>
      </c>
      <c r="AX42" s="49">
        <f t="shared" si="34"/>
        <v>1</v>
      </c>
      <c r="AY42" s="50">
        <f t="shared" si="35"/>
        <v>1</v>
      </c>
    </row>
    <row r="43" spans="1:51" s="12" customFormat="1" ht="28.5" customHeight="1" x14ac:dyDescent="0.2">
      <c r="A43" s="30" t="s">
        <v>172</v>
      </c>
      <c r="B43" s="300" t="s">
        <v>171</v>
      </c>
      <c r="C43" s="301"/>
      <c r="D43" s="302"/>
      <c r="E43" s="33">
        <v>1</v>
      </c>
      <c r="F43" s="68"/>
      <c r="G43" s="68">
        <v>1</v>
      </c>
      <c r="H43" s="68"/>
      <c r="I43" s="68"/>
      <c r="J43" s="36"/>
      <c r="K43" s="36"/>
      <c r="L43" s="36"/>
      <c r="M43" s="36"/>
      <c r="N43" s="37">
        <v>1</v>
      </c>
      <c r="O43" s="37"/>
      <c r="P43" s="37"/>
      <c r="Q43" s="37"/>
      <c r="R43" s="37"/>
      <c r="S43" s="37">
        <v>1</v>
      </c>
      <c r="T43" s="37"/>
      <c r="U43" s="37">
        <v>1</v>
      </c>
      <c r="V43" s="37"/>
      <c r="W43" s="37"/>
      <c r="X43" s="37">
        <v>1</v>
      </c>
      <c r="Y43" s="37"/>
      <c r="Z43" s="37"/>
      <c r="AA43" s="37"/>
      <c r="AB43" s="37"/>
      <c r="AC43" s="37"/>
      <c r="AD43" s="37"/>
      <c r="AE43" s="37"/>
      <c r="AF43" s="37"/>
      <c r="AG43" s="38"/>
      <c r="AH43" s="37"/>
      <c r="AI43" s="9"/>
      <c r="AJ43" s="48">
        <f t="shared" si="20"/>
        <v>1</v>
      </c>
      <c r="AK43" s="49">
        <f t="shared" si="21"/>
        <v>1</v>
      </c>
      <c r="AL43" s="49">
        <f t="shared" si="22"/>
        <v>0</v>
      </c>
      <c r="AM43" s="49">
        <f t="shared" si="23"/>
        <v>0</v>
      </c>
      <c r="AN43" s="49">
        <f t="shared" si="24"/>
        <v>1</v>
      </c>
      <c r="AO43" s="49">
        <f t="shared" si="25"/>
        <v>1</v>
      </c>
      <c r="AP43" s="49">
        <f t="shared" si="26"/>
        <v>1</v>
      </c>
      <c r="AQ43" s="49">
        <f t="shared" si="27"/>
        <v>1</v>
      </c>
      <c r="AR43" s="49">
        <f t="shared" si="28"/>
        <v>1</v>
      </c>
      <c r="AS43" s="49">
        <f t="shared" si="29"/>
        <v>1</v>
      </c>
      <c r="AT43" s="49">
        <f t="shared" si="30"/>
        <v>1</v>
      </c>
      <c r="AU43" s="49">
        <f t="shared" si="31"/>
        <v>1</v>
      </c>
      <c r="AV43" s="49">
        <f t="shared" si="32"/>
        <v>0</v>
      </c>
      <c r="AW43" s="49">
        <f t="shared" si="33"/>
        <v>0</v>
      </c>
      <c r="AX43" s="49">
        <f t="shared" si="34"/>
        <v>0</v>
      </c>
      <c r="AY43" s="50">
        <f t="shared" si="35"/>
        <v>0</v>
      </c>
    </row>
    <row r="44" spans="1:51" s="12" customFormat="1" ht="38.25" customHeight="1" x14ac:dyDescent="0.2">
      <c r="A44" s="30" t="s">
        <v>170</v>
      </c>
      <c r="B44" s="300" t="s">
        <v>169</v>
      </c>
      <c r="C44" s="301"/>
      <c r="D44" s="302"/>
      <c r="E44" s="33"/>
      <c r="F44" s="68"/>
      <c r="G44" s="68"/>
      <c r="H44" s="68"/>
      <c r="I44" s="68"/>
      <c r="J44" s="36"/>
      <c r="K44" s="36"/>
      <c r="L44" s="36"/>
      <c r="M44" s="36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8"/>
      <c r="AH44" s="37"/>
      <c r="AI44" s="9"/>
      <c r="AJ44" s="48">
        <f t="shared" si="20"/>
        <v>0</v>
      </c>
      <c r="AK44" s="49">
        <f t="shared" si="21"/>
        <v>0</v>
      </c>
      <c r="AL44" s="49">
        <f t="shared" si="22"/>
        <v>0</v>
      </c>
      <c r="AM44" s="49">
        <f t="shared" si="23"/>
        <v>0</v>
      </c>
      <c r="AN44" s="49">
        <f t="shared" si="24"/>
        <v>0</v>
      </c>
      <c r="AO44" s="49">
        <f t="shared" si="25"/>
        <v>0</v>
      </c>
      <c r="AP44" s="49">
        <f t="shared" si="26"/>
        <v>0</v>
      </c>
      <c r="AQ44" s="49">
        <f t="shared" si="27"/>
        <v>0</v>
      </c>
      <c r="AR44" s="49">
        <f t="shared" si="28"/>
        <v>0</v>
      </c>
      <c r="AS44" s="49">
        <f t="shared" si="29"/>
        <v>0</v>
      </c>
      <c r="AT44" s="49">
        <f t="shared" si="30"/>
        <v>0</v>
      </c>
      <c r="AU44" s="49">
        <f t="shared" si="31"/>
        <v>0</v>
      </c>
      <c r="AV44" s="49">
        <f t="shared" si="32"/>
        <v>0</v>
      </c>
      <c r="AW44" s="49">
        <f t="shared" si="33"/>
        <v>0</v>
      </c>
      <c r="AX44" s="49">
        <f t="shared" si="34"/>
        <v>0</v>
      </c>
      <c r="AY44" s="50">
        <f t="shared" si="35"/>
        <v>0</v>
      </c>
    </row>
    <row r="45" spans="1:51" s="12" customFormat="1" ht="38.25" customHeight="1" x14ac:dyDescent="0.2">
      <c r="A45" s="30" t="s">
        <v>168</v>
      </c>
      <c r="B45" s="300" t="s">
        <v>167</v>
      </c>
      <c r="C45" s="301"/>
      <c r="D45" s="302"/>
      <c r="E45" s="33">
        <v>106</v>
      </c>
      <c r="F45" s="68">
        <v>29</v>
      </c>
      <c r="G45" s="68">
        <v>77</v>
      </c>
      <c r="H45" s="68"/>
      <c r="I45" s="68"/>
      <c r="J45" s="33">
        <v>137</v>
      </c>
      <c r="K45" s="33">
        <v>125</v>
      </c>
      <c r="L45" s="33">
        <v>12</v>
      </c>
      <c r="M45" s="33"/>
      <c r="N45" s="34">
        <v>73</v>
      </c>
      <c r="O45" s="34">
        <v>10</v>
      </c>
      <c r="P45" s="34"/>
      <c r="Q45" s="34">
        <v>38</v>
      </c>
      <c r="R45" s="34">
        <v>1</v>
      </c>
      <c r="S45" s="34">
        <v>24</v>
      </c>
      <c r="T45" s="34">
        <v>3</v>
      </c>
      <c r="U45" s="34">
        <v>20</v>
      </c>
      <c r="V45" s="34">
        <v>1</v>
      </c>
      <c r="W45" s="34"/>
      <c r="X45" s="34">
        <v>73</v>
      </c>
      <c r="Y45" s="34"/>
      <c r="Z45" s="34">
        <v>8</v>
      </c>
      <c r="AA45" s="34">
        <v>158</v>
      </c>
      <c r="AB45" s="34">
        <v>26</v>
      </c>
      <c r="AC45" s="34">
        <v>30</v>
      </c>
      <c r="AD45" s="34">
        <v>1</v>
      </c>
      <c r="AE45" s="34">
        <v>31</v>
      </c>
      <c r="AF45" s="34">
        <v>3</v>
      </c>
      <c r="AG45" s="35">
        <v>1</v>
      </c>
      <c r="AH45" s="34">
        <v>4</v>
      </c>
      <c r="AI45" s="9"/>
      <c r="AJ45" s="48">
        <f t="shared" si="20"/>
        <v>106</v>
      </c>
      <c r="AK45" s="49">
        <f t="shared" si="21"/>
        <v>106</v>
      </c>
      <c r="AL45" s="49">
        <f t="shared" si="22"/>
        <v>137</v>
      </c>
      <c r="AM45" s="49">
        <f t="shared" si="23"/>
        <v>137</v>
      </c>
      <c r="AN45" s="49">
        <f t="shared" si="24"/>
        <v>231</v>
      </c>
      <c r="AO45" s="49">
        <f t="shared" si="25"/>
        <v>231</v>
      </c>
      <c r="AP45" s="49">
        <f t="shared" si="26"/>
        <v>73</v>
      </c>
      <c r="AQ45" s="49">
        <f t="shared" si="27"/>
        <v>73</v>
      </c>
      <c r="AR45" s="49">
        <f t="shared" si="28"/>
        <v>24</v>
      </c>
      <c r="AS45" s="49">
        <f t="shared" si="29"/>
        <v>24</v>
      </c>
      <c r="AT45" s="49">
        <f t="shared" si="30"/>
        <v>73</v>
      </c>
      <c r="AU45" s="49">
        <f t="shared" si="31"/>
        <v>73</v>
      </c>
      <c r="AV45" s="49">
        <f t="shared" si="32"/>
        <v>31</v>
      </c>
      <c r="AW45" s="49">
        <f t="shared" si="33"/>
        <v>31</v>
      </c>
      <c r="AX45" s="49">
        <f t="shared" si="34"/>
        <v>4</v>
      </c>
      <c r="AY45" s="50">
        <f t="shared" si="35"/>
        <v>4</v>
      </c>
    </row>
    <row r="46" spans="1:51" s="12" customFormat="1" ht="33.75" customHeight="1" x14ac:dyDescent="0.2">
      <c r="A46" s="30" t="s">
        <v>166</v>
      </c>
      <c r="B46" s="300" t="s">
        <v>165</v>
      </c>
      <c r="C46" s="301"/>
      <c r="D46" s="302"/>
      <c r="E46" s="33">
        <v>14</v>
      </c>
      <c r="F46" s="68">
        <v>5</v>
      </c>
      <c r="G46" s="68">
        <v>9</v>
      </c>
      <c r="H46" s="68"/>
      <c r="I46" s="68"/>
      <c r="J46" s="33">
        <v>17</v>
      </c>
      <c r="K46" s="33">
        <v>16</v>
      </c>
      <c r="L46" s="33">
        <v>1</v>
      </c>
      <c r="M46" s="33"/>
      <c r="N46" s="34">
        <v>2</v>
      </c>
      <c r="O46" s="34">
        <v>1</v>
      </c>
      <c r="P46" s="34"/>
      <c r="Q46" s="34"/>
      <c r="R46" s="34"/>
      <c r="S46" s="34">
        <v>1</v>
      </c>
      <c r="T46" s="34"/>
      <c r="U46" s="34"/>
      <c r="V46" s="34">
        <v>1</v>
      </c>
      <c r="W46" s="34"/>
      <c r="X46" s="34">
        <v>2</v>
      </c>
      <c r="Y46" s="34"/>
      <c r="Z46" s="34"/>
      <c r="AA46" s="34">
        <v>28</v>
      </c>
      <c r="AB46" s="34">
        <v>2</v>
      </c>
      <c r="AC46" s="34"/>
      <c r="AD46" s="34"/>
      <c r="AE46" s="34"/>
      <c r="AF46" s="34"/>
      <c r="AG46" s="35"/>
      <c r="AH46" s="34"/>
      <c r="AI46" s="10"/>
      <c r="AJ46" s="48">
        <f t="shared" si="20"/>
        <v>14</v>
      </c>
      <c r="AK46" s="49">
        <f t="shared" si="21"/>
        <v>14</v>
      </c>
      <c r="AL46" s="49">
        <f t="shared" si="22"/>
        <v>17</v>
      </c>
      <c r="AM46" s="49">
        <f t="shared" si="23"/>
        <v>17</v>
      </c>
      <c r="AN46" s="49">
        <f t="shared" si="24"/>
        <v>30</v>
      </c>
      <c r="AO46" s="49">
        <f t="shared" si="25"/>
        <v>30</v>
      </c>
      <c r="AP46" s="49">
        <f t="shared" si="26"/>
        <v>2</v>
      </c>
      <c r="AQ46" s="49">
        <f t="shared" si="27"/>
        <v>2</v>
      </c>
      <c r="AR46" s="49">
        <f t="shared" si="28"/>
        <v>1</v>
      </c>
      <c r="AS46" s="49">
        <f t="shared" si="29"/>
        <v>1</v>
      </c>
      <c r="AT46" s="49">
        <f t="shared" si="30"/>
        <v>2</v>
      </c>
      <c r="AU46" s="49">
        <f t="shared" si="31"/>
        <v>2</v>
      </c>
      <c r="AV46" s="49">
        <f t="shared" si="32"/>
        <v>0</v>
      </c>
      <c r="AW46" s="49">
        <f t="shared" si="33"/>
        <v>0</v>
      </c>
      <c r="AX46" s="49">
        <f t="shared" si="34"/>
        <v>0</v>
      </c>
      <c r="AY46" s="50">
        <f t="shared" si="35"/>
        <v>0</v>
      </c>
    </row>
    <row r="47" spans="1:51" s="12" customFormat="1" ht="33.75" customHeight="1" x14ac:dyDescent="0.2">
      <c r="A47" s="30" t="s">
        <v>164</v>
      </c>
      <c r="B47" s="300" t="s">
        <v>163</v>
      </c>
      <c r="C47" s="301"/>
      <c r="D47" s="302"/>
      <c r="E47" s="33"/>
      <c r="F47" s="68"/>
      <c r="G47" s="68"/>
      <c r="H47" s="68"/>
      <c r="I47" s="68"/>
      <c r="J47" s="33"/>
      <c r="K47" s="33"/>
      <c r="L47" s="33"/>
      <c r="M47" s="33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5"/>
      <c r="AH47" s="34"/>
      <c r="AI47" s="10"/>
      <c r="AJ47" s="48">
        <f t="shared" si="20"/>
        <v>0</v>
      </c>
      <c r="AK47" s="49">
        <f t="shared" si="21"/>
        <v>0</v>
      </c>
      <c r="AL47" s="49">
        <f t="shared" si="22"/>
        <v>0</v>
      </c>
      <c r="AM47" s="49">
        <f t="shared" si="23"/>
        <v>0</v>
      </c>
      <c r="AN47" s="49">
        <f t="shared" si="24"/>
        <v>0</v>
      </c>
      <c r="AO47" s="49">
        <f t="shared" si="25"/>
        <v>0</v>
      </c>
      <c r="AP47" s="49">
        <f t="shared" si="26"/>
        <v>0</v>
      </c>
      <c r="AQ47" s="49">
        <f t="shared" si="27"/>
        <v>0</v>
      </c>
      <c r="AR47" s="49">
        <f t="shared" si="28"/>
        <v>0</v>
      </c>
      <c r="AS47" s="49">
        <f t="shared" si="29"/>
        <v>0</v>
      </c>
      <c r="AT47" s="49">
        <f t="shared" si="30"/>
        <v>0</v>
      </c>
      <c r="AU47" s="49">
        <f t="shared" si="31"/>
        <v>0</v>
      </c>
      <c r="AV47" s="49">
        <f t="shared" si="32"/>
        <v>0</v>
      </c>
      <c r="AW47" s="49">
        <f t="shared" si="33"/>
        <v>0</v>
      </c>
      <c r="AX47" s="49">
        <f t="shared" si="34"/>
        <v>0</v>
      </c>
      <c r="AY47" s="50">
        <f t="shared" si="35"/>
        <v>0</v>
      </c>
    </row>
    <row r="48" spans="1:51" s="12" customFormat="1" ht="33.75" customHeight="1" x14ac:dyDescent="0.2">
      <c r="A48" s="30" t="s">
        <v>162</v>
      </c>
      <c r="B48" s="300" t="s">
        <v>161</v>
      </c>
      <c r="C48" s="301"/>
      <c r="D48" s="302"/>
      <c r="E48" s="33">
        <v>44</v>
      </c>
      <c r="F48" s="68">
        <v>12</v>
      </c>
      <c r="G48" s="68">
        <v>32</v>
      </c>
      <c r="H48" s="68"/>
      <c r="I48" s="68"/>
      <c r="J48" s="33">
        <v>37</v>
      </c>
      <c r="K48" s="33">
        <v>35</v>
      </c>
      <c r="L48" s="33">
        <v>2</v>
      </c>
      <c r="M48" s="33"/>
      <c r="N48" s="34">
        <v>33</v>
      </c>
      <c r="O48" s="34">
        <v>15</v>
      </c>
      <c r="P48" s="34">
        <v>6</v>
      </c>
      <c r="Q48" s="34">
        <v>5</v>
      </c>
      <c r="R48" s="34"/>
      <c r="S48" s="34">
        <v>7</v>
      </c>
      <c r="T48" s="34">
        <v>1</v>
      </c>
      <c r="U48" s="34">
        <v>4</v>
      </c>
      <c r="V48" s="34">
        <v>2</v>
      </c>
      <c r="W48" s="34"/>
      <c r="X48" s="34">
        <v>33</v>
      </c>
      <c r="Y48" s="34"/>
      <c r="Z48" s="34">
        <v>2</v>
      </c>
      <c r="AA48" s="34">
        <v>45</v>
      </c>
      <c r="AB48" s="34">
        <v>15</v>
      </c>
      <c r="AC48" s="34">
        <v>4</v>
      </c>
      <c r="AD48" s="34"/>
      <c r="AE48" s="34">
        <v>4</v>
      </c>
      <c r="AF48" s="34">
        <v>1</v>
      </c>
      <c r="AG48" s="35"/>
      <c r="AH48" s="34">
        <v>1</v>
      </c>
      <c r="AI48" s="9"/>
      <c r="AJ48" s="48">
        <f t="shared" si="20"/>
        <v>44</v>
      </c>
      <c r="AK48" s="49">
        <f t="shared" si="21"/>
        <v>44</v>
      </c>
      <c r="AL48" s="49">
        <f t="shared" si="22"/>
        <v>37</v>
      </c>
      <c r="AM48" s="49">
        <f t="shared" si="23"/>
        <v>37</v>
      </c>
      <c r="AN48" s="49">
        <f t="shared" si="24"/>
        <v>79</v>
      </c>
      <c r="AO48" s="49">
        <f t="shared" si="25"/>
        <v>78</v>
      </c>
      <c r="AP48" s="49">
        <f t="shared" si="26"/>
        <v>33</v>
      </c>
      <c r="AQ48" s="49">
        <f t="shared" si="27"/>
        <v>33</v>
      </c>
      <c r="AR48" s="49">
        <f t="shared" si="28"/>
        <v>7</v>
      </c>
      <c r="AS48" s="49">
        <f t="shared" si="29"/>
        <v>7</v>
      </c>
      <c r="AT48" s="49">
        <f t="shared" si="30"/>
        <v>33</v>
      </c>
      <c r="AU48" s="49">
        <f t="shared" si="31"/>
        <v>33</v>
      </c>
      <c r="AV48" s="49">
        <f t="shared" si="32"/>
        <v>4</v>
      </c>
      <c r="AW48" s="49">
        <f t="shared" si="33"/>
        <v>4</v>
      </c>
      <c r="AX48" s="49">
        <f t="shared" si="34"/>
        <v>1</v>
      </c>
      <c r="AY48" s="50">
        <f t="shared" si="35"/>
        <v>1</v>
      </c>
    </row>
    <row r="49" spans="1:51" s="12" customFormat="1" ht="33.75" customHeight="1" x14ac:dyDescent="0.2">
      <c r="A49" s="30" t="s">
        <v>160</v>
      </c>
      <c r="B49" s="300" t="s">
        <v>159</v>
      </c>
      <c r="C49" s="301"/>
      <c r="D49" s="302"/>
      <c r="E49" s="33">
        <v>73</v>
      </c>
      <c r="F49" s="68">
        <v>56</v>
      </c>
      <c r="G49" s="68">
        <v>17</v>
      </c>
      <c r="H49" s="68"/>
      <c r="I49" s="68"/>
      <c r="J49" s="33">
        <v>15</v>
      </c>
      <c r="K49" s="33">
        <v>14</v>
      </c>
      <c r="L49" s="33">
        <v>1</v>
      </c>
      <c r="M49" s="33"/>
      <c r="N49" s="34">
        <v>25</v>
      </c>
      <c r="O49" s="34">
        <v>3</v>
      </c>
      <c r="P49" s="34">
        <v>1</v>
      </c>
      <c r="Q49" s="34">
        <v>8</v>
      </c>
      <c r="R49" s="34"/>
      <c r="S49" s="34">
        <v>13</v>
      </c>
      <c r="T49" s="34"/>
      <c r="U49" s="34">
        <v>10</v>
      </c>
      <c r="V49" s="34">
        <v>3</v>
      </c>
      <c r="W49" s="34"/>
      <c r="X49" s="34">
        <v>25</v>
      </c>
      <c r="Y49" s="34"/>
      <c r="Z49" s="34">
        <v>3</v>
      </c>
      <c r="AA49" s="34">
        <v>63</v>
      </c>
      <c r="AB49" s="34">
        <v>23</v>
      </c>
      <c r="AC49" s="34">
        <v>3</v>
      </c>
      <c r="AD49" s="34"/>
      <c r="AE49" s="34">
        <v>3</v>
      </c>
      <c r="AF49" s="34"/>
      <c r="AG49" s="35"/>
      <c r="AH49" s="34"/>
      <c r="AI49" s="9"/>
      <c r="AJ49" s="48">
        <f t="shared" si="20"/>
        <v>73</v>
      </c>
      <c r="AK49" s="49">
        <f t="shared" si="21"/>
        <v>73</v>
      </c>
      <c r="AL49" s="49">
        <f t="shared" si="22"/>
        <v>15</v>
      </c>
      <c r="AM49" s="49">
        <f t="shared" si="23"/>
        <v>15</v>
      </c>
      <c r="AN49" s="49">
        <f t="shared" si="24"/>
        <v>87</v>
      </c>
      <c r="AO49" s="49">
        <f t="shared" si="25"/>
        <v>88</v>
      </c>
      <c r="AP49" s="49">
        <f t="shared" si="26"/>
        <v>25</v>
      </c>
      <c r="AQ49" s="49">
        <f t="shared" si="27"/>
        <v>25</v>
      </c>
      <c r="AR49" s="49">
        <f t="shared" si="28"/>
        <v>13</v>
      </c>
      <c r="AS49" s="49">
        <f t="shared" si="29"/>
        <v>13</v>
      </c>
      <c r="AT49" s="49">
        <f t="shared" si="30"/>
        <v>25</v>
      </c>
      <c r="AU49" s="49">
        <f t="shared" si="31"/>
        <v>25</v>
      </c>
      <c r="AV49" s="49">
        <f t="shared" si="32"/>
        <v>3</v>
      </c>
      <c r="AW49" s="49">
        <f t="shared" si="33"/>
        <v>3</v>
      </c>
      <c r="AX49" s="49">
        <f t="shared" si="34"/>
        <v>0</v>
      </c>
      <c r="AY49" s="50">
        <f t="shared" si="35"/>
        <v>0</v>
      </c>
    </row>
    <row r="50" spans="1:51" s="12" customFormat="1" ht="33.75" customHeight="1" x14ac:dyDescent="0.2">
      <c r="A50" s="30" t="s">
        <v>158</v>
      </c>
      <c r="B50" s="297" t="s">
        <v>1</v>
      </c>
      <c r="C50" s="298"/>
      <c r="D50" s="299"/>
      <c r="E50" s="33">
        <v>63</v>
      </c>
      <c r="F50" s="40">
        <v>25</v>
      </c>
      <c r="G50" s="40">
        <v>38</v>
      </c>
      <c r="H50" s="40"/>
      <c r="I50" s="40"/>
      <c r="J50" s="33">
        <v>61</v>
      </c>
      <c r="K50" s="33">
        <v>52</v>
      </c>
      <c r="L50" s="33">
        <v>9</v>
      </c>
      <c r="M50" s="33"/>
      <c r="N50" s="34">
        <v>31</v>
      </c>
      <c r="O50" s="34">
        <v>11</v>
      </c>
      <c r="P50" s="34">
        <v>2</v>
      </c>
      <c r="Q50" s="34">
        <v>10</v>
      </c>
      <c r="R50" s="34"/>
      <c r="S50" s="34">
        <v>8</v>
      </c>
      <c r="T50" s="34">
        <v>2</v>
      </c>
      <c r="U50" s="34">
        <v>5</v>
      </c>
      <c r="V50" s="34">
        <v>1</v>
      </c>
      <c r="W50" s="34"/>
      <c r="X50" s="34">
        <v>31</v>
      </c>
      <c r="Y50" s="34"/>
      <c r="Z50" s="34">
        <v>4</v>
      </c>
      <c r="AA50" s="34">
        <v>84</v>
      </c>
      <c r="AB50" s="34">
        <v>21</v>
      </c>
      <c r="AC50" s="34">
        <v>9</v>
      </c>
      <c r="AD50" s="34"/>
      <c r="AE50" s="34">
        <v>9</v>
      </c>
      <c r="AF50" s="34">
        <v>1</v>
      </c>
      <c r="AG50" s="35">
        <v>1</v>
      </c>
      <c r="AH50" s="34">
        <v>2</v>
      </c>
      <c r="AI50" s="9"/>
      <c r="AJ50" s="48">
        <f t="shared" si="20"/>
        <v>63</v>
      </c>
      <c r="AK50" s="49">
        <f t="shared" si="21"/>
        <v>63</v>
      </c>
      <c r="AL50" s="49">
        <f t="shared" si="22"/>
        <v>61</v>
      </c>
      <c r="AM50" s="49">
        <f t="shared" si="23"/>
        <v>61</v>
      </c>
      <c r="AN50" s="49">
        <f t="shared" si="24"/>
        <v>115</v>
      </c>
      <c r="AO50" s="49">
        <f t="shared" si="25"/>
        <v>115</v>
      </c>
      <c r="AP50" s="49">
        <f t="shared" si="26"/>
        <v>31</v>
      </c>
      <c r="AQ50" s="49">
        <f t="shared" si="27"/>
        <v>31</v>
      </c>
      <c r="AR50" s="49">
        <f t="shared" si="28"/>
        <v>8</v>
      </c>
      <c r="AS50" s="49">
        <f t="shared" si="29"/>
        <v>8</v>
      </c>
      <c r="AT50" s="49">
        <f t="shared" si="30"/>
        <v>31</v>
      </c>
      <c r="AU50" s="49">
        <f t="shared" si="31"/>
        <v>31</v>
      </c>
      <c r="AV50" s="49">
        <f t="shared" si="32"/>
        <v>9</v>
      </c>
      <c r="AW50" s="49">
        <f t="shared" si="33"/>
        <v>9</v>
      </c>
      <c r="AX50" s="49">
        <f t="shared" si="34"/>
        <v>2</v>
      </c>
      <c r="AY50" s="50">
        <f t="shared" si="35"/>
        <v>2</v>
      </c>
    </row>
    <row r="51" spans="1:51" s="12" customFormat="1" ht="33.75" customHeight="1" x14ac:dyDescent="0.2">
      <c r="A51" s="28" t="s">
        <v>157</v>
      </c>
      <c r="B51" s="303" t="s">
        <v>156</v>
      </c>
      <c r="C51" s="304"/>
      <c r="D51" s="305"/>
      <c r="E51" s="181">
        <f t="shared" ref="E51:AH51" si="36">SUM(E52:E58)</f>
        <v>46</v>
      </c>
      <c r="F51" s="181">
        <f t="shared" si="36"/>
        <v>7</v>
      </c>
      <c r="G51" s="181">
        <f t="shared" si="36"/>
        <v>39</v>
      </c>
      <c r="H51" s="181">
        <f t="shared" si="36"/>
        <v>0</v>
      </c>
      <c r="I51" s="181">
        <f t="shared" si="36"/>
        <v>0</v>
      </c>
      <c r="J51" s="181">
        <f t="shared" si="36"/>
        <v>41</v>
      </c>
      <c r="K51" s="181">
        <f t="shared" si="36"/>
        <v>36</v>
      </c>
      <c r="L51" s="181">
        <f t="shared" si="36"/>
        <v>5</v>
      </c>
      <c r="M51" s="181">
        <f t="shared" si="36"/>
        <v>0</v>
      </c>
      <c r="N51" s="181">
        <f t="shared" si="36"/>
        <v>34</v>
      </c>
      <c r="O51" s="181">
        <f t="shared" si="36"/>
        <v>16</v>
      </c>
      <c r="P51" s="181">
        <f t="shared" si="36"/>
        <v>2</v>
      </c>
      <c r="Q51" s="181">
        <f t="shared" si="36"/>
        <v>11</v>
      </c>
      <c r="R51" s="181">
        <f t="shared" si="36"/>
        <v>2</v>
      </c>
      <c r="S51" s="181">
        <f t="shared" si="36"/>
        <v>3</v>
      </c>
      <c r="T51" s="181">
        <f t="shared" si="36"/>
        <v>1</v>
      </c>
      <c r="U51" s="181">
        <f t="shared" si="36"/>
        <v>2</v>
      </c>
      <c r="V51" s="181">
        <f t="shared" si="36"/>
        <v>0</v>
      </c>
      <c r="W51" s="181">
        <f t="shared" si="36"/>
        <v>1</v>
      </c>
      <c r="X51" s="181">
        <f t="shared" si="36"/>
        <v>35</v>
      </c>
      <c r="Y51" s="181">
        <f t="shared" si="36"/>
        <v>1</v>
      </c>
      <c r="Z51" s="181">
        <f t="shared" si="36"/>
        <v>4</v>
      </c>
      <c r="AA51" s="181">
        <f t="shared" si="36"/>
        <v>46</v>
      </c>
      <c r="AB51" s="181">
        <f t="shared" si="36"/>
        <v>9</v>
      </c>
      <c r="AC51" s="181">
        <f t="shared" si="36"/>
        <v>15</v>
      </c>
      <c r="AD51" s="181">
        <f t="shared" si="36"/>
        <v>0</v>
      </c>
      <c r="AE51" s="181">
        <f t="shared" si="36"/>
        <v>15</v>
      </c>
      <c r="AF51" s="181">
        <f t="shared" si="36"/>
        <v>4</v>
      </c>
      <c r="AG51" s="181">
        <f t="shared" si="36"/>
        <v>0</v>
      </c>
      <c r="AH51" s="181">
        <f t="shared" si="36"/>
        <v>4</v>
      </c>
      <c r="AI51" s="13"/>
      <c r="AJ51" s="48">
        <f t="shared" ref="AJ51:AY51" si="37">SUM(AJ52:AJ58)</f>
        <v>46</v>
      </c>
      <c r="AK51" s="181">
        <f t="shared" si="37"/>
        <v>46</v>
      </c>
      <c r="AL51" s="181">
        <f t="shared" si="37"/>
        <v>41</v>
      </c>
      <c r="AM51" s="181">
        <f t="shared" si="37"/>
        <v>41</v>
      </c>
      <c r="AN51" s="181">
        <f t="shared" si="37"/>
        <v>82</v>
      </c>
      <c r="AO51" s="181">
        <f t="shared" si="37"/>
        <v>82</v>
      </c>
      <c r="AP51" s="181">
        <f t="shared" si="37"/>
        <v>34</v>
      </c>
      <c r="AQ51" s="181">
        <f t="shared" si="37"/>
        <v>34</v>
      </c>
      <c r="AR51" s="181">
        <f t="shared" si="37"/>
        <v>3</v>
      </c>
      <c r="AS51" s="181">
        <f t="shared" si="37"/>
        <v>3</v>
      </c>
      <c r="AT51" s="181">
        <f t="shared" si="37"/>
        <v>35</v>
      </c>
      <c r="AU51" s="181">
        <f t="shared" si="37"/>
        <v>35</v>
      </c>
      <c r="AV51" s="181">
        <f t="shared" si="37"/>
        <v>15</v>
      </c>
      <c r="AW51" s="181">
        <f t="shared" si="37"/>
        <v>15</v>
      </c>
      <c r="AX51" s="181">
        <f t="shared" si="37"/>
        <v>4</v>
      </c>
      <c r="AY51" s="54">
        <f t="shared" si="37"/>
        <v>4</v>
      </c>
    </row>
    <row r="52" spans="1:51" s="12" customFormat="1" ht="33.75" customHeight="1" x14ac:dyDescent="0.2">
      <c r="A52" s="30" t="s">
        <v>155</v>
      </c>
      <c r="B52" s="300" t="s">
        <v>154</v>
      </c>
      <c r="C52" s="301"/>
      <c r="D52" s="302"/>
      <c r="E52" s="68">
        <v>3</v>
      </c>
      <c r="F52" s="68">
        <v>1</v>
      </c>
      <c r="G52" s="68">
        <v>2</v>
      </c>
      <c r="H52" s="68"/>
      <c r="I52" s="68"/>
      <c r="J52" s="33">
        <v>2</v>
      </c>
      <c r="K52" s="33">
        <v>2</v>
      </c>
      <c r="L52" s="33"/>
      <c r="M52" s="33"/>
      <c r="N52" s="34">
        <v>3</v>
      </c>
      <c r="O52" s="34"/>
      <c r="P52" s="34"/>
      <c r="Q52" s="34">
        <v>3</v>
      </c>
      <c r="R52" s="34"/>
      <c r="S52" s="34"/>
      <c r="T52" s="34"/>
      <c r="U52" s="34"/>
      <c r="V52" s="34"/>
      <c r="W52" s="34"/>
      <c r="X52" s="34">
        <v>3</v>
      </c>
      <c r="Y52" s="34"/>
      <c r="Z52" s="34"/>
      <c r="AA52" s="34">
        <v>2</v>
      </c>
      <c r="AB52" s="34">
        <v>1</v>
      </c>
      <c r="AC52" s="34"/>
      <c r="AD52" s="34"/>
      <c r="AE52" s="34"/>
      <c r="AF52" s="34"/>
      <c r="AG52" s="35"/>
      <c r="AH52" s="34"/>
      <c r="AI52" s="9"/>
      <c r="AJ52" s="48">
        <f t="shared" ref="AJ52:AJ58" si="38">E52</f>
        <v>3</v>
      </c>
      <c r="AK52" s="49">
        <f t="shared" ref="AK52:AK58" si="39">F52+G52+H52+I52</f>
        <v>3</v>
      </c>
      <c r="AL52" s="49">
        <f t="shared" ref="AL52:AL58" si="40">J52</f>
        <v>2</v>
      </c>
      <c r="AM52" s="49">
        <f t="shared" ref="AM52:AM58" si="41">K52+L52+M52</f>
        <v>2</v>
      </c>
      <c r="AN52" s="49">
        <f t="shared" ref="AN52:AN58" si="42">F52+G52+K52</f>
        <v>5</v>
      </c>
      <c r="AO52" s="49">
        <f t="shared" ref="AO52:AO58" si="43">X52+Y52+AA52</f>
        <v>5</v>
      </c>
      <c r="AP52" s="49">
        <f t="shared" ref="AP52:AP58" si="44">N52</f>
        <v>3</v>
      </c>
      <c r="AQ52" s="49">
        <f t="shared" ref="AQ52:AQ58" si="45">O52+P52+Q52+R52+S52</f>
        <v>3</v>
      </c>
      <c r="AR52" s="49">
        <f t="shared" ref="AR52:AR58" si="46">S52</f>
        <v>0</v>
      </c>
      <c r="AS52" s="49">
        <f t="shared" ref="AS52:AS58" si="47">T52+U52+V52</f>
        <v>0</v>
      </c>
      <c r="AT52" s="49">
        <f t="shared" ref="AT52:AT58" si="48">X52</f>
        <v>3</v>
      </c>
      <c r="AU52" s="49">
        <f t="shared" ref="AU52:AU58" si="49">N52+W52</f>
        <v>3</v>
      </c>
      <c r="AV52" s="49">
        <f t="shared" ref="AV52:AV58" si="50">AE52</f>
        <v>0</v>
      </c>
      <c r="AW52" s="49">
        <f t="shared" ref="AW52:AW58" si="51">AC52+AD52</f>
        <v>0</v>
      </c>
      <c r="AX52" s="49">
        <f t="shared" ref="AX52:AX58" si="52">AH52</f>
        <v>0</v>
      </c>
      <c r="AY52" s="50">
        <f t="shared" ref="AY52:AY58" si="53">AF52+AG52</f>
        <v>0</v>
      </c>
    </row>
    <row r="53" spans="1:51" s="12" customFormat="1" ht="33.75" customHeight="1" x14ac:dyDescent="0.2">
      <c r="A53" s="30" t="s">
        <v>153</v>
      </c>
      <c r="B53" s="300" t="s">
        <v>152</v>
      </c>
      <c r="C53" s="301"/>
      <c r="D53" s="302"/>
      <c r="E53" s="68"/>
      <c r="F53" s="68"/>
      <c r="G53" s="68"/>
      <c r="H53" s="68"/>
      <c r="I53" s="68"/>
      <c r="J53" s="33"/>
      <c r="K53" s="33"/>
      <c r="L53" s="33"/>
      <c r="M53" s="33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5"/>
      <c r="AH53" s="34"/>
      <c r="AI53" s="9"/>
      <c r="AJ53" s="48">
        <f t="shared" si="38"/>
        <v>0</v>
      </c>
      <c r="AK53" s="49">
        <f t="shared" si="39"/>
        <v>0</v>
      </c>
      <c r="AL53" s="49">
        <f t="shared" si="40"/>
        <v>0</v>
      </c>
      <c r="AM53" s="49">
        <f t="shared" si="41"/>
        <v>0</v>
      </c>
      <c r="AN53" s="49">
        <f t="shared" si="42"/>
        <v>0</v>
      </c>
      <c r="AO53" s="49">
        <f t="shared" si="43"/>
        <v>0</v>
      </c>
      <c r="AP53" s="49">
        <f t="shared" si="44"/>
        <v>0</v>
      </c>
      <c r="AQ53" s="49">
        <f t="shared" si="45"/>
        <v>0</v>
      </c>
      <c r="AR53" s="49">
        <f t="shared" si="46"/>
        <v>0</v>
      </c>
      <c r="AS53" s="49">
        <f t="shared" si="47"/>
        <v>0</v>
      </c>
      <c r="AT53" s="49">
        <f t="shared" si="48"/>
        <v>0</v>
      </c>
      <c r="AU53" s="49">
        <f t="shared" si="49"/>
        <v>0</v>
      </c>
      <c r="AV53" s="49">
        <f t="shared" si="50"/>
        <v>0</v>
      </c>
      <c r="AW53" s="49">
        <f t="shared" si="51"/>
        <v>0</v>
      </c>
      <c r="AX53" s="49">
        <f t="shared" si="52"/>
        <v>0</v>
      </c>
      <c r="AY53" s="50">
        <f t="shared" si="53"/>
        <v>0</v>
      </c>
    </row>
    <row r="54" spans="1:51" s="15" customFormat="1" ht="59.25" customHeight="1" x14ac:dyDescent="0.2">
      <c r="A54" s="30" t="s">
        <v>151</v>
      </c>
      <c r="B54" s="300" t="s">
        <v>150</v>
      </c>
      <c r="C54" s="301"/>
      <c r="D54" s="302"/>
      <c r="E54" s="68"/>
      <c r="F54" s="68"/>
      <c r="G54" s="68"/>
      <c r="H54" s="68"/>
      <c r="I54" s="68"/>
      <c r="J54" s="33"/>
      <c r="K54" s="33"/>
      <c r="L54" s="33"/>
      <c r="M54" s="33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5"/>
      <c r="AH54" s="34"/>
      <c r="AI54" s="10"/>
      <c r="AJ54" s="48">
        <f t="shared" si="38"/>
        <v>0</v>
      </c>
      <c r="AK54" s="49">
        <f t="shared" si="39"/>
        <v>0</v>
      </c>
      <c r="AL54" s="49">
        <f t="shared" si="40"/>
        <v>0</v>
      </c>
      <c r="AM54" s="49">
        <f t="shared" si="41"/>
        <v>0</v>
      </c>
      <c r="AN54" s="49">
        <f t="shared" si="42"/>
        <v>0</v>
      </c>
      <c r="AO54" s="49">
        <f t="shared" si="43"/>
        <v>0</v>
      </c>
      <c r="AP54" s="49">
        <f t="shared" si="44"/>
        <v>0</v>
      </c>
      <c r="AQ54" s="49">
        <f t="shared" si="45"/>
        <v>0</v>
      </c>
      <c r="AR54" s="49">
        <f t="shared" si="46"/>
        <v>0</v>
      </c>
      <c r="AS54" s="49">
        <f t="shared" si="47"/>
        <v>0</v>
      </c>
      <c r="AT54" s="49">
        <f t="shared" si="48"/>
        <v>0</v>
      </c>
      <c r="AU54" s="49">
        <f t="shared" si="49"/>
        <v>0</v>
      </c>
      <c r="AV54" s="49">
        <f t="shared" si="50"/>
        <v>0</v>
      </c>
      <c r="AW54" s="49">
        <f t="shared" si="51"/>
        <v>0</v>
      </c>
      <c r="AX54" s="49">
        <f t="shared" si="52"/>
        <v>0</v>
      </c>
      <c r="AY54" s="50">
        <f t="shared" si="53"/>
        <v>0</v>
      </c>
    </row>
    <row r="55" spans="1:51" s="12" customFormat="1" ht="35.25" customHeight="1" x14ac:dyDescent="0.2">
      <c r="A55" s="30" t="s">
        <v>149</v>
      </c>
      <c r="B55" s="300" t="s">
        <v>148</v>
      </c>
      <c r="C55" s="301"/>
      <c r="D55" s="302"/>
      <c r="E55" s="68">
        <v>1</v>
      </c>
      <c r="F55" s="68"/>
      <c r="G55" s="68">
        <v>1</v>
      </c>
      <c r="H55" s="68"/>
      <c r="I55" s="68"/>
      <c r="J55" s="33"/>
      <c r="K55" s="33"/>
      <c r="L55" s="33"/>
      <c r="M55" s="33"/>
      <c r="N55" s="34">
        <v>1</v>
      </c>
      <c r="O55" s="34">
        <v>1</v>
      </c>
      <c r="P55" s="34"/>
      <c r="Q55" s="34"/>
      <c r="R55" s="34"/>
      <c r="S55" s="34"/>
      <c r="T55" s="34"/>
      <c r="U55" s="34"/>
      <c r="V55" s="34"/>
      <c r="W55" s="34"/>
      <c r="X55" s="34">
        <v>1</v>
      </c>
      <c r="Y55" s="34"/>
      <c r="Z55" s="34"/>
      <c r="AA55" s="34"/>
      <c r="AB55" s="34"/>
      <c r="AC55" s="34"/>
      <c r="AD55" s="34"/>
      <c r="AE55" s="34"/>
      <c r="AF55" s="34"/>
      <c r="AG55" s="35"/>
      <c r="AH55" s="34"/>
      <c r="AI55" s="9"/>
      <c r="AJ55" s="48">
        <f t="shared" si="38"/>
        <v>1</v>
      </c>
      <c r="AK55" s="49">
        <f t="shared" si="39"/>
        <v>1</v>
      </c>
      <c r="AL55" s="49">
        <f t="shared" si="40"/>
        <v>0</v>
      </c>
      <c r="AM55" s="49">
        <f t="shared" si="41"/>
        <v>0</v>
      </c>
      <c r="AN55" s="49">
        <f t="shared" si="42"/>
        <v>1</v>
      </c>
      <c r="AO55" s="49">
        <f t="shared" si="43"/>
        <v>1</v>
      </c>
      <c r="AP55" s="49">
        <f t="shared" si="44"/>
        <v>1</v>
      </c>
      <c r="AQ55" s="49">
        <f t="shared" si="45"/>
        <v>1</v>
      </c>
      <c r="AR55" s="49">
        <f t="shared" si="46"/>
        <v>0</v>
      </c>
      <c r="AS55" s="49">
        <f t="shared" si="47"/>
        <v>0</v>
      </c>
      <c r="AT55" s="49">
        <f t="shared" si="48"/>
        <v>1</v>
      </c>
      <c r="AU55" s="49">
        <f t="shared" si="49"/>
        <v>1</v>
      </c>
      <c r="AV55" s="49">
        <f t="shared" si="50"/>
        <v>0</v>
      </c>
      <c r="AW55" s="49">
        <f t="shared" si="51"/>
        <v>0</v>
      </c>
      <c r="AX55" s="49">
        <f t="shared" si="52"/>
        <v>0</v>
      </c>
      <c r="AY55" s="50">
        <f t="shared" si="53"/>
        <v>0</v>
      </c>
    </row>
    <row r="56" spans="1:51" s="12" customFormat="1" ht="35.25" customHeight="1" x14ac:dyDescent="0.2">
      <c r="A56" s="30" t="s">
        <v>147</v>
      </c>
      <c r="B56" s="300" t="s">
        <v>146</v>
      </c>
      <c r="C56" s="301"/>
      <c r="D56" s="302"/>
      <c r="E56" s="68"/>
      <c r="F56" s="68"/>
      <c r="G56" s="68"/>
      <c r="H56" s="68"/>
      <c r="I56" s="68"/>
      <c r="J56" s="33"/>
      <c r="K56" s="33"/>
      <c r="L56" s="33"/>
      <c r="M56" s="33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5"/>
      <c r="AH56" s="34"/>
      <c r="AI56" s="9"/>
      <c r="AJ56" s="48">
        <f t="shared" si="38"/>
        <v>0</v>
      </c>
      <c r="AK56" s="49">
        <f t="shared" si="39"/>
        <v>0</v>
      </c>
      <c r="AL56" s="49">
        <f t="shared" si="40"/>
        <v>0</v>
      </c>
      <c r="AM56" s="49">
        <f t="shared" si="41"/>
        <v>0</v>
      </c>
      <c r="AN56" s="49">
        <f t="shared" si="42"/>
        <v>0</v>
      </c>
      <c r="AO56" s="49">
        <f t="shared" si="43"/>
        <v>0</v>
      </c>
      <c r="AP56" s="49">
        <f t="shared" si="44"/>
        <v>0</v>
      </c>
      <c r="AQ56" s="49">
        <f t="shared" si="45"/>
        <v>0</v>
      </c>
      <c r="AR56" s="49">
        <f t="shared" si="46"/>
        <v>0</v>
      </c>
      <c r="AS56" s="49">
        <f t="shared" si="47"/>
        <v>0</v>
      </c>
      <c r="AT56" s="49">
        <f t="shared" si="48"/>
        <v>0</v>
      </c>
      <c r="AU56" s="49">
        <f t="shared" si="49"/>
        <v>0</v>
      </c>
      <c r="AV56" s="49">
        <f t="shared" si="50"/>
        <v>0</v>
      </c>
      <c r="AW56" s="49">
        <f t="shared" si="51"/>
        <v>0</v>
      </c>
      <c r="AX56" s="49">
        <f t="shared" si="52"/>
        <v>0</v>
      </c>
      <c r="AY56" s="50">
        <f t="shared" si="53"/>
        <v>0</v>
      </c>
    </row>
    <row r="57" spans="1:51" s="12" customFormat="1" ht="35.25" customHeight="1" x14ac:dyDescent="0.2">
      <c r="A57" s="30" t="s">
        <v>145</v>
      </c>
      <c r="B57" s="300" t="s">
        <v>144</v>
      </c>
      <c r="C57" s="301"/>
      <c r="D57" s="302"/>
      <c r="E57" s="68">
        <v>3</v>
      </c>
      <c r="F57" s="68"/>
      <c r="G57" s="68">
        <v>3</v>
      </c>
      <c r="H57" s="68"/>
      <c r="I57" s="68"/>
      <c r="J57" s="33">
        <v>7</v>
      </c>
      <c r="K57" s="33">
        <v>6</v>
      </c>
      <c r="L57" s="33">
        <v>1</v>
      </c>
      <c r="M57" s="33"/>
      <c r="N57" s="34">
        <v>3</v>
      </c>
      <c r="O57" s="34">
        <v>2</v>
      </c>
      <c r="P57" s="34"/>
      <c r="Q57" s="34">
        <v>1</v>
      </c>
      <c r="R57" s="34"/>
      <c r="S57" s="34"/>
      <c r="T57" s="34"/>
      <c r="U57" s="34"/>
      <c r="V57" s="34"/>
      <c r="W57" s="34"/>
      <c r="X57" s="34">
        <v>3</v>
      </c>
      <c r="Y57" s="34"/>
      <c r="Z57" s="34"/>
      <c r="AA57" s="34">
        <v>6</v>
      </c>
      <c r="AB57" s="34"/>
      <c r="AC57" s="34">
        <v>3</v>
      </c>
      <c r="AD57" s="34"/>
      <c r="AE57" s="34">
        <v>3</v>
      </c>
      <c r="AF57" s="34">
        <v>1</v>
      </c>
      <c r="AG57" s="35"/>
      <c r="AH57" s="34">
        <v>1</v>
      </c>
      <c r="AI57" s="9"/>
      <c r="AJ57" s="48">
        <f t="shared" si="38"/>
        <v>3</v>
      </c>
      <c r="AK57" s="49">
        <f t="shared" si="39"/>
        <v>3</v>
      </c>
      <c r="AL57" s="49">
        <f t="shared" si="40"/>
        <v>7</v>
      </c>
      <c r="AM57" s="49">
        <f t="shared" si="41"/>
        <v>7</v>
      </c>
      <c r="AN57" s="49">
        <f t="shared" si="42"/>
        <v>9</v>
      </c>
      <c r="AO57" s="49">
        <f t="shared" si="43"/>
        <v>9</v>
      </c>
      <c r="AP57" s="49">
        <f t="shared" si="44"/>
        <v>3</v>
      </c>
      <c r="AQ57" s="49">
        <f t="shared" si="45"/>
        <v>3</v>
      </c>
      <c r="AR57" s="49">
        <f t="shared" si="46"/>
        <v>0</v>
      </c>
      <c r="AS57" s="49">
        <f t="shared" si="47"/>
        <v>0</v>
      </c>
      <c r="AT57" s="49">
        <f t="shared" si="48"/>
        <v>3</v>
      </c>
      <c r="AU57" s="49">
        <f t="shared" si="49"/>
        <v>3</v>
      </c>
      <c r="AV57" s="49">
        <f t="shared" si="50"/>
        <v>3</v>
      </c>
      <c r="AW57" s="49">
        <f t="shared" si="51"/>
        <v>3</v>
      </c>
      <c r="AX57" s="49">
        <f t="shared" si="52"/>
        <v>1</v>
      </c>
      <c r="AY57" s="50">
        <f t="shared" si="53"/>
        <v>1</v>
      </c>
    </row>
    <row r="58" spans="1:51" s="12" customFormat="1" ht="35.25" customHeight="1" x14ac:dyDescent="0.2">
      <c r="A58" s="30" t="s">
        <v>143</v>
      </c>
      <c r="B58" s="297" t="s">
        <v>1</v>
      </c>
      <c r="C58" s="298"/>
      <c r="D58" s="299"/>
      <c r="E58" s="40">
        <v>39</v>
      </c>
      <c r="F58" s="40">
        <v>6</v>
      </c>
      <c r="G58" s="40">
        <v>33</v>
      </c>
      <c r="H58" s="40"/>
      <c r="I58" s="40"/>
      <c r="J58" s="33">
        <v>32</v>
      </c>
      <c r="K58" s="33">
        <v>28</v>
      </c>
      <c r="L58" s="33">
        <v>4</v>
      </c>
      <c r="M58" s="33"/>
      <c r="N58" s="34">
        <v>27</v>
      </c>
      <c r="O58" s="34">
        <v>13</v>
      </c>
      <c r="P58" s="34">
        <v>2</v>
      </c>
      <c r="Q58" s="34">
        <v>7</v>
      </c>
      <c r="R58" s="34">
        <v>2</v>
      </c>
      <c r="S58" s="34">
        <v>3</v>
      </c>
      <c r="T58" s="34">
        <v>1</v>
      </c>
      <c r="U58" s="34">
        <v>2</v>
      </c>
      <c r="V58" s="34"/>
      <c r="W58" s="34">
        <v>1</v>
      </c>
      <c r="X58" s="34">
        <v>28</v>
      </c>
      <c r="Y58" s="34">
        <v>1</v>
      </c>
      <c r="Z58" s="34">
        <v>4</v>
      </c>
      <c r="AA58" s="34">
        <v>38</v>
      </c>
      <c r="AB58" s="34">
        <v>8</v>
      </c>
      <c r="AC58" s="34">
        <v>12</v>
      </c>
      <c r="AD58" s="34"/>
      <c r="AE58" s="34">
        <v>12</v>
      </c>
      <c r="AF58" s="34">
        <v>3</v>
      </c>
      <c r="AG58" s="35"/>
      <c r="AH58" s="34">
        <v>3</v>
      </c>
      <c r="AI58" s="9"/>
      <c r="AJ58" s="48">
        <f t="shared" si="38"/>
        <v>39</v>
      </c>
      <c r="AK58" s="49">
        <f t="shared" si="39"/>
        <v>39</v>
      </c>
      <c r="AL58" s="49">
        <f t="shared" si="40"/>
        <v>32</v>
      </c>
      <c r="AM58" s="49">
        <f t="shared" si="41"/>
        <v>32</v>
      </c>
      <c r="AN58" s="49">
        <f t="shared" si="42"/>
        <v>67</v>
      </c>
      <c r="AO58" s="49">
        <f t="shared" si="43"/>
        <v>67</v>
      </c>
      <c r="AP58" s="49">
        <f t="shared" si="44"/>
        <v>27</v>
      </c>
      <c r="AQ58" s="49">
        <f t="shared" si="45"/>
        <v>27</v>
      </c>
      <c r="AR58" s="49">
        <f t="shared" si="46"/>
        <v>3</v>
      </c>
      <c r="AS58" s="49">
        <f t="shared" si="47"/>
        <v>3</v>
      </c>
      <c r="AT58" s="49">
        <f t="shared" si="48"/>
        <v>28</v>
      </c>
      <c r="AU58" s="49">
        <f t="shared" si="49"/>
        <v>28</v>
      </c>
      <c r="AV58" s="49">
        <f t="shared" si="50"/>
        <v>12</v>
      </c>
      <c r="AW58" s="49">
        <f t="shared" si="51"/>
        <v>12</v>
      </c>
      <c r="AX58" s="49">
        <f t="shared" si="52"/>
        <v>3</v>
      </c>
      <c r="AY58" s="50">
        <f t="shared" si="53"/>
        <v>3</v>
      </c>
    </row>
    <row r="59" spans="1:51" s="12" customFormat="1" ht="48" customHeight="1" x14ac:dyDescent="0.2">
      <c r="A59" s="28" t="s">
        <v>142</v>
      </c>
      <c r="B59" s="303" t="s">
        <v>141</v>
      </c>
      <c r="C59" s="304"/>
      <c r="D59" s="305"/>
      <c r="E59" s="181">
        <f t="shared" ref="E59:AH59" si="54">SUM(E60:E72)</f>
        <v>127</v>
      </c>
      <c r="F59" s="181">
        <f t="shared" si="54"/>
        <v>16</v>
      </c>
      <c r="G59" s="181">
        <f t="shared" si="54"/>
        <v>111</v>
      </c>
      <c r="H59" s="181">
        <f t="shared" si="54"/>
        <v>0</v>
      </c>
      <c r="I59" s="181">
        <f t="shared" si="54"/>
        <v>0</v>
      </c>
      <c r="J59" s="181">
        <f t="shared" si="54"/>
        <v>220</v>
      </c>
      <c r="K59" s="181">
        <f t="shared" si="54"/>
        <v>210</v>
      </c>
      <c r="L59" s="181">
        <f t="shared" si="54"/>
        <v>10</v>
      </c>
      <c r="M59" s="181">
        <f t="shared" si="54"/>
        <v>0</v>
      </c>
      <c r="N59" s="181">
        <f t="shared" si="54"/>
        <v>196</v>
      </c>
      <c r="O59" s="181">
        <f t="shared" si="54"/>
        <v>131</v>
      </c>
      <c r="P59" s="181">
        <f t="shared" si="54"/>
        <v>27</v>
      </c>
      <c r="Q59" s="181">
        <f t="shared" si="54"/>
        <v>6</v>
      </c>
      <c r="R59" s="181">
        <f t="shared" si="54"/>
        <v>0</v>
      </c>
      <c r="S59" s="181">
        <f t="shared" si="54"/>
        <v>32</v>
      </c>
      <c r="T59" s="181">
        <f t="shared" si="54"/>
        <v>10</v>
      </c>
      <c r="U59" s="181">
        <f t="shared" si="54"/>
        <v>22</v>
      </c>
      <c r="V59" s="181">
        <f t="shared" si="54"/>
        <v>0</v>
      </c>
      <c r="W59" s="181">
        <f t="shared" si="54"/>
        <v>0</v>
      </c>
      <c r="X59" s="181">
        <f t="shared" si="54"/>
        <v>196</v>
      </c>
      <c r="Y59" s="181">
        <f t="shared" si="54"/>
        <v>2</v>
      </c>
      <c r="Z59" s="181">
        <f t="shared" si="54"/>
        <v>8</v>
      </c>
      <c r="AA59" s="181">
        <f t="shared" si="54"/>
        <v>138</v>
      </c>
      <c r="AB59" s="181">
        <f t="shared" si="54"/>
        <v>14</v>
      </c>
      <c r="AC59" s="181">
        <f t="shared" si="54"/>
        <v>20</v>
      </c>
      <c r="AD59" s="181">
        <f t="shared" si="54"/>
        <v>1</v>
      </c>
      <c r="AE59" s="181">
        <f t="shared" si="54"/>
        <v>21</v>
      </c>
      <c r="AF59" s="181">
        <f t="shared" si="54"/>
        <v>4</v>
      </c>
      <c r="AG59" s="181">
        <f t="shared" si="54"/>
        <v>0</v>
      </c>
      <c r="AH59" s="181">
        <f t="shared" si="54"/>
        <v>4</v>
      </c>
      <c r="AI59" s="13"/>
      <c r="AJ59" s="55">
        <f t="shared" ref="AJ59:AY59" si="55">SUM(AJ60:AJ72)</f>
        <v>127</v>
      </c>
      <c r="AK59" s="186">
        <f t="shared" si="55"/>
        <v>127</v>
      </c>
      <c r="AL59" s="186">
        <f t="shared" si="55"/>
        <v>220</v>
      </c>
      <c r="AM59" s="186">
        <f t="shared" si="55"/>
        <v>220</v>
      </c>
      <c r="AN59" s="186">
        <f t="shared" si="55"/>
        <v>337</v>
      </c>
      <c r="AO59" s="186">
        <f t="shared" si="55"/>
        <v>336</v>
      </c>
      <c r="AP59" s="186">
        <f t="shared" si="55"/>
        <v>196</v>
      </c>
      <c r="AQ59" s="186">
        <f t="shared" si="55"/>
        <v>196</v>
      </c>
      <c r="AR59" s="186">
        <f t="shared" si="55"/>
        <v>32</v>
      </c>
      <c r="AS59" s="186">
        <f t="shared" si="55"/>
        <v>32</v>
      </c>
      <c r="AT59" s="186">
        <f t="shared" si="55"/>
        <v>196</v>
      </c>
      <c r="AU59" s="186">
        <f t="shared" si="55"/>
        <v>196</v>
      </c>
      <c r="AV59" s="186">
        <f t="shared" si="55"/>
        <v>21</v>
      </c>
      <c r="AW59" s="186">
        <f t="shared" si="55"/>
        <v>21</v>
      </c>
      <c r="AX59" s="186">
        <f t="shared" si="55"/>
        <v>4</v>
      </c>
      <c r="AY59" s="56">
        <f t="shared" si="55"/>
        <v>4</v>
      </c>
    </row>
    <row r="60" spans="1:51" s="12" customFormat="1" ht="48" customHeight="1" x14ac:dyDescent="0.2">
      <c r="A60" s="30" t="s">
        <v>140</v>
      </c>
      <c r="B60" s="300" t="s">
        <v>139</v>
      </c>
      <c r="C60" s="301"/>
      <c r="D60" s="302"/>
      <c r="E60" s="67">
        <v>61</v>
      </c>
      <c r="F60" s="67">
        <v>3</v>
      </c>
      <c r="G60" s="67">
        <v>58</v>
      </c>
      <c r="H60" s="67"/>
      <c r="I60" s="67"/>
      <c r="J60" s="33">
        <v>104</v>
      </c>
      <c r="K60" s="33">
        <v>102</v>
      </c>
      <c r="L60" s="33">
        <v>2</v>
      </c>
      <c r="M60" s="33"/>
      <c r="N60" s="34">
        <v>85</v>
      </c>
      <c r="O60" s="34">
        <v>53</v>
      </c>
      <c r="P60" s="34">
        <v>11</v>
      </c>
      <c r="Q60" s="34">
        <v>1</v>
      </c>
      <c r="R60" s="34"/>
      <c r="S60" s="34">
        <v>20</v>
      </c>
      <c r="T60" s="34">
        <v>7</v>
      </c>
      <c r="U60" s="34">
        <v>13</v>
      </c>
      <c r="V60" s="34"/>
      <c r="W60" s="34"/>
      <c r="X60" s="34">
        <v>85</v>
      </c>
      <c r="Y60" s="34">
        <v>2</v>
      </c>
      <c r="Z60" s="34">
        <v>3</v>
      </c>
      <c r="AA60" s="34">
        <v>75</v>
      </c>
      <c r="AB60" s="34">
        <v>6</v>
      </c>
      <c r="AC60" s="34">
        <v>4</v>
      </c>
      <c r="AD60" s="34"/>
      <c r="AE60" s="34">
        <v>4</v>
      </c>
      <c r="AF60" s="34">
        <v>1</v>
      </c>
      <c r="AG60" s="35"/>
      <c r="AH60" s="34">
        <v>1</v>
      </c>
      <c r="AI60" s="9"/>
      <c r="AJ60" s="48">
        <f t="shared" ref="AJ60:AJ72" si="56">E60</f>
        <v>61</v>
      </c>
      <c r="AK60" s="49">
        <f t="shared" ref="AK60:AK72" si="57">F60+G60+H60+I60</f>
        <v>61</v>
      </c>
      <c r="AL60" s="49">
        <f t="shared" ref="AL60:AL72" si="58">J60</f>
        <v>104</v>
      </c>
      <c r="AM60" s="49">
        <f t="shared" ref="AM60:AM72" si="59">K60+L60+M60</f>
        <v>104</v>
      </c>
      <c r="AN60" s="49">
        <f t="shared" ref="AN60:AN72" si="60">F60+G60+K60</f>
        <v>163</v>
      </c>
      <c r="AO60" s="49">
        <f t="shared" ref="AO60:AO72" si="61">X60+Y60+AA60</f>
        <v>162</v>
      </c>
      <c r="AP60" s="49">
        <f t="shared" ref="AP60:AP72" si="62">N60</f>
        <v>85</v>
      </c>
      <c r="AQ60" s="49">
        <f t="shared" ref="AQ60:AQ72" si="63">O60+P60+Q60+R60+S60</f>
        <v>85</v>
      </c>
      <c r="AR60" s="49">
        <f t="shared" ref="AR60:AR72" si="64">S60</f>
        <v>20</v>
      </c>
      <c r="AS60" s="49">
        <f t="shared" ref="AS60:AS72" si="65">T60+U60+V60</f>
        <v>20</v>
      </c>
      <c r="AT60" s="49">
        <f t="shared" ref="AT60:AT72" si="66">X60</f>
        <v>85</v>
      </c>
      <c r="AU60" s="49">
        <f t="shared" ref="AU60:AU72" si="67">N60+W60</f>
        <v>85</v>
      </c>
      <c r="AV60" s="49">
        <f t="shared" ref="AV60:AV72" si="68">AE60</f>
        <v>4</v>
      </c>
      <c r="AW60" s="49">
        <f t="shared" ref="AW60:AW72" si="69">AC60+AD60</f>
        <v>4</v>
      </c>
      <c r="AX60" s="49">
        <f t="shared" ref="AX60:AX72" si="70">AH60</f>
        <v>1</v>
      </c>
      <c r="AY60" s="50">
        <f t="shared" ref="AY60:AY79" si="71">AF60+AG60</f>
        <v>1</v>
      </c>
    </row>
    <row r="61" spans="1:51" s="12" customFormat="1" ht="35.25" customHeight="1" x14ac:dyDescent="0.2">
      <c r="A61" s="30" t="s">
        <v>138</v>
      </c>
      <c r="B61" s="300" t="s">
        <v>137</v>
      </c>
      <c r="C61" s="301"/>
      <c r="D61" s="302"/>
      <c r="E61" s="68">
        <v>27</v>
      </c>
      <c r="F61" s="68">
        <v>7</v>
      </c>
      <c r="G61" s="68">
        <v>20</v>
      </c>
      <c r="H61" s="68"/>
      <c r="I61" s="68"/>
      <c r="J61" s="33">
        <v>22</v>
      </c>
      <c r="K61" s="33">
        <v>21</v>
      </c>
      <c r="L61" s="33">
        <v>1</v>
      </c>
      <c r="M61" s="33"/>
      <c r="N61" s="34">
        <v>25</v>
      </c>
      <c r="O61" s="34">
        <v>11</v>
      </c>
      <c r="P61" s="34">
        <v>9</v>
      </c>
      <c r="Q61" s="34"/>
      <c r="R61" s="34"/>
      <c r="S61" s="34">
        <v>5</v>
      </c>
      <c r="T61" s="34">
        <v>3</v>
      </c>
      <c r="U61" s="34">
        <v>2</v>
      </c>
      <c r="V61" s="34"/>
      <c r="W61" s="34"/>
      <c r="X61" s="34">
        <v>25</v>
      </c>
      <c r="Y61" s="34"/>
      <c r="Z61" s="34"/>
      <c r="AA61" s="34">
        <v>23</v>
      </c>
      <c r="AB61" s="34">
        <v>2</v>
      </c>
      <c r="AC61" s="34">
        <v>4</v>
      </c>
      <c r="AD61" s="34"/>
      <c r="AE61" s="34">
        <v>4</v>
      </c>
      <c r="AF61" s="34"/>
      <c r="AG61" s="35"/>
      <c r="AH61" s="34"/>
      <c r="AI61" s="9"/>
      <c r="AJ61" s="48">
        <f t="shared" si="56"/>
        <v>27</v>
      </c>
      <c r="AK61" s="49">
        <f t="shared" si="57"/>
        <v>27</v>
      </c>
      <c r="AL61" s="49">
        <f t="shared" si="58"/>
        <v>22</v>
      </c>
      <c r="AM61" s="49">
        <f t="shared" si="59"/>
        <v>22</v>
      </c>
      <c r="AN61" s="49">
        <f t="shared" si="60"/>
        <v>48</v>
      </c>
      <c r="AO61" s="49">
        <f t="shared" si="61"/>
        <v>48</v>
      </c>
      <c r="AP61" s="49">
        <f t="shared" si="62"/>
        <v>25</v>
      </c>
      <c r="AQ61" s="49">
        <f t="shared" si="63"/>
        <v>25</v>
      </c>
      <c r="AR61" s="49">
        <f t="shared" si="64"/>
        <v>5</v>
      </c>
      <c r="AS61" s="49">
        <f t="shared" si="65"/>
        <v>5</v>
      </c>
      <c r="AT61" s="49">
        <f t="shared" si="66"/>
        <v>25</v>
      </c>
      <c r="AU61" s="49">
        <f t="shared" si="67"/>
        <v>25</v>
      </c>
      <c r="AV61" s="49">
        <f t="shared" si="68"/>
        <v>4</v>
      </c>
      <c r="AW61" s="49">
        <f t="shared" si="69"/>
        <v>4</v>
      </c>
      <c r="AX61" s="49">
        <f t="shared" si="70"/>
        <v>0</v>
      </c>
      <c r="AY61" s="50">
        <f t="shared" si="71"/>
        <v>0</v>
      </c>
    </row>
    <row r="62" spans="1:51" s="12" customFormat="1" ht="57.75" customHeight="1" x14ac:dyDescent="0.2">
      <c r="A62" s="30" t="s">
        <v>136</v>
      </c>
      <c r="B62" s="300" t="s">
        <v>135</v>
      </c>
      <c r="C62" s="301"/>
      <c r="D62" s="302"/>
      <c r="E62" s="68">
        <v>5</v>
      </c>
      <c r="F62" s="68"/>
      <c r="G62" s="68">
        <v>5</v>
      </c>
      <c r="H62" s="68"/>
      <c r="I62" s="68"/>
      <c r="J62" s="33">
        <v>4</v>
      </c>
      <c r="K62" s="33">
        <v>4</v>
      </c>
      <c r="L62" s="33"/>
      <c r="M62" s="33"/>
      <c r="N62" s="34">
        <v>5</v>
      </c>
      <c r="O62" s="34">
        <v>1</v>
      </c>
      <c r="P62" s="34"/>
      <c r="Q62" s="34">
        <v>3</v>
      </c>
      <c r="R62" s="34"/>
      <c r="S62" s="34">
        <v>1</v>
      </c>
      <c r="T62" s="34"/>
      <c r="U62" s="34">
        <v>1</v>
      </c>
      <c r="V62" s="34"/>
      <c r="W62" s="34"/>
      <c r="X62" s="34">
        <v>5</v>
      </c>
      <c r="Y62" s="34"/>
      <c r="Z62" s="34">
        <v>1</v>
      </c>
      <c r="AA62" s="34">
        <v>4</v>
      </c>
      <c r="AB62" s="34">
        <v>1</v>
      </c>
      <c r="AC62" s="34">
        <v>2</v>
      </c>
      <c r="AD62" s="34"/>
      <c r="AE62" s="34">
        <v>2</v>
      </c>
      <c r="AF62" s="34"/>
      <c r="AG62" s="35"/>
      <c r="AH62" s="34"/>
      <c r="AI62" s="9"/>
      <c r="AJ62" s="48">
        <f t="shared" si="56"/>
        <v>5</v>
      </c>
      <c r="AK62" s="49">
        <f t="shared" si="57"/>
        <v>5</v>
      </c>
      <c r="AL62" s="49">
        <f t="shared" si="58"/>
        <v>4</v>
      </c>
      <c r="AM62" s="49">
        <f t="shared" si="59"/>
        <v>4</v>
      </c>
      <c r="AN62" s="49">
        <f t="shared" si="60"/>
        <v>9</v>
      </c>
      <c r="AO62" s="49">
        <f t="shared" si="61"/>
        <v>9</v>
      </c>
      <c r="AP62" s="49">
        <f t="shared" si="62"/>
        <v>5</v>
      </c>
      <c r="AQ62" s="49">
        <f t="shared" si="63"/>
        <v>5</v>
      </c>
      <c r="AR62" s="49">
        <f t="shared" si="64"/>
        <v>1</v>
      </c>
      <c r="AS62" s="49">
        <f t="shared" si="65"/>
        <v>1</v>
      </c>
      <c r="AT62" s="49">
        <f t="shared" si="66"/>
        <v>5</v>
      </c>
      <c r="AU62" s="49">
        <f t="shared" si="67"/>
        <v>5</v>
      </c>
      <c r="AV62" s="49">
        <f t="shared" si="68"/>
        <v>2</v>
      </c>
      <c r="AW62" s="49">
        <f t="shared" si="69"/>
        <v>2</v>
      </c>
      <c r="AX62" s="49">
        <f t="shared" si="70"/>
        <v>0</v>
      </c>
      <c r="AY62" s="50">
        <f t="shared" si="71"/>
        <v>0</v>
      </c>
    </row>
    <row r="63" spans="1:51" s="12" customFormat="1" ht="30.75" customHeight="1" x14ac:dyDescent="0.2">
      <c r="A63" s="30" t="s">
        <v>134</v>
      </c>
      <c r="B63" s="300" t="s">
        <v>133</v>
      </c>
      <c r="C63" s="301"/>
      <c r="D63" s="302"/>
      <c r="E63" s="68">
        <v>1</v>
      </c>
      <c r="F63" s="68"/>
      <c r="G63" s="68">
        <v>1</v>
      </c>
      <c r="H63" s="68"/>
      <c r="I63" s="68"/>
      <c r="J63" s="33">
        <v>6</v>
      </c>
      <c r="K63" s="33">
        <v>5</v>
      </c>
      <c r="L63" s="33">
        <v>1</v>
      </c>
      <c r="M63" s="33"/>
      <c r="N63" s="34">
        <v>2</v>
      </c>
      <c r="O63" s="34">
        <v>1</v>
      </c>
      <c r="P63" s="34"/>
      <c r="Q63" s="34"/>
      <c r="R63" s="34"/>
      <c r="S63" s="34">
        <v>1</v>
      </c>
      <c r="T63" s="34"/>
      <c r="U63" s="34">
        <v>1</v>
      </c>
      <c r="V63" s="34"/>
      <c r="W63" s="34"/>
      <c r="X63" s="34">
        <v>2</v>
      </c>
      <c r="Y63" s="34"/>
      <c r="Z63" s="34"/>
      <c r="AA63" s="34">
        <v>4</v>
      </c>
      <c r="AB63" s="34"/>
      <c r="AC63" s="34"/>
      <c r="AD63" s="34"/>
      <c r="AE63" s="34"/>
      <c r="AF63" s="34"/>
      <c r="AG63" s="35"/>
      <c r="AH63" s="34"/>
      <c r="AI63" s="9"/>
      <c r="AJ63" s="48">
        <f t="shared" si="56"/>
        <v>1</v>
      </c>
      <c r="AK63" s="49">
        <f t="shared" si="57"/>
        <v>1</v>
      </c>
      <c r="AL63" s="49">
        <f t="shared" si="58"/>
        <v>6</v>
      </c>
      <c r="AM63" s="49">
        <f t="shared" si="59"/>
        <v>6</v>
      </c>
      <c r="AN63" s="49">
        <f t="shared" si="60"/>
        <v>6</v>
      </c>
      <c r="AO63" s="49">
        <f t="shared" si="61"/>
        <v>6</v>
      </c>
      <c r="AP63" s="49">
        <f t="shared" si="62"/>
        <v>2</v>
      </c>
      <c r="AQ63" s="49">
        <f t="shared" si="63"/>
        <v>2</v>
      </c>
      <c r="AR63" s="49">
        <f t="shared" si="64"/>
        <v>1</v>
      </c>
      <c r="AS63" s="49">
        <f t="shared" si="65"/>
        <v>1</v>
      </c>
      <c r="AT63" s="49">
        <f t="shared" si="66"/>
        <v>2</v>
      </c>
      <c r="AU63" s="49">
        <f t="shared" si="67"/>
        <v>2</v>
      </c>
      <c r="AV63" s="49">
        <f t="shared" si="68"/>
        <v>0</v>
      </c>
      <c r="AW63" s="49">
        <f t="shared" si="69"/>
        <v>0</v>
      </c>
      <c r="AX63" s="49">
        <f t="shared" si="70"/>
        <v>0</v>
      </c>
      <c r="AY63" s="50">
        <f t="shared" si="71"/>
        <v>0</v>
      </c>
    </row>
    <row r="64" spans="1:51" s="12" customFormat="1" ht="31.5" customHeight="1" x14ac:dyDescent="0.2">
      <c r="A64" s="30" t="s">
        <v>132</v>
      </c>
      <c r="B64" s="300" t="s">
        <v>131</v>
      </c>
      <c r="C64" s="301"/>
      <c r="D64" s="302"/>
      <c r="E64" s="68"/>
      <c r="F64" s="68"/>
      <c r="G64" s="68"/>
      <c r="H64" s="68"/>
      <c r="I64" s="68"/>
      <c r="J64" s="33"/>
      <c r="K64" s="33"/>
      <c r="L64" s="33"/>
      <c r="M64" s="33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5"/>
      <c r="AH64" s="34"/>
      <c r="AI64" s="9"/>
      <c r="AJ64" s="48">
        <f t="shared" si="56"/>
        <v>0</v>
      </c>
      <c r="AK64" s="49">
        <f t="shared" si="57"/>
        <v>0</v>
      </c>
      <c r="AL64" s="49">
        <f t="shared" si="58"/>
        <v>0</v>
      </c>
      <c r="AM64" s="49">
        <f t="shared" si="59"/>
        <v>0</v>
      </c>
      <c r="AN64" s="49">
        <f t="shared" si="60"/>
        <v>0</v>
      </c>
      <c r="AO64" s="49">
        <f t="shared" si="61"/>
        <v>0</v>
      </c>
      <c r="AP64" s="49">
        <f t="shared" si="62"/>
        <v>0</v>
      </c>
      <c r="AQ64" s="49">
        <f t="shared" si="63"/>
        <v>0</v>
      </c>
      <c r="AR64" s="49">
        <f t="shared" si="64"/>
        <v>0</v>
      </c>
      <c r="AS64" s="49">
        <f t="shared" si="65"/>
        <v>0</v>
      </c>
      <c r="AT64" s="49">
        <f t="shared" si="66"/>
        <v>0</v>
      </c>
      <c r="AU64" s="49">
        <f t="shared" si="67"/>
        <v>0</v>
      </c>
      <c r="AV64" s="49">
        <f t="shared" si="68"/>
        <v>0</v>
      </c>
      <c r="AW64" s="49">
        <f t="shared" si="69"/>
        <v>0</v>
      </c>
      <c r="AX64" s="49">
        <f t="shared" si="70"/>
        <v>0</v>
      </c>
      <c r="AY64" s="50">
        <f t="shared" si="71"/>
        <v>0</v>
      </c>
    </row>
    <row r="65" spans="1:51" s="12" customFormat="1" ht="39" customHeight="1" x14ac:dyDescent="0.2">
      <c r="A65" s="30" t="s">
        <v>130</v>
      </c>
      <c r="B65" s="300" t="s">
        <v>129</v>
      </c>
      <c r="C65" s="301"/>
      <c r="D65" s="302"/>
      <c r="E65" s="68"/>
      <c r="F65" s="68"/>
      <c r="G65" s="68"/>
      <c r="H65" s="68"/>
      <c r="I65" s="68"/>
      <c r="J65" s="33">
        <v>56</v>
      </c>
      <c r="K65" s="33">
        <v>56</v>
      </c>
      <c r="L65" s="33"/>
      <c r="M65" s="33"/>
      <c r="N65" s="34">
        <v>54</v>
      </c>
      <c r="O65" s="34">
        <v>54</v>
      </c>
      <c r="P65" s="34"/>
      <c r="Q65" s="34"/>
      <c r="R65" s="34"/>
      <c r="S65" s="34"/>
      <c r="T65" s="34"/>
      <c r="U65" s="34"/>
      <c r="V65" s="34"/>
      <c r="W65" s="34"/>
      <c r="X65" s="34">
        <v>54</v>
      </c>
      <c r="Y65" s="34"/>
      <c r="Z65" s="34"/>
      <c r="AA65" s="34">
        <v>2</v>
      </c>
      <c r="AB65" s="34"/>
      <c r="AC65" s="34">
        <v>1</v>
      </c>
      <c r="AD65" s="34"/>
      <c r="AE65" s="34">
        <v>1</v>
      </c>
      <c r="AF65" s="34">
        <v>1</v>
      </c>
      <c r="AG65" s="35"/>
      <c r="AH65" s="34">
        <v>1</v>
      </c>
      <c r="AI65" s="9"/>
      <c r="AJ65" s="48">
        <f t="shared" si="56"/>
        <v>0</v>
      </c>
      <c r="AK65" s="49">
        <f t="shared" si="57"/>
        <v>0</v>
      </c>
      <c r="AL65" s="49">
        <f t="shared" si="58"/>
        <v>56</v>
      </c>
      <c r="AM65" s="49">
        <f t="shared" si="59"/>
        <v>56</v>
      </c>
      <c r="AN65" s="49">
        <f t="shared" si="60"/>
        <v>56</v>
      </c>
      <c r="AO65" s="49">
        <f t="shared" si="61"/>
        <v>56</v>
      </c>
      <c r="AP65" s="49">
        <f t="shared" si="62"/>
        <v>54</v>
      </c>
      <c r="AQ65" s="49">
        <f t="shared" si="63"/>
        <v>54</v>
      </c>
      <c r="AR65" s="49">
        <f t="shared" si="64"/>
        <v>0</v>
      </c>
      <c r="AS65" s="49">
        <f t="shared" si="65"/>
        <v>0</v>
      </c>
      <c r="AT65" s="49">
        <f t="shared" si="66"/>
        <v>54</v>
      </c>
      <c r="AU65" s="49">
        <f t="shared" si="67"/>
        <v>54</v>
      </c>
      <c r="AV65" s="49">
        <f t="shared" si="68"/>
        <v>1</v>
      </c>
      <c r="AW65" s="49">
        <f t="shared" si="69"/>
        <v>1</v>
      </c>
      <c r="AX65" s="49">
        <f t="shared" si="70"/>
        <v>1</v>
      </c>
      <c r="AY65" s="50">
        <f t="shared" si="71"/>
        <v>1</v>
      </c>
    </row>
    <row r="66" spans="1:51" s="12" customFormat="1" ht="41.25" customHeight="1" x14ac:dyDescent="0.2">
      <c r="A66" s="30" t="s">
        <v>128</v>
      </c>
      <c r="B66" s="300" t="s">
        <v>127</v>
      </c>
      <c r="C66" s="301"/>
      <c r="D66" s="302"/>
      <c r="E66" s="68"/>
      <c r="F66" s="68"/>
      <c r="G66" s="68"/>
      <c r="H66" s="68"/>
      <c r="I66" s="68"/>
      <c r="J66" s="33">
        <v>2</v>
      </c>
      <c r="K66" s="33">
        <v>2</v>
      </c>
      <c r="L66" s="33"/>
      <c r="M66" s="33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>
        <v>2</v>
      </c>
      <c r="AB66" s="34"/>
      <c r="AC66" s="34"/>
      <c r="AD66" s="34"/>
      <c r="AE66" s="34"/>
      <c r="AF66" s="34"/>
      <c r="AG66" s="35"/>
      <c r="AH66" s="34"/>
      <c r="AI66" s="9"/>
      <c r="AJ66" s="48">
        <f t="shared" si="56"/>
        <v>0</v>
      </c>
      <c r="AK66" s="49">
        <f t="shared" si="57"/>
        <v>0</v>
      </c>
      <c r="AL66" s="49">
        <f t="shared" si="58"/>
        <v>2</v>
      </c>
      <c r="AM66" s="49">
        <f t="shared" si="59"/>
        <v>2</v>
      </c>
      <c r="AN66" s="49">
        <f t="shared" si="60"/>
        <v>2</v>
      </c>
      <c r="AO66" s="49">
        <f t="shared" si="61"/>
        <v>2</v>
      </c>
      <c r="AP66" s="49">
        <f t="shared" si="62"/>
        <v>0</v>
      </c>
      <c r="AQ66" s="49">
        <f t="shared" si="63"/>
        <v>0</v>
      </c>
      <c r="AR66" s="49">
        <f t="shared" si="64"/>
        <v>0</v>
      </c>
      <c r="AS66" s="49">
        <f t="shared" si="65"/>
        <v>0</v>
      </c>
      <c r="AT66" s="49">
        <f t="shared" si="66"/>
        <v>0</v>
      </c>
      <c r="AU66" s="49">
        <f t="shared" si="67"/>
        <v>0</v>
      </c>
      <c r="AV66" s="49">
        <f t="shared" si="68"/>
        <v>0</v>
      </c>
      <c r="AW66" s="49">
        <f t="shared" si="69"/>
        <v>0</v>
      </c>
      <c r="AX66" s="49">
        <f t="shared" si="70"/>
        <v>0</v>
      </c>
      <c r="AY66" s="50">
        <f t="shared" si="71"/>
        <v>0</v>
      </c>
    </row>
    <row r="67" spans="1:51" s="12" customFormat="1" ht="41.25" customHeight="1" x14ac:dyDescent="0.2">
      <c r="A67" s="30" t="s">
        <v>126</v>
      </c>
      <c r="B67" s="300" t="s">
        <v>125</v>
      </c>
      <c r="C67" s="301"/>
      <c r="D67" s="302"/>
      <c r="E67" s="68">
        <v>3</v>
      </c>
      <c r="F67" s="68">
        <v>1</v>
      </c>
      <c r="G67" s="68">
        <v>2</v>
      </c>
      <c r="H67" s="68"/>
      <c r="I67" s="68"/>
      <c r="J67" s="33">
        <v>2</v>
      </c>
      <c r="K67" s="33">
        <v>2</v>
      </c>
      <c r="L67" s="33"/>
      <c r="M67" s="33"/>
      <c r="N67" s="34">
        <v>2</v>
      </c>
      <c r="O67" s="34"/>
      <c r="P67" s="34">
        <v>1</v>
      </c>
      <c r="Q67" s="34"/>
      <c r="R67" s="34"/>
      <c r="S67" s="34">
        <v>1</v>
      </c>
      <c r="T67" s="34"/>
      <c r="U67" s="34">
        <v>1</v>
      </c>
      <c r="V67" s="34"/>
      <c r="W67" s="34"/>
      <c r="X67" s="34">
        <v>2</v>
      </c>
      <c r="Y67" s="34"/>
      <c r="Z67" s="34">
        <v>1</v>
      </c>
      <c r="AA67" s="34">
        <v>3</v>
      </c>
      <c r="AB67" s="34">
        <v>1</v>
      </c>
      <c r="AC67" s="34">
        <v>1</v>
      </c>
      <c r="AD67" s="34"/>
      <c r="AE67" s="34">
        <v>1</v>
      </c>
      <c r="AF67" s="34"/>
      <c r="AG67" s="35"/>
      <c r="AH67" s="34"/>
      <c r="AI67" s="9"/>
      <c r="AJ67" s="48">
        <f t="shared" si="56"/>
        <v>3</v>
      </c>
      <c r="AK67" s="49">
        <f t="shared" si="57"/>
        <v>3</v>
      </c>
      <c r="AL67" s="49">
        <f t="shared" si="58"/>
        <v>2</v>
      </c>
      <c r="AM67" s="49">
        <f t="shared" si="59"/>
        <v>2</v>
      </c>
      <c r="AN67" s="49">
        <f t="shared" si="60"/>
        <v>5</v>
      </c>
      <c r="AO67" s="49">
        <f t="shared" si="61"/>
        <v>5</v>
      </c>
      <c r="AP67" s="49">
        <f t="shared" si="62"/>
        <v>2</v>
      </c>
      <c r="AQ67" s="49">
        <f t="shared" si="63"/>
        <v>2</v>
      </c>
      <c r="AR67" s="49">
        <f t="shared" si="64"/>
        <v>1</v>
      </c>
      <c r="AS67" s="49">
        <f t="shared" si="65"/>
        <v>1</v>
      </c>
      <c r="AT67" s="49">
        <f t="shared" si="66"/>
        <v>2</v>
      </c>
      <c r="AU67" s="49">
        <f t="shared" si="67"/>
        <v>2</v>
      </c>
      <c r="AV67" s="49">
        <f t="shared" si="68"/>
        <v>1</v>
      </c>
      <c r="AW67" s="49">
        <f t="shared" si="69"/>
        <v>1</v>
      </c>
      <c r="AX67" s="49">
        <f t="shared" si="70"/>
        <v>0</v>
      </c>
      <c r="AY67" s="50">
        <f t="shared" si="71"/>
        <v>0</v>
      </c>
    </row>
    <row r="68" spans="1:51" s="12" customFormat="1" ht="28.5" customHeight="1" x14ac:dyDescent="0.2">
      <c r="A68" s="30" t="s">
        <v>124</v>
      </c>
      <c r="B68" s="300" t="s">
        <v>123</v>
      </c>
      <c r="C68" s="301"/>
      <c r="D68" s="302"/>
      <c r="E68" s="68">
        <v>4</v>
      </c>
      <c r="F68" s="68"/>
      <c r="G68" s="68">
        <v>4</v>
      </c>
      <c r="H68" s="68"/>
      <c r="I68" s="68"/>
      <c r="J68" s="33">
        <v>6</v>
      </c>
      <c r="K68" s="33">
        <v>3</v>
      </c>
      <c r="L68" s="33">
        <v>3</v>
      </c>
      <c r="M68" s="33"/>
      <c r="N68" s="34">
        <v>5</v>
      </c>
      <c r="O68" s="34">
        <v>4</v>
      </c>
      <c r="P68" s="34"/>
      <c r="Q68" s="34"/>
      <c r="R68" s="34"/>
      <c r="S68" s="34">
        <v>1</v>
      </c>
      <c r="T68" s="34"/>
      <c r="U68" s="34">
        <v>1</v>
      </c>
      <c r="V68" s="34"/>
      <c r="W68" s="34"/>
      <c r="X68" s="34">
        <v>5</v>
      </c>
      <c r="Y68" s="34"/>
      <c r="Z68" s="34"/>
      <c r="AA68" s="34">
        <v>2</v>
      </c>
      <c r="AB68" s="34"/>
      <c r="AC68" s="34">
        <v>2</v>
      </c>
      <c r="AD68" s="34"/>
      <c r="AE68" s="34">
        <v>2</v>
      </c>
      <c r="AF68" s="34">
        <v>1</v>
      </c>
      <c r="AG68" s="35"/>
      <c r="AH68" s="34">
        <v>1</v>
      </c>
      <c r="AI68" s="9"/>
      <c r="AJ68" s="48">
        <f t="shared" si="56"/>
        <v>4</v>
      </c>
      <c r="AK68" s="49">
        <f t="shared" si="57"/>
        <v>4</v>
      </c>
      <c r="AL68" s="49">
        <f t="shared" si="58"/>
        <v>6</v>
      </c>
      <c r="AM68" s="49">
        <f t="shared" si="59"/>
        <v>6</v>
      </c>
      <c r="AN68" s="49">
        <f t="shared" si="60"/>
        <v>7</v>
      </c>
      <c r="AO68" s="49">
        <f t="shared" si="61"/>
        <v>7</v>
      </c>
      <c r="AP68" s="49">
        <f t="shared" si="62"/>
        <v>5</v>
      </c>
      <c r="AQ68" s="49">
        <f t="shared" si="63"/>
        <v>5</v>
      </c>
      <c r="AR68" s="49">
        <f t="shared" si="64"/>
        <v>1</v>
      </c>
      <c r="AS68" s="49">
        <f t="shared" si="65"/>
        <v>1</v>
      </c>
      <c r="AT68" s="49">
        <f t="shared" si="66"/>
        <v>5</v>
      </c>
      <c r="AU68" s="49">
        <f t="shared" si="67"/>
        <v>5</v>
      </c>
      <c r="AV68" s="49">
        <f t="shared" si="68"/>
        <v>2</v>
      </c>
      <c r="AW68" s="49">
        <f t="shared" si="69"/>
        <v>2</v>
      </c>
      <c r="AX68" s="49">
        <f t="shared" si="70"/>
        <v>1</v>
      </c>
      <c r="AY68" s="50">
        <f t="shared" si="71"/>
        <v>1</v>
      </c>
    </row>
    <row r="69" spans="1:51" s="12" customFormat="1" ht="28.5" customHeight="1" x14ac:dyDescent="0.2">
      <c r="A69" s="30" t="s">
        <v>122</v>
      </c>
      <c r="B69" s="300" t="s">
        <v>121</v>
      </c>
      <c r="C69" s="301"/>
      <c r="D69" s="302"/>
      <c r="E69" s="68">
        <v>7</v>
      </c>
      <c r="F69" s="68">
        <v>1</v>
      </c>
      <c r="G69" s="68">
        <v>6</v>
      </c>
      <c r="H69" s="68"/>
      <c r="I69" s="68"/>
      <c r="J69" s="33">
        <v>8</v>
      </c>
      <c r="K69" s="33">
        <v>6</v>
      </c>
      <c r="L69" s="33">
        <v>2</v>
      </c>
      <c r="M69" s="33"/>
      <c r="N69" s="34">
        <v>8</v>
      </c>
      <c r="O69" s="34">
        <v>4</v>
      </c>
      <c r="P69" s="34">
        <v>4</v>
      </c>
      <c r="Q69" s="34"/>
      <c r="R69" s="34"/>
      <c r="S69" s="34"/>
      <c r="T69" s="34"/>
      <c r="U69" s="34"/>
      <c r="V69" s="34"/>
      <c r="W69" s="34"/>
      <c r="X69" s="34">
        <v>8</v>
      </c>
      <c r="Y69" s="34"/>
      <c r="Z69" s="34"/>
      <c r="AA69" s="34">
        <v>5</v>
      </c>
      <c r="AB69" s="34"/>
      <c r="AC69" s="34">
        <v>3</v>
      </c>
      <c r="AD69" s="34">
        <v>1</v>
      </c>
      <c r="AE69" s="34">
        <v>4</v>
      </c>
      <c r="AF69" s="34">
        <v>1</v>
      </c>
      <c r="AG69" s="35"/>
      <c r="AH69" s="34">
        <v>1</v>
      </c>
      <c r="AI69" s="9"/>
      <c r="AJ69" s="48">
        <f t="shared" si="56"/>
        <v>7</v>
      </c>
      <c r="AK69" s="49">
        <f t="shared" si="57"/>
        <v>7</v>
      </c>
      <c r="AL69" s="49">
        <f t="shared" si="58"/>
        <v>8</v>
      </c>
      <c r="AM69" s="49">
        <f t="shared" si="59"/>
        <v>8</v>
      </c>
      <c r="AN69" s="49">
        <f t="shared" si="60"/>
        <v>13</v>
      </c>
      <c r="AO69" s="49">
        <f t="shared" si="61"/>
        <v>13</v>
      </c>
      <c r="AP69" s="49">
        <f t="shared" si="62"/>
        <v>8</v>
      </c>
      <c r="AQ69" s="49">
        <f t="shared" si="63"/>
        <v>8</v>
      </c>
      <c r="AR69" s="49">
        <f t="shared" si="64"/>
        <v>0</v>
      </c>
      <c r="AS69" s="49">
        <f t="shared" si="65"/>
        <v>0</v>
      </c>
      <c r="AT69" s="49">
        <f t="shared" si="66"/>
        <v>8</v>
      </c>
      <c r="AU69" s="49">
        <f t="shared" si="67"/>
        <v>8</v>
      </c>
      <c r="AV69" s="49">
        <f t="shared" si="68"/>
        <v>4</v>
      </c>
      <c r="AW69" s="49">
        <f t="shared" si="69"/>
        <v>4</v>
      </c>
      <c r="AX69" s="49">
        <f t="shared" si="70"/>
        <v>1</v>
      </c>
      <c r="AY69" s="50">
        <f t="shared" si="71"/>
        <v>1</v>
      </c>
    </row>
    <row r="70" spans="1:51" s="12" customFormat="1" ht="28.5" customHeight="1" x14ac:dyDescent="0.2">
      <c r="A70" s="30" t="s">
        <v>120</v>
      </c>
      <c r="B70" s="300" t="s">
        <v>119</v>
      </c>
      <c r="C70" s="301"/>
      <c r="D70" s="302"/>
      <c r="E70" s="68">
        <v>12</v>
      </c>
      <c r="F70" s="68">
        <v>3</v>
      </c>
      <c r="G70" s="68">
        <v>9</v>
      </c>
      <c r="H70" s="68"/>
      <c r="I70" s="68"/>
      <c r="J70" s="33">
        <v>3</v>
      </c>
      <c r="K70" s="33">
        <v>3</v>
      </c>
      <c r="L70" s="33"/>
      <c r="M70" s="33"/>
      <c r="N70" s="34">
        <v>6</v>
      </c>
      <c r="O70" s="34">
        <v>1</v>
      </c>
      <c r="P70" s="34">
        <v>1</v>
      </c>
      <c r="Q70" s="34">
        <v>2</v>
      </c>
      <c r="R70" s="34"/>
      <c r="S70" s="34">
        <v>2</v>
      </c>
      <c r="T70" s="34"/>
      <c r="U70" s="34">
        <v>2</v>
      </c>
      <c r="V70" s="34"/>
      <c r="W70" s="34"/>
      <c r="X70" s="34">
        <v>6</v>
      </c>
      <c r="Y70" s="34"/>
      <c r="Z70" s="34">
        <v>3</v>
      </c>
      <c r="AA70" s="34">
        <v>9</v>
      </c>
      <c r="AB70" s="34">
        <v>3</v>
      </c>
      <c r="AC70" s="34">
        <v>2</v>
      </c>
      <c r="AD70" s="34"/>
      <c r="AE70" s="34">
        <v>2</v>
      </c>
      <c r="AF70" s="34"/>
      <c r="AG70" s="35"/>
      <c r="AH70" s="34"/>
      <c r="AI70" s="9"/>
      <c r="AJ70" s="48">
        <f t="shared" si="56"/>
        <v>12</v>
      </c>
      <c r="AK70" s="49">
        <f t="shared" si="57"/>
        <v>12</v>
      </c>
      <c r="AL70" s="49">
        <f t="shared" si="58"/>
        <v>3</v>
      </c>
      <c r="AM70" s="49">
        <f t="shared" si="59"/>
        <v>3</v>
      </c>
      <c r="AN70" s="49">
        <f t="shared" si="60"/>
        <v>15</v>
      </c>
      <c r="AO70" s="49">
        <f t="shared" si="61"/>
        <v>15</v>
      </c>
      <c r="AP70" s="49">
        <f t="shared" si="62"/>
        <v>6</v>
      </c>
      <c r="AQ70" s="49">
        <f t="shared" si="63"/>
        <v>6</v>
      </c>
      <c r="AR70" s="49">
        <f t="shared" si="64"/>
        <v>2</v>
      </c>
      <c r="AS70" s="49">
        <f t="shared" si="65"/>
        <v>2</v>
      </c>
      <c r="AT70" s="49">
        <f t="shared" si="66"/>
        <v>6</v>
      </c>
      <c r="AU70" s="49">
        <f t="shared" si="67"/>
        <v>6</v>
      </c>
      <c r="AV70" s="49">
        <f t="shared" si="68"/>
        <v>2</v>
      </c>
      <c r="AW70" s="49">
        <f t="shared" si="69"/>
        <v>2</v>
      </c>
      <c r="AX70" s="49">
        <f t="shared" si="70"/>
        <v>0</v>
      </c>
      <c r="AY70" s="50">
        <f t="shared" si="71"/>
        <v>0</v>
      </c>
    </row>
    <row r="71" spans="1:51" s="12" customFormat="1" ht="28.5" customHeight="1" x14ac:dyDescent="0.2">
      <c r="A71" s="30" t="s">
        <v>118</v>
      </c>
      <c r="B71" s="300" t="s">
        <v>117</v>
      </c>
      <c r="C71" s="301"/>
      <c r="D71" s="302"/>
      <c r="E71" s="68"/>
      <c r="F71" s="68"/>
      <c r="G71" s="68"/>
      <c r="H71" s="68"/>
      <c r="I71" s="68"/>
      <c r="J71" s="33"/>
      <c r="K71" s="33"/>
      <c r="L71" s="33"/>
      <c r="M71" s="33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5"/>
      <c r="AH71" s="34"/>
      <c r="AI71" s="9"/>
      <c r="AJ71" s="48">
        <f t="shared" si="56"/>
        <v>0</v>
      </c>
      <c r="AK71" s="49">
        <f t="shared" si="57"/>
        <v>0</v>
      </c>
      <c r="AL71" s="49">
        <f t="shared" si="58"/>
        <v>0</v>
      </c>
      <c r="AM71" s="49">
        <f t="shared" si="59"/>
        <v>0</v>
      </c>
      <c r="AN71" s="49">
        <f t="shared" si="60"/>
        <v>0</v>
      </c>
      <c r="AO71" s="49">
        <f t="shared" si="61"/>
        <v>0</v>
      </c>
      <c r="AP71" s="49">
        <f t="shared" si="62"/>
        <v>0</v>
      </c>
      <c r="AQ71" s="49">
        <f t="shared" si="63"/>
        <v>0</v>
      </c>
      <c r="AR71" s="49">
        <f t="shared" si="64"/>
        <v>0</v>
      </c>
      <c r="AS71" s="49">
        <f t="shared" si="65"/>
        <v>0</v>
      </c>
      <c r="AT71" s="49">
        <f t="shared" si="66"/>
        <v>0</v>
      </c>
      <c r="AU71" s="49">
        <f t="shared" si="67"/>
        <v>0</v>
      </c>
      <c r="AV71" s="49">
        <f t="shared" si="68"/>
        <v>0</v>
      </c>
      <c r="AW71" s="49">
        <f t="shared" si="69"/>
        <v>0</v>
      </c>
      <c r="AX71" s="49">
        <f t="shared" si="70"/>
        <v>0</v>
      </c>
      <c r="AY71" s="50">
        <f t="shared" si="71"/>
        <v>0</v>
      </c>
    </row>
    <row r="72" spans="1:51" s="12" customFormat="1" ht="28.5" customHeight="1" x14ac:dyDescent="0.2">
      <c r="A72" s="30" t="s">
        <v>116</v>
      </c>
      <c r="B72" s="297" t="s">
        <v>1</v>
      </c>
      <c r="C72" s="298"/>
      <c r="D72" s="299"/>
      <c r="E72" s="68">
        <v>7</v>
      </c>
      <c r="F72" s="68">
        <v>1</v>
      </c>
      <c r="G72" s="68">
        <v>6</v>
      </c>
      <c r="H72" s="68"/>
      <c r="I72" s="68"/>
      <c r="J72" s="33">
        <v>7</v>
      </c>
      <c r="K72" s="33">
        <v>6</v>
      </c>
      <c r="L72" s="33">
        <v>1</v>
      </c>
      <c r="M72" s="33"/>
      <c r="N72" s="34">
        <v>4</v>
      </c>
      <c r="O72" s="34">
        <v>2</v>
      </c>
      <c r="P72" s="34">
        <v>1</v>
      </c>
      <c r="Q72" s="34"/>
      <c r="R72" s="34"/>
      <c r="S72" s="34">
        <v>1</v>
      </c>
      <c r="T72" s="34"/>
      <c r="U72" s="34">
        <v>1</v>
      </c>
      <c r="V72" s="34"/>
      <c r="W72" s="34"/>
      <c r="X72" s="34">
        <v>4</v>
      </c>
      <c r="Y72" s="34"/>
      <c r="Z72" s="34"/>
      <c r="AA72" s="34">
        <v>9</v>
      </c>
      <c r="AB72" s="34">
        <v>1</v>
      </c>
      <c r="AC72" s="34">
        <v>1</v>
      </c>
      <c r="AD72" s="34"/>
      <c r="AE72" s="34">
        <v>1</v>
      </c>
      <c r="AF72" s="34"/>
      <c r="AG72" s="35"/>
      <c r="AH72" s="34"/>
      <c r="AI72" s="9"/>
      <c r="AJ72" s="48">
        <f t="shared" si="56"/>
        <v>7</v>
      </c>
      <c r="AK72" s="49">
        <f t="shared" si="57"/>
        <v>7</v>
      </c>
      <c r="AL72" s="49">
        <f t="shared" si="58"/>
        <v>7</v>
      </c>
      <c r="AM72" s="49">
        <f t="shared" si="59"/>
        <v>7</v>
      </c>
      <c r="AN72" s="49">
        <f t="shared" si="60"/>
        <v>13</v>
      </c>
      <c r="AO72" s="49">
        <f t="shared" si="61"/>
        <v>13</v>
      </c>
      <c r="AP72" s="49">
        <f t="shared" si="62"/>
        <v>4</v>
      </c>
      <c r="AQ72" s="49">
        <f t="shared" si="63"/>
        <v>4</v>
      </c>
      <c r="AR72" s="49">
        <f t="shared" si="64"/>
        <v>1</v>
      </c>
      <c r="AS72" s="49">
        <f t="shared" si="65"/>
        <v>1</v>
      </c>
      <c r="AT72" s="49">
        <f t="shared" si="66"/>
        <v>4</v>
      </c>
      <c r="AU72" s="49">
        <f t="shared" si="67"/>
        <v>4</v>
      </c>
      <c r="AV72" s="49">
        <f t="shared" si="68"/>
        <v>1</v>
      </c>
      <c r="AW72" s="49">
        <f t="shared" si="69"/>
        <v>1</v>
      </c>
      <c r="AX72" s="49">
        <f t="shared" si="70"/>
        <v>0</v>
      </c>
      <c r="AY72" s="50">
        <f t="shared" si="71"/>
        <v>0</v>
      </c>
    </row>
    <row r="73" spans="1:51" s="12" customFormat="1" ht="28.5" customHeight="1" x14ac:dyDescent="0.2">
      <c r="A73" s="28" t="s">
        <v>115</v>
      </c>
      <c r="B73" s="303" t="s">
        <v>114</v>
      </c>
      <c r="C73" s="304"/>
      <c r="D73" s="305"/>
      <c r="E73" s="184">
        <f t="shared" ref="E73:AH73" si="72">SUM(E74:E79)</f>
        <v>6</v>
      </c>
      <c r="F73" s="184">
        <f t="shared" si="72"/>
        <v>2</v>
      </c>
      <c r="G73" s="184">
        <f t="shared" si="72"/>
        <v>4</v>
      </c>
      <c r="H73" s="184">
        <f t="shared" si="72"/>
        <v>0</v>
      </c>
      <c r="I73" s="184">
        <f t="shared" si="72"/>
        <v>0</v>
      </c>
      <c r="J73" s="184">
        <f t="shared" si="72"/>
        <v>8</v>
      </c>
      <c r="K73" s="184">
        <f t="shared" si="72"/>
        <v>7</v>
      </c>
      <c r="L73" s="184">
        <f t="shared" si="72"/>
        <v>1</v>
      </c>
      <c r="M73" s="184">
        <f t="shared" si="72"/>
        <v>0</v>
      </c>
      <c r="N73" s="184">
        <f t="shared" si="72"/>
        <v>6</v>
      </c>
      <c r="O73" s="184">
        <f t="shared" si="72"/>
        <v>2</v>
      </c>
      <c r="P73" s="184">
        <f t="shared" si="72"/>
        <v>0</v>
      </c>
      <c r="Q73" s="184">
        <f t="shared" si="72"/>
        <v>0</v>
      </c>
      <c r="R73" s="184">
        <f t="shared" si="72"/>
        <v>0</v>
      </c>
      <c r="S73" s="184">
        <f t="shared" si="72"/>
        <v>4</v>
      </c>
      <c r="T73" s="184">
        <f t="shared" si="72"/>
        <v>1</v>
      </c>
      <c r="U73" s="184">
        <f t="shared" si="72"/>
        <v>3</v>
      </c>
      <c r="V73" s="184">
        <f t="shared" si="72"/>
        <v>0</v>
      </c>
      <c r="W73" s="184">
        <f t="shared" si="72"/>
        <v>0</v>
      </c>
      <c r="X73" s="184">
        <f t="shared" si="72"/>
        <v>6</v>
      </c>
      <c r="Y73" s="184">
        <f t="shared" si="72"/>
        <v>0</v>
      </c>
      <c r="Z73" s="184">
        <f t="shared" si="72"/>
        <v>0</v>
      </c>
      <c r="AA73" s="184">
        <f t="shared" si="72"/>
        <v>7</v>
      </c>
      <c r="AB73" s="184">
        <f t="shared" si="72"/>
        <v>0</v>
      </c>
      <c r="AC73" s="184">
        <f t="shared" si="72"/>
        <v>2</v>
      </c>
      <c r="AD73" s="184">
        <f t="shared" si="72"/>
        <v>0</v>
      </c>
      <c r="AE73" s="184">
        <f t="shared" si="72"/>
        <v>2</v>
      </c>
      <c r="AF73" s="184">
        <f t="shared" si="72"/>
        <v>0</v>
      </c>
      <c r="AG73" s="184">
        <f t="shared" si="72"/>
        <v>0</v>
      </c>
      <c r="AH73" s="184">
        <f t="shared" si="72"/>
        <v>0</v>
      </c>
      <c r="AI73" s="13"/>
      <c r="AJ73" s="55">
        <f t="shared" ref="AJ73:AX73" si="73">SUM(AJ74:AJ79)</f>
        <v>6</v>
      </c>
      <c r="AK73" s="186">
        <f t="shared" si="73"/>
        <v>6</v>
      </c>
      <c r="AL73" s="186">
        <f t="shared" si="73"/>
        <v>8</v>
      </c>
      <c r="AM73" s="186">
        <f t="shared" si="73"/>
        <v>8</v>
      </c>
      <c r="AN73" s="186">
        <f t="shared" si="73"/>
        <v>13</v>
      </c>
      <c r="AO73" s="186">
        <f t="shared" si="73"/>
        <v>13</v>
      </c>
      <c r="AP73" s="186">
        <f t="shared" si="73"/>
        <v>6</v>
      </c>
      <c r="AQ73" s="186">
        <f t="shared" si="73"/>
        <v>6</v>
      </c>
      <c r="AR73" s="186">
        <f t="shared" si="73"/>
        <v>4</v>
      </c>
      <c r="AS73" s="186">
        <f t="shared" si="73"/>
        <v>4</v>
      </c>
      <c r="AT73" s="186">
        <f t="shared" si="73"/>
        <v>6</v>
      </c>
      <c r="AU73" s="186">
        <f t="shared" si="73"/>
        <v>6</v>
      </c>
      <c r="AV73" s="186">
        <f t="shared" si="73"/>
        <v>2</v>
      </c>
      <c r="AW73" s="186">
        <f t="shared" si="73"/>
        <v>2</v>
      </c>
      <c r="AX73" s="186">
        <f t="shared" si="73"/>
        <v>0</v>
      </c>
      <c r="AY73" s="50">
        <f t="shared" si="71"/>
        <v>0</v>
      </c>
    </row>
    <row r="74" spans="1:51" s="12" customFormat="1" ht="28.5" customHeight="1" x14ac:dyDescent="0.2">
      <c r="A74" s="30" t="s">
        <v>113</v>
      </c>
      <c r="B74" s="300" t="s">
        <v>112</v>
      </c>
      <c r="C74" s="301"/>
      <c r="D74" s="302"/>
      <c r="E74" s="68"/>
      <c r="F74" s="68"/>
      <c r="G74" s="68"/>
      <c r="H74" s="68"/>
      <c r="I74" s="68"/>
      <c r="J74" s="33"/>
      <c r="K74" s="33"/>
      <c r="L74" s="33"/>
      <c r="M74" s="33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5"/>
      <c r="AH74" s="34"/>
      <c r="AI74" s="9"/>
      <c r="AJ74" s="48">
        <f t="shared" ref="AJ74:AJ79" si="74">E74</f>
        <v>0</v>
      </c>
      <c r="AK74" s="49">
        <f t="shared" ref="AK74:AK79" si="75">F74+G74+H74+I74</f>
        <v>0</v>
      </c>
      <c r="AL74" s="49">
        <f t="shared" ref="AL74:AL79" si="76">J74</f>
        <v>0</v>
      </c>
      <c r="AM74" s="49">
        <f t="shared" ref="AM74:AM79" si="77">K74+L74+M74</f>
        <v>0</v>
      </c>
      <c r="AN74" s="49">
        <f t="shared" ref="AN74:AN79" si="78">F74+G74+K74</f>
        <v>0</v>
      </c>
      <c r="AO74" s="49">
        <f t="shared" ref="AO74:AO79" si="79">X74+Y74+AA74</f>
        <v>0</v>
      </c>
      <c r="AP74" s="49">
        <f t="shared" ref="AP74:AP79" si="80">N74</f>
        <v>0</v>
      </c>
      <c r="AQ74" s="49">
        <f t="shared" ref="AQ74:AQ79" si="81">O74+P74+Q74+R74+S74</f>
        <v>0</v>
      </c>
      <c r="AR74" s="49">
        <f t="shared" ref="AR74:AR79" si="82">S74</f>
        <v>0</v>
      </c>
      <c r="AS74" s="49">
        <f t="shared" ref="AS74:AS79" si="83">T74+U74+V74</f>
        <v>0</v>
      </c>
      <c r="AT74" s="49">
        <f t="shared" ref="AT74:AT79" si="84">X74</f>
        <v>0</v>
      </c>
      <c r="AU74" s="49">
        <f t="shared" ref="AU74:AU79" si="85">N74+W74</f>
        <v>0</v>
      </c>
      <c r="AV74" s="49">
        <f t="shared" ref="AV74:AV79" si="86">AE74</f>
        <v>0</v>
      </c>
      <c r="AW74" s="49">
        <f t="shared" ref="AW74:AW79" si="87">AC74+AD74</f>
        <v>0</v>
      </c>
      <c r="AX74" s="49">
        <f t="shared" ref="AX74:AX79" si="88">AH74</f>
        <v>0</v>
      </c>
      <c r="AY74" s="50">
        <f t="shared" si="71"/>
        <v>0</v>
      </c>
    </row>
    <row r="75" spans="1:51" s="12" customFormat="1" ht="28.5" customHeight="1" x14ac:dyDescent="0.2">
      <c r="A75" s="30" t="s">
        <v>111</v>
      </c>
      <c r="B75" s="300" t="s">
        <v>110</v>
      </c>
      <c r="C75" s="301"/>
      <c r="D75" s="302"/>
      <c r="E75" s="68"/>
      <c r="F75" s="68"/>
      <c r="G75" s="68"/>
      <c r="H75" s="68"/>
      <c r="I75" s="68"/>
      <c r="J75" s="33"/>
      <c r="K75" s="33"/>
      <c r="L75" s="33"/>
      <c r="M75" s="33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5"/>
      <c r="AH75" s="34"/>
      <c r="AI75" s="9"/>
      <c r="AJ75" s="48">
        <f t="shared" si="74"/>
        <v>0</v>
      </c>
      <c r="AK75" s="49">
        <f t="shared" si="75"/>
        <v>0</v>
      </c>
      <c r="AL75" s="49">
        <f t="shared" si="76"/>
        <v>0</v>
      </c>
      <c r="AM75" s="49">
        <f t="shared" si="77"/>
        <v>0</v>
      </c>
      <c r="AN75" s="49">
        <f t="shared" si="78"/>
        <v>0</v>
      </c>
      <c r="AO75" s="49">
        <f t="shared" si="79"/>
        <v>0</v>
      </c>
      <c r="AP75" s="49">
        <f t="shared" si="80"/>
        <v>0</v>
      </c>
      <c r="AQ75" s="49">
        <f t="shared" si="81"/>
        <v>0</v>
      </c>
      <c r="AR75" s="49">
        <f t="shared" si="82"/>
        <v>0</v>
      </c>
      <c r="AS75" s="49">
        <f t="shared" si="83"/>
        <v>0</v>
      </c>
      <c r="AT75" s="49">
        <f t="shared" si="84"/>
        <v>0</v>
      </c>
      <c r="AU75" s="49">
        <f t="shared" si="85"/>
        <v>0</v>
      </c>
      <c r="AV75" s="49">
        <f t="shared" si="86"/>
        <v>0</v>
      </c>
      <c r="AW75" s="49">
        <f t="shared" si="87"/>
        <v>0</v>
      </c>
      <c r="AX75" s="49">
        <f t="shared" si="88"/>
        <v>0</v>
      </c>
      <c r="AY75" s="50">
        <f t="shared" si="71"/>
        <v>0</v>
      </c>
    </row>
    <row r="76" spans="1:51" s="12" customFormat="1" ht="69.75" customHeight="1" x14ac:dyDescent="0.2">
      <c r="A76" s="30" t="s">
        <v>109</v>
      </c>
      <c r="B76" s="300" t="s">
        <v>108</v>
      </c>
      <c r="C76" s="301"/>
      <c r="D76" s="302"/>
      <c r="E76" s="68">
        <v>3</v>
      </c>
      <c r="F76" s="68"/>
      <c r="G76" s="68">
        <v>3</v>
      </c>
      <c r="H76" s="68"/>
      <c r="I76" s="68"/>
      <c r="J76" s="33">
        <v>7</v>
      </c>
      <c r="K76" s="33">
        <v>6</v>
      </c>
      <c r="L76" s="33">
        <v>1</v>
      </c>
      <c r="M76" s="33"/>
      <c r="N76" s="34">
        <v>4</v>
      </c>
      <c r="O76" s="34">
        <v>1</v>
      </c>
      <c r="P76" s="34"/>
      <c r="Q76" s="34"/>
      <c r="R76" s="34"/>
      <c r="S76" s="34">
        <v>3</v>
      </c>
      <c r="T76" s="34">
        <v>1</v>
      </c>
      <c r="U76" s="34">
        <v>2</v>
      </c>
      <c r="V76" s="34"/>
      <c r="W76" s="34"/>
      <c r="X76" s="34">
        <v>4</v>
      </c>
      <c r="Y76" s="34"/>
      <c r="Z76" s="34"/>
      <c r="AA76" s="34">
        <v>5</v>
      </c>
      <c r="AB76" s="34"/>
      <c r="AC76" s="34">
        <v>1</v>
      </c>
      <c r="AD76" s="34"/>
      <c r="AE76" s="34">
        <v>1</v>
      </c>
      <c r="AF76" s="34"/>
      <c r="AG76" s="35"/>
      <c r="AH76" s="34"/>
      <c r="AI76" s="9"/>
      <c r="AJ76" s="48">
        <f t="shared" si="74"/>
        <v>3</v>
      </c>
      <c r="AK76" s="49">
        <f t="shared" si="75"/>
        <v>3</v>
      </c>
      <c r="AL76" s="49">
        <f t="shared" si="76"/>
        <v>7</v>
      </c>
      <c r="AM76" s="49">
        <f t="shared" si="77"/>
        <v>7</v>
      </c>
      <c r="AN76" s="49">
        <f t="shared" si="78"/>
        <v>9</v>
      </c>
      <c r="AO76" s="49">
        <f t="shared" si="79"/>
        <v>9</v>
      </c>
      <c r="AP76" s="49">
        <f t="shared" si="80"/>
        <v>4</v>
      </c>
      <c r="AQ76" s="49">
        <f t="shared" si="81"/>
        <v>4</v>
      </c>
      <c r="AR76" s="49">
        <f t="shared" si="82"/>
        <v>3</v>
      </c>
      <c r="AS76" s="49">
        <f t="shared" si="83"/>
        <v>3</v>
      </c>
      <c r="AT76" s="49">
        <f t="shared" si="84"/>
        <v>4</v>
      </c>
      <c r="AU76" s="49">
        <f t="shared" si="85"/>
        <v>4</v>
      </c>
      <c r="AV76" s="49">
        <f t="shared" si="86"/>
        <v>1</v>
      </c>
      <c r="AW76" s="49">
        <f t="shared" si="87"/>
        <v>1</v>
      </c>
      <c r="AX76" s="49">
        <f t="shared" si="88"/>
        <v>0</v>
      </c>
      <c r="AY76" s="50">
        <f t="shared" si="71"/>
        <v>0</v>
      </c>
    </row>
    <row r="77" spans="1:51" s="12" customFormat="1" ht="47.25" customHeight="1" x14ac:dyDescent="0.2">
      <c r="A77" s="30" t="s">
        <v>107</v>
      </c>
      <c r="B77" s="300" t="s">
        <v>106</v>
      </c>
      <c r="C77" s="301"/>
      <c r="D77" s="302"/>
      <c r="E77" s="40"/>
      <c r="F77" s="40"/>
      <c r="G77" s="40"/>
      <c r="H77" s="40"/>
      <c r="I77" s="40"/>
      <c r="J77" s="33"/>
      <c r="K77" s="33"/>
      <c r="L77" s="33"/>
      <c r="M77" s="33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  <c r="AG77" s="35"/>
      <c r="AH77" s="34"/>
      <c r="AI77" s="9"/>
      <c r="AJ77" s="48">
        <f t="shared" si="74"/>
        <v>0</v>
      </c>
      <c r="AK77" s="49">
        <f t="shared" si="75"/>
        <v>0</v>
      </c>
      <c r="AL77" s="49">
        <f t="shared" si="76"/>
        <v>0</v>
      </c>
      <c r="AM77" s="49">
        <f t="shared" si="77"/>
        <v>0</v>
      </c>
      <c r="AN77" s="49">
        <f t="shared" si="78"/>
        <v>0</v>
      </c>
      <c r="AO77" s="49">
        <f t="shared" si="79"/>
        <v>0</v>
      </c>
      <c r="AP77" s="49">
        <f t="shared" si="80"/>
        <v>0</v>
      </c>
      <c r="AQ77" s="49">
        <f t="shared" si="81"/>
        <v>0</v>
      </c>
      <c r="AR77" s="49">
        <f t="shared" si="82"/>
        <v>0</v>
      </c>
      <c r="AS77" s="49">
        <f t="shared" si="83"/>
        <v>0</v>
      </c>
      <c r="AT77" s="49">
        <f t="shared" si="84"/>
        <v>0</v>
      </c>
      <c r="AU77" s="49">
        <f t="shared" si="85"/>
        <v>0</v>
      </c>
      <c r="AV77" s="49">
        <f t="shared" si="86"/>
        <v>0</v>
      </c>
      <c r="AW77" s="49">
        <f t="shared" si="87"/>
        <v>0</v>
      </c>
      <c r="AX77" s="49">
        <f t="shared" si="88"/>
        <v>0</v>
      </c>
      <c r="AY77" s="50">
        <f t="shared" si="71"/>
        <v>0</v>
      </c>
    </row>
    <row r="78" spans="1:51" s="12" customFormat="1" ht="52.5" customHeight="1" x14ac:dyDescent="0.2">
      <c r="A78" s="30" t="s">
        <v>105</v>
      </c>
      <c r="B78" s="300" t="s">
        <v>104</v>
      </c>
      <c r="C78" s="301"/>
      <c r="D78" s="302"/>
      <c r="E78" s="67">
        <v>3</v>
      </c>
      <c r="F78" s="67">
        <v>2</v>
      </c>
      <c r="G78" s="67">
        <v>1</v>
      </c>
      <c r="H78" s="67"/>
      <c r="I78" s="67"/>
      <c r="J78" s="33">
        <v>1</v>
      </c>
      <c r="K78" s="33">
        <v>1</v>
      </c>
      <c r="L78" s="33"/>
      <c r="M78" s="33"/>
      <c r="N78" s="34">
        <v>2</v>
      </c>
      <c r="O78" s="34">
        <v>1</v>
      </c>
      <c r="P78" s="34"/>
      <c r="Q78" s="34"/>
      <c r="R78" s="34"/>
      <c r="S78" s="34">
        <v>1</v>
      </c>
      <c r="T78" s="34"/>
      <c r="U78" s="34">
        <v>1</v>
      </c>
      <c r="V78" s="34"/>
      <c r="W78" s="34"/>
      <c r="X78" s="34">
        <v>2</v>
      </c>
      <c r="Y78" s="34"/>
      <c r="Z78" s="34"/>
      <c r="AA78" s="34">
        <v>2</v>
      </c>
      <c r="AB78" s="34"/>
      <c r="AC78" s="34">
        <v>1</v>
      </c>
      <c r="AD78" s="34"/>
      <c r="AE78" s="34">
        <v>1</v>
      </c>
      <c r="AF78" s="34"/>
      <c r="AG78" s="35"/>
      <c r="AH78" s="34"/>
      <c r="AI78" s="9"/>
      <c r="AJ78" s="48">
        <f t="shared" si="74"/>
        <v>3</v>
      </c>
      <c r="AK78" s="49">
        <f t="shared" si="75"/>
        <v>3</v>
      </c>
      <c r="AL78" s="49">
        <f t="shared" si="76"/>
        <v>1</v>
      </c>
      <c r="AM78" s="49">
        <f t="shared" si="77"/>
        <v>1</v>
      </c>
      <c r="AN78" s="49">
        <f t="shared" si="78"/>
        <v>4</v>
      </c>
      <c r="AO78" s="49">
        <f t="shared" si="79"/>
        <v>4</v>
      </c>
      <c r="AP78" s="49">
        <f t="shared" si="80"/>
        <v>2</v>
      </c>
      <c r="AQ78" s="49">
        <f t="shared" si="81"/>
        <v>2</v>
      </c>
      <c r="AR78" s="49">
        <f t="shared" si="82"/>
        <v>1</v>
      </c>
      <c r="AS78" s="49">
        <f t="shared" si="83"/>
        <v>1</v>
      </c>
      <c r="AT78" s="49">
        <f t="shared" si="84"/>
        <v>2</v>
      </c>
      <c r="AU78" s="49">
        <f t="shared" si="85"/>
        <v>2</v>
      </c>
      <c r="AV78" s="49">
        <f t="shared" si="86"/>
        <v>1</v>
      </c>
      <c r="AW78" s="49">
        <f t="shared" si="87"/>
        <v>1</v>
      </c>
      <c r="AX78" s="49">
        <f t="shared" si="88"/>
        <v>0</v>
      </c>
      <c r="AY78" s="50">
        <f t="shared" si="71"/>
        <v>0</v>
      </c>
    </row>
    <row r="79" spans="1:51" s="12" customFormat="1" ht="41.25" customHeight="1" x14ac:dyDescent="0.2">
      <c r="A79" s="30" t="s">
        <v>103</v>
      </c>
      <c r="B79" s="297" t="s">
        <v>1</v>
      </c>
      <c r="C79" s="298"/>
      <c r="D79" s="299"/>
      <c r="E79" s="68"/>
      <c r="F79" s="68"/>
      <c r="G79" s="68"/>
      <c r="H79" s="68"/>
      <c r="I79" s="68"/>
      <c r="J79" s="33"/>
      <c r="K79" s="33"/>
      <c r="L79" s="33"/>
      <c r="M79" s="33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5"/>
      <c r="AH79" s="34"/>
      <c r="AI79" s="9"/>
      <c r="AJ79" s="48">
        <f t="shared" si="74"/>
        <v>0</v>
      </c>
      <c r="AK79" s="49">
        <f t="shared" si="75"/>
        <v>0</v>
      </c>
      <c r="AL79" s="49">
        <f t="shared" si="76"/>
        <v>0</v>
      </c>
      <c r="AM79" s="49">
        <f t="shared" si="77"/>
        <v>0</v>
      </c>
      <c r="AN79" s="49">
        <f t="shared" si="78"/>
        <v>0</v>
      </c>
      <c r="AO79" s="49">
        <f t="shared" si="79"/>
        <v>0</v>
      </c>
      <c r="AP79" s="49">
        <f t="shared" si="80"/>
        <v>0</v>
      </c>
      <c r="AQ79" s="49">
        <f t="shared" si="81"/>
        <v>0</v>
      </c>
      <c r="AR79" s="49">
        <f t="shared" si="82"/>
        <v>0</v>
      </c>
      <c r="AS79" s="49">
        <f t="shared" si="83"/>
        <v>0</v>
      </c>
      <c r="AT79" s="49">
        <f t="shared" si="84"/>
        <v>0</v>
      </c>
      <c r="AU79" s="49">
        <f t="shared" si="85"/>
        <v>0</v>
      </c>
      <c r="AV79" s="49">
        <f t="shared" si="86"/>
        <v>0</v>
      </c>
      <c r="AW79" s="49">
        <f t="shared" si="87"/>
        <v>0</v>
      </c>
      <c r="AX79" s="49">
        <f t="shared" si="88"/>
        <v>0</v>
      </c>
      <c r="AY79" s="50">
        <f t="shared" si="71"/>
        <v>0</v>
      </c>
    </row>
    <row r="80" spans="1:51" s="12" customFormat="1" ht="28.5" customHeight="1" x14ac:dyDescent="0.2">
      <c r="A80" s="32" t="s">
        <v>102</v>
      </c>
      <c r="B80" s="303" t="s">
        <v>101</v>
      </c>
      <c r="C80" s="304"/>
      <c r="D80" s="305"/>
      <c r="E80" s="184">
        <f t="shared" ref="E80:AH80" si="89">SUM(E81:E86)</f>
        <v>64</v>
      </c>
      <c r="F80" s="184">
        <f t="shared" si="89"/>
        <v>9</v>
      </c>
      <c r="G80" s="184">
        <f t="shared" si="89"/>
        <v>55</v>
      </c>
      <c r="H80" s="184">
        <f t="shared" si="89"/>
        <v>0</v>
      </c>
      <c r="I80" s="184">
        <f t="shared" si="89"/>
        <v>0</v>
      </c>
      <c r="J80" s="184">
        <f t="shared" si="89"/>
        <v>206</v>
      </c>
      <c r="K80" s="184">
        <f t="shared" si="89"/>
        <v>199</v>
      </c>
      <c r="L80" s="184">
        <f t="shared" si="89"/>
        <v>7</v>
      </c>
      <c r="M80" s="184">
        <f t="shared" si="89"/>
        <v>0</v>
      </c>
      <c r="N80" s="184">
        <f t="shared" si="89"/>
        <v>83</v>
      </c>
      <c r="O80" s="184">
        <f t="shared" si="89"/>
        <v>30</v>
      </c>
      <c r="P80" s="184">
        <f t="shared" si="89"/>
        <v>10</v>
      </c>
      <c r="Q80" s="184">
        <f t="shared" si="89"/>
        <v>23</v>
      </c>
      <c r="R80" s="184">
        <f t="shared" si="89"/>
        <v>0</v>
      </c>
      <c r="S80" s="184">
        <f t="shared" si="89"/>
        <v>20</v>
      </c>
      <c r="T80" s="184">
        <f t="shared" si="89"/>
        <v>8</v>
      </c>
      <c r="U80" s="184">
        <f t="shared" si="89"/>
        <v>9</v>
      </c>
      <c r="V80" s="184">
        <f t="shared" si="89"/>
        <v>3</v>
      </c>
      <c r="W80" s="184">
        <f t="shared" si="89"/>
        <v>0</v>
      </c>
      <c r="X80" s="184">
        <f t="shared" si="89"/>
        <v>83</v>
      </c>
      <c r="Y80" s="184">
        <f t="shared" si="89"/>
        <v>0</v>
      </c>
      <c r="Z80" s="184">
        <f t="shared" si="89"/>
        <v>2</v>
      </c>
      <c r="AA80" s="184">
        <f t="shared" si="89"/>
        <v>72</v>
      </c>
      <c r="AB80" s="184">
        <f t="shared" si="89"/>
        <v>8</v>
      </c>
      <c r="AC80" s="184">
        <f t="shared" si="89"/>
        <v>24</v>
      </c>
      <c r="AD80" s="184">
        <f t="shared" si="89"/>
        <v>0</v>
      </c>
      <c r="AE80" s="184">
        <f t="shared" si="89"/>
        <v>24</v>
      </c>
      <c r="AF80" s="184">
        <f t="shared" si="89"/>
        <v>4</v>
      </c>
      <c r="AG80" s="184">
        <f t="shared" si="89"/>
        <v>0</v>
      </c>
      <c r="AH80" s="184">
        <f t="shared" si="89"/>
        <v>4</v>
      </c>
      <c r="AI80" s="13"/>
      <c r="AJ80" s="55">
        <f t="shared" ref="AJ80:AY80" si="90">SUM(AJ81:AJ86)</f>
        <v>64</v>
      </c>
      <c r="AK80" s="186">
        <f t="shared" si="90"/>
        <v>64</v>
      </c>
      <c r="AL80" s="186">
        <f t="shared" si="90"/>
        <v>206</v>
      </c>
      <c r="AM80" s="186">
        <f t="shared" si="90"/>
        <v>206</v>
      </c>
      <c r="AN80" s="186">
        <f t="shared" si="90"/>
        <v>263</v>
      </c>
      <c r="AO80" s="186">
        <f t="shared" si="90"/>
        <v>155</v>
      </c>
      <c r="AP80" s="186">
        <f t="shared" si="90"/>
        <v>83</v>
      </c>
      <c r="AQ80" s="186">
        <f t="shared" si="90"/>
        <v>83</v>
      </c>
      <c r="AR80" s="186">
        <f t="shared" si="90"/>
        <v>20</v>
      </c>
      <c r="AS80" s="186">
        <f t="shared" si="90"/>
        <v>20</v>
      </c>
      <c r="AT80" s="186">
        <f t="shared" si="90"/>
        <v>83</v>
      </c>
      <c r="AU80" s="186">
        <f t="shared" si="90"/>
        <v>83</v>
      </c>
      <c r="AV80" s="186">
        <f t="shared" si="90"/>
        <v>24</v>
      </c>
      <c r="AW80" s="186">
        <f t="shared" si="90"/>
        <v>24</v>
      </c>
      <c r="AX80" s="186">
        <f t="shared" si="90"/>
        <v>4</v>
      </c>
      <c r="AY80" s="56">
        <f t="shared" si="90"/>
        <v>4</v>
      </c>
    </row>
    <row r="81" spans="1:51" s="12" customFormat="1" ht="14.25" customHeight="1" x14ac:dyDescent="0.2">
      <c r="A81" s="30" t="s">
        <v>100</v>
      </c>
      <c r="B81" s="300" t="s">
        <v>99</v>
      </c>
      <c r="C81" s="301"/>
      <c r="D81" s="302"/>
      <c r="E81" s="68">
        <v>5</v>
      </c>
      <c r="F81" s="68"/>
      <c r="G81" s="68">
        <v>5</v>
      </c>
      <c r="H81" s="68"/>
      <c r="I81" s="68"/>
      <c r="J81" s="33">
        <v>2</v>
      </c>
      <c r="K81" s="33">
        <v>2</v>
      </c>
      <c r="L81" s="33"/>
      <c r="M81" s="33"/>
      <c r="N81" s="34">
        <v>5</v>
      </c>
      <c r="O81" s="34">
        <v>2</v>
      </c>
      <c r="P81" s="34"/>
      <c r="Q81" s="34">
        <v>3</v>
      </c>
      <c r="R81" s="34"/>
      <c r="S81" s="34"/>
      <c r="T81" s="34"/>
      <c r="U81" s="34"/>
      <c r="V81" s="34"/>
      <c r="W81" s="34"/>
      <c r="X81" s="34">
        <v>5</v>
      </c>
      <c r="Y81" s="34"/>
      <c r="Z81" s="34"/>
      <c r="AA81" s="34">
        <v>2</v>
      </c>
      <c r="AB81" s="34"/>
      <c r="AC81" s="34">
        <v>1</v>
      </c>
      <c r="AD81" s="34"/>
      <c r="AE81" s="34">
        <v>1</v>
      </c>
      <c r="AF81" s="34"/>
      <c r="AG81" s="35"/>
      <c r="AH81" s="34"/>
      <c r="AI81" s="9"/>
      <c r="AJ81" s="48">
        <f t="shared" ref="AJ81:AJ86" si="91">E81</f>
        <v>5</v>
      </c>
      <c r="AK81" s="49">
        <f t="shared" ref="AK81:AK86" si="92">F81+G81+H81+I81</f>
        <v>5</v>
      </c>
      <c r="AL81" s="49">
        <f t="shared" ref="AL81:AL86" si="93">J81</f>
        <v>2</v>
      </c>
      <c r="AM81" s="49">
        <f t="shared" ref="AM81:AM86" si="94">K81+L81+M81</f>
        <v>2</v>
      </c>
      <c r="AN81" s="49">
        <f t="shared" ref="AN81:AN86" si="95">F81+G81+K81</f>
        <v>7</v>
      </c>
      <c r="AO81" s="49">
        <f t="shared" ref="AO81:AO86" si="96">X81+Y81+AA81</f>
        <v>7</v>
      </c>
      <c r="AP81" s="49">
        <f t="shared" ref="AP81:AP86" si="97">N81</f>
        <v>5</v>
      </c>
      <c r="AQ81" s="49">
        <f t="shared" ref="AQ81:AQ86" si="98">O81+P81+Q81+R81+S81</f>
        <v>5</v>
      </c>
      <c r="AR81" s="49">
        <f t="shared" ref="AR81:AR86" si="99">S81</f>
        <v>0</v>
      </c>
      <c r="AS81" s="49">
        <f t="shared" ref="AS81:AS86" si="100">T81+U81+V81</f>
        <v>0</v>
      </c>
      <c r="AT81" s="49">
        <f t="shared" ref="AT81:AT86" si="101">X81</f>
        <v>5</v>
      </c>
      <c r="AU81" s="49">
        <f t="shared" ref="AU81:AU86" si="102">N81+W81</f>
        <v>5</v>
      </c>
      <c r="AV81" s="49">
        <f t="shared" ref="AV81:AV86" si="103">AE81</f>
        <v>1</v>
      </c>
      <c r="AW81" s="49">
        <f t="shared" ref="AW81:AW86" si="104">AC81+AD81</f>
        <v>1</v>
      </c>
      <c r="AX81" s="49">
        <f t="shared" ref="AX81:AX86" si="105">AH81</f>
        <v>0</v>
      </c>
      <c r="AY81" s="50">
        <f t="shared" ref="AY81:AY86" si="106">AF81+AG81</f>
        <v>0</v>
      </c>
    </row>
    <row r="82" spans="1:51" s="12" customFormat="1" ht="27.75" customHeight="1" x14ac:dyDescent="0.2">
      <c r="A82" s="30" t="s">
        <v>98</v>
      </c>
      <c r="B82" s="300" t="s">
        <v>97</v>
      </c>
      <c r="C82" s="301"/>
      <c r="D82" s="302"/>
      <c r="E82" s="68">
        <v>24</v>
      </c>
      <c r="F82" s="68">
        <v>3</v>
      </c>
      <c r="G82" s="68">
        <v>21</v>
      </c>
      <c r="H82" s="68"/>
      <c r="I82" s="68"/>
      <c r="J82" s="33">
        <v>29</v>
      </c>
      <c r="K82" s="33">
        <v>26</v>
      </c>
      <c r="L82" s="33">
        <v>3</v>
      </c>
      <c r="M82" s="33"/>
      <c r="N82" s="34">
        <v>25</v>
      </c>
      <c r="O82" s="34">
        <v>4</v>
      </c>
      <c r="P82" s="34">
        <v>2</v>
      </c>
      <c r="Q82" s="34">
        <v>10</v>
      </c>
      <c r="R82" s="34"/>
      <c r="S82" s="34">
        <v>9</v>
      </c>
      <c r="T82" s="34">
        <v>6</v>
      </c>
      <c r="U82" s="34">
        <v>3</v>
      </c>
      <c r="V82" s="34"/>
      <c r="W82" s="34"/>
      <c r="X82" s="34">
        <v>25</v>
      </c>
      <c r="Y82" s="34"/>
      <c r="Z82" s="34">
        <v>2</v>
      </c>
      <c r="AA82" s="34">
        <v>25</v>
      </c>
      <c r="AB82" s="34">
        <v>3</v>
      </c>
      <c r="AC82" s="34">
        <v>11</v>
      </c>
      <c r="AD82" s="34"/>
      <c r="AE82" s="34">
        <v>11</v>
      </c>
      <c r="AF82" s="34">
        <v>1</v>
      </c>
      <c r="AG82" s="35"/>
      <c r="AH82" s="34">
        <v>1</v>
      </c>
      <c r="AI82" s="9"/>
      <c r="AJ82" s="48">
        <f t="shared" si="91"/>
        <v>24</v>
      </c>
      <c r="AK82" s="49">
        <f t="shared" si="92"/>
        <v>24</v>
      </c>
      <c r="AL82" s="49">
        <f t="shared" si="93"/>
        <v>29</v>
      </c>
      <c r="AM82" s="49">
        <f t="shared" si="94"/>
        <v>29</v>
      </c>
      <c r="AN82" s="49">
        <f t="shared" si="95"/>
        <v>50</v>
      </c>
      <c r="AO82" s="49">
        <f t="shared" si="96"/>
        <v>50</v>
      </c>
      <c r="AP82" s="49">
        <f t="shared" si="97"/>
        <v>25</v>
      </c>
      <c r="AQ82" s="49">
        <f t="shared" si="98"/>
        <v>25</v>
      </c>
      <c r="AR82" s="49">
        <f t="shared" si="99"/>
        <v>9</v>
      </c>
      <c r="AS82" s="49">
        <f t="shared" si="100"/>
        <v>9</v>
      </c>
      <c r="AT82" s="49">
        <f t="shared" si="101"/>
        <v>25</v>
      </c>
      <c r="AU82" s="49">
        <f t="shared" si="102"/>
        <v>25</v>
      </c>
      <c r="AV82" s="49">
        <f t="shared" si="103"/>
        <v>11</v>
      </c>
      <c r="AW82" s="49">
        <f t="shared" si="104"/>
        <v>11</v>
      </c>
      <c r="AX82" s="49">
        <f t="shared" si="105"/>
        <v>1</v>
      </c>
      <c r="AY82" s="50">
        <f t="shared" si="106"/>
        <v>1</v>
      </c>
    </row>
    <row r="83" spans="1:51" s="12" customFormat="1" ht="78" customHeight="1" x14ac:dyDescent="0.2">
      <c r="A83" s="30" t="s">
        <v>96</v>
      </c>
      <c r="B83" s="300" t="s">
        <v>95</v>
      </c>
      <c r="C83" s="301"/>
      <c r="D83" s="302"/>
      <c r="E83" s="68"/>
      <c r="F83" s="68"/>
      <c r="G83" s="68"/>
      <c r="H83" s="68"/>
      <c r="I83" s="68"/>
      <c r="J83" s="33"/>
      <c r="K83" s="33"/>
      <c r="L83" s="33"/>
      <c r="M83" s="33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5"/>
      <c r="AH83" s="34"/>
      <c r="AI83" s="9"/>
      <c r="AJ83" s="48">
        <f t="shared" si="91"/>
        <v>0</v>
      </c>
      <c r="AK83" s="49">
        <f t="shared" si="92"/>
        <v>0</v>
      </c>
      <c r="AL83" s="49">
        <f t="shared" si="93"/>
        <v>0</v>
      </c>
      <c r="AM83" s="49">
        <f t="shared" si="94"/>
        <v>0</v>
      </c>
      <c r="AN83" s="49">
        <f t="shared" si="95"/>
        <v>0</v>
      </c>
      <c r="AO83" s="49">
        <f t="shared" si="96"/>
        <v>0</v>
      </c>
      <c r="AP83" s="49">
        <f t="shared" si="97"/>
        <v>0</v>
      </c>
      <c r="AQ83" s="49">
        <f t="shared" si="98"/>
        <v>0</v>
      </c>
      <c r="AR83" s="49">
        <f t="shared" si="99"/>
        <v>0</v>
      </c>
      <c r="AS83" s="49">
        <f t="shared" si="100"/>
        <v>0</v>
      </c>
      <c r="AT83" s="49">
        <f t="shared" si="101"/>
        <v>0</v>
      </c>
      <c r="AU83" s="49">
        <f t="shared" si="102"/>
        <v>0</v>
      </c>
      <c r="AV83" s="49">
        <f t="shared" si="103"/>
        <v>0</v>
      </c>
      <c r="AW83" s="49">
        <f t="shared" si="104"/>
        <v>0</v>
      </c>
      <c r="AX83" s="49">
        <f t="shared" si="105"/>
        <v>0</v>
      </c>
      <c r="AY83" s="50">
        <f t="shared" si="106"/>
        <v>0</v>
      </c>
    </row>
    <row r="84" spans="1:51" s="12" customFormat="1" ht="33" customHeight="1" x14ac:dyDescent="0.2">
      <c r="A84" s="30" t="s">
        <v>94</v>
      </c>
      <c r="B84" s="300" t="s">
        <v>93</v>
      </c>
      <c r="C84" s="301"/>
      <c r="D84" s="302"/>
      <c r="E84" s="40"/>
      <c r="F84" s="40"/>
      <c r="G84" s="40"/>
      <c r="H84" s="40"/>
      <c r="I84" s="40"/>
      <c r="J84" s="33"/>
      <c r="K84" s="33"/>
      <c r="L84" s="33"/>
      <c r="M84" s="33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F84" s="34"/>
      <c r="AG84" s="35"/>
      <c r="AH84" s="34"/>
      <c r="AI84" s="9"/>
      <c r="AJ84" s="48">
        <f t="shared" si="91"/>
        <v>0</v>
      </c>
      <c r="AK84" s="49">
        <f t="shared" si="92"/>
        <v>0</v>
      </c>
      <c r="AL84" s="49">
        <f t="shared" si="93"/>
        <v>0</v>
      </c>
      <c r="AM84" s="49">
        <f t="shared" si="94"/>
        <v>0</v>
      </c>
      <c r="AN84" s="49">
        <f t="shared" si="95"/>
        <v>0</v>
      </c>
      <c r="AO84" s="49">
        <f t="shared" si="96"/>
        <v>0</v>
      </c>
      <c r="AP84" s="49">
        <f t="shared" si="97"/>
        <v>0</v>
      </c>
      <c r="AQ84" s="49">
        <f t="shared" si="98"/>
        <v>0</v>
      </c>
      <c r="AR84" s="49">
        <f t="shared" si="99"/>
        <v>0</v>
      </c>
      <c r="AS84" s="49">
        <f t="shared" si="100"/>
        <v>0</v>
      </c>
      <c r="AT84" s="49">
        <f t="shared" si="101"/>
        <v>0</v>
      </c>
      <c r="AU84" s="49">
        <f t="shared" si="102"/>
        <v>0</v>
      </c>
      <c r="AV84" s="49">
        <f t="shared" si="103"/>
        <v>0</v>
      </c>
      <c r="AW84" s="49">
        <f t="shared" si="104"/>
        <v>0</v>
      </c>
      <c r="AX84" s="49">
        <f t="shared" si="105"/>
        <v>0</v>
      </c>
      <c r="AY84" s="50">
        <f t="shared" si="106"/>
        <v>0</v>
      </c>
    </row>
    <row r="85" spans="1:51" s="12" customFormat="1" ht="33" customHeight="1" x14ac:dyDescent="0.2">
      <c r="A85" s="30" t="s">
        <v>92</v>
      </c>
      <c r="B85" s="300" t="s">
        <v>91</v>
      </c>
      <c r="C85" s="301"/>
      <c r="D85" s="302"/>
      <c r="E85" s="67">
        <v>28</v>
      </c>
      <c r="F85" s="67">
        <v>6</v>
      </c>
      <c r="G85" s="67">
        <v>22</v>
      </c>
      <c r="H85" s="67"/>
      <c r="I85" s="67"/>
      <c r="J85" s="36">
        <v>162</v>
      </c>
      <c r="K85" s="51">
        <v>160</v>
      </c>
      <c r="L85" s="51">
        <v>2</v>
      </c>
      <c r="M85" s="36"/>
      <c r="N85" s="37">
        <v>42</v>
      </c>
      <c r="O85" s="37">
        <v>22</v>
      </c>
      <c r="P85" s="37">
        <v>4</v>
      </c>
      <c r="Q85" s="37">
        <v>6</v>
      </c>
      <c r="R85" s="37"/>
      <c r="S85" s="37">
        <v>10</v>
      </c>
      <c r="T85" s="37">
        <v>2</v>
      </c>
      <c r="U85" s="37">
        <v>5</v>
      </c>
      <c r="V85" s="37">
        <v>3</v>
      </c>
      <c r="W85" s="37"/>
      <c r="X85" s="37">
        <v>42</v>
      </c>
      <c r="Y85" s="37"/>
      <c r="Z85" s="37"/>
      <c r="AA85" s="37">
        <v>38</v>
      </c>
      <c r="AB85" s="37">
        <v>5</v>
      </c>
      <c r="AC85" s="37">
        <v>5</v>
      </c>
      <c r="AD85" s="37"/>
      <c r="AE85" s="37">
        <v>5</v>
      </c>
      <c r="AF85" s="37">
        <v>2</v>
      </c>
      <c r="AG85" s="38"/>
      <c r="AH85" s="37">
        <v>2</v>
      </c>
      <c r="AI85" s="9"/>
      <c r="AJ85" s="48">
        <f t="shared" si="91"/>
        <v>28</v>
      </c>
      <c r="AK85" s="49">
        <f t="shared" si="92"/>
        <v>28</v>
      </c>
      <c r="AL85" s="49">
        <f t="shared" si="93"/>
        <v>162</v>
      </c>
      <c r="AM85" s="49">
        <f t="shared" si="94"/>
        <v>162</v>
      </c>
      <c r="AN85" s="49">
        <f t="shared" si="95"/>
        <v>188</v>
      </c>
      <c r="AO85" s="49">
        <f t="shared" si="96"/>
        <v>80</v>
      </c>
      <c r="AP85" s="49">
        <f t="shared" si="97"/>
        <v>42</v>
      </c>
      <c r="AQ85" s="49">
        <f t="shared" si="98"/>
        <v>42</v>
      </c>
      <c r="AR85" s="49">
        <f t="shared" si="99"/>
        <v>10</v>
      </c>
      <c r="AS85" s="49">
        <f t="shared" si="100"/>
        <v>10</v>
      </c>
      <c r="AT85" s="49">
        <f t="shared" si="101"/>
        <v>42</v>
      </c>
      <c r="AU85" s="49">
        <f t="shared" si="102"/>
        <v>42</v>
      </c>
      <c r="AV85" s="49">
        <f t="shared" si="103"/>
        <v>5</v>
      </c>
      <c r="AW85" s="49">
        <f t="shared" si="104"/>
        <v>5</v>
      </c>
      <c r="AX85" s="49">
        <f t="shared" si="105"/>
        <v>2</v>
      </c>
      <c r="AY85" s="50">
        <f t="shared" si="106"/>
        <v>2</v>
      </c>
    </row>
    <row r="86" spans="1:51" s="12" customFormat="1" ht="33" customHeight="1" x14ac:dyDescent="0.2">
      <c r="A86" s="30" t="s">
        <v>90</v>
      </c>
      <c r="B86" s="297" t="s">
        <v>1</v>
      </c>
      <c r="C86" s="298"/>
      <c r="D86" s="299"/>
      <c r="E86" s="67">
        <v>7</v>
      </c>
      <c r="F86" s="67"/>
      <c r="G86" s="67">
        <v>7</v>
      </c>
      <c r="H86" s="67"/>
      <c r="I86" s="67"/>
      <c r="J86" s="36">
        <v>13</v>
      </c>
      <c r="K86" s="51">
        <v>11</v>
      </c>
      <c r="L86" s="51">
        <v>2</v>
      </c>
      <c r="M86" s="36"/>
      <c r="N86" s="37">
        <v>11</v>
      </c>
      <c r="O86" s="37">
        <v>2</v>
      </c>
      <c r="P86" s="37">
        <v>4</v>
      </c>
      <c r="Q86" s="37">
        <v>4</v>
      </c>
      <c r="R86" s="37"/>
      <c r="S86" s="37">
        <v>1</v>
      </c>
      <c r="T86" s="37"/>
      <c r="U86" s="37">
        <v>1</v>
      </c>
      <c r="V86" s="37"/>
      <c r="W86" s="37"/>
      <c r="X86" s="37">
        <v>11</v>
      </c>
      <c r="Y86" s="37"/>
      <c r="Z86" s="37"/>
      <c r="AA86" s="37">
        <v>7</v>
      </c>
      <c r="AB86" s="37"/>
      <c r="AC86" s="37">
        <v>7</v>
      </c>
      <c r="AD86" s="37"/>
      <c r="AE86" s="37">
        <v>7</v>
      </c>
      <c r="AF86" s="37">
        <v>1</v>
      </c>
      <c r="AG86" s="38"/>
      <c r="AH86" s="37">
        <v>1</v>
      </c>
      <c r="AI86" s="9"/>
      <c r="AJ86" s="48">
        <f t="shared" si="91"/>
        <v>7</v>
      </c>
      <c r="AK86" s="49">
        <f t="shared" si="92"/>
        <v>7</v>
      </c>
      <c r="AL86" s="49">
        <f t="shared" si="93"/>
        <v>13</v>
      </c>
      <c r="AM86" s="49">
        <f t="shared" si="94"/>
        <v>13</v>
      </c>
      <c r="AN86" s="49">
        <f t="shared" si="95"/>
        <v>18</v>
      </c>
      <c r="AO86" s="49">
        <f t="shared" si="96"/>
        <v>18</v>
      </c>
      <c r="AP86" s="49">
        <f t="shared" si="97"/>
        <v>11</v>
      </c>
      <c r="AQ86" s="49">
        <f t="shared" si="98"/>
        <v>11</v>
      </c>
      <c r="AR86" s="49">
        <f t="shared" si="99"/>
        <v>1</v>
      </c>
      <c r="AS86" s="49">
        <f t="shared" si="100"/>
        <v>1</v>
      </c>
      <c r="AT86" s="49">
        <f t="shared" si="101"/>
        <v>11</v>
      </c>
      <c r="AU86" s="49">
        <f t="shared" si="102"/>
        <v>11</v>
      </c>
      <c r="AV86" s="49">
        <f t="shared" si="103"/>
        <v>7</v>
      </c>
      <c r="AW86" s="49">
        <f t="shared" si="104"/>
        <v>7</v>
      </c>
      <c r="AX86" s="49">
        <f t="shared" si="105"/>
        <v>1</v>
      </c>
      <c r="AY86" s="50">
        <f t="shared" si="106"/>
        <v>1</v>
      </c>
    </row>
    <row r="87" spans="1:51" s="12" customFormat="1" ht="59.25" customHeight="1" x14ac:dyDescent="0.2">
      <c r="A87" s="32" t="s">
        <v>89</v>
      </c>
      <c r="B87" s="303" t="s">
        <v>88</v>
      </c>
      <c r="C87" s="304"/>
      <c r="D87" s="305"/>
      <c r="E87" s="184">
        <f t="shared" ref="E87:AH87" si="107">SUM(E88:E89)</f>
        <v>0</v>
      </c>
      <c r="F87" s="184">
        <f t="shared" si="107"/>
        <v>0</v>
      </c>
      <c r="G87" s="184">
        <f t="shared" si="107"/>
        <v>0</v>
      </c>
      <c r="H87" s="184">
        <f t="shared" si="107"/>
        <v>0</v>
      </c>
      <c r="I87" s="184">
        <f t="shared" si="107"/>
        <v>0</v>
      </c>
      <c r="J87" s="184">
        <f t="shared" si="107"/>
        <v>0</v>
      </c>
      <c r="K87" s="184">
        <f t="shared" si="107"/>
        <v>0</v>
      </c>
      <c r="L87" s="184">
        <f t="shared" si="107"/>
        <v>0</v>
      </c>
      <c r="M87" s="184">
        <f t="shared" si="107"/>
        <v>0</v>
      </c>
      <c r="N87" s="184">
        <f t="shared" si="107"/>
        <v>0</v>
      </c>
      <c r="O87" s="184">
        <f t="shared" si="107"/>
        <v>0</v>
      </c>
      <c r="P87" s="184">
        <f t="shared" si="107"/>
        <v>0</v>
      </c>
      <c r="Q87" s="184">
        <f t="shared" si="107"/>
        <v>0</v>
      </c>
      <c r="R87" s="184">
        <f t="shared" si="107"/>
        <v>0</v>
      </c>
      <c r="S87" s="184">
        <f t="shared" si="107"/>
        <v>0</v>
      </c>
      <c r="T87" s="184">
        <f t="shared" si="107"/>
        <v>0</v>
      </c>
      <c r="U87" s="184">
        <f t="shared" si="107"/>
        <v>0</v>
      </c>
      <c r="V87" s="184">
        <f t="shared" si="107"/>
        <v>0</v>
      </c>
      <c r="W87" s="184">
        <f t="shared" si="107"/>
        <v>0</v>
      </c>
      <c r="X87" s="184">
        <f t="shared" si="107"/>
        <v>0</v>
      </c>
      <c r="Y87" s="184">
        <f t="shared" si="107"/>
        <v>0</v>
      </c>
      <c r="Z87" s="184">
        <f t="shared" si="107"/>
        <v>0</v>
      </c>
      <c r="AA87" s="184">
        <f t="shared" si="107"/>
        <v>0</v>
      </c>
      <c r="AB87" s="184">
        <f t="shared" si="107"/>
        <v>0</v>
      </c>
      <c r="AC87" s="184">
        <f t="shared" si="107"/>
        <v>0</v>
      </c>
      <c r="AD87" s="184">
        <f t="shared" si="107"/>
        <v>0</v>
      </c>
      <c r="AE87" s="184">
        <f t="shared" si="107"/>
        <v>0</v>
      </c>
      <c r="AF87" s="184">
        <f t="shared" si="107"/>
        <v>0</v>
      </c>
      <c r="AG87" s="184">
        <f t="shared" si="107"/>
        <v>0</v>
      </c>
      <c r="AH87" s="184">
        <f t="shared" si="107"/>
        <v>0</v>
      </c>
      <c r="AI87" s="183">
        <f>AI88+AI89</f>
        <v>0</v>
      </c>
      <c r="AJ87" s="55">
        <f t="shared" ref="AJ87:AY87" si="108">SUM(AJ88:AJ89)</f>
        <v>0</v>
      </c>
      <c r="AK87" s="186">
        <f t="shared" si="108"/>
        <v>0</v>
      </c>
      <c r="AL87" s="186">
        <f t="shared" si="108"/>
        <v>0</v>
      </c>
      <c r="AM87" s="186">
        <f t="shared" si="108"/>
        <v>0</v>
      </c>
      <c r="AN87" s="186">
        <f t="shared" si="108"/>
        <v>0</v>
      </c>
      <c r="AO87" s="186">
        <f t="shared" si="108"/>
        <v>0</v>
      </c>
      <c r="AP87" s="186">
        <f t="shared" si="108"/>
        <v>0</v>
      </c>
      <c r="AQ87" s="186">
        <f t="shared" si="108"/>
        <v>0</v>
      </c>
      <c r="AR87" s="186">
        <f t="shared" si="108"/>
        <v>0</v>
      </c>
      <c r="AS87" s="186">
        <f t="shared" si="108"/>
        <v>0</v>
      </c>
      <c r="AT87" s="186">
        <f t="shared" si="108"/>
        <v>0</v>
      </c>
      <c r="AU87" s="186">
        <f t="shared" si="108"/>
        <v>0</v>
      </c>
      <c r="AV87" s="186">
        <f t="shared" si="108"/>
        <v>0</v>
      </c>
      <c r="AW87" s="186">
        <f t="shared" si="108"/>
        <v>0</v>
      </c>
      <c r="AX87" s="186">
        <f t="shared" si="108"/>
        <v>0</v>
      </c>
      <c r="AY87" s="56">
        <f t="shared" si="108"/>
        <v>0</v>
      </c>
    </row>
    <row r="88" spans="1:51" s="15" customFormat="1" ht="40.5" customHeight="1" x14ac:dyDescent="0.2">
      <c r="A88" s="30" t="s">
        <v>87</v>
      </c>
      <c r="B88" s="300" t="s">
        <v>86</v>
      </c>
      <c r="C88" s="301"/>
      <c r="D88" s="30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10"/>
      <c r="AJ88" s="48">
        <f>E88</f>
        <v>0</v>
      </c>
      <c r="AK88" s="49">
        <f>F88+G88+H88+I88</f>
        <v>0</v>
      </c>
      <c r="AL88" s="49">
        <f>J88</f>
        <v>0</v>
      </c>
      <c r="AM88" s="49">
        <f>K88+L88+M88</f>
        <v>0</v>
      </c>
      <c r="AN88" s="49">
        <f>F88+G88+K88</f>
        <v>0</v>
      </c>
      <c r="AO88" s="49">
        <f>X88+Y88+AA88</f>
        <v>0</v>
      </c>
      <c r="AP88" s="49">
        <f>N88</f>
        <v>0</v>
      </c>
      <c r="AQ88" s="49">
        <f>O88+P88+Q88+R88+S88</f>
        <v>0</v>
      </c>
      <c r="AR88" s="49">
        <f>S88</f>
        <v>0</v>
      </c>
      <c r="AS88" s="49">
        <f>T88+U88+V88</f>
        <v>0</v>
      </c>
      <c r="AT88" s="49">
        <f>X88</f>
        <v>0</v>
      </c>
      <c r="AU88" s="49">
        <f>N88+W88</f>
        <v>0</v>
      </c>
      <c r="AV88" s="49">
        <f>AE88</f>
        <v>0</v>
      </c>
      <c r="AW88" s="49">
        <f>AC88+AD88</f>
        <v>0</v>
      </c>
      <c r="AX88" s="49">
        <f>AH88</f>
        <v>0</v>
      </c>
      <c r="AY88" s="50">
        <f>AF88+AG88</f>
        <v>0</v>
      </c>
    </row>
    <row r="89" spans="1:51" s="15" customFormat="1" ht="30" customHeight="1" x14ac:dyDescent="0.2">
      <c r="A89" s="30" t="s">
        <v>85</v>
      </c>
      <c r="B89" s="297" t="s">
        <v>1</v>
      </c>
      <c r="C89" s="298"/>
      <c r="D89" s="299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10"/>
      <c r="AJ89" s="48">
        <f>E89</f>
        <v>0</v>
      </c>
      <c r="AK89" s="49">
        <f>F89+G89+H89+I89</f>
        <v>0</v>
      </c>
      <c r="AL89" s="49">
        <f>J89</f>
        <v>0</v>
      </c>
      <c r="AM89" s="49">
        <f>K89+L89+M89</f>
        <v>0</v>
      </c>
      <c r="AN89" s="49">
        <f>F89+G89+K89</f>
        <v>0</v>
      </c>
      <c r="AO89" s="49">
        <f>X89+Y89+AA89</f>
        <v>0</v>
      </c>
      <c r="AP89" s="49">
        <f>N89</f>
        <v>0</v>
      </c>
      <c r="AQ89" s="49">
        <f>O89+P89+Q89+R89+S89</f>
        <v>0</v>
      </c>
      <c r="AR89" s="49">
        <f>S89</f>
        <v>0</v>
      </c>
      <c r="AS89" s="49">
        <f>T89+U89+V89</f>
        <v>0</v>
      </c>
      <c r="AT89" s="49">
        <f>X89</f>
        <v>0</v>
      </c>
      <c r="AU89" s="49">
        <f>N89+W89</f>
        <v>0</v>
      </c>
      <c r="AV89" s="49">
        <f>AE89</f>
        <v>0</v>
      </c>
      <c r="AW89" s="49">
        <f>AC89+AD89</f>
        <v>0</v>
      </c>
      <c r="AX89" s="49">
        <f>AH89</f>
        <v>0</v>
      </c>
      <c r="AY89" s="50">
        <f>AF89+AG89</f>
        <v>0</v>
      </c>
    </row>
    <row r="90" spans="1:51" s="15" customFormat="1" ht="66" customHeight="1" x14ac:dyDescent="0.2">
      <c r="A90" s="28" t="s">
        <v>84</v>
      </c>
      <c r="B90" s="303" t="s">
        <v>83</v>
      </c>
      <c r="C90" s="304"/>
      <c r="D90" s="305"/>
      <c r="E90" s="184">
        <f t="shared" ref="E90:AH90" si="109">SUM(E91:E111)</f>
        <v>78</v>
      </c>
      <c r="F90" s="184">
        <f t="shared" si="109"/>
        <v>12</v>
      </c>
      <c r="G90" s="184">
        <f t="shared" si="109"/>
        <v>66</v>
      </c>
      <c r="H90" s="184">
        <f t="shared" si="109"/>
        <v>0</v>
      </c>
      <c r="I90" s="184">
        <f t="shared" si="109"/>
        <v>0</v>
      </c>
      <c r="J90" s="184">
        <f t="shared" si="109"/>
        <v>151</v>
      </c>
      <c r="K90" s="184">
        <f t="shared" si="109"/>
        <v>134</v>
      </c>
      <c r="L90" s="184">
        <f t="shared" si="109"/>
        <v>16</v>
      </c>
      <c r="M90" s="184">
        <f t="shared" si="109"/>
        <v>1</v>
      </c>
      <c r="N90" s="184">
        <f t="shared" si="109"/>
        <v>122</v>
      </c>
      <c r="O90" s="184">
        <f t="shared" si="109"/>
        <v>87</v>
      </c>
      <c r="P90" s="184">
        <f t="shared" si="109"/>
        <v>2</v>
      </c>
      <c r="Q90" s="184">
        <f t="shared" si="109"/>
        <v>21</v>
      </c>
      <c r="R90" s="184">
        <f t="shared" si="109"/>
        <v>1</v>
      </c>
      <c r="S90" s="184">
        <f t="shared" si="109"/>
        <v>11</v>
      </c>
      <c r="T90" s="184">
        <f t="shared" si="109"/>
        <v>0</v>
      </c>
      <c r="U90" s="184">
        <f t="shared" si="109"/>
        <v>10</v>
      </c>
      <c r="V90" s="184">
        <f t="shared" si="109"/>
        <v>1</v>
      </c>
      <c r="W90" s="184">
        <f t="shared" si="109"/>
        <v>0</v>
      </c>
      <c r="X90" s="184">
        <f t="shared" si="109"/>
        <v>122</v>
      </c>
      <c r="Y90" s="184">
        <f t="shared" si="109"/>
        <v>0</v>
      </c>
      <c r="Z90" s="184">
        <f t="shared" si="109"/>
        <v>2</v>
      </c>
      <c r="AA90" s="184">
        <f t="shared" si="109"/>
        <v>89</v>
      </c>
      <c r="AB90" s="184">
        <f t="shared" si="109"/>
        <v>4</v>
      </c>
      <c r="AC90" s="184">
        <f t="shared" si="109"/>
        <v>10</v>
      </c>
      <c r="AD90" s="184">
        <f t="shared" si="109"/>
        <v>2</v>
      </c>
      <c r="AE90" s="184">
        <f t="shared" si="109"/>
        <v>12</v>
      </c>
      <c r="AF90" s="184">
        <f t="shared" si="109"/>
        <v>0</v>
      </c>
      <c r="AG90" s="184">
        <f t="shared" si="109"/>
        <v>1</v>
      </c>
      <c r="AH90" s="184">
        <f t="shared" si="109"/>
        <v>1</v>
      </c>
      <c r="AI90" s="19"/>
      <c r="AJ90" s="55">
        <f t="shared" ref="AJ90:AY90" si="110">SUM(AJ91:AJ111)</f>
        <v>78</v>
      </c>
      <c r="AK90" s="186">
        <f t="shared" si="110"/>
        <v>78</v>
      </c>
      <c r="AL90" s="186">
        <f t="shared" si="110"/>
        <v>151</v>
      </c>
      <c r="AM90" s="186">
        <f t="shared" si="110"/>
        <v>151</v>
      </c>
      <c r="AN90" s="186">
        <f t="shared" si="110"/>
        <v>212</v>
      </c>
      <c r="AO90" s="186">
        <f t="shared" si="110"/>
        <v>211</v>
      </c>
      <c r="AP90" s="186">
        <f t="shared" si="110"/>
        <v>122</v>
      </c>
      <c r="AQ90" s="186">
        <f t="shared" si="110"/>
        <v>122</v>
      </c>
      <c r="AR90" s="186">
        <f t="shared" si="110"/>
        <v>11</v>
      </c>
      <c r="AS90" s="186">
        <f t="shared" si="110"/>
        <v>11</v>
      </c>
      <c r="AT90" s="186">
        <f t="shared" si="110"/>
        <v>122</v>
      </c>
      <c r="AU90" s="186">
        <f t="shared" si="110"/>
        <v>122</v>
      </c>
      <c r="AV90" s="186">
        <f t="shared" si="110"/>
        <v>12</v>
      </c>
      <c r="AW90" s="186">
        <f t="shared" si="110"/>
        <v>12</v>
      </c>
      <c r="AX90" s="186">
        <f t="shared" si="110"/>
        <v>1</v>
      </c>
      <c r="AY90" s="56">
        <f t="shared" si="110"/>
        <v>1</v>
      </c>
    </row>
    <row r="91" spans="1:51" s="15" customFormat="1" ht="30" customHeight="1" x14ac:dyDescent="0.2">
      <c r="A91" s="30" t="s">
        <v>82</v>
      </c>
      <c r="B91" s="300" t="s">
        <v>81</v>
      </c>
      <c r="C91" s="301"/>
      <c r="D91" s="302"/>
      <c r="E91" s="68"/>
      <c r="F91" s="68"/>
      <c r="G91" s="68"/>
      <c r="H91" s="68"/>
      <c r="I91" s="68"/>
      <c r="J91" s="33"/>
      <c r="K91" s="33"/>
      <c r="L91" s="33"/>
      <c r="M91" s="33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5"/>
      <c r="AH91" s="34"/>
      <c r="AI91" s="10"/>
      <c r="AJ91" s="48">
        <f t="shared" ref="AJ91:AJ111" si="111">E91</f>
        <v>0</v>
      </c>
      <c r="AK91" s="49">
        <f t="shared" ref="AK91:AK111" si="112">F91+G91+H91+I91</f>
        <v>0</v>
      </c>
      <c r="AL91" s="49">
        <f t="shared" ref="AL91:AL111" si="113">J91</f>
        <v>0</v>
      </c>
      <c r="AM91" s="49">
        <f t="shared" ref="AM91:AM111" si="114">K91+L91+M91</f>
        <v>0</v>
      </c>
      <c r="AN91" s="49">
        <f t="shared" ref="AN91:AN111" si="115">F91+G91+K91</f>
        <v>0</v>
      </c>
      <c r="AO91" s="49">
        <f t="shared" ref="AO91:AO111" si="116">X91+Y91+AA91</f>
        <v>0</v>
      </c>
      <c r="AP91" s="49">
        <f t="shared" ref="AP91:AP111" si="117">N91</f>
        <v>0</v>
      </c>
      <c r="AQ91" s="49">
        <f t="shared" ref="AQ91:AQ111" si="118">O91+P91+Q91+R91+S91</f>
        <v>0</v>
      </c>
      <c r="AR91" s="49">
        <f t="shared" ref="AR91:AR111" si="119">S91</f>
        <v>0</v>
      </c>
      <c r="AS91" s="49">
        <f t="shared" ref="AS91:AS111" si="120">T91+U91+V91</f>
        <v>0</v>
      </c>
      <c r="AT91" s="49">
        <f t="shared" ref="AT91:AT111" si="121">X91</f>
        <v>0</v>
      </c>
      <c r="AU91" s="49">
        <f t="shared" ref="AU91:AU111" si="122">N91+W91</f>
        <v>0</v>
      </c>
      <c r="AV91" s="49">
        <f t="shared" ref="AV91:AV111" si="123">AE91</f>
        <v>0</v>
      </c>
      <c r="AW91" s="49">
        <f t="shared" ref="AW91:AW111" si="124">AC91+AD91</f>
        <v>0</v>
      </c>
      <c r="AX91" s="49">
        <f t="shared" ref="AX91:AX111" si="125">AH91</f>
        <v>0</v>
      </c>
      <c r="AY91" s="50">
        <f t="shared" ref="AY91:AY111" si="126">AF91+AG91</f>
        <v>0</v>
      </c>
    </row>
    <row r="92" spans="1:51" s="12" customFormat="1" ht="27.75" customHeight="1" x14ac:dyDescent="0.2">
      <c r="A92" s="30" t="s">
        <v>80</v>
      </c>
      <c r="B92" s="300" t="s">
        <v>79</v>
      </c>
      <c r="C92" s="301"/>
      <c r="D92" s="302"/>
      <c r="E92" s="68">
        <v>20</v>
      </c>
      <c r="F92" s="68">
        <v>5</v>
      </c>
      <c r="G92" s="68">
        <v>15</v>
      </c>
      <c r="H92" s="68"/>
      <c r="I92" s="68"/>
      <c r="J92" s="33">
        <v>17</v>
      </c>
      <c r="K92" s="33">
        <v>16</v>
      </c>
      <c r="L92" s="33">
        <v>1</v>
      </c>
      <c r="M92" s="33"/>
      <c r="N92" s="34">
        <v>18</v>
      </c>
      <c r="O92" s="34">
        <v>12</v>
      </c>
      <c r="P92" s="34"/>
      <c r="Q92" s="34">
        <v>1</v>
      </c>
      <c r="R92" s="34"/>
      <c r="S92" s="34">
        <v>5</v>
      </c>
      <c r="T92" s="34"/>
      <c r="U92" s="34">
        <v>4</v>
      </c>
      <c r="V92" s="34">
        <v>1</v>
      </c>
      <c r="W92" s="34"/>
      <c r="X92" s="34">
        <v>18</v>
      </c>
      <c r="Y92" s="34"/>
      <c r="Z92" s="34"/>
      <c r="AA92" s="34">
        <v>18</v>
      </c>
      <c r="AB92" s="34"/>
      <c r="AC92" s="34">
        <v>1</v>
      </c>
      <c r="AD92" s="34">
        <v>1</v>
      </c>
      <c r="AE92" s="34">
        <v>2</v>
      </c>
      <c r="AF92" s="34"/>
      <c r="AG92" s="35"/>
      <c r="AH92" s="34"/>
      <c r="AI92" s="9"/>
      <c r="AJ92" s="48">
        <f t="shared" si="111"/>
        <v>20</v>
      </c>
      <c r="AK92" s="49">
        <f t="shared" si="112"/>
        <v>20</v>
      </c>
      <c r="AL92" s="49">
        <f t="shared" si="113"/>
        <v>17</v>
      </c>
      <c r="AM92" s="49">
        <f t="shared" si="114"/>
        <v>17</v>
      </c>
      <c r="AN92" s="49">
        <f t="shared" si="115"/>
        <v>36</v>
      </c>
      <c r="AO92" s="49">
        <f t="shared" si="116"/>
        <v>36</v>
      </c>
      <c r="AP92" s="49">
        <f t="shared" si="117"/>
        <v>18</v>
      </c>
      <c r="AQ92" s="49">
        <f t="shared" si="118"/>
        <v>18</v>
      </c>
      <c r="AR92" s="49">
        <f t="shared" si="119"/>
        <v>5</v>
      </c>
      <c r="AS92" s="49">
        <f t="shared" si="120"/>
        <v>5</v>
      </c>
      <c r="AT92" s="49">
        <f t="shared" si="121"/>
        <v>18</v>
      </c>
      <c r="AU92" s="49">
        <f t="shared" si="122"/>
        <v>18</v>
      </c>
      <c r="AV92" s="49">
        <f t="shared" si="123"/>
        <v>2</v>
      </c>
      <c r="AW92" s="49">
        <f t="shared" si="124"/>
        <v>2</v>
      </c>
      <c r="AX92" s="49">
        <f t="shared" si="125"/>
        <v>0</v>
      </c>
      <c r="AY92" s="50">
        <f t="shared" si="126"/>
        <v>0</v>
      </c>
    </row>
    <row r="93" spans="1:51" s="12" customFormat="1" ht="41.25" customHeight="1" x14ac:dyDescent="0.2">
      <c r="A93" s="30" t="s">
        <v>78</v>
      </c>
      <c r="B93" s="300" t="s">
        <v>77</v>
      </c>
      <c r="C93" s="301"/>
      <c r="D93" s="302"/>
      <c r="E93" s="68"/>
      <c r="F93" s="40"/>
      <c r="G93" s="40"/>
      <c r="H93" s="40"/>
      <c r="I93" s="40"/>
      <c r="J93" s="33">
        <v>14</v>
      </c>
      <c r="K93" s="33">
        <v>13</v>
      </c>
      <c r="L93" s="33">
        <v>1</v>
      </c>
      <c r="M93" s="33"/>
      <c r="N93" s="34">
        <v>12</v>
      </c>
      <c r="O93" s="34">
        <v>8</v>
      </c>
      <c r="P93" s="34"/>
      <c r="Q93" s="34">
        <v>3</v>
      </c>
      <c r="R93" s="34"/>
      <c r="S93" s="34">
        <v>1</v>
      </c>
      <c r="T93" s="34"/>
      <c r="U93" s="34">
        <v>1</v>
      </c>
      <c r="V93" s="34"/>
      <c r="W93" s="34"/>
      <c r="X93" s="34">
        <v>12</v>
      </c>
      <c r="Y93" s="34"/>
      <c r="Z93" s="34"/>
      <c r="AA93" s="34">
        <v>2</v>
      </c>
      <c r="AB93" s="34"/>
      <c r="AC93" s="34">
        <v>1</v>
      </c>
      <c r="AD93" s="34"/>
      <c r="AE93" s="34">
        <v>1</v>
      </c>
      <c r="AF93" s="34"/>
      <c r="AG93" s="35"/>
      <c r="AH93" s="34"/>
      <c r="AI93" s="9"/>
      <c r="AJ93" s="48">
        <f t="shared" si="111"/>
        <v>0</v>
      </c>
      <c r="AK93" s="49">
        <f t="shared" si="112"/>
        <v>0</v>
      </c>
      <c r="AL93" s="49">
        <f t="shared" si="113"/>
        <v>14</v>
      </c>
      <c r="AM93" s="49">
        <f t="shared" si="114"/>
        <v>14</v>
      </c>
      <c r="AN93" s="49">
        <f t="shared" si="115"/>
        <v>13</v>
      </c>
      <c r="AO93" s="49">
        <f t="shared" si="116"/>
        <v>14</v>
      </c>
      <c r="AP93" s="49">
        <f t="shared" si="117"/>
        <v>12</v>
      </c>
      <c r="AQ93" s="49">
        <f t="shared" si="118"/>
        <v>12</v>
      </c>
      <c r="AR93" s="49">
        <f t="shared" si="119"/>
        <v>1</v>
      </c>
      <c r="AS93" s="49">
        <f t="shared" si="120"/>
        <v>1</v>
      </c>
      <c r="AT93" s="49">
        <f t="shared" si="121"/>
        <v>12</v>
      </c>
      <c r="AU93" s="49">
        <f t="shared" si="122"/>
        <v>12</v>
      </c>
      <c r="AV93" s="49">
        <f t="shared" si="123"/>
        <v>1</v>
      </c>
      <c r="AW93" s="49">
        <f t="shared" si="124"/>
        <v>1</v>
      </c>
      <c r="AX93" s="49">
        <f t="shared" si="125"/>
        <v>0</v>
      </c>
      <c r="AY93" s="50">
        <f t="shared" si="126"/>
        <v>0</v>
      </c>
    </row>
    <row r="94" spans="1:51" s="12" customFormat="1" ht="38.25" customHeight="1" x14ac:dyDescent="0.2">
      <c r="A94" s="30" t="s">
        <v>76</v>
      </c>
      <c r="B94" s="300" t="s">
        <v>75</v>
      </c>
      <c r="C94" s="301"/>
      <c r="D94" s="302"/>
      <c r="E94" s="68">
        <v>9</v>
      </c>
      <c r="F94" s="69">
        <v>1</v>
      </c>
      <c r="G94" s="69">
        <v>8</v>
      </c>
      <c r="H94" s="69"/>
      <c r="I94" s="69"/>
      <c r="J94" s="36">
        <v>18</v>
      </c>
      <c r="K94" s="36">
        <v>17</v>
      </c>
      <c r="L94" s="36">
        <v>1</v>
      </c>
      <c r="M94" s="36"/>
      <c r="N94" s="37">
        <v>11</v>
      </c>
      <c r="O94" s="37">
        <v>9</v>
      </c>
      <c r="P94" s="37"/>
      <c r="Q94" s="37">
        <v>1</v>
      </c>
      <c r="R94" s="37">
        <v>1</v>
      </c>
      <c r="S94" s="37"/>
      <c r="T94" s="37"/>
      <c r="U94" s="37"/>
      <c r="V94" s="37"/>
      <c r="W94" s="37"/>
      <c r="X94" s="37">
        <v>11</v>
      </c>
      <c r="Y94" s="37"/>
      <c r="Z94" s="37"/>
      <c r="AA94" s="37">
        <v>15</v>
      </c>
      <c r="AB94" s="37"/>
      <c r="AC94" s="37"/>
      <c r="AD94" s="37"/>
      <c r="AE94" s="37"/>
      <c r="AF94" s="37"/>
      <c r="AG94" s="38"/>
      <c r="AH94" s="37"/>
      <c r="AI94" s="9"/>
      <c r="AJ94" s="48">
        <f t="shared" si="111"/>
        <v>9</v>
      </c>
      <c r="AK94" s="49">
        <f t="shared" si="112"/>
        <v>9</v>
      </c>
      <c r="AL94" s="49">
        <f t="shared" si="113"/>
        <v>18</v>
      </c>
      <c r="AM94" s="49">
        <f t="shared" si="114"/>
        <v>18</v>
      </c>
      <c r="AN94" s="49">
        <f t="shared" si="115"/>
        <v>26</v>
      </c>
      <c r="AO94" s="49">
        <f t="shared" si="116"/>
        <v>26</v>
      </c>
      <c r="AP94" s="49">
        <f t="shared" si="117"/>
        <v>11</v>
      </c>
      <c r="AQ94" s="49">
        <f t="shared" si="118"/>
        <v>11</v>
      </c>
      <c r="AR94" s="49">
        <f t="shared" si="119"/>
        <v>0</v>
      </c>
      <c r="AS94" s="49">
        <f t="shared" si="120"/>
        <v>0</v>
      </c>
      <c r="AT94" s="49">
        <f t="shared" si="121"/>
        <v>11</v>
      </c>
      <c r="AU94" s="49">
        <f t="shared" si="122"/>
        <v>11</v>
      </c>
      <c r="AV94" s="49">
        <f t="shared" si="123"/>
        <v>0</v>
      </c>
      <c r="AW94" s="49">
        <f t="shared" si="124"/>
        <v>0</v>
      </c>
      <c r="AX94" s="49">
        <f t="shared" si="125"/>
        <v>0</v>
      </c>
      <c r="AY94" s="50">
        <f t="shared" si="126"/>
        <v>0</v>
      </c>
    </row>
    <row r="95" spans="1:51" s="12" customFormat="1" ht="36" customHeight="1" x14ac:dyDescent="0.2">
      <c r="A95" s="30" t="s">
        <v>74</v>
      </c>
      <c r="B95" s="300" t="s">
        <v>73</v>
      </c>
      <c r="C95" s="301"/>
      <c r="D95" s="302"/>
      <c r="E95" s="68"/>
      <c r="F95" s="68"/>
      <c r="G95" s="68"/>
      <c r="H95" s="68"/>
      <c r="I95" s="68"/>
      <c r="J95" s="33">
        <v>1</v>
      </c>
      <c r="K95" s="33">
        <v>1</v>
      </c>
      <c r="L95" s="33"/>
      <c r="M95" s="33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F95" s="34"/>
      <c r="AG95" s="35"/>
      <c r="AH95" s="34"/>
      <c r="AI95" s="9"/>
      <c r="AJ95" s="48">
        <f t="shared" si="111"/>
        <v>0</v>
      </c>
      <c r="AK95" s="49">
        <f t="shared" si="112"/>
        <v>0</v>
      </c>
      <c r="AL95" s="49">
        <f t="shared" si="113"/>
        <v>1</v>
      </c>
      <c r="AM95" s="49">
        <f t="shared" si="114"/>
        <v>1</v>
      </c>
      <c r="AN95" s="49">
        <f t="shared" si="115"/>
        <v>1</v>
      </c>
      <c r="AO95" s="49">
        <f t="shared" si="116"/>
        <v>0</v>
      </c>
      <c r="AP95" s="49">
        <f t="shared" si="117"/>
        <v>0</v>
      </c>
      <c r="AQ95" s="49">
        <f t="shared" si="118"/>
        <v>0</v>
      </c>
      <c r="AR95" s="49">
        <f t="shared" si="119"/>
        <v>0</v>
      </c>
      <c r="AS95" s="49">
        <f t="shared" si="120"/>
        <v>0</v>
      </c>
      <c r="AT95" s="49">
        <f t="shared" si="121"/>
        <v>0</v>
      </c>
      <c r="AU95" s="49">
        <f t="shared" si="122"/>
        <v>0</v>
      </c>
      <c r="AV95" s="49">
        <f t="shared" si="123"/>
        <v>0</v>
      </c>
      <c r="AW95" s="49">
        <f t="shared" si="124"/>
        <v>0</v>
      </c>
      <c r="AX95" s="49">
        <f t="shared" si="125"/>
        <v>0</v>
      </c>
      <c r="AY95" s="50">
        <f t="shared" si="126"/>
        <v>0</v>
      </c>
    </row>
    <row r="96" spans="1:51" s="12" customFormat="1" ht="42.75" customHeight="1" x14ac:dyDescent="0.2">
      <c r="A96" s="30" t="s">
        <v>72</v>
      </c>
      <c r="B96" s="300" t="s">
        <v>71</v>
      </c>
      <c r="C96" s="301"/>
      <c r="D96" s="302"/>
      <c r="E96" s="68">
        <v>14</v>
      </c>
      <c r="F96" s="40"/>
      <c r="G96" s="40">
        <v>14</v>
      </c>
      <c r="H96" s="40"/>
      <c r="I96" s="40"/>
      <c r="J96" s="33">
        <v>17</v>
      </c>
      <c r="K96" s="33">
        <v>16</v>
      </c>
      <c r="L96" s="33">
        <v>1</v>
      </c>
      <c r="M96" s="33"/>
      <c r="N96" s="34">
        <v>22</v>
      </c>
      <c r="O96" s="34">
        <v>15</v>
      </c>
      <c r="P96" s="34"/>
      <c r="Q96" s="34">
        <v>5</v>
      </c>
      <c r="R96" s="34"/>
      <c r="S96" s="34">
        <v>2</v>
      </c>
      <c r="T96" s="34"/>
      <c r="U96" s="34">
        <v>2</v>
      </c>
      <c r="V96" s="34"/>
      <c r="W96" s="34"/>
      <c r="X96" s="34">
        <v>22</v>
      </c>
      <c r="Y96" s="34"/>
      <c r="Z96" s="34"/>
      <c r="AA96" s="34">
        <v>8</v>
      </c>
      <c r="AB96" s="34"/>
      <c r="AC96" s="34">
        <v>1</v>
      </c>
      <c r="AD96" s="34"/>
      <c r="AE96" s="34">
        <v>1</v>
      </c>
      <c r="AF96" s="34"/>
      <c r="AG96" s="35"/>
      <c r="AH96" s="34"/>
      <c r="AI96" s="9"/>
      <c r="AJ96" s="48">
        <f t="shared" si="111"/>
        <v>14</v>
      </c>
      <c r="AK96" s="49">
        <f t="shared" si="112"/>
        <v>14</v>
      </c>
      <c r="AL96" s="49">
        <f t="shared" si="113"/>
        <v>17</v>
      </c>
      <c r="AM96" s="49">
        <f t="shared" si="114"/>
        <v>17</v>
      </c>
      <c r="AN96" s="49">
        <f t="shared" si="115"/>
        <v>30</v>
      </c>
      <c r="AO96" s="49">
        <f t="shared" si="116"/>
        <v>30</v>
      </c>
      <c r="AP96" s="49">
        <f t="shared" si="117"/>
        <v>22</v>
      </c>
      <c r="AQ96" s="49">
        <f t="shared" si="118"/>
        <v>22</v>
      </c>
      <c r="AR96" s="49">
        <f t="shared" si="119"/>
        <v>2</v>
      </c>
      <c r="AS96" s="49">
        <f t="shared" si="120"/>
        <v>2</v>
      </c>
      <c r="AT96" s="49">
        <f t="shared" si="121"/>
        <v>22</v>
      </c>
      <c r="AU96" s="49">
        <f t="shared" si="122"/>
        <v>22</v>
      </c>
      <c r="AV96" s="49">
        <f t="shared" si="123"/>
        <v>1</v>
      </c>
      <c r="AW96" s="49">
        <f t="shared" si="124"/>
        <v>1</v>
      </c>
      <c r="AX96" s="49">
        <f t="shared" si="125"/>
        <v>0</v>
      </c>
      <c r="AY96" s="50">
        <f t="shared" si="126"/>
        <v>0</v>
      </c>
    </row>
    <row r="97" spans="1:51" s="12" customFormat="1" ht="32.25" customHeight="1" x14ac:dyDescent="0.2">
      <c r="A97" s="30" t="s">
        <v>70</v>
      </c>
      <c r="B97" s="297" t="s">
        <v>69</v>
      </c>
      <c r="C97" s="298"/>
      <c r="D97" s="299"/>
      <c r="E97" s="68"/>
      <c r="F97" s="69"/>
      <c r="G97" s="69"/>
      <c r="H97" s="69"/>
      <c r="I97" s="69"/>
      <c r="J97" s="36"/>
      <c r="K97" s="36"/>
      <c r="L97" s="36"/>
      <c r="M97" s="36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8"/>
      <c r="AH97" s="37"/>
      <c r="AI97" s="9"/>
      <c r="AJ97" s="48">
        <f t="shared" si="111"/>
        <v>0</v>
      </c>
      <c r="AK97" s="49">
        <f t="shared" si="112"/>
        <v>0</v>
      </c>
      <c r="AL97" s="49">
        <f t="shared" si="113"/>
        <v>0</v>
      </c>
      <c r="AM97" s="49">
        <f t="shared" si="114"/>
        <v>0</v>
      </c>
      <c r="AN97" s="49">
        <f t="shared" si="115"/>
        <v>0</v>
      </c>
      <c r="AO97" s="49">
        <f t="shared" si="116"/>
        <v>0</v>
      </c>
      <c r="AP97" s="49">
        <f t="shared" si="117"/>
        <v>0</v>
      </c>
      <c r="AQ97" s="49">
        <f t="shared" si="118"/>
        <v>0</v>
      </c>
      <c r="AR97" s="49">
        <f t="shared" si="119"/>
        <v>0</v>
      </c>
      <c r="AS97" s="49">
        <f t="shared" si="120"/>
        <v>0</v>
      </c>
      <c r="AT97" s="49">
        <f t="shared" si="121"/>
        <v>0</v>
      </c>
      <c r="AU97" s="49">
        <f t="shared" si="122"/>
        <v>0</v>
      </c>
      <c r="AV97" s="49">
        <f t="shared" si="123"/>
        <v>0</v>
      </c>
      <c r="AW97" s="49">
        <f t="shared" si="124"/>
        <v>0</v>
      </c>
      <c r="AX97" s="49">
        <f t="shared" si="125"/>
        <v>0</v>
      </c>
      <c r="AY97" s="50">
        <f t="shared" si="126"/>
        <v>0</v>
      </c>
    </row>
    <row r="98" spans="1:51" s="15" customFormat="1" ht="42.75" customHeight="1" x14ac:dyDescent="0.2">
      <c r="A98" s="30" t="s">
        <v>68</v>
      </c>
      <c r="B98" s="297" t="s">
        <v>67</v>
      </c>
      <c r="C98" s="298"/>
      <c r="D98" s="299"/>
      <c r="E98" s="68"/>
      <c r="F98" s="68"/>
      <c r="G98" s="68"/>
      <c r="H98" s="68"/>
      <c r="I98" s="68"/>
      <c r="J98" s="33"/>
      <c r="K98" s="33"/>
      <c r="L98" s="33"/>
      <c r="M98" s="33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F98" s="34"/>
      <c r="AG98" s="35"/>
      <c r="AH98" s="34"/>
      <c r="AI98" s="10"/>
      <c r="AJ98" s="48">
        <f t="shared" si="111"/>
        <v>0</v>
      </c>
      <c r="AK98" s="49">
        <f t="shared" si="112"/>
        <v>0</v>
      </c>
      <c r="AL98" s="49">
        <f t="shared" si="113"/>
        <v>0</v>
      </c>
      <c r="AM98" s="49">
        <f t="shared" si="114"/>
        <v>0</v>
      </c>
      <c r="AN98" s="49">
        <f t="shared" si="115"/>
        <v>0</v>
      </c>
      <c r="AO98" s="49">
        <f t="shared" si="116"/>
        <v>0</v>
      </c>
      <c r="AP98" s="49">
        <f t="shared" si="117"/>
        <v>0</v>
      </c>
      <c r="AQ98" s="49">
        <f t="shared" si="118"/>
        <v>0</v>
      </c>
      <c r="AR98" s="49">
        <f t="shared" si="119"/>
        <v>0</v>
      </c>
      <c r="AS98" s="49">
        <f t="shared" si="120"/>
        <v>0</v>
      </c>
      <c r="AT98" s="49">
        <f t="shared" si="121"/>
        <v>0</v>
      </c>
      <c r="AU98" s="49">
        <f t="shared" si="122"/>
        <v>0</v>
      </c>
      <c r="AV98" s="49">
        <f t="shared" si="123"/>
        <v>0</v>
      </c>
      <c r="AW98" s="49">
        <f t="shared" si="124"/>
        <v>0</v>
      </c>
      <c r="AX98" s="49">
        <f t="shared" si="125"/>
        <v>0</v>
      </c>
      <c r="AY98" s="50">
        <f t="shared" si="126"/>
        <v>0</v>
      </c>
    </row>
    <row r="99" spans="1:51" s="12" customFormat="1" ht="25.5" customHeight="1" x14ac:dyDescent="0.2">
      <c r="A99" s="30" t="s">
        <v>66</v>
      </c>
      <c r="B99" s="300" t="s">
        <v>65</v>
      </c>
      <c r="C99" s="301"/>
      <c r="D99" s="302"/>
      <c r="E99" s="68">
        <v>19</v>
      </c>
      <c r="F99" s="68">
        <v>3</v>
      </c>
      <c r="G99" s="68">
        <v>16</v>
      </c>
      <c r="H99" s="68"/>
      <c r="I99" s="68"/>
      <c r="J99" s="33">
        <v>51</v>
      </c>
      <c r="K99" s="33">
        <v>41</v>
      </c>
      <c r="L99" s="33">
        <v>9</v>
      </c>
      <c r="M99" s="33">
        <v>1</v>
      </c>
      <c r="N99" s="34">
        <v>36</v>
      </c>
      <c r="O99" s="34">
        <v>29</v>
      </c>
      <c r="P99" s="34"/>
      <c r="Q99" s="34">
        <v>5</v>
      </c>
      <c r="R99" s="34"/>
      <c r="S99" s="34">
        <v>2</v>
      </c>
      <c r="T99" s="34"/>
      <c r="U99" s="34">
        <v>2</v>
      </c>
      <c r="V99" s="34"/>
      <c r="W99" s="34"/>
      <c r="X99" s="34">
        <v>36</v>
      </c>
      <c r="Y99" s="34"/>
      <c r="Z99" s="34">
        <v>1</v>
      </c>
      <c r="AA99" s="34">
        <v>23</v>
      </c>
      <c r="AB99" s="34">
        <v>3</v>
      </c>
      <c r="AC99" s="34">
        <v>3</v>
      </c>
      <c r="AD99" s="34"/>
      <c r="AE99" s="34">
        <v>3</v>
      </c>
      <c r="AF99" s="34"/>
      <c r="AG99" s="35"/>
      <c r="AH99" s="34"/>
      <c r="AI99" s="9"/>
      <c r="AJ99" s="48">
        <f t="shared" si="111"/>
        <v>19</v>
      </c>
      <c r="AK99" s="49">
        <f t="shared" si="112"/>
        <v>19</v>
      </c>
      <c r="AL99" s="49">
        <f t="shared" si="113"/>
        <v>51</v>
      </c>
      <c r="AM99" s="49">
        <f t="shared" si="114"/>
        <v>51</v>
      </c>
      <c r="AN99" s="49">
        <f t="shared" si="115"/>
        <v>60</v>
      </c>
      <c r="AO99" s="49">
        <f t="shared" si="116"/>
        <v>59</v>
      </c>
      <c r="AP99" s="49">
        <f t="shared" si="117"/>
        <v>36</v>
      </c>
      <c r="AQ99" s="49">
        <f t="shared" si="118"/>
        <v>36</v>
      </c>
      <c r="AR99" s="49">
        <f t="shared" si="119"/>
        <v>2</v>
      </c>
      <c r="AS99" s="49">
        <f t="shared" si="120"/>
        <v>2</v>
      </c>
      <c r="AT99" s="49">
        <f t="shared" si="121"/>
        <v>36</v>
      </c>
      <c r="AU99" s="49">
        <f t="shared" si="122"/>
        <v>36</v>
      </c>
      <c r="AV99" s="49">
        <f t="shared" si="123"/>
        <v>3</v>
      </c>
      <c r="AW99" s="49">
        <f t="shared" si="124"/>
        <v>3</v>
      </c>
      <c r="AX99" s="49">
        <f t="shared" si="125"/>
        <v>0</v>
      </c>
      <c r="AY99" s="50">
        <f t="shared" si="126"/>
        <v>0</v>
      </c>
    </row>
    <row r="100" spans="1:51" s="12" customFormat="1" ht="22.5" customHeight="1" x14ac:dyDescent="0.2">
      <c r="A100" s="30" t="s">
        <v>64</v>
      </c>
      <c r="B100" s="297" t="s">
        <v>63</v>
      </c>
      <c r="C100" s="298"/>
      <c r="D100" s="299"/>
      <c r="E100" s="68">
        <v>5</v>
      </c>
      <c r="F100" s="68">
        <v>1</v>
      </c>
      <c r="G100" s="68">
        <v>4</v>
      </c>
      <c r="H100" s="68"/>
      <c r="I100" s="68"/>
      <c r="J100" s="33">
        <v>10</v>
      </c>
      <c r="K100" s="33">
        <v>10</v>
      </c>
      <c r="L100" s="33"/>
      <c r="M100" s="33"/>
      <c r="N100" s="34">
        <v>9</v>
      </c>
      <c r="O100" s="34">
        <v>5</v>
      </c>
      <c r="P100" s="34">
        <v>1</v>
      </c>
      <c r="Q100" s="34">
        <v>2</v>
      </c>
      <c r="R100" s="34"/>
      <c r="S100" s="34">
        <v>1</v>
      </c>
      <c r="T100" s="34"/>
      <c r="U100" s="34">
        <v>1</v>
      </c>
      <c r="V100" s="34"/>
      <c r="W100" s="34"/>
      <c r="X100" s="34">
        <v>9</v>
      </c>
      <c r="Y100" s="34"/>
      <c r="Z100" s="34"/>
      <c r="AA100" s="34">
        <v>6</v>
      </c>
      <c r="AB100" s="34"/>
      <c r="AC100" s="34">
        <v>2</v>
      </c>
      <c r="AD100" s="34"/>
      <c r="AE100" s="34">
        <v>2</v>
      </c>
      <c r="AF100" s="34"/>
      <c r="AG100" s="35"/>
      <c r="AH100" s="34"/>
      <c r="AI100" s="9"/>
      <c r="AJ100" s="48">
        <f t="shared" si="111"/>
        <v>5</v>
      </c>
      <c r="AK100" s="49">
        <f t="shared" si="112"/>
        <v>5</v>
      </c>
      <c r="AL100" s="49">
        <f t="shared" si="113"/>
        <v>10</v>
      </c>
      <c r="AM100" s="49">
        <f t="shared" si="114"/>
        <v>10</v>
      </c>
      <c r="AN100" s="49">
        <f t="shared" si="115"/>
        <v>15</v>
      </c>
      <c r="AO100" s="49">
        <f t="shared" si="116"/>
        <v>15</v>
      </c>
      <c r="AP100" s="49">
        <f t="shared" si="117"/>
        <v>9</v>
      </c>
      <c r="AQ100" s="49">
        <f t="shared" si="118"/>
        <v>9</v>
      </c>
      <c r="AR100" s="49">
        <f t="shared" si="119"/>
        <v>1</v>
      </c>
      <c r="AS100" s="49">
        <f t="shared" si="120"/>
        <v>1</v>
      </c>
      <c r="AT100" s="49">
        <f t="shared" si="121"/>
        <v>9</v>
      </c>
      <c r="AU100" s="49">
        <f t="shared" si="122"/>
        <v>9</v>
      </c>
      <c r="AV100" s="49">
        <f t="shared" si="123"/>
        <v>2</v>
      </c>
      <c r="AW100" s="49">
        <f t="shared" si="124"/>
        <v>2</v>
      </c>
      <c r="AX100" s="49">
        <f t="shared" si="125"/>
        <v>0</v>
      </c>
      <c r="AY100" s="50">
        <f t="shared" si="126"/>
        <v>0</v>
      </c>
    </row>
    <row r="101" spans="1:51" s="15" customFormat="1" ht="31.5" customHeight="1" x14ac:dyDescent="0.2">
      <c r="A101" s="30" t="s">
        <v>62</v>
      </c>
      <c r="B101" s="297" t="s">
        <v>61</v>
      </c>
      <c r="C101" s="298"/>
      <c r="D101" s="299"/>
      <c r="E101" s="68"/>
      <c r="F101" s="68"/>
      <c r="G101" s="68"/>
      <c r="H101" s="68"/>
      <c r="I101" s="68"/>
      <c r="J101" s="33"/>
      <c r="K101" s="33"/>
      <c r="L101" s="33"/>
      <c r="M101" s="33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  <c r="AF101" s="34"/>
      <c r="AG101" s="35"/>
      <c r="AH101" s="34"/>
      <c r="AI101" s="10"/>
      <c r="AJ101" s="48">
        <f t="shared" si="111"/>
        <v>0</v>
      </c>
      <c r="AK101" s="49">
        <f t="shared" si="112"/>
        <v>0</v>
      </c>
      <c r="AL101" s="49">
        <f t="shared" si="113"/>
        <v>0</v>
      </c>
      <c r="AM101" s="49">
        <f t="shared" si="114"/>
        <v>0</v>
      </c>
      <c r="AN101" s="49">
        <f t="shared" si="115"/>
        <v>0</v>
      </c>
      <c r="AO101" s="49">
        <f t="shared" si="116"/>
        <v>0</v>
      </c>
      <c r="AP101" s="49">
        <f t="shared" si="117"/>
        <v>0</v>
      </c>
      <c r="AQ101" s="49">
        <f t="shared" si="118"/>
        <v>0</v>
      </c>
      <c r="AR101" s="49">
        <f t="shared" si="119"/>
        <v>0</v>
      </c>
      <c r="AS101" s="49">
        <f t="shared" si="120"/>
        <v>0</v>
      </c>
      <c r="AT101" s="49">
        <f t="shared" si="121"/>
        <v>0</v>
      </c>
      <c r="AU101" s="49">
        <f t="shared" si="122"/>
        <v>0</v>
      </c>
      <c r="AV101" s="49">
        <f t="shared" si="123"/>
        <v>0</v>
      </c>
      <c r="AW101" s="49">
        <f t="shared" si="124"/>
        <v>0</v>
      </c>
      <c r="AX101" s="49">
        <f t="shared" si="125"/>
        <v>0</v>
      </c>
      <c r="AY101" s="50">
        <f t="shared" si="126"/>
        <v>0</v>
      </c>
    </row>
    <row r="102" spans="1:51" s="12" customFormat="1" ht="44.25" customHeight="1" x14ac:dyDescent="0.2">
      <c r="A102" s="30" t="s">
        <v>60</v>
      </c>
      <c r="B102" s="297" t="s">
        <v>59</v>
      </c>
      <c r="C102" s="298"/>
      <c r="D102" s="299"/>
      <c r="E102" s="68">
        <v>1</v>
      </c>
      <c r="F102" s="68"/>
      <c r="G102" s="68">
        <v>1</v>
      </c>
      <c r="H102" s="68"/>
      <c r="I102" s="68"/>
      <c r="J102" s="33">
        <v>1</v>
      </c>
      <c r="K102" s="33">
        <v>1</v>
      </c>
      <c r="L102" s="33"/>
      <c r="M102" s="33"/>
      <c r="N102" s="34">
        <v>1</v>
      </c>
      <c r="O102" s="34"/>
      <c r="P102" s="34"/>
      <c r="Q102" s="34">
        <v>1</v>
      </c>
      <c r="R102" s="34"/>
      <c r="S102" s="34"/>
      <c r="T102" s="34"/>
      <c r="U102" s="34"/>
      <c r="V102" s="34"/>
      <c r="W102" s="34"/>
      <c r="X102" s="34">
        <v>1</v>
      </c>
      <c r="Y102" s="34"/>
      <c r="Z102" s="34"/>
      <c r="AA102" s="34">
        <v>1</v>
      </c>
      <c r="AB102" s="34"/>
      <c r="AC102" s="34"/>
      <c r="AD102" s="34"/>
      <c r="AE102" s="34"/>
      <c r="AF102" s="34"/>
      <c r="AG102" s="35"/>
      <c r="AH102" s="34"/>
      <c r="AI102" s="9"/>
      <c r="AJ102" s="48">
        <f t="shared" si="111"/>
        <v>1</v>
      </c>
      <c r="AK102" s="49">
        <f t="shared" si="112"/>
        <v>1</v>
      </c>
      <c r="AL102" s="49">
        <f t="shared" si="113"/>
        <v>1</v>
      </c>
      <c r="AM102" s="49">
        <f t="shared" si="114"/>
        <v>1</v>
      </c>
      <c r="AN102" s="49">
        <f t="shared" si="115"/>
        <v>2</v>
      </c>
      <c r="AO102" s="49">
        <f t="shared" si="116"/>
        <v>2</v>
      </c>
      <c r="AP102" s="49">
        <f t="shared" si="117"/>
        <v>1</v>
      </c>
      <c r="AQ102" s="49">
        <f t="shared" si="118"/>
        <v>1</v>
      </c>
      <c r="AR102" s="49">
        <f t="shared" si="119"/>
        <v>0</v>
      </c>
      <c r="AS102" s="49">
        <f t="shared" si="120"/>
        <v>0</v>
      </c>
      <c r="AT102" s="49">
        <f t="shared" si="121"/>
        <v>1</v>
      </c>
      <c r="AU102" s="49">
        <f t="shared" si="122"/>
        <v>1</v>
      </c>
      <c r="AV102" s="49">
        <f t="shared" si="123"/>
        <v>0</v>
      </c>
      <c r="AW102" s="49">
        <f t="shared" si="124"/>
        <v>0</v>
      </c>
      <c r="AX102" s="49">
        <f t="shared" si="125"/>
        <v>0</v>
      </c>
      <c r="AY102" s="50">
        <f t="shared" si="126"/>
        <v>0</v>
      </c>
    </row>
    <row r="103" spans="1:51" s="12" customFormat="1" ht="44.25" customHeight="1" x14ac:dyDescent="0.2">
      <c r="A103" s="30" t="s">
        <v>58</v>
      </c>
      <c r="B103" s="297" t="s">
        <v>57</v>
      </c>
      <c r="C103" s="298"/>
      <c r="D103" s="299"/>
      <c r="E103" s="68"/>
      <c r="F103" s="68"/>
      <c r="G103" s="68"/>
      <c r="H103" s="68"/>
      <c r="I103" s="68"/>
      <c r="J103" s="33"/>
      <c r="K103" s="33"/>
      <c r="L103" s="33"/>
      <c r="M103" s="33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35"/>
      <c r="AH103" s="34"/>
      <c r="AI103" s="9"/>
      <c r="AJ103" s="48">
        <f t="shared" si="111"/>
        <v>0</v>
      </c>
      <c r="AK103" s="49">
        <f t="shared" si="112"/>
        <v>0</v>
      </c>
      <c r="AL103" s="49">
        <f t="shared" si="113"/>
        <v>0</v>
      </c>
      <c r="AM103" s="49">
        <f t="shared" si="114"/>
        <v>0</v>
      </c>
      <c r="AN103" s="49">
        <f t="shared" si="115"/>
        <v>0</v>
      </c>
      <c r="AO103" s="49">
        <f t="shared" si="116"/>
        <v>0</v>
      </c>
      <c r="AP103" s="49">
        <f t="shared" si="117"/>
        <v>0</v>
      </c>
      <c r="AQ103" s="49">
        <f t="shared" si="118"/>
        <v>0</v>
      </c>
      <c r="AR103" s="49">
        <f t="shared" si="119"/>
        <v>0</v>
      </c>
      <c r="AS103" s="49">
        <f t="shared" si="120"/>
        <v>0</v>
      </c>
      <c r="AT103" s="49">
        <f t="shared" si="121"/>
        <v>0</v>
      </c>
      <c r="AU103" s="49">
        <f t="shared" si="122"/>
        <v>0</v>
      </c>
      <c r="AV103" s="49">
        <f t="shared" si="123"/>
        <v>0</v>
      </c>
      <c r="AW103" s="49">
        <f t="shared" si="124"/>
        <v>0</v>
      </c>
      <c r="AX103" s="49">
        <f t="shared" si="125"/>
        <v>0</v>
      </c>
      <c r="AY103" s="50">
        <f t="shared" si="126"/>
        <v>0</v>
      </c>
    </row>
    <row r="104" spans="1:51" s="12" customFormat="1" ht="44.25" customHeight="1" x14ac:dyDescent="0.2">
      <c r="A104" s="30" t="s">
        <v>56</v>
      </c>
      <c r="B104" s="297" t="s">
        <v>55</v>
      </c>
      <c r="C104" s="298"/>
      <c r="D104" s="299"/>
      <c r="E104" s="68"/>
      <c r="F104" s="40"/>
      <c r="G104" s="40"/>
      <c r="H104" s="40"/>
      <c r="I104" s="40"/>
      <c r="J104" s="33">
        <v>4</v>
      </c>
      <c r="K104" s="33">
        <v>3</v>
      </c>
      <c r="L104" s="33">
        <v>1</v>
      </c>
      <c r="M104" s="33"/>
      <c r="N104" s="34">
        <v>2</v>
      </c>
      <c r="O104" s="34">
        <v>1</v>
      </c>
      <c r="P104" s="34">
        <v>1</v>
      </c>
      <c r="Q104" s="34"/>
      <c r="R104" s="34"/>
      <c r="S104" s="34"/>
      <c r="T104" s="34"/>
      <c r="U104" s="34"/>
      <c r="V104" s="34"/>
      <c r="W104" s="34"/>
      <c r="X104" s="34">
        <v>2</v>
      </c>
      <c r="Y104" s="34"/>
      <c r="Z104" s="34"/>
      <c r="AA104" s="34">
        <v>1</v>
      </c>
      <c r="AB104" s="34"/>
      <c r="AC104" s="34"/>
      <c r="AD104" s="34"/>
      <c r="AE104" s="34"/>
      <c r="AF104" s="34"/>
      <c r="AG104" s="35"/>
      <c r="AH104" s="34"/>
      <c r="AI104" s="9"/>
      <c r="AJ104" s="48">
        <f t="shared" si="111"/>
        <v>0</v>
      </c>
      <c r="AK104" s="49">
        <f t="shared" si="112"/>
        <v>0</v>
      </c>
      <c r="AL104" s="49">
        <f t="shared" si="113"/>
        <v>4</v>
      </c>
      <c r="AM104" s="49">
        <f t="shared" si="114"/>
        <v>4</v>
      </c>
      <c r="AN104" s="49">
        <f t="shared" si="115"/>
        <v>3</v>
      </c>
      <c r="AO104" s="49">
        <f t="shared" si="116"/>
        <v>3</v>
      </c>
      <c r="AP104" s="49">
        <f t="shared" si="117"/>
        <v>2</v>
      </c>
      <c r="AQ104" s="49">
        <f t="shared" si="118"/>
        <v>2</v>
      </c>
      <c r="AR104" s="49">
        <f t="shared" si="119"/>
        <v>0</v>
      </c>
      <c r="AS104" s="49">
        <f t="shared" si="120"/>
        <v>0</v>
      </c>
      <c r="AT104" s="49">
        <f t="shared" si="121"/>
        <v>2</v>
      </c>
      <c r="AU104" s="49">
        <f t="shared" si="122"/>
        <v>2</v>
      </c>
      <c r="AV104" s="49">
        <f t="shared" si="123"/>
        <v>0</v>
      </c>
      <c r="AW104" s="49">
        <f t="shared" si="124"/>
        <v>0</v>
      </c>
      <c r="AX104" s="49">
        <f t="shared" si="125"/>
        <v>0</v>
      </c>
      <c r="AY104" s="50">
        <f t="shared" si="126"/>
        <v>0</v>
      </c>
    </row>
    <row r="105" spans="1:51" s="12" customFormat="1" ht="44.25" customHeight="1" x14ac:dyDescent="0.2">
      <c r="A105" s="30" t="s">
        <v>54</v>
      </c>
      <c r="B105" s="297" t="s">
        <v>53</v>
      </c>
      <c r="C105" s="298"/>
      <c r="D105" s="299"/>
      <c r="E105" s="68"/>
      <c r="F105" s="40"/>
      <c r="G105" s="40"/>
      <c r="H105" s="40"/>
      <c r="I105" s="40"/>
      <c r="J105" s="33"/>
      <c r="K105" s="33"/>
      <c r="L105" s="33"/>
      <c r="M105" s="33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5"/>
      <c r="AH105" s="34"/>
      <c r="AI105" s="9"/>
      <c r="AJ105" s="48">
        <f t="shared" si="111"/>
        <v>0</v>
      </c>
      <c r="AK105" s="49">
        <f t="shared" si="112"/>
        <v>0</v>
      </c>
      <c r="AL105" s="49">
        <f t="shared" si="113"/>
        <v>0</v>
      </c>
      <c r="AM105" s="49">
        <f t="shared" si="114"/>
        <v>0</v>
      </c>
      <c r="AN105" s="49">
        <f t="shared" si="115"/>
        <v>0</v>
      </c>
      <c r="AO105" s="49">
        <f t="shared" si="116"/>
        <v>0</v>
      </c>
      <c r="AP105" s="49">
        <f t="shared" si="117"/>
        <v>0</v>
      </c>
      <c r="AQ105" s="49">
        <f t="shared" si="118"/>
        <v>0</v>
      </c>
      <c r="AR105" s="49">
        <f t="shared" si="119"/>
        <v>0</v>
      </c>
      <c r="AS105" s="49">
        <f t="shared" si="120"/>
        <v>0</v>
      </c>
      <c r="AT105" s="49">
        <f t="shared" si="121"/>
        <v>0</v>
      </c>
      <c r="AU105" s="49">
        <f t="shared" si="122"/>
        <v>0</v>
      </c>
      <c r="AV105" s="49">
        <f t="shared" si="123"/>
        <v>0</v>
      </c>
      <c r="AW105" s="49">
        <f t="shared" si="124"/>
        <v>0</v>
      </c>
      <c r="AX105" s="49">
        <f t="shared" si="125"/>
        <v>0</v>
      </c>
      <c r="AY105" s="50">
        <f t="shared" si="126"/>
        <v>0</v>
      </c>
    </row>
    <row r="106" spans="1:51" s="12" customFormat="1" ht="59.25" customHeight="1" x14ac:dyDescent="0.2">
      <c r="A106" s="30" t="s">
        <v>52</v>
      </c>
      <c r="B106" s="297" t="s">
        <v>51</v>
      </c>
      <c r="C106" s="298"/>
      <c r="D106" s="299"/>
      <c r="E106" s="68">
        <v>3</v>
      </c>
      <c r="F106" s="68"/>
      <c r="G106" s="68">
        <v>3</v>
      </c>
      <c r="H106" s="68"/>
      <c r="I106" s="68"/>
      <c r="J106" s="33">
        <v>6</v>
      </c>
      <c r="K106" s="33">
        <v>5</v>
      </c>
      <c r="L106" s="33">
        <v>1</v>
      </c>
      <c r="M106" s="33"/>
      <c r="N106" s="34">
        <v>4</v>
      </c>
      <c r="O106" s="34">
        <v>4</v>
      </c>
      <c r="P106" s="34"/>
      <c r="Q106" s="34"/>
      <c r="R106" s="34"/>
      <c r="S106" s="34"/>
      <c r="T106" s="34"/>
      <c r="U106" s="34"/>
      <c r="V106" s="34"/>
      <c r="W106" s="34"/>
      <c r="X106" s="34">
        <v>4</v>
      </c>
      <c r="Y106" s="34"/>
      <c r="Z106" s="34"/>
      <c r="AA106" s="34">
        <v>4</v>
      </c>
      <c r="AB106" s="34"/>
      <c r="AC106" s="34"/>
      <c r="AD106" s="34"/>
      <c r="AE106" s="34"/>
      <c r="AF106" s="34"/>
      <c r="AG106" s="35"/>
      <c r="AH106" s="34"/>
      <c r="AI106" s="9"/>
      <c r="AJ106" s="48">
        <f t="shared" si="111"/>
        <v>3</v>
      </c>
      <c r="AK106" s="49">
        <f t="shared" si="112"/>
        <v>3</v>
      </c>
      <c r="AL106" s="49">
        <f t="shared" si="113"/>
        <v>6</v>
      </c>
      <c r="AM106" s="49">
        <f t="shared" si="114"/>
        <v>6</v>
      </c>
      <c r="AN106" s="49">
        <f t="shared" si="115"/>
        <v>8</v>
      </c>
      <c r="AO106" s="49">
        <f t="shared" si="116"/>
        <v>8</v>
      </c>
      <c r="AP106" s="49">
        <f t="shared" si="117"/>
        <v>4</v>
      </c>
      <c r="AQ106" s="49">
        <f t="shared" si="118"/>
        <v>4</v>
      </c>
      <c r="AR106" s="49">
        <f t="shared" si="119"/>
        <v>0</v>
      </c>
      <c r="AS106" s="49">
        <f t="shared" si="120"/>
        <v>0</v>
      </c>
      <c r="AT106" s="49">
        <f t="shared" si="121"/>
        <v>4</v>
      </c>
      <c r="AU106" s="49">
        <f t="shared" si="122"/>
        <v>4</v>
      </c>
      <c r="AV106" s="49">
        <f t="shared" si="123"/>
        <v>0</v>
      </c>
      <c r="AW106" s="49">
        <f t="shared" si="124"/>
        <v>0</v>
      </c>
      <c r="AX106" s="49">
        <f t="shared" si="125"/>
        <v>0</v>
      </c>
      <c r="AY106" s="50">
        <f t="shared" si="126"/>
        <v>0</v>
      </c>
    </row>
    <row r="107" spans="1:51" s="12" customFormat="1" ht="30" customHeight="1" x14ac:dyDescent="0.2">
      <c r="A107" s="30" t="s">
        <v>50</v>
      </c>
      <c r="B107" s="297" t="s">
        <v>49</v>
      </c>
      <c r="C107" s="298"/>
      <c r="D107" s="299"/>
      <c r="E107" s="68">
        <v>5</v>
      </c>
      <c r="F107" s="40">
        <v>2</v>
      </c>
      <c r="G107" s="40">
        <v>3</v>
      </c>
      <c r="H107" s="40"/>
      <c r="I107" s="40"/>
      <c r="J107" s="33">
        <v>5</v>
      </c>
      <c r="K107" s="33">
        <v>4</v>
      </c>
      <c r="L107" s="33">
        <v>1</v>
      </c>
      <c r="M107" s="33"/>
      <c r="N107" s="34">
        <v>4</v>
      </c>
      <c r="O107" s="34">
        <v>3</v>
      </c>
      <c r="P107" s="34"/>
      <c r="Q107" s="34">
        <v>1</v>
      </c>
      <c r="R107" s="34"/>
      <c r="S107" s="34"/>
      <c r="T107" s="34"/>
      <c r="U107" s="34"/>
      <c r="V107" s="34"/>
      <c r="W107" s="34"/>
      <c r="X107" s="34">
        <v>4</v>
      </c>
      <c r="Y107" s="34"/>
      <c r="Z107" s="34"/>
      <c r="AA107" s="34">
        <v>5</v>
      </c>
      <c r="AB107" s="34"/>
      <c r="AC107" s="34">
        <v>1</v>
      </c>
      <c r="AD107" s="34"/>
      <c r="AE107" s="34">
        <v>1</v>
      </c>
      <c r="AF107" s="34"/>
      <c r="AG107" s="35"/>
      <c r="AH107" s="34"/>
      <c r="AI107" s="9"/>
      <c r="AJ107" s="48">
        <f t="shared" si="111"/>
        <v>5</v>
      </c>
      <c r="AK107" s="49">
        <f t="shared" si="112"/>
        <v>5</v>
      </c>
      <c r="AL107" s="49">
        <f t="shared" si="113"/>
        <v>5</v>
      </c>
      <c r="AM107" s="49">
        <f t="shared" si="114"/>
        <v>5</v>
      </c>
      <c r="AN107" s="49">
        <f t="shared" si="115"/>
        <v>9</v>
      </c>
      <c r="AO107" s="49">
        <f t="shared" si="116"/>
        <v>9</v>
      </c>
      <c r="AP107" s="49">
        <f t="shared" si="117"/>
        <v>4</v>
      </c>
      <c r="AQ107" s="49">
        <f t="shared" si="118"/>
        <v>4</v>
      </c>
      <c r="AR107" s="49">
        <f t="shared" si="119"/>
        <v>0</v>
      </c>
      <c r="AS107" s="49">
        <f t="shared" si="120"/>
        <v>0</v>
      </c>
      <c r="AT107" s="49">
        <f t="shared" si="121"/>
        <v>4</v>
      </c>
      <c r="AU107" s="49">
        <f t="shared" si="122"/>
        <v>4</v>
      </c>
      <c r="AV107" s="49">
        <f t="shared" si="123"/>
        <v>1</v>
      </c>
      <c r="AW107" s="49">
        <f t="shared" si="124"/>
        <v>1</v>
      </c>
      <c r="AX107" s="49">
        <f t="shared" si="125"/>
        <v>0</v>
      </c>
      <c r="AY107" s="50">
        <f t="shared" si="126"/>
        <v>0</v>
      </c>
    </row>
    <row r="108" spans="1:51" s="12" customFormat="1" ht="32.25" customHeight="1" x14ac:dyDescent="0.2">
      <c r="A108" s="30" t="s">
        <v>48</v>
      </c>
      <c r="B108" s="297" t="s">
        <v>47</v>
      </c>
      <c r="C108" s="298"/>
      <c r="D108" s="299"/>
      <c r="E108" s="68"/>
      <c r="F108" s="40"/>
      <c r="G108" s="40"/>
      <c r="H108" s="40"/>
      <c r="I108" s="40"/>
      <c r="J108" s="33"/>
      <c r="K108" s="33"/>
      <c r="L108" s="33"/>
      <c r="M108" s="33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5"/>
      <c r="AH108" s="34"/>
      <c r="AI108" s="9"/>
      <c r="AJ108" s="48">
        <f t="shared" si="111"/>
        <v>0</v>
      </c>
      <c r="AK108" s="49">
        <f t="shared" si="112"/>
        <v>0</v>
      </c>
      <c r="AL108" s="49">
        <f t="shared" si="113"/>
        <v>0</v>
      </c>
      <c r="AM108" s="49">
        <f t="shared" si="114"/>
        <v>0</v>
      </c>
      <c r="AN108" s="49">
        <f t="shared" si="115"/>
        <v>0</v>
      </c>
      <c r="AO108" s="49">
        <f t="shared" si="116"/>
        <v>0</v>
      </c>
      <c r="AP108" s="49">
        <f t="shared" si="117"/>
        <v>0</v>
      </c>
      <c r="AQ108" s="49">
        <f t="shared" si="118"/>
        <v>0</v>
      </c>
      <c r="AR108" s="49">
        <f t="shared" si="119"/>
        <v>0</v>
      </c>
      <c r="AS108" s="49">
        <f t="shared" si="120"/>
        <v>0</v>
      </c>
      <c r="AT108" s="49">
        <f t="shared" si="121"/>
        <v>0</v>
      </c>
      <c r="AU108" s="49">
        <f t="shared" si="122"/>
        <v>0</v>
      </c>
      <c r="AV108" s="49">
        <f t="shared" si="123"/>
        <v>0</v>
      </c>
      <c r="AW108" s="49">
        <f t="shared" si="124"/>
        <v>0</v>
      </c>
      <c r="AX108" s="49">
        <f t="shared" si="125"/>
        <v>0</v>
      </c>
      <c r="AY108" s="50">
        <f t="shared" si="126"/>
        <v>0</v>
      </c>
    </row>
    <row r="109" spans="1:51" s="12" customFormat="1" ht="24.75" customHeight="1" x14ac:dyDescent="0.2">
      <c r="A109" s="30" t="s">
        <v>46</v>
      </c>
      <c r="B109" s="287" t="s">
        <v>45</v>
      </c>
      <c r="C109" s="287"/>
      <c r="D109" s="287"/>
      <c r="E109" s="68">
        <v>2</v>
      </c>
      <c r="F109" s="40"/>
      <c r="G109" s="40">
        <v>2</v>
      </c>
      <c r="H109" s="40"/>
      <c r="I109" s="40"/>
      <c r="J109" s="33"/>
      <c r="K109" s="33"/>
      <c r="L109" s="33"/>
      <c r="M109" s="33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>
        <v>2</v>
      </c>
      <c r="AB109" s="34"/>
      <c r="AC109" s="34"/>
      <c r="AD109" s="34"/>
      <c r="AE109" s="34"/>
      <c r="AF109" s="34"/>
      <c r="AG109" s="35"/>
      <c r="AH109" s="34"/>
      <c r="AI109" s="9"/>
      <c r="AJ109" s="48">
        <f t="shared" si="111"/>
        <v>2</v>
      </c>
      <c r="AK109" s="49">
        <f t="shared" si="112"/>
        <v>2</v>
      </c>
      <c r="AL109" s="49">
        <f t="shared" si="113"/>
        <v>0</v>
      </c>
      <c r="AM109" s="49">
        <f t="shared" si="114"/>
        <v>0</v>
      </c>
      <c r="AN109" s="49">
        <f t="shared" si="115"/>
        <v>2</v>
      </c>
      <c r="AO109" s="49">
        <f t="shared" si="116"/>
        <v>2</v>
      </c>
      <c r="AP109" s="49">
        <f t="shared" si="117"/>
        <v>0</v>
      </c>
      <c r="AQ109" s="49">
        <f t="shared" si="118"/>
        <v>0</v>
      </c>
      <c r="AR109" s="49">
        <f t="shared" si="119"/>
        <v>0</v>
      </c>
      <c r="AS109" s="49">
        <f t="shared" si="120"/>
        <v>0</v>
      </c>
      <c r="AT109" s="49">
        <f t="shared" si="121"/>
        <v>0</v>
      </c>
      <c r="AU109" s="49">
        <f t="shared" si="122"/>
        <v>0</v>
      </c>
      <c r="AV109" s="49">
        <f t="shared" si="123"/>
        <v>0</v>
      </c>
      <c r="AW109" s="49">
        <f t="shared" si="124"/>
        <v>0</v>
      </c>
      <c r="AX109" s="49">
        <f t="shared" si="125"/>
        <v>0</v>
      </c>
      <c r="AY109" s="50">
        <f t="shared" si="126"/>
        <v>0</v>
      </c>
    </row>
    <row r="110" spans="1:51" s="12" customFormat="1" ht="39" customHeight="1" x14ac:dyDescent="0.2">
      <c r="A110" s="30" t="s">
        <v>44</v>
      </c>
      <c r="B110" s="300" t="s">
        <v>43</v>
      </c>
      <c r="C110" s="301"/>
      <c r="D110" s="302"/>
      <c r="E110" s="68"/>
      <c r="F110" s="40"/>
      <c r="G110" s="40"/>
      <c r="H110" s="40"/>
      <c r="I110" s="40"/>
      <c r="J110" s="33"/>
      <c r="K110" s="33"/>
      <c r="L110" s="33"/>
      <c r="M110" s="33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F110" s="34"/>
      <c r="AG110" s="35"/>
      <c r="AH110" s="34"/>
      <c r="AI110" s="9"/>
      <c r="AJ110" s="48">
        <f t="shared" si="111"/>
        <v>0</v>
      </c>
      <c r="AK110" s="49">
        <f t="shared" si="112"/>
        <v>0</v>
      </c>
      <c r="AL110" s="49">
        <f t="shared" si="113"/>
        <v>0</v>
      </c>
      <c r="AM110" s="49">
        <f t="shared" si="114"/>
        <v>0</v>
      </c>
      <c r="AN110" s="49">
        <f t="shared" si="115"/>
        <v>0</v>
      </c>
      <c r="AO110" s="49">
        <f t="shared" si="116"/>
        <v>0</v>
      </c>
      <c r="AP110" s="49">
        <f t="shared" si="117"/>
        <v>0</v>
      </c>
      <c r="AQ110" s="49">
        <f t="shared" si="118"/>
        <v>0</v>
      </c>
      <c r="AR110" s="49">
        <f t="shared" si="119"/>
        <v>0</v>
      </c>
      <c r="AS110" s="49">
        <f t="shared" si="120"/>
        <v>0</v>
      </c>
      <c r="AT110" s="49">
        <f t="shared" si="121"/>
        <v>0</v>
      </c>
      <c r="AU110" s="49">
        <f t="shared" si="122"/>
        <v>0</v>
      </c>
      <c r="AV110" s="49">
        <f t="shared" si="123"/>
        <v>0</v>
      </c>
      <c r="AW110" s="49">
        <f t="shared" si="124"/>
        <v>0</v>
      </c>
      <c r="AX110" s="49">
        <f t="shared" si="125"/>
        <v>0</v>
      </c>
      <c r="AY110" s="50">
        <f t="shared" si="126"/>
        <v>0</v>
      </c>
    </row>
    <row r="111" spans="1:51" s="12" customFormat="1" ht="33.75" customHeight="1" x14ac:dyDescent="0.2">
      <c r="A111" s="30" t="s">
        <v>42</v>
      </c>
      <c r="B111" s="297" t="s">
        <v>1</v>
      </c>
      <c r="C111" s="298"/>
      <c r="D111" s="299"/>
      <c r="E111" s="52"/>
      <c r="F111" s="17"/>
      <c r="G111" s="52"/>
      <c r="H111" s="17"/>
      <c r="I111" s="17"/>
      <c r="J111" s="7">
        <v>7</v>
      </c>
      <c r="K111" s="7">
        <v>7</v>
      </c>
      <c r="L111" s="7"/>
      <c r="M111" s="7"/>
      <c r="N111" s="8">
        <v>3</v>
      </c>
      <c r="O111" s="8">
        <v>1</v>
      </c>
      <c r="P111" s="8"/>
      <c r="Q111" s="8">
        <v>2</v>
      </c>
      <c r="R111" s="8"/>
      <c r="S111" s="8"/>
      <c r="T111" s="8"/>
      <c r="U111" s="8"/>
      <c r="V111" s="8"/>
      <c r="W111" s="8"/>
      <c r="X111" s="8">
        <v>3</v>
      </c>
      <c r="Y111" s="8"/>
      <c r="Z111" s="8">
        <v>1</v>
      </c>
      <c r="AA111" s="8">
        <v>4</v>
      </c>
      <c r="AB111" s="8">
        <v>1</v>
      </c>
      <c r="AC111" s="8">
        <v>1</v>
      </c>
      <c r="AD111" s="8">
        <v>1</v>
      </c>
      <c r="AE111" s="8">
        <v>2</v>
      </c>
      <c r="AF111" s="8"/>
      <c r="AG111" s="9">
        <v>1</v>
      </c>
      <c r="AH111" s="8">
        <v>1</v>
      </c>
      <c r="AI111" s="9"/>
      <c r="AJ111" s="48">
        <f t="shared" si="111"/>
        <v>0</v>
      </c>
      <c r="AK111" s="49">
        <f t="shared" si="112"/>
        <v>0</v>
      </c>
      <c r="AL111" s="49">
        <f t="shared" si="113"/>
        <v>7</v>
      </c>
      <c r="AM111" s="49">
        <f t="shared" si="114"/>
        <v>7</v>
      </c>
      <c r="AN111" s="49">
        <f t="shared" si="115"/>
        <v>7</v>
      </c>
      <c r="AO111" s="49">
        <f t="shared" si="116"/>
        <v>7</v>
      </c>
      <c r="AP111" s="49">
        <f t="shared" si="117"/>
        <v>3</v>
      </c>
      <c r="AQ111" s="49">
        <f t="shared" si="118"/>
        <v>3</v>
      </c>
      <c r="AR111" s="49">
        <f t="shared" si="119"/>
        <v>0</v>
      </c>
      <c r="AS111" s="49">
        <f t="shared" si="120"/>
        <v>0</v>
      </c>
      <c r="AT111" s="49">
        <f t="shared" si="121"/>
        <v>3</v>
      </c>
      <c r="AU111" s="49">
        <f t="shared" si="122"/>
        <v>3</v>
      </c>
      <c r="AV111" s="49">
        <f t="shared" si="123"/>
        <v>2</v>
      </c>
      <c r="AW111" s="49">
        <f t="shared" si="124"/>
        <v>2</v>
      </c>
      <c r="AX111" s="49">
        <f t="shared" si="125"/>
        <v>1</v>
      </c>
      <c r="AY111" s="50">
        <f t="shared" si="126"/>
        <v>1</v>
      </c>
    </row>
    <row r="112" spans="1:51" s="12" customFormat="1" ht="49.5" customHeight="1" x14ac:dyDescent="0.2">
      <c r="A112" s="28" t="s">
        <v>41</v>
      </c>
      <c r="B112" s="306" t="s">
        <v>40</v>
      </c>
      <c r="C112" s="307"/>
      <c r="D112" s="308"/>
      <c r="E112" s="185">
        <f t="shared" ref="E112:AH112" si="127">SUM(E113:E115)</f>
        <v>0</v>
      </c>
      <c r="F112" s="185">
        <f t="shared" si="127"/>
        <v>0</v>
      </c>
      <c r="G112" s="185">
        <f t="shared" si="127"/>
        <v>0</v>
      </c>
      <c r="H112" s="185">
        <f t="shared" si="127"/>
        <v>0</v>
      </c>
      <c r="I112" s="185">
        <f t="shared" si="127"/>
        <v>0</v>
      </c>
      <c r="J112" s="185">
        <f t="shared" si="127"/>
        <v>3</v>
      </c>
      <c r="K112" s="185">
        <f t="shared" si="127"/>
        <v>1</v>
      </c>
      <c r="L112" s="185">
        <f t="shared" si="127"/>
        <v>1</v>
      </c>
      <c r="M112" s="185">
        <f t="shared" si="127"/>
        <v>1</v>
      </c>
      <c r="N112" s="185">
        <f t="shared" si="127"/>
        <v>1</v>
      </c>
      <c r="O112" s="185">
        <f t="shared" si="127"/>
        <v>0</v>
      </c>
      <c r="P112" s="185">
        <f t="shared" si="127"/>
        <v>0</v>
      </c>
      <c r="Q112" s="185">
        <f t="shared" si="127"/>
        <v>1</v>
      </c>
      <c r="R112" s="185">
        <f t="shared" si="127"/>
        <v>0</v>
      </c>
      <c r="S112" s="185">
        <f t="shared" si="127"/>
        <v>0</v>
      </c>
      <c r="T112" s="185">
        <f t="shared" si="127"/>
        <v>0</v>
      </c>
      <c r="U112" s="185">
        <f t="shared" si="127"/>
        <v>0</v>
      </c>
      <c r="V112" s="185">
        <f t="shared" si="127"/>
        <v>0</v>
      </c>
      <c r="W112" s="185">
        <f t="shared" si="127"/>
        <v>0</v>
      </c>
      <c r="X112" s="185">
        <f t="shared" si="127"/>
        <v>1</v>
      </c>
      <c r="Y112" s="185">
        <f t="shared" si="127"/>
        <v>0</v>
      </c>
      <c r="Z112" s="185">
        <f t="shared" si="127"/>
        <v>0</v>
      </c>
      <c r="AA112" s="185">
        <f t="shared" si="127"/>
        <v>0</v>
      </c>
      <c r="AB112" s="185">
        <f t="shared" si="127"/>
        <v>0</v>
      </c>
      <c r="AC112" s="185">
        <f t="shared" si="127"/>
        <v>0</v>
      </c>
      <c r="AD112" s="185">
        <f t="shared" si="127"/>
        <v>0</v>
      </c>
      <c r="AE112" s="185">
        <f t="shared" si="127"/>
        <v>0</v>
      </c>
      <c r="AF112" s="185">
        <f t="shared" si="127"/>
        <v>0</v>
      </c>
      <c r="AG112" s="185">
        <f t="shared" si="127"/>
        <v>0</v>
      </c>
      <c r="AH112" s="185">
        <f t="shared" si="127"/>
        <v>0</v>
      </c>
      <c r="AI112" s="13"/>
      <c r="AJ112" s="55">
        <f t="shared" ref="AJ112:AY112" si="128">SUM(AJ113:AJ115)</f>
        <v>0</v>
      </c>
      <c r="AK112" s="186">
        <f t="shared" si="128"/>
        <v>0</v>
      </c>
      <c r="AL112" s="186">
        <f t="shared" si="128"/>
        <v>3</v>
      </c>
      <c r="AM112" s="186">
        <f t="shared" si="128"/>
        <v>3</v>
      </c>
      <c r="AN112" s="186">
        <f t="shared" si="128"/>
        <v>1</v>
      </c>
      <c r="AO112" s="186">
        <f t="shared" si="128"/>
        <v>1</v>
      </c>
      <c r="AP112" s="186">
        <f t="shared" si="128"/>
        <v>1</v>
      </c>
      <c r="AQ112" s="186">
        <f t="shared" si="128"/>
        <v>1</v>
      </c>
      <c r="AR112" s="186">
        <f t="shared" si="128"/>
        <v>0</v>
      </c>
      <c r="AS112" s="186">
        <f t="shared" si="128"/>
        <v>0</v>
      </c>
      <c r="AT112" s="186">
        <f t="shared" si="128"/>
        <v>1</v>
      </c>
      <c r="AU112" s="186">
        <f t="shared" si="128"/>
        <v>1</v>
      </c>
      <c r="AV112" s="186">
        <f t="shared" si="128"/>
        <v>0</v>
      </c>
      <c r="AW112" s="186">
        <f t="shared" si="128"/>
        <v>0</v>
      </c>
      <c r="AX112" s="186">
        <f t="shared" si="128"/>
        <v>0</v>
      </c>
      <c r="AY112" s="56">
        <f t="shared" si="128"/>
        <v>0</v>
      </c>
    </row>
    <row r="113" spans="1:51" s="12" customFormat="1" ht="70.5" customHeight="1" x14ac:dyDescent="0.2">
      <c r="A113" s="30" t="s">
        <v>39</v>
      </c>
      <c r="B113" s="300" t="s">
        <v>38</v>
      </c>
      <c r="C113" s="301"/>
      <c r="D113" s="302"/>
      <c r="E113" s="40"/>
      <c r="F113" s="40"/>
      <c r="G113" s="40"/>
      <c r="H113" s="40"/>
      <c r="I113" s="40"/>
      <c r="J113" s="33">
        <v>3</v>
      </c>
      <c r="K113" s="33">
        <v>1</v>
      </c>
      <c r="L113" s="33">
        <v>1</v>
      </c>
      <c r="M113" s="33">
        <v>1</v>
      </c>
      <c r="N113" s="34">
        <v>1</v>
      </c>
      <c r="O113" s="34"/>
      <c r="P113" s="34"/>
      <c r="Q113" s="34">
        <v>1</v>
      </c>
      <c r="R113" s="34"/>
      <c r="S113" s="34"/>
      <c r="T113" s="34"/>
      <c r="U113" s="34"/>
      <c r="V113" s="34"/>
      <c r="W113" s="34"/>
      <c r="X113" s="34">
        <v>1</v>
      </c>
      <c r="Y113" s="34"/>
      <c r="Z113" s="34"/>
      <c r="AA113" s="34"/>
      <c r="AB113" s="34"/>
      <c r="AC113" s="34"/>
      <c r="AD113" s="34"/>
      <c r="AE113" s="34"/>
      <c r="AF113" s="34"/>
      <c r="AG113" s="35"/>
      <c r="AH113" s="34"/>
      <c r="AI113" s="9"/>
      <c r="AJ113" s="48">
        <f>E113</f>
        <v>0</v>
      </c>
      <c r="AK113" s="49">
        <f>F113+G113+H113+I113</f>
        <v>0</v>
      </c>
      <c r="AL113" s="49">
        <f>J113</f>
        <v>3</v>
      </c>
      <c r="AM113" s="49">
        <f>K113+L113+M113</f>
        <v>3</v>
      </c>
      <c r="AN113" s="49">
        <f>F113+G113+K113</f>
        <v>1</v>
      </c>
      <c r="AO113" s="49">
        <f>X113+Y113+AA113</f>
        <v>1</v>
      </c>
      <c r="AP113" s="49">
        <f>N113</f>
        <v>1</v>
      </c>
      <c r="AQ113" s="49">
        <f>O113+P113+Q113+R113+S113</f>
        <v>1</v>
      </c>
      <c r="AR113" s="49">
        <f>S113</f>
        <v>0</v>
      </c>
      <c r="AS113" s="49">
        <f>T113+U113+V113</f>
        <v>0</v>
      </c>
      <c r="AT113" s="49">
        <f>X113</f>
        <v>1</v>
      </c>
      <c r="AU113" s="49">
        <f>N113+W113</f>
        <v>1</v>
      </c>
      <c r="AV113" s="49">
        <f>AE113</f>
        <v>0</v>
      </c>
      <c r="AW113" s="49">
        <f>AC113+AD113</f>
        <v>0</v>
      </c>
      <c r="AX113" s="49">
        <f>AH113</f>
        <v>0</v>
      </c>
      <c r="AY113" s="50">
        <f>AF113+AG113</f>
        <v>0</v>
      </c>
    </row>
    <row r="114" spans="1:51" s="12" customFormat="1" ht="29.25" customHeight="1" x14ac:dyDescent="0.2">
      <c r="A114" s="30" t="s">
        <v>37</v>
      </c>
      <c r="B114" s="300" t="s">
        <v>36</v>
      </c>
      <c r="C114" s="301"/>
      <c r="D114" s="302"/>
      <c r="E114" s="40"/>
      <c r="F114" s="40"/>
      <c r="G114" s="40"/>
      <c r="H114" s="40"/>
      <c r="I114" s="40"/>
      <c r="J114" s="33"/>
      <c r="K114" s="33"/>
      <c r="L114" s="33"/>
      <c r="M114" s="33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5"/>
      <c r="AH114" s="34"/>
      <c r="AI114" s="9"/>
      <c r="AJ114" s="48">
        <f>E114</f>
        <v>0</v>
      </c>
      <c r="AK114" s="49">
        <f>F114+G114+H114+I114</f>
        <v>0</v>
      </c>
      <c r="AL114" s="49">
        <f>J114</f>
        <v>0</v>
      </c>
      <c r="AM114" s="49">
        <f>K114+L114+M114</f>
        <v>0</v>
      </c>
      <c r="AN114" s="49">
        <f>F114+G114+K114</f>
        <v>0</v>
      </c>
      <c r="AO114" s="49">
        <f>X114+Y114+AA114</f>
        <v>0</v>
      </c>
      <c r="AP114" s="49">
        <f>N114</f>
        <v>0</v>
      </c>
      <c r="AQ114" s="49">
        <f>O114+P114+Q114+R114+S114</f>
        <v>0</v>
      </c>
      <c r="AR114" s="49">
        <f>S114</f>
        <v>0</v>
      </c>
      <c r="AS114" s="49">
        <f>T114+U114+V114</f>
        <v>0</v>
      </c>
      <c r="AT114" s="49">
        <f>X114</f>
        <v>0</v>
      </c>
      <c r="AU114" s="49">
        <f>N114+W114</f>
        <v>0</v>
      </c>
      <c r="AV114" s="49">
        <f>AE114</f>
        <v>0</v>
      </c>
      <c r="AW114" s="49">
        <f>AC114+AD114</f>
        <v>0</v>
      </c>
      <c r="AX114" s="49">
        <f>AH114</f>
        <v>0</v>
      </c>
      <c r="AY114" s="50">
        <f>AF114+AG114</f>
        <v>0</v>
      </c>
    </row>
    <row r="115" spans="1:51" s="12" customFormat="1" ht="39" customHeight="1" x14ac:dyDescent="0.2">
      <c r="A115" s="30" t="s">
        <v>35</v>
      </c>
      <c r="B115" s="297" t="s">
        <v>1</v>
      </c>
      <c r="C115" s="298"/>
      <c r="D115" s="299"/>
      <c r="E115" s="40"/>
      <c r="F115" s="40"/>
      <c r="G115" s="40"/>
      <c r="H115" s="40"/>
      <c r="I115" s="40"/>
      <c r="J115" s="33"/>
      <c r="K115" s="33"/>
      <c r="L115" s="33"/>
      <c r="M115" s="33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  <c r="AF115" s="34"/>
      <c r="AG115" s="35"/>
      <c r="AH115" s="34"/>
      <c r="AI115" s="9"/>
      <c r="AJ115" s="48">
        <f>E115</f>
        <v>0</v>
      </c>
      <c r="AK115" s="49">
        <f>F115+G115+H115+I115</f>
        <v>0</v>
      </c>
      <c r="AL115" s="49">
        <f>J115</f>
        <v>0</v>
      </c>
      <c r="AM115" s="49">
        <f>K115+L115+M115</f>
        <v>0</v>
      </c>
      <c r="AN115" s="49">
        <f>F115+G115+K115</f>
        <v>0</v>
      </c>
      <c r="AO115" s="49">
        <f>X115+Y115+AA115</f>
        <v>0</v>
      </c>
      <c r="AP115" s="49">
        <f>N115</f>
        <v>0</v>
      </c>
      <c r="AQ115" s="49">
        <f>O115+P115+Q115+R115+S115</f>
        <v>0</v>
      </c>
      <c r="AR115" s="49">
        <f>S115</f>
        <v>0</v>
      </c>
      <c r="AS115" s="49">
        <f>T115+U115+V115</f>
        <v>0</v>
      </c>
      <c r="AT115" s="49">
        <f>X115</f>
        <v>0</v>
      </c>
      <c r="AU115" s="49">
        <f>N115+W115</f>
        <v>0</v>
      </c>
      <c r="AV115" s="49">
        <f>AE115</f>
        <v>0</v>
      </c>
      <c r="AW115" s="49">
        <f>AC115+AD115</f>
        <v>0</v>
      </c>
      <c r="AX115" s="49">
        <f>AH115</f>
        <v>0</v>
      </c>
      <c r="AY115" s="50">
        <f>AF115+AG115</f>
        <v>0</v>
      </c>
    </row>
    <row r="116" spans="1:51" s="15" customFormat="1" ht="30" customHeight="1" x14ac:dyDescent="0.2">
      <c r="A116" s="28" t="s">
        <v>34</v>
      </c>
      <c r="B116" s="303" t="s">
        <v>33</v>
      </c>
      <c r="C116" s="304"/>
      <c r="D116" s="305"/>
      <c r="E116" s="185">
        <f t="shared" ref="E116:AH116" si="129">SUM(E117:E124)</f>
        <v>3423</v>
      </c>
      <c r="F116" s="185">
        <f t="shared" si="129"/>
        <v>690</v>
      </c>
      <c r="G116" s="185">
        <f t="shared" si="129"/>
        <v>2733</v>
      </c>
      <c r="H116" s="185">
        <f t="shared" si="129"/>
        <v>0</v>
      </c>
      <c r="I116" s="185">
        <f t="shared" si="129"/>
        <v>0</v>
      </c>
      <c r="J116" s="185">
        <f t="shared" si="129"/>
        <v>4596</v>
      </c>
      <c r="K116" s="185">
        <f t="shared" si="129"/>
        <v>4262</v>
      </c>
      <c r="L116" s="185">
        <f t="shared" si="129"/>
        <v>331</v>
      </c>
      <c r="M116" s="185">
        <f t="shared" si="129"/>
        <v>3</v>
      </c>
      <c r="N116" s="185">
        <f t="shared" si="129"/>
        <v>4567</v>
      </c>
      <c r="O116" s="185">
        <f t="shared" si="129"/>
        <v>3263</v>
      </c>
      <c r="P116" s="185">
        <f t="shared" si="129"/>
        <v>491</v>
      </c>
      <c r="Q116" s="185">
        <f t="shared" si="129"/>
        <v>334</v>
      </c>
      <c r="R116" s="185">
        <f t="shared" si="129"/>
        <v>4</v>
      </c>
      <c r="S116" s="185">
        <f t="shared" si="129"/>
        <v>475</v>
      </c>
      <c r="T116" s="185">
        <f t="shared" si="129"/>
        <v>50</v>
      </c>
      <c r="U116" s="185">
        <f t="shared" si="129"/>
        <v>382</v>
      </c>
      <c r="V116" s="185">
        <f t="shared" si="129"/>
        <v>43</v>
      </c>
      <c r="W116" s="185">
        <f t="shared" si="129"/>
        <v>0</v>
      </c>
      <c r="X116" s="185">
        <f t="shared" si="129"/>
        <v>4567</v>
      </c>
      <c r="Y116" s="185">
        <f t="shared" si="129"/>
        <v>39</v>
      </c>
      <c r="Z116" s="185">
        <f t="shared" si="129"/>
        <v>66</v>
      </c>
      <c r="AA116" s="185">
        <f t="shared" si="129"/>
        <v>3073</v>
      </c>
      <c r="AB116" s="185">
        <f t="shared" si="129"/>
        <v>612</v>
      </c>
      <c r="AC116" s="185">
        <f t="shared" si="129"/>
        <v>245</v>
      </c>
      <c r="AD116" s="185">
        <f t="shared" si="129"/>
        <v>2</v>
      </c>
      <c r="AE116" s="185">
        <f t="shared" si="129"/>
        <v>247</v>
      </c>
      <c r="AF116" s="185">
        <f t="shared" si="129"/>
        <v>45</v>
      </c>
      <c r="AG116" s="185">
        <f t="shared" si="129"/>
        <v>4</v>
      </c>
      <c r="AH116" s="185">
        <f t="shared" si="129"/>
        <v>49</v>
      </c>
      <c r="AI116" s="19"/>
      <c r="AJ116" s="55">
        <f t="shared" ref="AJ116:AY116" si="130">SUM(AJ117:AJ124)</f>
        <v>3423</v>
      </c>
      <c r="AK116" s="186">
        <f t="shared" si="130"/>
        <v>3423</v>
      </c>
      <c r="AL116" s="186">
        <f t="shared" si="130"/>
        <v>4596</v>
      </c>
      <c r="AM116" s="186">
        <f t="shared" si="130"/>
        <v>4596</v>
      </c>
      <c r="AN116" s="186">
        <f t="shared" si="130"/>
        <v>7685</v>
      </c>
      <c r="AO116" s="186">
        <f t="shared" si="130"/>
        <v>7679</v>
      </c>
      <c r="AP116" s="186">
        <f t="shared" si="130"/>
        <v>4567</v>
      </c>
      <c r="AQ116" s="186">
        <f t="shared" si="130"/>
        <v>4567</v>
      </c>
      <c r="AR116" s="186">
        <f t="shared" si="130"/>
        <v>475</v>
      </c>
      <c r="AS116" s="186">
        <f t="shared" si="130"/>
        <v>475</v>
      </c>
      <c r="AT116" s="186">
        <f t="shared" si="130"/>
        <v>4567</v>
      </c>
      <c r="AU116" s="186">
        <f t="shared" si="130"/>
        <v>4567</v>
      </c>
      <c r="AV116" s="186">
        <f t="shared" si="130"/>
        <v>247</v>
      </c>
      <c r="AW116" s="186">
        <f t="shared" si="130"/>
        <v>247</v>
      </c>
      <c r="AX116" s="186">
        <f t="shared" si="130"/>
        <v>49</v>
      </c>
      <c r="AY116" s="56">
        <f t="shared" si="130"/>
        <v>49</v>
      </c>
    </row>
    <row r="117" spans="1:51" s="12" customFormat="1" ht="19.5" customHeight="1" x14ac:dyDescent="0.2">
      <c r="A117" s="30" t="s">
        <v>32</v>
      </c>
      <c r="B117" s="309" t="s">
        <v>31</v>
      </c>
      <c r="C117" s="310"/>
      <c r="D117" s="311"/>
      <c r="E117" s="67">
        <v>3291</v>
      </c>
      <c r="F117" s="67">
        <v>661</v>
      </c>
      <c r="G117" s="67">
        <v>2630</v>
      </c>
      <c r="H117" s="67"/>
      <c r="I117" s="67"/>
      <c r="J117" s="36">
        <v>4456</v>
      </c>
      <c r="K117" s="36">
        <v>4144</v>
      </c>
      <c r="L117" s="36">
        <v>309</v>
      </c>
      <c r="M117" s="36">
        <v>3</v>
      </c>
      <c r="N117" s="37">
        <v>4475</v>
      </c>
      <c r="O117" s="37">
        <v>3240</v>
      </c>
      <c r="P117" s="37">
        <v>481</v>
      </c>
      <c r="Q117" s="37">
        <v>303</v>
      </c>
      <c r="R117" s="37">
        <v>3</v>
      </c>
      <c r="S117" s="37">
        <v>448</v>
      </c>
      <c r="T117" s="37">
        <v>44</v>
      </c>
      <c r="U117" s="37">
        <v>363</v>
      </c>
      <c r="V117" s="37">
        <v>41</v>
      </c>
      <c r="W117" s="37"/>
      <c r="X117" s="37">
        <v>4475</v>
      </c>
      <c r="Y117" s="37">
        <v>37</v>
      </c>
      <c r="Z117" s="37">
        <v>51</v>
      </c>
      <c r="AA117" s="37">
        <v>2920</v>
      </c>
      <c r="AB117" s="37">
        <v>586</v>
      </c>
      <c r="AC117" s="37">
        <v>212</v>
      </c>
      <c r="AD117" s="37">
        <v>2</v>
      </c>
      <c r="AE117" s="37">
        <v>214</v>
      </c>
      <c r="AF117" s="37">
        <v>43</v>
      </c>
      <c r="AG117" s="38">
        <v>2</v>
      </c>
      <c r="AH117" s="37">
        <v>45</v>
      </c>
      <c r="AI117" s="9"/>
      <c r="AJ117" s="48">
        <f t="shared" ref="AJ117:AJ124" si="131">E117</f>
        <v>3291</v>
      </c>
      <c r="AK117" s="49">
        <f t="shared" ref="AK117:AK124" si="132">F117+G117+H117+I117</f>
        <v>3291</v>
      </c>
      <c r="AL117" s="49">
        <f t="shared" ref="AL117:AL124" si="133">J117</f>
        <v>4456</v>
      </c>
      <c r="AM117" s="49">
        <f t="shared" ref="AM117:AM124" si="134">K117+L117+M117</f>
        <v>4456</v>
      </c>
      <c r="AN117" s="49">
        <f t="shared" ref="AN117:AN124" si="135">F117+G117+K117</f>
        <v>7435</v>
      </c>
      <c r="AO117" s="49">
        <f t="shared" ref="AO117:AO124" si="136">X117+Y117+AA117</f>
        <v>7432</v>
      </c>
      <c r="AP117" s="49">
        <f t="shared" ref="AP117:AP124" si="137">N117</f>
        <v>4475</v>
      </c>
      <c r="AQ117" s="49">
        <f t="shared" ref="AQ117:AQ124" si="138">O117+P117+Q117+R117+S117</f>
        <v>4475</v>
      </c>
      <c r="AR117" s="49">
        <f t="shared" ref="AR117:AR124" si="139">S117</f>
        <v>448</v>
      </c>
      <c r="AS117" s="49">
        <f t="shared" ref="AS117:AS124" si="140">T117+U117+V117</f>
        <v>448</v>
      </c>
      <c r="AT117" s="49">
        <f t="shared" ref="AT117:AT124" si="141">X117</f>
        <v>4475</v>
      </c>
      <c r="AU117" s="49">
        <f t="shared" ref="AU117:AU124" si="142">N117+W117</f>
        <v>4475</v>
      </c>
      <c r="AV117" s="49">
        <f t="shared" ref="AV117:AV124" si="143">AE117</f>
        <v>214</v>
      </c>
      <c r="AW117" s="49">
        <f t="shared" ref="AW117:AW124" si="144">AC117+AD117</f>
        <v>214</v>
      </c>
      <c r="AX117" s="49">
        <f t="shared" ref="AX117:AX124" si="145">AH117</f>
        <v>45</v>
      </c>
      <c r="AY117" s="50">
        <f t="shared" ref="AY117:AY124" si="146">AF117+AG117</f>
        <v>45</v>
      </c>
    </row>
    <row r="118" spans="1:51" s="12" customFormat="1" ht="33.75" customHeight="1" x14ac:dyDescent="0.2">
      <c r="A118" s="30" t="s">
        <v>30</v>
      </c>
      <c r="B118" s="309" t="s">
        <v>29</v>
      </c>
      <c r="C118" s="310"/>
      <c r="D118" s="311"/>
      <c r="E118" s="68"/>
      <c r="F118" s="68"/>
      <c r="G118" s="68"/>
      <c r="H118" s="68"/>
      <c r="I118" s="68"/>
      <c r="J118" s="33"/>
      <c r="K118" s="33"/>
      <c r="L118" s="33"/>
      <c r="M118" s="33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F118" s="34"/>
      <c r="AG118" s="35"/>
      <c r="AH118" s="34"/>
      <c r="AI118" s="9"/>
      <c r="AJ118" s="48">
        <f t="shared" si="131"/>
        <v>0</v>
      </c>
      <c r="AK118" s="49">
        <f t="shared" si="132"/>
        <v>0</v>
      </c>
      <c r="AL118" s="49">
        <f t="shared" si="133"/>
        <v>0</v>
      </c>
      <c r="AM118" s="49">
        <f t="shared" si="134"/>
        <v>0</v>
      </c>
      <c r="AN118" s="49">
        <f t="shared" si="135"/>
        <v>0</v>
      </c>
      <c r="AO118" s="49">
        <f t="shared" si="136"/>
        <v>0</v>
      </c>
      <c r="AP118" s="49">
        <f t="shared" si="137"/>
        <v>0</v>
      </c>
      <c r="AQ118" s="49">
        <f t="shared" si="138"/>
        <v>0</v>
      </c>
      <c r="AR118" s="49">
        <f t="shared" si="139"/>
        <v>0</v>
      </c>
      <c r="AS118" s="49">
        <f t="shared" si="140"/>
        <v>0</v>
      </c>
      <c r="AT118" s="49">
        <f t="shared" si="141"/>
        <v>0</v>
      </c>
      <c r="AU118" s="49">
        <f t="shared" si="142"/>
        <v>0</v>
      </c>
      <c r="AV118" s="49">
        <f t="shared" si="143"/>
        <v>0</v>
      </c>
      <c r="AW118" s="49">
        <f t="shared" si="144"/>
        <v>0</v>
      </c>
      <c r="AX118" s="49">
        <f t="shared" si="145"/>
        <v>0</v>
      </c>
      <c r="AY118" s="50">
        <f t="shared" si="146"/>
        <v>0</v>
      </c>
    </row>
    <row r="119" spans="1:51" s="12" customFormat="1" ht="63" customHeight="1" x14ac:dyDescent="0.2">
      <c r="A119" s="30" t="s">
        <v>28</v>
      </c>
      <c r="B119" s="309" t="s">
        <v>27</v>
      </c>
      <c r="C119" s="312"/>
      <c r="D119" s="313"/>
      <c r="E119" s="68">
        <v>100</v>
      </c>
      <c r="F119" s="68">
        <v>19</v>
      </c>
      <c r="G119" s="68">
        <v>81</v>
      </c>
      <c r="H119" s="68"/>
      <c r="I119" s="68"/>
      <c r="J119" s="33">
        <v>104</v>
      </c>
      <c r="K119" s="33">
        <v>88</v>
      </c>
      <c r="L119" s="33">
        <v>16</v>
      </c>
      <c r="M119" s="33"/>
      <c r="N119" s="34">
        <v>68</v>
      </c>
      <c r="O119" s="34">
        <v>18</v>
      </c>
      <c r="P119" s="34">
        <v>8</v>
      </c>
      <c r="Q119" s="34">
        <v>23</v>
      </c>
      <c r="R119" s="34">
        <v>1</v>
      </c>
      <c r="S119" s="34">
        <v>18</v>
      </c>
      <c r="T119" s="34">
        <v>5</v>
      </c>
      <c r="U119" s="34">
        <v>12</v>
      </c>
      <c r="V119" s="34">
        <v>1</v>
      </c>
      <c r="W119" s="34"/>
      <c r="X119" s="34">
        <v>68</v>
      </c>
      <c r="Y119" s="34">
        <v>2</v>
      </c>
      <c r="Z119" s="34">
        <v>11</v>
      </c>
      <c r="AA119" s="34">
        <v>115</v>
      </c>
      <c r="AB119" s="34">
        <v>20</v>
      </c>
      <c r="AC119" s="34">
        <v>29</v>
      </c>
      <c r="AD119" s="34"/>
      <c r="AE119" s="34">
        <v>29</v>
      </c>
      <c r="AF119" s="34">
        <v>2</v>
      </c>
      <c r="AG119" s="35">
        <v>2</v>
      </c>
      <c r="AH119" s="34">
        <v>4</v>
      </c>
      <c r="AI119" s="9"/>
      <c r="AJ119" s="48">
        <f t="shared" si="131"/>
        <v>100</v>
      </c>
      <c r="AK119" s="49">
        <f t="shared" si="132"/>
        <v>100</v>
      </c>
      <c r="AL119" s="49">
        <f t="shared" si="133"/>
        <v>104</v>
      </c>
      <c r="AM119" s="49">
        <f t="shared" si="134"/>
        <v>104</v>
      </c>
      <c r="AN119" s="49">
        <f t="shared" si="135"/>
        <v>188</v>
      </c>
      <c r="AO119" s="49">
        <f t="shared" si="136"/>
        <v>185</v>
      </c>
      <c r="AP119" s="49">
        <f t="shared" si="137"/>
        <v>68</v>
      </c>
      <c r="AQ119" s="49">
        <f t="shared" si="138"/>
        <v>68</v>
      </c>
      <c r="AR119" s="49">
        <f t="shared" si="139"/>
        <v>18</v>
      </c>
      <c r="AS119" s="49">
        <f t="shared" si="140"/>
        <v>18</v>
      </c>
      <c r="AT119" s="49">
        <f t="shared" si="141"/>
        <v>68</v>
      </c>
      <c r="AU119" s="49">
        <f t="shared" si="142"/>
        <v>68</v>
      </c>
      <c r="AV119" s="49">
        <f t="shared" si="143"/>
        <v>29</v>
      </c>
      <c r="AW119" s="49">
        <f t="shared" si="144"/>
        <v>29</v>
      </c>
      <c r="AX119" s="49">
        <f t="shared" si="145"/>
        <v>4</v>
      </c>
      <c r="AY119" s="50">
        <f t="shared" si="146"/>
        <v>4</v>
      </c>
    </row>
    <row r="120" spans="1:51" s="12" customFormat="1" ht="14.25" customHeight="1" x14ac:dyDescent="0.2">
      <c r="A120" s="30" t="s">
        <v>26</v>
      </c>
      <c r="B120" s="309" t="s">
        <v>25</v>
      </c>
      <c r="C120" s="312"/>
      <c r="D120" s="313"/>
      <c r="E120" s="68">
        <v>3</v>
      </c>
      <c r="F120" s="68">
        <v>2</v>
      </c>
      <c r="G120" s="68">
        <v>1</v>
      </c>
      <c r="H120" s="68"/>
      <c r="I120" s="68"/>
      <c r="J120" s="33">
        <v>2</v>
      </c>
      <c r="K120" s="33">
        <v>2</v>
      </c>
      <c r="L120" s="33"/>
      <c r="M120" s="33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>
        <v>5</v>
      </c>
      <c r="AB120" s="34">
        <v>2</v>
      </c>
      <c r="AC120" s="34"/>
      <c r="AD120" s="34"/>
      <c r="AE120" s="34"/>
      <c r="AF120" s="34"/>
      <c r="AG120" s="35"/>
      <c r="AH120" s="34"/>
      <c r="AI120" s="10"/>
      <c r="AJ120" s="48">
        <f t="shared" si="131"/>
        <v>3</v>
      </c>
      <c r="AK120" s="49">
        <f t="shared" si="132"/>
        <v>3</v>
      </c>
      <c r="AL120" s="49">
        <f t="shared" si="133"/>
        <v>2</v>
      </c>
      <c r="AM120" s="49">
        <f t="shared" si="134"/>
        <v>2</v>
      </c>
      <c r="AN120" s="49">
        <f t="shared" si="135"/>
        <v>5</v>
      </c>
      <c r="AO120" s="49">
        <f t="shared" si="136"/>
        <v>5</v>
      </c>
      <c r="AP120" s="49">
        <f t="shared" si="137"/>
        <v>0</v>
      </c>
      <c r="AQ120" s="49">
        <f t="shared" si="138"/>
        <v>0</v>
      </c>
      <c r="AR120" s="49">
        <f t="shared" si="139"/>
        <v>0</v>
      </c>
      <c r="AS120" s="49">
        <f t="shared" si="140"/>
        <v>0</v>
      </c>
      <c r="AT120" s="49">
        <f t="shared" si="141"/>
        <v>0</v>
      </c>
      <c r="AU120" s="49">
        <f t="shared" si="142"/>
        <v>0</v>
      </c>
      <c r="AV120" s="49">
        <f t="shared" si="143"/>
        <v>0</v>
      </c>
      <c r="AW120" s="49">
        <f t="shared" si="144"/>
        <v>0</v>
      </c>
      <c r="AX120" s="49">
        <f t="shared" si="145"/>
        <v>0</v>
      </c>
      <c r="AY120" s="50">
        <f t="shared" si="146"/>
        <v>0</v>
      </c>
    </row>
    <row r="121" spans="1:51" s="12" customFormat="1" ht="43.5" customHeight="1" x14ac:dyDescent="0.2">
      <c r="A121" s="30" t="s">
        <v>24</v>
      </c>
      <c r="B121" s="309" t="s">
        <v>23</v>
      </c>
      <c r="C121" s="310"/>
      <c r="D121" s="311"/>
      <c r="E121" s="68"/>
      <c r="F121" s="68"/>
      <c r="G121" s="68"/>
      <c r="H121" s="68"/>
      <c r="I121" s="68"/>
      <c r="J121" s="33"/>
      <c r="K121" s="33"/>
      <c r="L121" s="33"/>
      <c r="M121" s="33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F121" s="34"/>
      <c r="AG121" s="35"/>
      <c r="AH121" s="34"/>
      <c r="AI121" s="9"/>
      <c r="AJ121" s="48">
        <f t="shared" si="131"/>
        <v>0</v>
      </c>
      <c r="AK121" s="49">
        <f t="shared" si="132"/>
        <v>0</v>
      </c>
      <c r="AL121" s="49">
        <f t="shared" si="133"/>
        <v>0</v>
      </c>
      <c r="AM121" s="49">
        <f t="shared" si="134"/>
        <v>0</v>
      </c>
      <c r="AN121" s="49">
        <f t="shared" si="135"/>
        <v>0</v>
      </c>
      <c r="AO121" s="49">
        <f t="shared" si="136"/>
        <v>0</v>
      </c>
      <c r="AP121" s="49">
        <f t="shared" si="137"/>
        <v>0</v>
      </c>
      <c r="AQ121" s="49">
        <f t="shared" si="138"/>
        <v>0</v>
      </c>
      <c r="AR121" s="49">
        <f t="shared" si="139"/>
        <v>0</v>
      </c>
      <c r="AS121" s="49">
        <f t="shared" si="140"/>
        <v>0</v>
      </c>
      <c r="AT121" s="49">
        <f t="shared" si="141"/>
        <v>0</v>
      </c>
      <c r="AU121" s="49">
        <f t="shared" si="142"/>
        <v>0</v>
      </c>
      <c r="AV121" s="49">
        <f t="shared" si="143"/>
        <v>0</v>
      </c>
      <c r="AW121" s="49">
        <f t="shared" si="144"/>
        <v>0</v>
      </c>
      <c r="AX121" s="49">
        <f t="shared" si="145"/>
        <v>0</v>
      </c>
      <c r="AY121" s="50">
        <f t="shared" si="146"/>
        <v>0</v>
      </c>
    </row>
    <row r="122" spans="1:51" s="12" customFormat="1" ht="48" customHeight="1" x14ac:dyDescent="0.2">
      <c r="A122" s="30" t="s">
        <v>22</v>
      </c>
      <c r="B122" s="309" t="s">
        <v>21</v>
      </c>
      <c r="C122" s="310"/>
      <c r="D122" s="311"/>
      <c r="E122" s="68"/>
      <c r="F122" s="68"/>
      <c r="G122" s="68"/>
      <c r="H122" s="68"/>
      <c r="I122" s="68"/>
      <c r="J122" s="33">
        <v>3</v>
      </c>
      <c r="K122" s="33">
        <v>3</v>
      </c>
      <c r="L122" s="33"/>
      <c r="M122" s="33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>
        <v>3</v>
      </c>
      <c r="AB122" s="34"/>
      <c r="AC122" s="34"/>
      <c r="AD122" s="34"/>
      <c r="AE122" s="34"/>
      <c r="AF122" s="34"/>
      <c r="AG122" s="35"/>
      <c r="AH122" s="34"/>
      <c r="AI122" s="9"/>
      <c r="AJ122" s="48">
        <f t="shared" si="131"/>
        <v>0</v>
      </c>
      <c r="AK122" s="49">
        <f t="shared" si="132"/>
        <v>0</v>
      </c>
      <c r="AL122" s="49">
        <f t="shared" si="133"/>
        <v>3</v>
      </c>
      <c r="AM122" s="49">
        <f t="shared" si="134"/>
        <v>3</v>
      </c>
      <c r="AN122" s="49">
        <f t="shared" si="135"/>
        <v>3</v>
      </c>
      <c r="AO122" s="49">
        <f t="shared" si="136"/>
        <v>3</v>
      </c>
      <c r="AP122" s="49">
        <f t="shared" si="137"/>
        <v>0</v>
      </c>
      <c r="AQ122" s="49">
        <f t="shared" si="138"/>
        <v>0</v>
      </c>
      <c r="AR122" s="49">
        <f t="shared" si="139"/>
        <v>0</v>
      </c>
      <c r="AS122" s="49">
        <f t="shared" si="140"/>
        <v>0</v>
      </c>
      <c r="AT122" s="49">
        <f t="shared" si="141"/>
        <v>0</v>
      </c>
      <c r="AU122" s="49">
        <f t="shared" si="142"/>
        <v>0</v>
      </c>
      <c r="AV122" s="49">
        <f t="shared" si="143"/>
        <v>0</v>
      </c>
      <c r="AW122" s="49">
        <f t="shared" si="144"/>
        <v>0</v>
      </c>
      <c r="AX122" s="49">
        <f t="shared" si="145"/>
        <v>0</v>
      </c>
      <c r="AY122" s="50">
        <f t="shared" si="146"/>
        <v>0</v>
      </c>
    </row>
    <row r="123" spans="1:51" s="12" customFormat="1" ht="56.25" customHeight="1" x14ac:dyDescent="0.2">
      <c r="A123" s="30" t="s">
        <v>20</v>
      </c>
      <c r="B123" s="309" t="s">
        <v>19</v>
      </c>
      <c r="C123" s="310"/>
      <c r="D123" s="311"/>
      <c r="E123" s="40"/>
      <c r="F123" s="40"/>
      <c r="G123" s="40"/>
      <c r="H123" s="40"/>
      <c r="I123" s="40"/>
      <c r="J123" s="33"/>
      <c r="K123" s="33"/>
      <c r="L123" s="33"/>
      <c r="M123" s="33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F123" s="34"/>
      <c r="AG123" s="35"/>
      <c r="AH123" s="34"/>
      <c r="AI123" s="9"/>
      <c r="AJ123" s="48">
        <f t="shared" si="131"/>
        <v>0</v>
      </c>
      <c r="AK123" s="49">
        <f t="shared" si="132"/>
        <v>0</v>
      </c>
      <c r="AL123" s="49">
        <f t="shared" si="133"/>
        <v>0</v>
      </c>
      <c r="AM123" s="49">
        <f t="shared" si="134"/>
        <v>0</v>
      </c>
      <c r="AN123" s="49">
        <f t="shared" si="135"/>
        <v>0</v>
      </c>
      <c r="AO123" s="49">
        <f t="shared" si="136"/>
        <v>0</v>
      </c>
      <c r="AP123" s="49">
        <f t="shared" si="137"/>
        <v>0</v>
      </c>
      <c r="AQ123" s="49">
        <f t="shared" si="138"/>
        <v>0</v>
      </c>
      <c r="AR123" s="49">
        <f t="shared" si="139"/>
        <v>0</v>
      </c>
      <c r="AS123" s="49">
        <f t="shared" si="140"/>
        <v>0</v>
      </c>
      <c r="AT123" s="49">
        <f t="shared" si="141"/>
        <v>0</v>
      </c>
      <c r="AU123" s="49">
        <f t="shared" si="142"/>
        <v>0</v>
      </c>
      <c r="AV123" s="49">
        <f t="shared" si="143"/>
        <v>0</v>
      </c>
      <c r="AW123" s="49">
        <f t="shared" si="144"/>
        <v>0</v>
      </c>
      <c r="AX123" s="49">
        <f t="shared" si="145"/>
        <v>0</v>
      </c>
      <c r="AY123" s="50">
        <f t="shared" si="146"/>
        <v>0</v>
      </c>
    </row>
    <row r="124" spans="1:51" s="12" customFormat="1" ht="67.5" customHeight="1" x14ac:dyDescent="0.2">
      <c r="A124" s="30" t="s">
        <v>18</v>
      </c>
      <c r="B124" s="314" t="s">
        <v>1</v>
      </c>
      <c r="C124" s="315"/>
      <c r="D124" s="316"/>
      <c r="E124" s="67">
        <v>29</v>
      </c>
      <c r="F124" s="67">
        <v>8</v>
      </c>
      <c r="G124" s="67">
        <v>21</v>
      </c>
      <c r="H124" s="67"/>
      <c r="I124" s="67"/>
      <c r="J124" s="33">
        <v>31</v>
      </c>
      <c r="K124" s="33">
        <v>25</v>
      </c>
      <c r="L124" s="33">
        <v>6</v>
      </c>
      <c r="M124" s="33"/>
      <c r="N124" s="34">
        <v>24</v>
      </c>
      <c r="O124" s="34">
        <v>5</v>
      </c>
      <c r="P124" s="34">
        <v>2</v>
      </c>
      <c r="Q124" s="34">
        <v>8</v>
      </c>
      <c r="R124" s="34"/>
      <c r="S124" s="34">
        <v>9</v>
      </c>
      <c r="T124" s="34">
        <v>1</v>
      </c>
      <c r="U124" s="34">
        <v>7</v>
      </c>
      <c r="V124" s="34">
        <v>1</v>
      </c>
      <c r="W124" s="34">
        <v>0</v>
      </c>
      <c r="X124" s="34">
        <v>24</v>
      </c>
      <c r="Y124" s="34"/>
      <c r="Z124" s="34">
        <v>4</v>
      </c>
      <c r="AA124" s="34">
        <v>30</v>
      </c>
      <c r="AB124" s="34">
        <v>4</v>
      </c>
      <c r="AC124" s="34">
        <v>4</v>
      </c>
      <c r="AD124" s="34"/>
      <c r="AE124" s="34">
        <v>4</v>
      </c>
      <c r="AF124" s="34"/>
      <c r="AG124" s="35"/>
      <c r="AH124" s="34"/>
      <c r="AI124" s="9"/>
      <c r="AJ124" s="48">
        <f t="shared" si="131"/>
        <v>29</v>
      </c>
      <c r="AK124" s="49">
        <f t="shared" si="132"/>
        <v>29</v>
      </c>
      <c r="AL124" s="49">
        <f t="shared" si="133"/>
        <v>31</v>
      </c>
      <c r="AM124" s="49">
        <f t="shared" si="134"/>
        <v>31</v>
      </c>
      <c r="AN124" s="49">
        <f t="shared" si="135"/>
        <v>54</v>
      </c>
      <c r="AO124" s="49">
        <f t="shared" si="136"/>
        <v>54</v>
      </c>
      <c r="AP124" s="49">
        <f t="shared" si="137"/>
        <v>24</v>
      </c>
      <c r="AQ124" s="49">
        <f t="shared" si="138"/>
        <v>24</v>
      </c>
      <c r="AR124" s="49">
        <f t="shared" si="139"/>
        <v>9</v>
      </c>
      <c r="AS124" s="49">
        <f t="shared" si="140"/>
        <v>9</v>
      </c>
      <c r="AT124" s="49">
        <f t="shared" si="141"/>
        <v>24</v>
      </c>
      <c r="AU124" s="49">
        <f t="shared" si="142"/>
        <v>24</v>
      </c>
      <c r="AV124" s="49">
        <f t="shared" si="143"/>
        <v>4</v>
      </c>
      <c r="AW124" s="49">
        <f t="shared" si="144"/>
        <v>4</v>
      </c>
      <c r="AX124" s="49">
        <f t="shared" si="145"/>
        <v>0</v>
      </c>
      <c r="AY124" s="50">
        <f t="shared" si="146"/>
        <v>0</v>
      </c>
    </row>
    <row r="125" spans="1:51" s="12" customFormat="1" ht="54.75" customHeight="1" x14ac:dyDescent="0.2">
      <c r="A125" s="32" t="s">
        <v>17</v>
      </c>
      <c r="B125" s="303" t="s">
        <v>16</v>
      </c>
      <c r="C125" s="317"/>
      <c r="D125" s="318"/>
      <c r="E125" s="182">
        <f t="shared" ref="E125:AH125" si="147">SUM(E126:E129)</f>
        <v>25</v>
      </c>
      <c r="F125" s="182">
        <f t="shared" si="147"/>
        <v>2</v>
      </c>
      <c r="G125" s="182">
        <f t="shared" si="147"/>
        <v>23</v>
      </c>
      <c r="H125" s="182">
        <f t="shared" si="147"/>
        <v>0</v>
      </c>
      <c r="I125" s="182">
        <f t="shared" si="147"/>
        <v>0</v>
      </c>
      <c r="J125" s="182">
        <f t="shared" si="147"/>
        <v>35</v>
      </c>
      <c r="K125" s="182">
        <f t="shared" si="147"/>
        <v>22</v>
      </c>
      <c r="L125" s="182">
        <f t="shared" si="147"/>
        <v>13</v>
      </c>
      <c r="M125" s="182">
        <f t="shared" si="147"/>
        <v>0</v>
      </c>
      <c r="N125" s="182">
        <f t="shared" si="147"/>
        <v>23</v>
      </c>
      <c r="O125" s="182">
        <f t="shared" si="147"/>
        <v>0</v>
      </c>
      <c r="P125" s="182">
        <f t="shared" si="147"/>
        <v>4</v>
      </c>
      <c r="Q125" s="182">
        <f t="shared" si="147"/>
        <v>13</v>
      </c>
      <c r="R125" s="182">
        <f t="shared" si="147"/>
        <v>0</v>
      </c>
      <c r="S125" s="182">
        <f t="shared" si="147"/>
        <v>6</v>
      </c>
      <c r="T125" s="182">
        <f t="shared" si="147"/>
        <v>3</v>
      </c>
      <c r="U125" s="182">
        <f t="shared" si="147"/>
        <v>1</v>
      </c>
      <c r="V125" s="182">
        <f t="shared" si="147"/>
        <v>2</v>
      </c>
      <c r="W125" s="182">
        <f t="shared" si="147"/>
        <v>0</v>
      </c>
      <c r="X125" s="182">
        <f t="shared" si="147"/>
        <v>23</v>
      </c>
      <c r="Y125" s="182">
        <f t="shared" si="147"/>
        <v>1</v>
      </c>
      <c r="Z125" s="182">
        <f t="shared" si="147"/>
        <v>0</v>
      </c>
      <c r="AA125" s="182">
        <f t="shared" si="147"/>
        <v>23</v>
      </c>
      <c r="AB125" s="182">
        <f t="shared" si="147"/>
        <v>2</v>
      </c>
      <c r="AC125" s="182">
        <f t="shared" si="147"/>
        <v>7</v>
      </c>
      <c r="AD125" s="182">
        <f t="shared" si="147"/>
        <v>2</v>
      </c>
      <c r="AE125" s="182">
        <f t="shared" si="147"/>
        <v>9</v>
      </c>
      <c r="AF125" s="182">
        <f t="shared" si="147"/>
        <v>0</v>
      </c>
      <c r="AG125" s="182">
        <f t="shared" si="147"/>
        <v>1</v>
      </c>
      <c r="AH125" s="182">
        <f t="shared" si="147"/>
        <v>1</v>
      </c>
      <c r="AI125" s="13"/>
      <c r="AJ125" s="55">
        <f t="shared" ref="AJ125:AY125" si="148">SUM(AJ126:AJ129)</f>
        <v>25</v>
      </c>
      <c r="AK125" s="186">
        <f t="shared" si="148"/>
        <v>25</v>
      </c>
      <c r="AL125" s="186">
        <f t="shared" si="148"/>
        <v>35</v>
      </c>
      <c r="AM125" s="186">
        <f t="shared" si="148"/>
        <v>35</v>
      </c>
      <c r="AN125" s="186">
        <f t="shared" si="148"/>
        <v>47</v>
      </c>
      <c r="AO125" s="186">
        <f t="shared" si="148"/>
        <v>47</v>
      </c>
      <c r="AP125" s="186">
        <f t="shared" si="148"/>
        <v>23</v>
      </c>
      <c r="AQ125" s="186">
        <f t="shared" si="148"/>
        <v>23</v>
      </c>
      <c r="AR125" s="186">
        <f t="shared" si="148"/>
        <v>6</v>
      </c>
      <c r="AS125" s="186">
        <f t="shared" si="148"/>
        <v>6</v>
      </c>
      <c r="AT125" s="186">
        <f t="shared" si="148"/>
        <v>23</v>
      </c>
      <c r="AU125" s="186">
        <f t="shared" si="148"/>
        <v>23</v>
      </c>
      <c r="AV125" s="186">
        <f t="shared" si="148"/>
        <v>9</v>
      </c>
      <c r="AW125" s="186">
        <f t="shared" si="148"/>
        <v>9</v>
      </c>
      <c r="AX125" s="186">
        <f t="shared" si="148"/>
        <v>1</v>
      </c>
      <c r="AY125" s="56">
        <f t="shared" si="148"/>
        <v>1</v>
      </c>
    </row>
    <row r="126" spans="1:51" s="12" customFormat="1" ht="37.5" customHeight="1" x14ac:dyDescent="0.2">
      <c r="A126" s="30" t="s">
        <v>15</v>
      </c>
      <c r="B126" s="309" t="s">
        <v>14</v>
      </c>
      <c r="C126" s="312"/>
      <c r="D126" s="313"/>
      <c r="E126" s="66">
        <v>18</v>
      </c>
      <c r="F126" s="66">
        <v>2</v>
      </c>
      <c r="G126" s="66">
        <v>16</v>
      </c>
      <c r="H126" s="66"/>
      <c r="I126" s="66"/>
      <c r="J126" s="33">
        <v>25</v>
      </c>
      <c r="K126" s="33">
        <v>15</v>
      </c>
      <c r="L126" s="33">
        <v>10</v>
      </c>
      <c r="M126" s="33"/>
      <c r="N126" s="34">
        <v>15</v>
      </c>
      <c r="O126" s="34"/>
      <c r="P126" s="34">
        <v>4</v>
      </c>
      <c r="Q126" s="34">
        <v>7</v>
      </c>
      <c r="R126" s="34"/>
      <c r="S126" s="34">
        <v>4</v>
      </c>
      <c r="T126" s="34">
        <v>2</v>
      </c>
      <c r="U126" s="34">
        <v>1</v>
      </c>
      <c r="V126" s="34">
        <v>1</v>
      </c>
      <c r="W126" s="34"/>
      <c r="X126" s="34">
        <v>15</v>
      </c>
      <c r="Y126" s="34">
        <v>1</v>
      </c>
      <c r="Z126" s="34"/>
      <c r="AA126" s="34">
        <v>17</v>
      </c>
      <c r="AB126" s="34">
        <v>2</v>
      </c>
      <c r="AC126" s="34">
        <v>5</v>
      </c>
      <c r="AD126" s="34">
        <v>1</v>
      </c>
      <c r="AE126" s="34">
        <v>6</v>
      </c>
      <c r="AF126" s="34"/>
      <c r="AG126" s="35"/>
      <c r="AH126" s="34"/>
      <c r="AI126" s="9"/>
      <c r="AJ126" s="48">
        <f>E126</f>
        <v>18</v>
      </c>
      <c r="AK126" s="49">
        <f>F126+G126+H126+I126</f>
        <v>18</v>
      </c>
      <c r="AL126" s="49">
        <f>J126</f>
        <v>25</v>
      </c>
      <c r="AM126" s="49">
        <f>K126+L126+M126</f>
        <v>25</v>
      </c>
      <c r="AN126" s="49">
        <f>F126+G126+K126</f>
        <v>33</v>
      </c>
      <c r="AO126" s="49">
        <f>X126+Y126+AA126</f>
        <v>33</v>
      </c>
      <c r="AP126" s="49">
        <f>N126</f>
        <v>15</v>
      </c>
      <c r="AQ126" s="49">
        <f>O126+P126+Q126+R126+S126</f>
        <v>15</v>
      </c>
      <c r="AR126" s="49">
        <f>S126</f>
        <v>4</v>
      </c>
      <c r="AS126" s="49">
        <f>T126+U126+V126</f>
        <v>4</v>
      </c>
      <c r="AT126" s="49">
        <f>X126</f>
        <v>15</v>
      </c>
      <c r="AU126" s="49">
        <f>N126+W126</f>
        <v>15</v>
      </c>
      <c r="AV126" s="49">
        <f>AE126</f>
        <v>6</v>
      </c>
      <c r="AW126" s="49">
        <f>AC126+AD126</f>
        <v>6</v>
      </c>
      <c r="AX126" s="49">
        <f>AH126</f>
        <v>0</v>
      </c>
      <c r="AY126" s="50">
        <f>AF126+AG126</f>
        <v>0</v>
      </c>
    </row>
    <row r="127" spans="1:51" s="12" customFormat="1" ht="21" customHeight="1" x14ac:dyDescent="0.2">
      <c r="A127" s="30" t="s">
        <v>13</v>
      </c>
      <c r="B127" s="309" t="s">
        <v>12</v>
      </c>
      <c r="C127" s="310"/>
      <c r="D127" s="311"/>
      <c r="E127" s="67">
        <v>2</v>
      </c>
      <c r="F127" s="67"/>
      <c r="G127" s="67">
        <v>2</v>
      </c>
      <c r="H127" s="67"/>
      <c r="I127" s="67"/>
      <c r="J127" s="33">
        <v>1</v>
      </c>
      <c r="K127" s="33">
        <v>1</v>
      </c>
      <c r="L127" s="33"/>
      <c r="M127" s="33"/>
      <c r="N127" s="34">
        <v>3</v>
      </c>
      <c r="O127" s="34"/>
      <c r="P127" s="34"/>
      <c r="Q127" s="34">
        <v>2</v>
      </c>
      <c r="R127" s="34"/>
      <c r="S127" s="34">
        <v>1</v>
      </c>
      <c r="T127" s="34">
        <v>1</v>
      </c>
      <c r="U127" s="34"/>
      <c r="V127" s="34"/>
      <c r="W127" s="34"/>
      <c r="X127" s="34">
        <v>3</v>
      </c>
      <c r="Y127" s="34"/>
      <c r="Z127" s="34"/>
      <c r="AA127" s="34"/>
      <c r="AB127" s="34"/>
      <c r="AC127" s="34">
        <v>1</v>
      </c>
      <c r="AD127" s="34"/>
      <c r="AE127" s="34">
        <v>1</v>
      </c>
      <c r="AF127" s="34"/>
      <c r="AG127" s="35"/>
      <c r="AH127" s="34"/>
      <c r="AI127" s="9"/>
      <c r="AJ127" s="48">
        <f>E127</f>
        <v>2</v>
      </c>
      <c r="AK127" s="49">
        <f>F127+G127+H127+I127</f>
        <v>2</v>
      </c>
      <c r="AL127" s="49">
        <f>J127</f>
        <v>1</v>
      </c>
      <c r="AM127" s="49">
        <f>K127+L127+M127</f>
        <v>1</v>
      </c>
      <c r="AN127" s="49">
        <f>F127+G127+K127</f>
        <v>3</v>
      </c>
      <c r="AO127" s="49">
        <f>X127+Y127+AA127</f>
        <v>3</v>
      </c>
      <c r="AP127" s="49">
        <f>N127</f>
        <v>3</v>
      </c>
      <c r="AQ127" s="49">
        <f>O127+P127+Q127+R127+S127</f>
        <v>3</v>
      </c>
      <c r="AR127" s="49">
        <f>S127</f>
        <v>1</v>
      </c>
      <c r="AS127" s="49">
        <f>T127+U127+V127</f>
        <v>1</v>
      </c>
      <c r="AT127" s="49">
        <f>X127</f>
        <v>3</v>
      </c>
      <c r="AU127" s="49">
        <f>N127+W127</f>
        <v>3</v>
      </c>
      <c r="AV127" s="49">
        <f>AE127</f>
        <v>1</v>
      </c>
      <c r="AW127" s="49">
        <f>AC127+AD127</f>
        <v>1</v>
      </c>
      <c r="AX127" s="49">
        <f>AH127</f>
        <v>0</v>
      </c>
      <c r="AY127" s="50">
        <f>AF127+AG127</f>
        <v>0</v>
      </c>
    </row>
    <row r="128" spans="1:51" s="12" customFormat="1" ht="49.5" customHeight="1" x14ac:dyDescent="0.2">
      <c r="A128" s="30" t="s">
        <v>11</v>
      </c>
      <c r="B128" s="309" t="s">
        <v>10</v>
      </c>
      <c r="C128" s="310"/>
      <c r="D128" s="311"/>
      <c r="E128" s="67">
        <v>5</v>
      </c>
      <c r="F128" s="67"/>
      <c r="G128" s="67">
        <v>5</v>
      </c>
      <c r="H128" s="67"/>
      <c r="I128" s="67"/>
      <c r="J128" s="33">
        <v>6</v>
      </c>
      <c r="K128" s="33">
        <v>4</v>
      </c>
      <c r="L128" s="33">
        <v>2</v>
      </c>
      <c r="M128" s="33"/>
      <c r="N128" s="34">
        <v>5</v>
      </c>
      <c r="O128" s="34"/>
      <c r="P128" s="34"/>
      <c r="Q128" s="34">
        <v>4</v>
      </c>
      <c r="R128" s="34"/>
      <c r="S128" s="34">
        <v>1</v>
      </c>
      <c r="T128" s="34"/>
      <c r="U128" s="34"/>
      <c r="V128" s="34">
        <v>1</v>
      </c>
      <c r="W128" s="34"/>
      <c r="X128" s="34">
        <v>5</v>
      </c>
      <c r="Y128" s="34"/>
      <c r="Z128" s="34"/>
      <c r="AA128" s="34">
        <v>4</v>
      </c>
      <c r="AB128" s="34"/>
      <c r="AC128" s="34">
        <v>1</v>
      </c>
      <c r="AD128" s="34">
        <v>1</v>
      </c>
      <c r="AE128" s="34">
        <v>2</v>
      </c>
      <c r="AF128" s="34"/>
      <c r="AG128" s="35">
        <v>1</v>
      </c>
      <c r="AH128" s="34">
        <v>1</v>
      </c>
      <c r="AI128" s="9"/>
      <c r="AJ128" s="48">
        <f>E128</f>
        <v>5</v>
      </c>
      <c r="AK128" s="49">
        <f>F128+G128+H128+I128</f>
        <v>5</v>
      </c>
      <c r="AL128" s="49">
        <f>J128</f>
        <v>6</v>
      </c>
      <c r="AM128" s="49">
        <f>K128+L128+M128</f>
        <v>6</v>
      </c>
      <c r="AN128" s="49">
        <f>F128+G128+K128</f>
        <v>9</v>
      </c>
      <c r="AO128" s="49">
        <f>X128+Y128+AA128</f>
        <v>9</v>
      </c>
      <c r="AP128" s="49">
        <f>N128</f>
        <v>5</v>
      </c>
      <c r="AQ128" s="49">
        <f>O128+P128+Q128+R128+S128</f>
        <v>5</v>
      </c>
      <c r="AR128" s="49">
        <f>S128</f>
        <v>1</v>
      </c>
      <c r="AS128" s="49">
        <f>T128+U128+V128</f>
        <v>1</v>
      </c>
      <c r="AT128" s="49">
        <f>X128</f>
        <v>5</v>
      </c>
      <c r="AU128" s="49">
        <f>N128+W128</f>
        <v>5</v>
      </c>
      <c r="AV128" s="49">
        <f>AE128</f>
        <v>2</v>
      </c>
      <c r="AW128" s="49">
        <f>AC128+AD128</f>
        <v>2</v>
      </c>
      <c r="AX128" s="49">
        <f>AH128</f>
        <v>1</v>
      </c>
      <c r="AY128" s="50">
        <f>AF128+AG128</f>
        <v>1</v>
      </c>
    </row>
    <row r="129" spans="1:51" s="12" customFormat="1" ht="34.5" customHeight="1" x14ac:dyDescent="0.2">
      <c r="A129" s="30" t="s">
        <v>9</v>
      </c>
      <c r="B129" s="314" t="s">
        <v>1</v>
      </c>
      <c r="C129" s="315"/>
      <c r="D129" s="316"/>
      <c r="E129" s="67"/>
      <c r="F129" s="67"/>
      <c r="G129" s="67"/>
      <c r="H129" s="67"/>
      <c r="I129" s="67"/>
      <c r="J129" s="33">
        <v>3</v>
      </c>
      <c r="K129" s="33">
        <v>2</v>
      </c>
      <c r="L129" s="33">
        <v>1</v>
      </c>
      <c r="M129" s="33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>
        <v>2</v>
      </c>
      <c r="AB129" s="34"/>
      <c r="AC129" s="34"/>
      <c r="AD129" s="34"/>
      <c r="AE129" s="34"/>
      <c r="AF129" s="34"/>
      <c r="AG129" s="35"/>
      <c r="AH129" s="34"/>
      <c r="AI129" s="9"/>
      <c r="AJ129" s="48">
        <f>E129</f>
        <v>0</v>
      </c>
      <c r="AK129" s="49">
        <f>F129+G129+H129+I129</f>
        <v>0</v>
      </c>
      <c r="AL129" s="49">
        <f>J129</f>
        <v>3</v>
      </c>
      <c r="AM129" s="49">
        <f>K129+L129+M129</f>
        <v>3</v>
      </c>
      <c r="AN129" s="49">
        <f>F129+G129+K129</f>
        <v>2</v>
      </c>
      <c r="AO129" s="49">
        <f>X129+Y129+AA129</f>
        <v>2</v>
      </c>
      <c r="AP129" s="49">
        <f>N129</f>
        <v>0</v>
      </c>
      <c r="AQ129" s="49">
        <f>O129+P129+Q129+R129+S129</f>
        <v>0</v>
      </c>
      <c r="AR129" s="49">
        <f>S129</f>
        <v>0</v>
      </c>
      <c r="AS129" s="49">
        <f>T129+U129+V129</f>
        <v>0</v>
      </c>
      <c r="AT129" s="49">
        <f>X129</f>
        <v>0</v>
      </c>
      <c r="AU129" s="49">
        <f>N129+W129</f>
        <v>0</v>
      </c>
      <c r="AV129" s="49">
        <f>AE129</f>
        <v>0</v>
      </c>
      <c r="AW129" s="49">
        <f>AC129+AD129</f>
        <v>0</v>
      </c>
      <c r="AX129" s="49">
        <f>AH129</f>
        <v>0</v>
      </c>
      <c r="AY129" s="50">
        <f>AF129+AG129</f>
        <v>0</v>
      </c>
    </row>
    <row r="130" spans="1:51" s="12" customFormat="1" ht="49.5" customHeight="1" x14ac:dyDescent="0.2">
      <c r="A130" s="30" t="s">
        <v>8</v>
      </c>
      <c r="B130" s="303" t="s">
        <v>7</v>
      </c>
      <c r="C130" s="304"/>
      <c r="D130" s="305"/>
      <c r="E130" s="181">
        <f t="shared" ref="E130:AH130" si="149">SUM(E131:E132)</f>
        <v>0</v>
      </c>
      <c r="F130" s="181">
        <f t="shared" si="149"/>
        <v>0</v>
      </c>
      <c r="G130" s="181">
        <f t="shared" si="149"/>
        <v>0</v>
      </c>
      <c r="H130" s="181">
        <f t="shared" si="149"/>
        <v>0</v>
      </c>
      <c r="I130" s="181">
        <f t="shared" si="149"/>
        <v>0</v>
      </c>
      <c r="J130" s="181">
        <f t="shared" si="149"/>
        <v>2</v>
      </c>
      <c r="K130" s="181">
        <f t="shared" si="149"/>
        <v>2</v>
      </c>
      <c r="L130" s="181">
        <f t="shared" si="149"/>
        <v>0</v>
      </c>
      <c r="M130" s="181">
        <f t="shared" si="149"/>
        <v>0</v>
      </c>
      <c r="N130" s="181">
        <f t="shared" si="149"/>
        <v>0</v>
      </c>
      <c r="O130" s="181">
        <f t="shared" si="149"/>
        <v>0</v>
      </c>
      <c r="P130" s="181">
        <f t="shared" si="149"/>
        <v>0</v>
      </c>
      <c r="Q130" s="181">
        <f t="shared" si="149"/>
        <v>0</v>
      </c>
      <c r="R130" s="181">
        <f t="shared" si="149"/>
        <v>0</v>
      </c>
      <c r="S130" s="181">
        <f t="shared" si="149"/>
        <v>0</v>
      </c>
      <c r="T130" s="181">
        <f t="shared" si="149"/>
        <v>0</v>
      </c>
      <c r="U130" s="181">
        <f t="shared" si="149"/>
        <v>0</v>
      </c>
      <c r="V130" s="181">
        <f t="shared" si="149"/>
        <v>0</v>
      </c>
      <c r="W130" s="181">
        <f t="shared" si="149"/>
        <v>0</v>
      </c>
      <c r="X130" s="181">
        <f t="shared" si="149"/>
        <v>0</v>
      </c>
      <c r="Y130" s="181">
        <f t="shared" si="149"/>
        <v>0</v>
      </c>
      <c r="Z130" s="181">
        <f t="shared" si="149"/>
        <v>0</v>
      </c>
      <c r="AA130" s="181">
        <f t="shared" si="149"/>
        <v>2</v>
      </c>
      <c r="AB130" s="181">
        <f t="shared" si="149"/>
        <v>0</v>
      </c>
      <c r="AC130" s="181">
        <f t="shared" si="149"/>
        <v>0</v>
      </c>
      <c r="AD130" s="181">
        <f t="shared" si="149"/>
        <v>0</v>
      </c>
      <c r="AE130" s="181">
        <f t="shared" si="149"/>
        <v>0</v>
      </c>
      <c r="AF130" s="181">
        <f t="shared" si="149"/>
        <v>0</v>
      </c>
      <c r="AG130" s="181">
        <f t="shared" si="149"/>
        <v>0</v>
      </c>
      <c r="AH130" s="181">
        <f t="shared" si="149"/>
        <v>0</v>
      </c>
      <c r="AI130" s="13"/>
      <c r="AJ130" s="55">
        <f t="shared" ref="AJ130:AY130" si="150">SUM(AJ131:AJ132)</f>
        <v>0</v>
      </c>
      <c r="AK130" s="186">
        <f t="shared" si="150"/>
        <v>0</v>
      </c>
      <c r="AL130" s="186">
        <f t="shared" si="150"/>
        <v>2</v>
      </c>
      <c r="AM130" s="186">
        <f t="shared" si="150"/>
        <v>2</v>
      </c>
      <c r="AN130" s="186">
        <f t="shared" si="150"/>
        <v>2</v>
      </c>
      <c r="AO130" s="186">
        <f t="shared" si="150"/>
        <v>2</v>
      </c>
      <c r="AP130" s="186">
        <f t="shared" si="150"/>
        <v>0</v>
      </c>
      <c r="AQ130" s="186">
        <f t="shared" si="150"/>
        <v>0</v>
      </c>
      <c r="AR130" s="186">
        <f t="shared" si="150"/>
        <v>0</v>
      </c>
      <c r="AS130" s="186">
        <f t="shared" si="150"/>
        <v>0</v>
      </c>
      <c r="AT130" s="186">
        <f t="shared" si="150"/>
        <v>0</v>
      </c>
      <c r="AU130" s="186">
        <f t="shared" si="150"/>
        <v>0</v>
      </c>
      <c r="AV130" s="186">
        <f t="shared" si="150"/>
        <v>0</v>
      </c>
      <c r="AW130" s="186">
        <f t="shared" si="150"/>
        <v>0</v>
      </c>
      <c r="AX130" s="186">
        <f t="shared" si="150"/>
        <v>0</v>
      </c>
      <c r="AY130" s="56">
        <f t="shared" si="150"/>
        <v>0</v>
      </c>
    </row>
    <row r="131" spans="1:51" s="12" customFormat="1" ht="41.25" customHeight="1" x14ac:dyDescent="0.2">
      <c r="A131" s="30" t="s">
        <v>6</v>
      </c>
      <c r="B131" s="314" t="s">
        <v>5</v>
      </c>
      <c r="C131" s="315"/>
      <c r="D131" s="3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9"/>
      <c r="AJ131" s="48">
        <f>E131</f>
        <v>0</v>
      </c>
      <c r="AK131" s="49">
        <f>F131+G131+H131+I131</f>
        <v>0</v>
      </c>
      <c r="AL131" s="49">
        <f>J131</f>
        <v>0</v>
      </c>
      <c r="AM131" s="49">
        <f>K131+L131+M131</f>
        <v>0</v>
      </c>
      <c r="AN131" s="49">
        <f>F131+G131+K131</f>
        <v>0</v>
      </c>
      <c r="AO131" s="49">
        <f>X131+Y131+AA131</f>
        <v>0</v>
      </c>
      <c r="AP131" s="49">
        <f>N131</f>
        <v>0</v>
      </c>
      <c r="AQ131" s="49">
        <f>O131+P131+Q131+R131+S131</f>
        <v>0</v>
      </c>
      <c r="AR131" s="49">
        <f>S131</f>
        <v>0</v>
      </c>
      <c r="AS131" s="49">
        <f>T131+U131+V131</f>
        <v>0</v>
      </c>
      <c r="AT131" s="49">
        <f>X131</f>
        <v>0</v>
      </c>
      <c r="AU131" s="49">
        <f>N131+W131</f>
        <v>0</v>
      </c>
      <c r="AV131" s="49">
        <f>AE131</f>
        <v>0</v>
      </c>
      <c r="AW131" s="49">
        <f>AC131+AD131</f>
        <v>0</v>
      </c>
      <c r="AX131" s="49">
        <f>AH131</f>
        <v>0</v>
      </c>
      <c r="AY131" s="50">
        <f>AF131+AG131</f>
        <v>0</v>
      </c>
    </row>
    <row r="132" spans="1:51" s="12" customFormat="1" ht="41.25" customHeight="1" x14ac:dyDescent="0.2">
      <c r="A132" s="30" t="s">
        <v>4</v>
      </c>
      <c r="B132" s="314" t="s">
        <v>3</v>
      </c>
      <c r="C132" s="315"/>
      <c r="D132" s="316"/>
      <c r="E132" s="16"/>
      <c r="F132" s="16"/>
      <c r="G132" s="16"/>
      <c r="H132" s="16"/>
      <c r="I132" s="16"/>
      <c r="J132" s="16">
        <v>2</v>
      </c>
      <c r="K132" s="16">
        <v>2</v>
      </c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>
        <v>2</v>
      </c>
      <c r="AB132" s="16"/>
      <c r="AC132" s="16"/>
      <c r="AD132" s="16"/>
      <c r="AE132" s="16"/>
      <c r="AF132" s="16"/>
      <c r="AG132" s="16"/>
      <c r="AH132" s="16"/>
      <c r="AI132" s="9"/>
      <c r="AJ132" s="48">
        <f>E132</f>
        <v>0</v>
      </c>
      <c r="AK132" s="49">
        <f>F132+G132+H132+I132</f>
        <v>0</v>
      </c>
      <c r="AL132" s="49">
        <f>J132</f>
        <v>2</v>
      </c>
      <c r="AM132" s="49">
        <f>K132+L132+M132</f>
        <v>2</v>
      </c>
      <c r="AN132" s="49">
        <f>F132+G132+K132</f>
        <v>2</v>
      </c>
      <c r="AO132" s="49">
        <f>X132+Y132+AA132</f>
        <v>2</v>
      </c>
      <c r="AP132" s="49">
        <f>N132</f>
        <v>0</v>
      </c>
      <c r="AQ132" s="49">
        <f>O132+P132+Q132+R132+S132</f>
        <v>0</v>
      </c>
      <c r="AR132" s="49">
        <f>S132</f>
        <v>0</v>
      </c>
      <c r="AS132" s="49">
        <f>T132+U132+V132</f>
        <v>0</v>
      </c>
      <c r="AT132" s="49">
        <f>X132</f>
        <v>0</v>
      </c>
      <c r="AU132" s="49">
        <f>N132+W132</f>
        <v>0</v>
      </c>
      <c r="AV132" s="49">
        <f>AE132</f>
        <v>0</v>
      </c>
      <c r="AW132" s="49">
        <f>AC132+AD132</f>
        <v>0</v>
      </c>
      <c r="AX132" s="49">
        <f>AH132</f>
        <v>0</v>
      </c>
      <c r="AY132" s="50">
        <f>AF132+AG132</f>
        <v>0</v>
      </c>
    </row>
    <row r="133" spans="1:51" s="12" customFormat="1" ht="35.25" customHeight="1" x14ac:dyDescent="0.2">
      <c r="A133" s="32" t="s">
        <v>2</v>
      </c>
      <c r="B133" s="306" t="s">
        <v>1</v>
      </c>
      <c r="C133" s="307"/>
      <c r="D133" s="308"/>
      <c r="E133" s="66">
        <v>138</v>
      </c>
      <c r="F133" s="66">
        <v>54</v>
      </c>
      <c r="G133" s="66">
        <v>84</v>
      </c>
      <c r="H133" s="66"/>
      <c r="I133" s="66"/>
      <c r="J133" s="33">
        <v>162</v>
      </c>
      <c r="K133" s="33">
        <v>124</v>
      </c>
      <c r="L133" s="33">
        <v>29</v>
      </c>
      <c r="M133" s="33">
        <v>9</v>
      </c>
      <c r="N133" s="34">
        <v>104</v>
      </c>
      <c r="O133" s="34">
        <v>17</v>
      </c>
      <c r="P133" s="34">
        <v>3</v>
      </c>
      <c r="Q133" s="34">
        <v>44</v>
      </c>
      <c r="R133" s="34">
        <v>2</v>
      </c>
      <c r="S133" s="34">
        <v>38</v>
      </c>
      <c r="T133" s="34">
        <v>1</v>
      </c>
      <c r="U133" s="34">
        <v>33</v>
      </c>
      <c r="V133" s="34">
        <v>4</v>
      </c>
      <c r="W133" s="34"/>
      <c r="X133" s="34">
        <v>104</v>
      </c>
      <c r="Y133" s="34"/>
      <c r="Z133" s="34">
        <v>12</v>
      </c>
      <c r="AA133" s="34">
        <v>158</v>
      </c>
      <c r="AB133" s="34">
        <v>42</v>
      </c>
      <c r="AC133" s="34">
        <v>23</v>
      </c>
      <c r="AD133" s="34">
        <v>5</v>
      </c>
      <c r="AE133" s="34">
        <v>28</v>
      </c>
      <c r="AF133" s="34">
        <v>3</v>
      </c>
      <c r="AG133" s="35">
        <v>4</v>
      </c>
      <c r="AH133" s="34">
        <v>7</v>
      </c>
      <c r="AI133" s="9"/>
      <c r="AJ133" s="48">
        <f>E133</f>
        <v>138</v>
      </c>
      <c r="AK133" s="49">
        <f>F133+G133+H133+I133</f>
        <v>138</v>
      </c>
      <c r="AL133" s="49">
        <f>J133</f>
        <v>162</v>
      </c>
      <c r="AM133" s="49">
        <f>K133+L133+M133</f>
        <v>162</v>
      </c>
      <c r="AN133" s="49">
        <f>F133+G133+K133</f>
        <v>262</v>
      </c>
      <c r="AO133" s="49">
        <f>X133+Y133+AA133</f>
        <v>262</v>
      </c>
      <c r="AP133" s="49">
        <f>N133</f>
        <v>104</v>
      </c>
      <c r="AQ133" s="49">
        <f>O133+P133+Q133+R133+S133</f>
        <v>104</v>
      </c>
      <c r="AR133" s="49">
        <f>S133</f>
        <v>38</v>
      </c>
      <c r="AS133" s="49">
        <f>T133+U133+V133</f>
        <v>38</v>
      </c>
      <c r="AT133" s="49">
        <f>X133</f>
        <v>104</v>
      </c>
      <c r="AU133" s="49">
        <f>N133+W133</f>
        <v>104</v>
      </c>
      <c r="AV133" s="49">
        <f>AE133</f>
        <v>28</v>
      </c>
      <c r="AW133" s="49">
        <f>AC133+AD133</f>
        <v>28</v>
      </c>
      <c r="AX133" s="49">
        <f>AH133</f>
        <v>7</v>
      </c>
      <c r="AY133" s="50">
        <f>AF133+AG133</f>
        <v>7</v>
      </c>
    </row>
    <row r="134" spans="1:51" s="12" customFormat="1" ht="35.25" customHeight="1" thickBot="1" x14ac:dyDescent="0.25">
      <c r="A134" s="32"/>
      <c r="B134" s="306" t="s">
        <v>0</v>
      </c>
      <c r="C134" s="307"/>
      <c r="D134" s="308"/>
      <c r="E134" s="182">
        <f t="shared" ref="E134:AH134" si="151">E19+E39+E51+E59+E73+E80+E87+E90+E112+E116+E125+E130+E133</f>
        <v>4715</v>
      </c>
      <c r="F134" s="182">
        <f t="shared" si="151"/>
        <v>1054</v>
      </c>
      <c r="G134" s="182">
        <f t="shared" si="151"/>
        <v>3661</v>
      </c>
      <c r="H134" s="182">
        <f t="shared" si="151"/>
        <v>0</v>
      </c>
      <c r="I134" s="182">
        <f t="shared" si="151"/>
        <v>0</v>
      </c>
      <c r="J134" s="182">
        <f t="shared" si="151"/>
        <v>6074</v>
      </c>
      <c r="K134" s="182">
        <f t="shared" si="151"/>
        <v>5573</v>
      </c>
      <c r="L134" s="182">
        <f t="shared" si="151"/>
        <v>480</v>
      </c>
      <c r="M134" s="182">
        <f t="shared" si="151"/>
        <v>21</v>
      </c>
      <c r="N134" s="182">
        <f t="shared" si="151"/>
        <v>5586</v>
      </c>
      <c r="O134" s="182">
        <f t="shared" si="151"/>
        <v>3679</v>
      </c>
      <c r="P134" s="182">
        <f t="shared" si="151"/>
        <v>554</v>
      </c>
      <c r="Q134" s="182">
        <f t="shared" si="151"/>
        <v>606</v>
      </c>
      <c r="R134" s="182">
        <f t="shared" si="151"/>
        <v>12</v>
      </c>
      <c r="S134" s="182">
        <f t="shared" si="151"/>
        <v>735</v>
      </c>
      <c r="T134" s="182">
        <f t="shared" si="151"/>
        <v>98</v>
      </c>
      <c r="U134" s="182">
        <f t="shared" si="151"/>
        <v>569</v>
      </c>
      <c r="V134" s="182">
        <f t="shared" si="151"/>
        <v>68</v>
      </c>
      <c r="W134" s="182">
        <f t="shared" si="151"/>
        <v>4</v>
      </c>
      <c r="X134" s="182">
        <f t="shared" si="151"/>
        <v>5590</v>
      </c>
      <c r="Y134" s="182">
        <f t="shared" si="151"/>
        <v>48</v>
      </c>
      <c r="Z134" s="182">
        <f t="shared" si="151"/>
        <v>175</v>
      </c>
      <c r="AA134" s="182">
        <f t="shared" si="151"/>
        <v>4532</v>
      </c>
      <c r="AB134" s="182">
        <f t="shared" si="151"/>
        <v>901</v>
      </c>
      <c r="AC134" s="182">
        <f t="shared" si="151"/>
        <v>485</v>
      </c>
      <c r="AD134" s="182">
        <f t="shared" si="151"/>
        <v>17</v>
      </c>
      <c r="AE134" s="182">
        <f t="shared" si="151"/>
        <v>502</v>
      </c>
      <c r="AF134" s="182">
        <f t="shared" si="151"/>
        <v>72</v>
      </c>
      <c r="AG134" s="182">
        <f t="shared" si="151"/>
        <v>14</v>
      </c>
      <c r="AH134" s="182">
        <f t="shared" si="151"/>
        <v>86</v>
      </c>
      <c r="AI134" s="13"/>
      <c r="AJ134" s="61">
        <f t="shared" ref="AJ134:AY134" si="152">AJ19+AJ39+AJ51+AJ59+AJ73+AJ80+AJ87+AJ90+AJ112+AJ116+AJ125+AJ130+AJ133</f>
        <v>4715</v>
      </c>
      <c r="AK134" s="62">
        <f t="shared" si="152"/>
        <v>4715</v>
      </c>
      <c r="AL134" s="62">
        <f t="shared" si="152"/>
        <v>6074</v>
      </c>
      <c r="AM134" s="62">
        <f t="shared" si="152"/>
        <v>6074</v>
      </c>
      <c r="AN134" s="62">
        <f t="shared" si="152"/>
        <v>10288</v>
      </c>
      <c r="AO134" s="62">
        <f t="shared" si="152"/>
        <v>10170</v>
      </c>
      <c r="AP134" s="62">
        <f t="shared" si="152"/>
        <v>5586</v>
      </c>
      <c r="AQ134" s="62">
        <f t="shared" si="152"/>
        <v>5586</v>
      </c>
      <c r="AR134" s="62">
        <f t="shared" si="152"/>
        <v>735</v>
      </c>
      <c r="AS134" s="62">
        <f t="shared" si="152"/>
        <v>735</v>
      </c>
      <c r="AT134" s="62">
        <f t="shared" si="152"/>
        <v>5590</v>
      </c>
      <c r="AU134" s="62">
        <f t="shared" si="152"/>
        <v>5590</v>
      </c>
      <c r="AV134" s="62">
        <f t="shared" si="152"/>
        <v>502</v>
      </c>
      <c r="AW134" s="62">
        <f t="shared" si="152"/>
        <v>502</v>
      </c>
      <c r="AX134" s="62">
        <f t="shared" si="152"/>
        <v>86</v>
      </c>
      <c r="AY134" s="63">
        <f t="shared" si="152"/>
        <v>86</v>
      </c>
    </row>
    <row r="135" spans="1:51" s="12" customFormat="1" ht="32.25" customHeight="1" x14ac:dyDescent="0.2">
      <c r="A135" s="189"/>
      <c r="B135" s="189"/>
      <c r="C135" s="189"/>
      <c r="D135" s="189"/>
      <c r="E135" s="189"/>
      <c r="F135" s="189"/>
      <c r="G135" s="189"/>
      <c r="H135" s="189"/>
      <c r="I135" s="189"/>
      <c r="J135" s="189"/>
      <c r="K135" s="189"/>
      <c r="L135" s="189"/>
      <c r="M135" s="189"/>
      <c r="N135" s="189"/>
      <c r="O135" s="189"/>
      <c r="P135" s="189"/>
      <c r="Q135" s="189"/>
      <c r="R135" s="189"/>
      <c r="S135" s="189"/>
      <c r="T135" s="189"/>
      <c r="U135" s="189"/>
      <c r="V135" s="189"/>
      <c r="W135" s="189"/>
      <c r="X135" s="189"/>
      <c r="Y135" s="189"/>
      <c r="Z135" s="189"/>
      <c r="AA135" s="189"/>
      <c r="AB135" s="189"/>
      <c r="AC135" s="189"/>
      <c r="AD135" s="189"/>
      <c r="AE135" s="189"/>
      <c r="AF135" s="189"/>
      <c r="AG135" s="189"/>
      <c r="AH135" s="189"/>
      <c r="AI135" s="8"/>
    </row>
    <row r="136" spans="1:51" s="12" customFormat="1" ht="39.75" customHeight="1" x14ac:dyDescent="0.25">
      <c r="A136" s="189"/>
      <c r="B136" s="64" t="s">
        <v>296</v>
      </c>
      <c r="C136" s="189"/>
      <c r="D136" s="65"/>
      <c r="E136" s="189"/>
      <c r="F136" s="189"/>
      <c r="G136" s="189"/>
      <c r="H136" s="189"/>
      <c r="I136" s="189"/>
      <c r="J136" s="189"/>
      <c r="K136" s="189"/>
      <c r="L136" s="189"/>
      <c r="M136" s="189"/>
      <c r="N136" s="189"/>
      <c r="O136" s="189"/>
      <c r="P136" s="189"/>
      <c r="Q136" s="189"/>
      <c r="R136" s="189"/>
      <c r="S136" s="189"/>
      <c r="T136" s="189"/>
      <c r="U136" s="189"/>
      <c r="V136" s="189"/>
      <c r="W136" s="189"/>
      <c r="X136" s="189"/>
      <c r="Y136" s="189"/>
      <c r="Z136" s="189"/>
      <c r="AA136" s="189"/>
      <c r="AB136" s="189"/>
      <c r="AC136" s="189"/>
      <c r="AD136" s="189"/>
      <c r="AE136" s="189"/>
      <c r="AF136" s="189"/>
      <c r="AG136" s="189"/>
      <c r="AH136" s="189"/>
      <c r="AI136" s="8"/>
    </row>
    <row r="137" spans="1:51" s="12" customFormat="1" ht="39.75" customHeight="1" x14ac:dyDescent="0.2">
      <c r="A137" s="189"/>
      <c r="B137" s="189"/>
      <c r="C137" s="189"/>
      <c r="D137" s="189"/>
      <c r="E137" s="189"/>
      <c r="F137" s="189"/>
      <c r="G137" s="189"/>
      <c r="H137" s="189"/>
      <c r="I137" s="189"/>
      <c r="J137" s="189"/>
      <c r="K137" s="189"/>
      <c r="L137" s="189"/>
      <c r="M137" s="189"/>
      <c r="N137" s="189"/>
      <c r="O137" s="189"/>
      <c r="P137" s="189"/>
      <c r="Q137" s="189"/>
      <c r="R137" s="189"/>
      <c r="S137" s="189"/>
      <c r="T137" s="189"/>
      <c r="U137" s="189"/>
      <c r="V137" s="189"/>
      <c r="W137" s="189"/>
      <c r="X137" s="189"/>
      <c r="Y137" s="189"/>
      <c r="Z137" s="189"/>
      <c r="AA137" s="189"/>
      <c r="AB137" s="189"/>
      <c r="AC137" s="189"/>
      <c r="AD137" s="189"/>
      <c r="AE137" s="189"/>
      <c r="AF137" s="189"/>
      <c r="AG137" s="189"/>
      <c r="AH137" s="189"/>
      <c r="AI137" s="8"/>
    </row>
    <row r="138" spans="1:51" s="12" customFormat="1" ht="55.5" customHeight="1" x14ac:dyDescent="0.2">
      <c r="A138" s="189"/>
      <c r="B138" s="189"/>
      <c r="C138" s="189"/>
      <c r="D138" s="189"/>
      <c r="E138" s="189"/>
      <c r="F138" s="189"/>
      <c r="G138" s="189"/>
      <c r="H138" s="189"/>
      <c r="I138" s="189"/>
      <c r="J138" s="189"/>
      <c r="K138" s="189"/>
      <c r="L138" s="189"/>
      <c r="M138" s="189"/>
      <c r="N138" s="189"/>
      <c r="O138" s="189"/>
      <c r="P138" s="189"/>
      <c r="Q138" s="189"/>
      <c r="R138" s="189"/>
      <c r="S138" s="189"/>
      <c r="T138" s="189"/>
      <c r="U138" s="189"/>
      <c r="V138" s="189"/>
      <c r="W138" s="189"/>
      <c r="X138" s="189"/>
      <c r="Y138" s="189"/>
      <c r="Z138" s="189"/>
      <c r="AA138" s="189"/>
      <c r="AB138" s="189"/>
      <c r="AC138" s="189"/>
      <c r="AD138" s="189"/>
      <c r="AE138" s="189"/>
      <c r="AF138" s="189"/>
      <c r="AG138" s="189"/>
      <c r="AH138" s="189"/>
      <c r="AI138" s="189"/>
    </row>
    <row r="139" spans="1:51" s="12" customFormat="1" ht="33.75" customHeight="1" x14ac:dyDescent="0.2">
      <c r="A139" s="189"/>
      <c r="B139" s="189"/>
      <c r="C139" s="189"/>
      <c r="D139" s="189"/>
      <c r="E139" s="189"/>
      <c r="F139" s="189"/>
      <c r="G139" s="189"/>
      <c r="H139" s="189"/>
      <c r="I139" s="189"/>
      <c r="J139" s="189"/>
      <c r="K139" s="189"/>
      <c r="L139" s="189"/>
      <c r="M139" s="189"/>
      <c r="N139" s="189"/>
      <c r="O139" s="189"/>
      <c r="P139" s="189"/>
      <c r="Q139" s="189"/>
      <c r="R139" s="189"/>
      <c r="S139" s="189"/>
      <c r="T139" s="189"/>
      <c r="U139" s="189"/>
      <c r="V139" s="189"/>
      <c r="W139" s="189"/>
      <c r="X139" s="189"/>
      <c r="Y139" s="189"/>
      <c r="Z139" s="189"/>
      <c r="AA139" s="189"/>
      <c r="AB139" s="189"/>
      <c r="AC139" s="189"/>
      <c r="AD139" s="189"/>
      <c r="AE139" s="189"/>
      <c r="AF139" s="189"/>
      <c r="AG139" s="189"/>
      <c r="AH139" s="189"/>
      <c r="AI139" s="189"/>
    </row>
    <row r="140" spans="1:51" s="12" customFormat="1" ht="14.25" customHeight="1" x14ac:dyDescent="0.2">
      <c r="A140" s="189"/>
      <c r="B140" s="189"/>
      <c r="C140" s="189"/>
      <c r="D140" s="189"/>
      <c r="E140" s="189"/>
      <c r="F140" s="189"/>
      <c r="G140" s="189"/>
      <c r="H140" s="189"/>
      <c r="I140" s="189"/>
      <c r="J140" s="189"/>
      <c r="K140" s="189"/>
      <c r="L140" s="189"/>
      <c r="M140" s="189"/>
      <c r="N140" s="189"/>
      <c r="O140" s="189"/>
      <c r="P140" s="189"/>
      <c r="Q140" s="189"/>
      <c r="R140" s="189"/>
      <c r="S140" s="189"/>
      <c r="T140" s="189"/>
      <c r="U140" s="189"/>
      <c r="V140" s="189"/>
      <c r="W140" s="189"/>
      <c r="X140" s="189"/>
      <c r="Y140" s="189"/>
      <c r="Z140" s="189"/>
      <c r="AA140" s="189"/>
      <c r="AB140" s="189"/>
      <c r="AC140" s="189"/>
      <c r="AD140" s="189"/>
      <c r="AE140" s="189"/>
      <c r="AF140" s="189"/>
      <c r="AG140" s="189"/>
      <c r="AH140" s="189"/>
      <c r="AI140" s="189"/>
    </row>
    <row r="141" spans="1:51" s="12" customFormat="1" ht="29.25" customHeight="1" x14ac:dyDescent="0.2">
      <c r="A141" s="189"/>
      <c r="B141" s="189"/>
      <c r="C141" s="189"/>
      <c r="D141" s="189"/>
      <c r="E141" s="189"/>
      <c r="F141" s="189"/>
      <c r="G141" s="189"/>
      <c r="H141" s="189"/>
      <c r="I141" s="189"/>
      <c r="J141" s="189"/>
      <c r="K141" s="189"/>
      <c r="L141" s="189"/>
      <c r="M141" s="189"/>
      <c r="N141" s="189"/>
      <c r="O141" s="189"/>
      <c r="P141" s="189"/>
      <c r="Q141" s="189"/>
      <c r="R141" s="189"/>
      <c r="S141" s="189"/>
      <c r="T141" s="189"/>
      <c r="U141" s="189"/>
      <c r="V141" s="189"/>
      <c r="W141" s="189"/>
      <c r="X141" s="189"/>
      <c r="Y141" s="189"/>
      <c r="Z141" s="189"/>
      <c r="AA141" s="189"/>
      <c r="AB141" s="189"/>
      <c r="AC141" s="189"/>
      <c r="AD141" s="189"/>
      <c r="AE141" s="189"/>
      <c r="AF141" s="189"/>
      <c r="AG141" s="189"/>
      <c r="AH141" s="189"/>
      <c r="AI141" s="189"/>
    </row>
    <row r="142" spans="1:51" s="12" customFormat="1" ht="29.25" customHeight="1" x14ac:dyDescent="0.2">
      <c r="A142" s="189"/>
      <c r="B142" s="189"/>
      <c r="C142" s="189"/>
      <c r="D142" s="189"/>
      <c r="E142" s="189"/>
      <c r="G142" s="189"/>
      <c r="H142" s="189"/>
      <c r="I142" s="189"/>
      <c r="J142" s="189"/>
      <c r="K142" s="189"/>
      <c r="L142" s="189"/>
      <c r="M142" s="189"/>
      <c r="N142" s="189"/>
      <c r="O142" s="189"/>
      <c r="P142" s="189"/>
      <c r="Q142" s="189"/>
      <c r="R142" s="189"/>
      <c r="S142" s="189"/>
      <c r="T142" s="189"/>
      <c r="U142" s="189"/>
      <c r="V142" s="189"/>
      <c r="W142" s="189"/>
      <c r="X142" s="189"/>
      <c r="Y142" s="189"/>
      <c r="Z142" s="189"/>
      <c r="AA142" s="189"/>
      <c r="AB142" s="189"/>
      <c r="AC142" s="189"/>
      <c r="AD142" s="189"/>
      <c r="AE142" s="189"/>
      <c r="AF142" s="189"/>
      <c r="AG142" s="189"/>
      <c r="AH142" s="189"/>
      <c r="AI142" s="189"/>
    </row>
    <row r="143" spans="1:51" s="12" customFormat="1" ht="20.25" customHeight="1" x14ac:dyDescent="0.2">
      <c r="A143" s="189"/>
      <c r="B143" s="189"/>
      <c r="C143" s="189"/>
      <c r="D143" s="189"/>
      <c r="E143" s="189"/>
      <c r="F143" s="189"/>
      <c r="G143" s="189"/>
      <c r="H143" s="189"/>
      <c r="I143" s="189"/>
      <c r="J143" s="189"/>
      <c r="K143" s="189"/>
      <c r="L143" s="189"/>
      <c r="M143" s="189"/>
      <c r="N143" s="189"/>
      <c r="O143" s="189"/>
      <c r="P143" s="189"/>
      <c r="Q143" s="189"/>
      <c r="R143" s="189"/>
      <c r="S143" s="189"/>
      <c r="T143" s="189"/>
      <c r="U143" s="189"/>
      <c r="V143" s="189"/>
      <c r="W143" s="189"/>
      <c r="X143" s="189"/>
      <c r="Y143" s="189"/>
      <c r="Z143" s="189"/>
      <c r="AA143" s="189"/>
      <c r="AB143" s="189"/>
      <c r="AC143" s="189"/>
      <c r="AD143" s="189"/>
      <c r="AE143" s="189"/>
      <c r="AF143" s="189"/>
      <c r="AG143" s="189"/>
      <c r="AH143" s="189"/>
      <c r="AI143" s="189"/>
    </row>
    <row r="144" spans="1:51" s="12" customFormat="1" ht="14.25" customHeight="1" x14ac:dyDescent="0.2">
      <c r="A144" s="189"/>
      <c r="B144" s="189"/>
      <c r="C144" s="189"/>
      <c r="D144" s="189"/>
      <c r="E144" s="189"/>
      <c r="F144" s="189"/>
      <c r="G144" s="189"/>
      <c r="H144" s="189"/>
      <c r="I144" s="189"/>
      <c r="J144" s="189"/>
      <c r="K144" s="189"/>
      <c r="L144" s="189"/>
      <c r="M144" s="189"/>
      <c r="N144" s="189"/>
      <c r="O144" s="189"/>
      <c r="P144" s="189"/>
      <c r="Q144" s="189"/>
      <c r="R144" s="189"/>
      <c r="S144" s="189"/>
      <c r="T144" s="189"/>
      <c r="U144" s="189"/>
      <c r="V144" s="189"/>
      <c r="W144" s="189"/>
      <c r="X144" s="189"/>
      <c r="Y144" s="189"/>
      <c r="Z144" s="189"/>
      <c r="AA144" s="189"/>
      <c r="AB144" s="189"/>
      <c r="AC144" s="189"/>
      <c r="AD144" s="189"/>
      <c r="AE144" s="189"/>
      <c r="AF144" s="189"/>
      <c r="AG144" s="189"/>
      <c r="AH144" s="189"/>
      <c r="AI144" s="189"/>
    </row>
    <row r="145" spans="1:35" s="12" customFormat="1" ht="14.25" customHeight="1" x14ac:dyDescent="0.2">
      <c r="A145" s="2"/>
      <c r="B145" s="24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6"/>
      <c r="AI145" s="189"/>
    </row>
    <row r="146" spans="1:35" x14ac:dyDescent="0.2"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AH146" s="26"/>
      <c r="AI146" s="189"/>
    </row>
    <row r="147" spans="1:35" x14ac:dyDescent="0.2"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AH147" s="26"/>
      <c r="AI147" s="189"/>
    </row>
    <row r="148" spans="1:35" ht="12.75" customHeight="1" x14ac:dyDescent="0.2"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AH148" s="26"/>
    </row>
    <row r="149" spans="1:35" x14ac:dyDescent="0.2"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AH149" s="26"/>
    </row>
    <row r="150" spans="1:35" x14ac:dyDescent="0.2"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AH150" s="26"/>
    </row>
    <row r="151" spans="1:35" x14ac:dyDescent="0.2"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AH151" s="26"/>
    </row>
    <row r="152" spans="1:35" x14ac:dyDescent="0.2">
      <c r="AH152" s="26"/>
    </row>
    <row r="153" spans="1:35" x14ac:dyDescent="0.2">
      <c r="AH153" s="26"/>
    </row>
    <row r="154" spans="1:35" x14ac:dyDescent="0.2">
      <c r="AH154" s="26"/>
    </row>
    <row r="155" spans="1:35" x14ac:dyDescent="0.2">
      <c r="AH155" s="26"/>
    </row>
    <row r="156" spans="1:35" x14ac:dyDescent="0.2">
      <c r="AH156" s="26"/>
    </row>
    <row r="157" spans="1:35" x14ac:dyDescent="0.2">
      <c r="AH157" s="26"/>
    </row>
    <row r="158" spans="1:35" x14ac:dyDescent="0.2">
      <c r="AH158" s="26"/>
    </row>
    <row r="159" spans="1:35" x14ac:dyDescent="0.2">
      <c r="AH159" s="26"/>
    </row>
    <row r="160" spans="1:35" x14ac:dyDescent="0.2">
      <c r="AH160" s="26"/>
    </row>
    <row r="161" spans="34:34" x14ac:dyDescent="0.2">
      <c r="AH161" s="26"/>
    </row>
    <row r="162" spans="34:34" x14ac:dyDescent="0.2">
      <c r="AH162" s="26"/>
    </row>
    <row r="163" spans="34:34" x14ac:dyDescent="0.2">
      <c r="AH163" s="26"/>
    </row>
    <row r="164" spans="34:34" x14ac:dyDescent="0.2">
      <c r="AH164" s="26"/>
    </row>
    <row r="165" spans="34:34" x14ac:dyDescent="0.2">
      <c r="AH165" s="26"/>
    </row>
    <row r="166" spans="34:34" x14ac:dyDescent="0.2">
      <c r="AH166" s="26"/>
    </row>
    <row r="167" spans="34:34" x14ac:dyDescent="0.2">
      <c r="AH167" s="26"/>
    </row>
    <row r="168" spans="34:34" x14ac:dyDescent="0.2">
      <c r="AH168" s="26"/>
    </row>
    <row r="169" spans="34:34" x14ac:dyDescent="0.2">
      <c r="AH169" s="26"/>
    </row>
    <row r="170" spans="34:34" x14ac:dyDescent="0.2">
      <c r="AH170" s="26"/>
    </row>
    <row r="171" spans="34:34" x14ac:dyDescent="0.2">
      <c r="AH171" s="26"/>
    </row>
    <row r="172" spans="34:34" x14ac:dyDescent="0.2">
      <c r="AH172" s="26"/>
    </row>
    <row r="173" spans="34:34" x14ac:dyDescent="0.2">
      <c r="AH173" s="26"/>
    </row>
    <row r="174" spans="34:34" x14ac:dyDescent="0.2">
      <c r="AH174" s="26"/>
    </row>
    <row r="175" spans="34:34" x14ac:dyDescent="0.2">
      <c r="AH175" s="26"/>
    </row>
    <row r="176" spans="34:34" x14ac:dyDescent="0.2">
      <c r="AH176" s="26"/>
    </row>
    <row r="177" spans="34:34" x14ac:dyDescent="0.2">
      <c r="AH177" s="26"/>
    </row>
    <row r="178" spans="34:34" x14ac:dyDescent="0.2">
      <c r="AH178" s="26"/>
    </row>
    <row r="179" spans="34:34" x14ac:dyDescent="0.2">
      <c r="AH179" s="26"/>
    </row>
    <row r="180" spans="34:34" x14ac:dyDescent="0.2">
      <c r="AH180" s="26"/>
    </row>
    <row r="181" spans="34:34" x14ac:dyDescent="0.2">
      <c r="AH181" s="26"/>
    </row>
    <row r="182" spans="34:34" x14ac:dyDescent="0.2">
      <c r="AH182" s="26"/>
    </row>
    <row r="183" spans="34:34" x14ac:dyDescent="0.2">
      <c r="AH183" s="26"/>
    </row>
    <row r="184" spans="34:34" x14ac:dyDescent="0.2">
      <c r="AH184" s="26"/>
    </row>
    <row r="185" spans="34:34" x14ac:dyDescent="0.2">
      <c r="AH185" s="26"/>
    </row>
    <row r="186" spans="34:34" x14ac:dyDescent="0.2">
      <c r="AH186" s="26"/>
    </row>
    <row r="187" spans="34:34" x14ac:dyDescent="0.2">
      <c r="AH187" s="26"/>
    </row>
    <row r="188" spans="34:34" x14ac:dyDescent="0.2">
      <c r="AH188" s="26"/>
    </row>
    <row r="189" spans="34:34" x14ac:dyDescent="0.2">
      <c r="AH189" s="26"/>
    </row>
    <row r="190" spans="34:34" x14ac:dyDescent="0.2">
      <c r="AH190" s="26"/>
    </row>
    <row r="191" spans="34:34" x14ac:dyDescent="0.2">
      <c r="AH191" s="26"/>
    </row>
    <row r="192" spans="34:34" x14ac:dyDescent="0.2">
      <c r="AH192" s="26"/>
    </row>
    <row r="193" spans="34:34" x14ac:dyDescent="0.2">
      <c r="AH193" s="26"/>
    </row>
    <row r="194" spans="34:34" x14ac:dyDescent="0.2">
      <c r="AH194" s="26"/>
    </row>
    <row r="195" spans="34:34" x14ac:dyDescent="0.2">
      <c r="AH195" s="26"/>
    </row>
    <row r="196" spans="34:34" x14ac:dyDescent="0.2">
      <c r="AH196" s="26"/>
    </row>
    <row r="197" spans="34:34" x14ac:dyDescent="0.2">
      <c r="AH197" s="26"/>
    </row>
    <row r="198" spans="34:34" x14ac:dyDescent="0.2">
      <c r="AH198" s="26"/>
    </row>
    <row r="199" spans="34:34" x14ac:dyDescent="0.2">
      <c r="AH199" s="26"/>
    </row>
    <row r="200" spans="34:34" x14ac:dyDescent="0.2">
      <c r="AH200" s="26"/>
    </row>
    <row r="201" spans="34:34" x14ac:dyDescent="0.2">
      <c r="AH201" s="26"/>
    </row>
    <row r="202" spans="34:34" x14ac:dyDescent="0.2">
      <c r="AH202" s="26"/>
    </row>
    <row r="203" spans="34:34" x14ac:dyDescent="0.2">
      <c r="AH203" s="26"/>
    </row>
    <row r="204" spans="34:34" x14ac:dyDescent="0.2">
      <c r="AH204" s="26"/>
    </row>
    <row r="205" spans="34:34" x14ac:dyDescent="0.2">
      <c r="AH205" s="26"/>
    </row>
    <row r="206" spans="34:34" x14ac:dyDescent="0.2">
      <c r="AH206" s="26"/>
    </row>
    <row r="207" spans="34:34" x14ac:dyDescent="0.2">
      <c r="AH207" s="26"/>
    </row>
    <row r="208" spans="34:34" x14ac:dyDescent="0.2">
      <c r="AH208" s="26"/>
    </row>
    <row r="209" spans="34:34" x14ac:dyDescent="0.2">
      <c r="AH209" s="26"/>
    </row>
    <row r="210" spans="34:34" x14ac:dyDescent="0.2">
      <c r="AH210" s="26"/>
    </row>
    <row r="211" spans="34:34" x14ac:dyDescent="0.2">
      <c r="AH211" s="26"/>
    </row>
    <row r="212" spans="34:34" x14ac:dyDescent="0.2">
      <c r="AH212" s="26"/>
    </row>
    <row r="213" spans="34:34" x14ac:dyDescent="0.2">
      <c r="AH213" s="26"/>
    </row>
    <row r="214" spans="34:34" x14ac:dyDescent="0.2">
      <c r="AH214" s="26"/>
    </row>
    <row r="215" spans="34:34" x14ac:dyDescent="0.2">
      <c r="AH215" s="26"/>
    </row>
    <row r="216" spans="34:34" x14ac:dyDescent="0.2">
      <c r="AH216" s="26"/>
    </row>
    <row r="217" spans="34:34" x14ac:dyDescent="0.2">
      <c r="AH217" s="26"/>
    </row>
    <row r="218" spans="34:34" x14ac:dyDescent="0.2">
      <c r="AH218" s="26"/>
    </row>
    <row r="219" spans="34:34" x14ac:dyDescent="0.2">
      <c r="AH219" s="26"/>
    </row>
    <row r="220" spans="34:34" x14ac:dyDescent="0.2">
      <c r="AH220" s="26"/>
    </row>
    <row r="221" spans="34:34" x14ac:dyDescent="0.2">
      <c r="AH221" s="26"/>
    </row>
    <row r="222" spans="34:34" x14ac:dyDescent="0.2">
      <c r="AH222" s="26"/>
    </row>
    <row r="223" spans="34:34" x14ac:dyDescent="0.2">
      <c r="AH223" s="26"/>
    </row>
    <row r="224" spans="34:34" x14ac:dyDescent="0.2">
      <c r="AH224" s="26"/>
    </row>
    <row r="225" spans="34:34" x14ac:dyDescent="0.2">
      <c r="AH225" s="26"/>
    </row>
    <row r="226" spans="34:34" x14ac:dyDescent="0.2">
      <c r="AH226" s="26"/>
    </row>
    <row r="227" spans="34:34" x14ac:dyDescent="0.2">
      <c r="AH227" s="26"/>
    </row>
    <row r="228" spans="34:34" x14ac:dyDescent="0.2">
      <c r="AH228" s="26"/>
    </row>
    <row r="229" spans="34:34" x14ac:dyDescent="0.2">
      <c r="AH229" s="26"/>
    </row>
    <row r="230" spans="34:34" x14ac:dyDescent="0.2">
      <c r="AH230" s="26"/>
    </row>
    <row r="231" spans="34:34" x14ac:dyDescent="0.2">
      <c r="AH231" s="26"/>
    </row>
    <row r="232" spans="34:34" x14ac:dyDescent="0.2">
      <c r="AH232" s="26"/>
    </row>
    <row r="233" spans="34:34" x14ac:dyDescent="0.2">
      <c r="AH233" s="26"/>
    </row>
    <row r="234" spans="34:34" x14ac:dyDescent="0.2">
      <c r="AH234" s="26"/>
    </row>
    <row r="235" spans="34:34" x14ac:dyDescent="0.2">
      <c r="AH235" s="26"/>
    </row>
    <row r="236" spans="34:34" x14ac:dyDescent="0.2">
      <c r="AH236" s="26"/>
    </row>
    <row r="237" spans="34:34" x14ac:dyDescent="0.2">
      <c r="AH237" s="26"/>
    </row>
    <row r="238" spans="34:34" x14ac:dyDescent="0.2">
      <c r="AH238" s="26"/>
    </row>
    <row r="239" spans="34:34" x14ac:dyDescent="0.2">
      <c r="AH239" s="26"/>
    </row>
    <row r="240" spans="34:34" x14ac:dyDescent="0.2">
      <c r="AH240" s="26"/>
    </row>
    <row r="241" spans="34:34" x14ac:dyDescent="0.2">
      <c r="AH241" s="26"/>
    </row>
    <row r="242" spans="34:34" x14ac:dyDescent="0.2">
      <c r="AH242" s="26"/>
    </row>
    <row r="243" spans="34:34" x14ac:dyDescent="0.2">
      <c r="AH243" s="26"/>
    </row>
    <row r="244" spans="34:34" x14ac:dyDescent="0.2">
      <c r="AH244" s="26"/>
    </row>
    <row r="245" spans="34:34" x14ac:dyDescent="0.2">
      <c r="AH245" s="26"/>
    </row>
    <row r="246" spans="34:34" x14ac:dyDescent="0.2">
      <c r="AH246" s="26"/>
    </row>
    <row r="247" spans="34:34" x14ac:dyDescent="0.2">
      <c r="AH247" s="26"/>
    </row>
    <row r="248" spans="34:34" x14ac:dyDescent="0.2">
      <c r="AH248" s="26"/>
    </row>
    <row r="249" spans="34:34" x14ac:dyDescent="0.2">
      <c r="AH249" s="26"/>
    </row>
    <row r="250" spans="34:34" x14ac:dyDescent="0.2">
      <c r="AH250" s="26"/>
    </row>
    <row r="251" spans="34:34" x14ac:dyDescent="0.2">
      <c r="AH251" s="26"/>
    </row>
    <row r="252" spans="34:34" x14ac:dyDescent="0.2">
      <c r="AH252" s="26"/>
    </row>
    <row r="253" spans="34:34" x14ac:dyDescent="0.2">
      <c r="AH253" s="26"/>
    </row>
    <row r="254" spans="34:34" x14ac:dyDescent="0.2">
      <c r="AH254" s="26"/>
    </row>
    <row r="255" spans="34:34" x14ac:dyDescent="0.2">
      <c r="AH255" s="26"/>
    </row>
    <row r="256" spans="34:34" x14ac:dyDescent="0.2">
      <c r="AH256" s="26"/>
    </row>
    <row r="257" spans="34:34" x14ac:dyDescent="0.2">
      <c r="AH257" s="26"/>
    </row>
    <row r="258" spans="34:34" x14ac:dyDescent="0.2">
      <c r="AH258" s="26"/>
    </row>
    <row r="259" spans="34:34" x14ac:dyDescent="0.2">
      <c r="AH259" s="26"/>
    </row>
    <row r="260" spans="34:34" x14ac:dyDescent="0.2">
      <c r="AH260" s="26"/>
    </row>
    <row r="261" spans="34:34" x14ac:dyDescent="0.2">
      <c r="AH261" s="26"/>
    </row>
    <row r="262" spans="34:34" x14ac:dyDescent="0.2">
      <c r="AH262" s="26"/>
    </row>
    <row r="263" spans="34:34" x14ac:dyDescent="0.2">
      <c r="AH263" s="26"/>
    </row>
    <row r="264" spans="34:34" x14ac:dyDescent="0.2">
      <c r="AH264" s="26"/>
    </row>
    <row r="265" spans="34:34" x14ac:dyDescent="0.2">
      <c r="AH265" s="26"/>
    </row>
    <row r="266" spans="34:34" x14ac:dyDescent="0.2">
      <c r="AH266" s="26"/>
    </row>
    <row r="267" spans="34:34" x14ac:dyDescent="0.2">
      <c r="AH267" s="26"/>
    </row>
    <row r="268" spans="34:34" x14ac:dyDescent="0.2">
      <c r="AH268" s="26"/>
    </row>
    <row r="269" spans="34:34" x14ac:dyDescent="0.2">
      <c r="AH269" s="26"/>
    </row>
    <row r="270" spans="34:34" x14ac:dyDescent="0.2">
      <c r="AH270" s="26"/>
    </row>
    <row r="271" spans="34:34" x14ac:dyDescent="0.2">
      <c r="AH271" s="26"/>
    </row>
    <row r="272" spans="34:34" x14ac:dyDescent="0.2">
      <c r="AH272" s="26"/>
    </row>
    <row r="273" spans="34:34" x14ac:dyDescent="0.2">
      <c r="AH273" s="26"/>
    </row>
    <row r="274" spans="34:34" x14ac:dyDescent="0.2">
      <c r="AH274" s="26"/>
    </row>
    <row r="275" spans="34:34" x14ac:dyDescent="0.2">
      <c r="AH275" s="26"/>
    </row>
    <row r="276" spans="34:34" x14ac:dyDescent="0.2">
      <c r="AH276" s="26"/>
    </row>
    <row r="277" spans="34:34" x14ac:dyDescent="0.2">
      <c r="AH277" s="26"/>
    </row>
    <row r="278" spans="34:34" x14ac:dyDescent="0.2">
      <c r="AH278" s="26"/>
    </row>
    <row r="279" spans="34:34" x14ac:dyDescent="0.2">
      <c r="AH279" s="26"/>
    </row>
    <row r="280" spans="34:34" x14ac:dyDescent="0.2">
      <c r="AH280" s="26"/>
    </row>
    <row r="281" spans="34:34" x14ac:dyDescent="0.2">
      <c r="AH281" s="26"/>
    </row>
    <row r="282" spans="34:34" x14ac:dyDescent="0.2">
      <c r="AH282" s="26"/>
    </row>
    <row r="283" spans="34:34" x14ac:dyDescent="0.2">
      <c r="AH283" s="26"/>
    </row>
    <row r="284" spans="34:34" x14ac:dyDescent="0.2">
      <c r="AH284" s="26"/>
    </row>
    <row r="285" spans="34:34" x14ac:dyDescent="0.2">
      <c r="AH285" s="26"/>
    </row>
    <row r="286" spans="34:34" x14ac:dyDescent="0.2">
      <c r="AH286" s="26"/>
    </row>
    <row r="287" spans="34:34" x14ac:dyDescent="0.2">
      <c r="AH287" s="26"/>
    </row>
    <row r="288" spans="34:34" x14ac:dyDescent="0.2">
      <c r="AH288" s="26"/>
    </row>
    <row r="289" spans="34:34" x14ac:dyDescent="0.2">
      <c r="AH289" s="26"/>
    </row>
    <row r="290" spans="34:34" x14ac:dyDescent="0.2">
      <c r="AH290" s="26"/>
    </row>
    <row r="291" spans="34:34" x14ac:dyDescent="0.2">
      <c r="AH291" s="26"/>
    </row>
    <row r="292" spans="34:34" x14ac:dyDescent="0.2">
      <c r="AH292" s="26"/>
    </row>
    <row r="293" spans="34:34" x14ac:dyDescent="0.2">
      <c r="AH293" s="26"/>
    </row>
    <row r="294" spans="34:34" x14ac:dyDescent="0.2">
      <c r="AH294" s="26"/>
    </row>
    <row r="295" spans="34:34" x14ac:dyDescent="0.2">
      <c r="AH295" s="26"/>
    </row>
    <row r="296" spans="34:34" x14ac:dyDescent="0.2">
      <c r="AH296" s="26"/>
    </row>
    <row r="297" spans="34:34" x14ac:dyDescent="0.2">
      <c r="AH297" s="26"/>
    </row>
    <row r="298" spans="34:34" x14ac:dyDescent="0.2">
      <c r="AH298" s="26"/>
    </row>
    <row r="299" spans="34:34" x14ac:dyDescent="0.2">
      <c r="AH299" s="26"/>
    </row>
    <row r="300" spans="34:34" x14ac:dyDescent="0.2">
      <c r="AH300" s="26"/>
    </row>
    <row r="301" spans="34:34" x14ac:dyDescent="0.2">
      <c r="AH301" s="26"/>
    </row>
    <row r="302" spans="34:34" x14ac:dyDescent="0.2">
      <c r="AH302" s="26"/>
    </row>
    <row r="303" spans="34:34" x14ac:dyDescent="0.2">
      <c r="AH303" s="26"/>
    </row>
    <row r="304" spans="34:34" x14ac:dyDescent="0.2">
      <c r="AH304" s="26"/>
    </row>
    <row r="305" spans="34:34" x14ac:dyDescent="0.2">
      <c r="AH305" s="26"/>
    </row>
    <row r="306" spans="34:34" x14ac:dyDescent="0.2">
      <c r="AH306" s="26"/>
    </row>
    <row r="307" spans="34:34" x14ac:dyDescent="0.2">
      <c r="AH307" s="26"/>
    </row>
    <row r="308" spans="34:34" x14ac:dyDescent="0.2">
      <c r="AH308" s="26"/>
    </row>
    <row r="309" spans="34:34" x14ac:dyDescent="0.2">
      <c r="AH309" s="26"/>
    </row>
    <row r="310" spans="34:34" x14ac:dyDescent="0.2">
      <c r="AH310" s="26"/>
    </row>
    <row r="311" spans="34:34" x14ac:dyDescent="0.2">
      <c r="AH311" s="26"/>
    </row>
    <row r="312" spans="34:34" x14ac:dyDescent="0.2">
      <c r="AH312" s="26"/>
    </row>
    <row r="313" spans="34:34" x14ac:dyDescent="0.2">
      <c r="AH313" s="26"/>
    </row>
    <row r="314" spans="34:34" x14ac:dyDescent="0.2">
      <c r="AH314" s="26"/>
    </row>
    <row r="315" spans="34:34" x14ac:dyDescent="0.2">
      <c r="AH315" s="26"/>
    </row>
    <row r="316" spans="34:34" x14ac:dyDescent="0.2">
      <c r="AH316" s="26"/>
    </row>
    <row r="317" spans="34:34" x14ac:dyDescent="0.2">
      <c r="AH317" s="26"/>
    </row>
    <row r="318" spans="34:34" x14ac:dyDescent="0.2">
      <c r="AH318" s="26"/>
    </row>
    <row r="319" spans="34:34" x14ac:dyDescent="0.2">
      <c r="AH319" s="26"/>
    </row>
    <row r="320" spans="34:34" x14ac:dyDescent="0.2">
      <c r="AH320" s="26"/>
    </row>
    <row r="321" spans="34:34" x14ac:dyDescent="0.2">
      <c r="AH321" s="26"/>
    </row>
    <row r="322" spans="34:34" x14ac:dyDescent="0.2">
      <c r="AH322" s="26"/>
    </row>
    <row r="323" spans="34:34" x14ac:dyDescent="0.2">
      <c r="AH323" s="26"/>
    </row>
    <row r="324" spans="34:34" x14ac:dyDescent="0.2">
      <c r="AH324" s="26"/>
    </row>
    <row r="325" spans="34:34" x14ac:dyDescent="0.2">
      <c r="AH325" s="26"/>
    </row>
    <row r="326" spans="34:34" x14ac:dyDescent="0.2">
      <c r="AH326" s="26"/>
    </row>
    <row r="327" spans="34:34" x14ac:dyDescent="0.2">
      <c r="AH327" s="26"/>
    </row>
    <row r="328" spans="34:34" x14ac:dyDescent="0.2">
      <c r="AH328" s="26"/>
    </row>
    <row r="329" spans="34:34" x14ac:dyDescent="0.2">
      <c r="AH329" s="26"/>
    </row>
    <row r="330" spans="34:34" x14ac:dyDescent="0.2">
      <c r="AH330" s="26"/>
    </row>
    <row r="331" spans="34:34" x14ac:dyDescent="0.2">
      <c r="AH331" s="26"/>
    </row>
    <row r="332" spans="34:34" x14ac:dyDescent="0.2">
      <c r="AH332" s="26"/>
    </row>
    <row r="333" spans="34:34" x14ac:dyDescent="0.2">
      <c r="AH333" s="26"/>
    </row>
    <row r="334" spans="34:34" x14ac:dyDescent="0.2">
      <c r="AH334" s="26"/>
    </row>
    <row r="335" spans="34:34" x14ac:dyDescent="0.2">
      <c r="AH335" s="26"/>
    </row>
    <row r="336" spans="34:34" x14ac:dyDescent="0.2">
      <c r="AH336" s="26"/>
    </row>
    <row r="337" spans="34:34" x14ac:dyDescent="0.2">
      <c r="AH337" s="26"/>
    </row>
    <row r="338" spans="34:34" x14ac:dyDescent="0.2">
      <c r="AH338" s="26"/>
    </row>
    <row r="339" spans="34:34" x14ac:dyDescent="0.2">
      <c r="AH339" s="26"/>
    </row>
    <row r="340" spans="34:34" x14ac:dyDescent="0.2">
      <c r="AH340" s="26"/>
    </row>
    <row r="341" spans="34:34" x14ac:dyDescent="0.2">
      <c r="AH341" s="26"/>
    </row>
    <row r="342" spans="34:34" x14ac:dyDescent="0.2">
      <c r="AH342" s="26"/>
    </row>
    <row r="343" spans="34:34" x14ac:dyDescent="0.2">
      <c r="AH343" s="26"/>
    </row>
    <row r="344" spans="34:34" x14ac:dyDescent="0.2">
      <c r="AH344" s="26"/>
    </row>
    <row r="345" spans="34:34" x14ac:dyDescent="0.2">
      <c r="AH345" s="26"/>
    </row>
    <row r="346" spans="34:34" x14ac:dyDescent="0.2">
      <c r="AH346" s="26"/>
    </row>
    <row r="347" spans="34:34" x14ac:dyDescent="0.2">
      <c r="AH347" s="26"/>
    </row>
    <row r="348" spans="34:34" x14ac:dyDescent="0.2">
      <c r="AH348" s="26"/>
    </row>
    <row r="349" spans="34:34" x14ac:dyDescent="0.2">
      <c r="AH349" s="26"/>
    </row>
    <row r="350" spans="34:34" x14ac:dyDescent="0.2">
      <c r="AH350" s="26"/>
    </row>
    <row r="351" spans="34:34" x14ac:dyDescent="0.2">
      <c r="AH351" s="26"/>
    </row>
    <row r="352" spans="34:34" x14ac:dyDescent="0.2">
      <c r="AH352" s="26"/>
    </row>
    <row r="353" spans="34:34" x14ac:dyDescent="0.2">
      <c r="AH353" s="26"/>
    </row>
    <row r="354" spans="34:34" x14ac:dyDescent="0.2">
      <c r="AH354" s="26"/>
    </row>
    <row r="355" spans="34:34" x14ac:dyDescent="0.2">
      <c r="AH355" s="26"/>
    </row>
    <row r="356" spans="34:34" x14ac:dyDescent="0.2">
      <c r="AH356" s="26"/>
    </row>
    <row r="357" spans="34:34" x14ac:dyDescent="0.2">
      <c r="AH357" s="26"/>
    </row>
    <row r="358" spans="34:34" x14ac:dyDescent="0.2">
      <c r="AH358" s="26"/>
    </row>
    <row r="359" spans="34:34" x14ac:dyDescent="0.2">
      <c r="AH359" s="26"/>
    </row>
    <row r="360" spans="34:34" x14ac:dyDescent="0.2">
      <c r="AH360" s="26"/>
    </row>
    <row r="361" spans="34:34" x14ac:dyDescent="0.2">
      <c r="AH361" s="26"/>
    </row>
    <row r="362" spans="34:34" x14ac:dyDescent="0.2">
      <c r="AH362" s="26"/>
    </row>
    <row r="363" spans="34:34" x14ac:dyDescent="0.2">
      <c r="AH363" s="26"/>
    </row>
    <row r="364" spans="34:34" x14ac:dyDescent="0.2">
      <c r="AH364" s="26"/>
    </row>
    <row r="365" spans="34:34" x14ac:dyDescent="0.2">
      <c r="AH365" s="26"/>
    </row>
    <row r="366" spans="34:34" x14ac:dyDescent="0.2">
      <c r="AH366" s="26"/>
    </row>
    <row r="367" spans="34:34" x14ac:dyDescent="0.2">
      <c r="AH367" s="26"/>
    </row>
    <row r="368" spans="34:34" x14ac:dyDescent="0.2">
      <c r="AH368" s="26"/>
    </row>
    <row r="369" spans="34:34" x14ac:dyDescent="0.2">
      <c r="AH369" s="26"/>
    </row>
    <row r="370" spans="34:34" x14ac:dyDescent="0.2">
      <c r="AH370" s="26"/>
    </row>
    <row r="371" spans="34:34" x14ac:dyDescent="0.2">
      <c r="AH371" s="26"/>
    </row>
    <row r="372" spans="34:34" x14ac:dyDescent="0.2">
      <c r="AH372" s="26"/>
    </row>
    <row r="373" spans="34:34" x14ac:dyDescent="0.2">
      <c r="AH373" s="26"/>
    </row>
    <row r="374" spans="34:34" x14ac:dyDescent="0.2">
      <c r="AH374" s="26"/>
    </row>
    <row r="375" spans="34:34" x14ac:dyDescent="0.2">
      <c r="AH375" s="26"/>
    </row>
    <row r="376" spans="34:34" x14ac:dyDescent="0.2">
      <c r="AH376" s="26"/>
    </row>
    <row r="377" spans="34:34" x14ac:dyDescent="0.2">
      <c r="AH377" s="26"/>
    </row>
    <row r="378" spans="34:34" x14ac:dyDescent="0.2">
      <c r="AH378" s="26"/>
    </row>
    <row r="379" spans="34:34" x14ac:dyDescent="0.2">
      <c r="AH379" s="26"/>
    </row>
    <row r="380" spans="34:34" x14ac:dyDescent="0.2">
      <c r="AH380" s="26"/>
    </row>
    <row r="381" spans="34:34" x14ac:dyDescent="0.2">
      <c r="AH381" s="26"/>
    </row>
    <row r="382" spans="34:34" x14ac:dyDescent="0.2">
      <c r="AH382" s="26"/>
    </row>
    <row r="383" spans="34:34" x14ac:dyDescent="0.2">
      <c r="AH383" s="26"/>
    </row>
    <row r="384" spans="34:34" x14ac:dyDescent="0.2">
      <c r="AH384" s="26"/>
    </row>
    <row r="385" spans="34:34" x14ac:dyDescent="0.2">
      <c r="AH385" s="26"/>
    </row>
    <row r="386" spans="34:34" x14ac:dyDescent="0.2">
      <c r="AH386" s="26"/>
    </row>
    <row r="387" spans="34:34" x14ac:dyDescent="0.2">
      <c r="AH387" s="26"/>
    </row>
    <row r="388" spans="34:34" x14ac:dyDescent="0.2">
      <c r="AH388" s="26"/>
    </row>
    <row r="389" spans="34:34" x14ac:dyDescent="0.2">
      <c r="AH389" s="26"/>
    </row>
    <row r="390" spans="34:34" x14ac:dyDescent="0.2">
      <c r="AH390" s="26"/>
    </row>
    <row r="391" spans="34:34" x14ac:dyDescent="0.2">
      <c r="AH391" s="26"/>
    </row>
    <row r="392" spans="34:34" x14ac:dyDescent="0.2">
      <c r="AH392" s="26"/>
    </row>
    <row r="393" spans="34:34" x14ac:dyDescent="0.2">
      <c r="AH393" s="26"/>
    </row>
    <row r="394" spans="34:34" x14ac:dyDescent="0.2">
      <c r="AH394" s="26"/>
    </row>
    <row r="395" spans="34:34" x14ac:dyDescent="0.2">
      <c r="AH395" s="26"/>
    </row>
    <row r="396" spans="34:34" x14ac:dyDescent="0.2">
      <c r="AH396" s="26"/>
    </row>
    <row r="397" spans="34:34" x14ac:dyDescent="0.2">
      <c r="AH397" s="26"/>
    </row>
    <row r="398" spans="34:34" x14ac:dyDescent="0.2">
      <c r="AH398" s="26"/>
    </row>
    <row r="399" spans="34:34" x14ac:dyDescent="0.2">
      <c r="AH399" s="26"/>
    </row>
    <row r="400" spans="34:34" x14ac:dyDescent="0.2">
      <c r="AH400" s="26"/>
    </row>
    <row r="401" spans="34:34" x14ac:dyDescent="0.2">
      <c r="AH401" s="26"/>
    </row>
    <row r="402" spans="34:34" x14ac:dyDescent="0.2">
      <c r="AH402" s="26"/>
    </row>
    <row r="403" spans="34:34" x14ac:dyDescent="0.2">
      <c r="AH403" s="26"/>
    </row>
    <row r="404" spans="34:34" x14ac:dyDescent="0.2">
      <c r="AH404" s="26"/>
    </row>
    <row r="405" spans="34:34" x14ac:dyDescent="0.2">
      <c r="AH405" s="26"/>
    </row>
    <row r="406" spans="34:34" x14ac:dyDescent="0.2">
      <c r="AH406" s="26"/>
    </row>
    <row r="407" spans="34:34" x14ac:dyDescent="0.2">
      <c r="AH407" s="26"/>
    </row>
    <row r="408" spans="34:34" x14ac:dyDescent="0.2">
      <c r="AH408" s="26"/>
    </row>
    <row r="409" spans="34:34" x14ac:dyDescent="0.2">
      <c r="AH409" s="26"/>
    </row>
    <row r="410" spans="34:34" x14ac:dyDescent="0.2">
      <c r="AH410" s="26"/>
    </row>
    <row r="411" spans="34:34" x14ac:dyDescent="0.2">
      <c r="AH411" s="26"/>
    </row>
    <row r="412" spans="34:34" x14ac:dyDescent="0.2">
      <c r="AH412" s="26"/>
    </row>
    <row r="413" spans="34:34" x14ac:dyDescent="0.2">
      <c r="AH413" s="26"/>
    </row>
    <row r="414" spans="34:34" x14ac:dyDescent="0.2">
      <c r="AH414" s="26"/>
    </row>
    <row r="415" spans="34:34" x14ac:dyDescent="0.2">
      <c r="AH415" s="26"/>
    </row>
    <row r="416" spans="34:34" x14ac:dyDescent="0.2">
      <c r="AH416" s="26"/>
    </row>
    <row r="417" spans="34:34" x14ac:dyDescent="0.2">
      <c r="AH417" s="26"/>
    </row>
    <row r="418" spans="34:34" x14ac:dyDescent="0.2">
      <c r="AH418" s="26"/>
    </row>
    <row r="419" spans="34:34" x14ac:dyDescent="0.2">
      <c r="AH419" s="26"/>
    </row>
    <row r="420" spans="34:34" x14ac:dyDescent="0.2">
      <c r="AH420" s="26"/>
    </row>
    <row r="421" spans="34:34" x14ac:dyDescent="0.2">
      <c r="AH421" s="26"/>
    </row>
    <row r="422" spans="34:34" x14ac:dyDescent="0.2">
      <c r="AH422" s="26"/>
    </row>
    <row r="423" spans="34:34" x14ac:dyDescent="0.2">
      <c r="AH423" s="26"/>
    </row>
    <row r="424" spans="34:34" x14ac:dyDescent="0.2">
      <c r="AH424" s="26"/>
    </row>
    <row r="425" spans="34:34" x14ac:dyDescent="0.2">
      <c r="AH425" s="26"/>
    </row>
    <row r="426" spans="34:34" x14ac:dyDescent="0.2">
      <c r="AH426" s="26"/>
    </row>
    <row r="427" spans="34:34" x14ac:dyDescent="0.2">
      <c r="AH427" s="26"/>
    </row>
    <row r="428" spans="34:34" x14ac:dyDescent="0.2">
      <c r="AH428" s="26"/>
    </row>
    <row r="429" spans="34:34" x14ac:dyDescent="0.2">
      <c r="AH429" s="26"/>
    </row>
    <row r="430" spans="34:34" x14ac:dyDescent="0.2">
      <c r="AH430" s="26"/>
    </row>
    <row r="431" spans="34:34" x14ac:dyDescent="0.2">
      <c r="AH431" s="26"/>
    </row>
    <row r="432" spans="34:34" x14ac:dyDescent="0.2">
      <c r="AH432" s="26"/>
    </row>
    <row r="433" spans="34:34" x14ac:dyDescent="0.2">
      <c r="AH433" s="26"/>
    </row>
    <row r="434" spans="34:34" x14ac:dyDescent="0.2">
      <c r="AH434" s="26"/>
    </row>
    <row r="435" spans="34:34" x14ac:dyDescent="0.2">
      <c r="AH435" s="26"/>
    </row>
    <row r="436" spans="34:34" x14ac:dyDescent="0.2">
      <c r="AH436" s="26"/>
    </row>
    <row r="437" spans="34:34" x14ac:dyDescent="0.2">
      <c r="AH437" s="26"/>
    </row>
    <row r="438" spans="34:34" x14ac:dyDescent="0.2">
      <c r="AH438" s="26"/>
    </row>
    <row r="439" spans="34:34" x14ac:dyDescent="0.2">
      <c r="AH439" s="26"/>
    </row>
    <row r="440" spans="34:34" x14ac:dyDescent="0.2">
      <c r="AH440" s="26"/>
    </row>
    <row r="441" spans="34:34" x14ac:dyDescent="0.2">
      <c r="AH441" s="26"/>
    </row>
    <row r="442" spans="34:34" x14ac:dyDescent="0.2">
      <c r="AH442" s="26"/>
    </row>
    <row r="443" spans="34:34" x14ac:dyDescent="0.2">
      <c r="AH443" s="26"/>
    </row>
    <row r="444" spans="34:34" x14ac:dyDescent="0.2">
      <c r="AH444" s="26"/>
    </row>
    <row r="445" spans="34:34" x14ac:dyDescent="0.2">
      <c r="AH445" s="26"/>
    </row>
    <row r="446" spans="34:34" x14ac:dyDescent="0.2">
      <c r="AH446" s="26"/>
    </row>
    <row r="447" spans="34:34" x14ac:dyDescent="0.2">
      <c r="AH447" s="26"/>
    </row>
    <row r="448" spans="34:34" x14ac:dyDescent="0.2">
      <c r="AH448" s="26"/>
    </row>
    <row r="449" spans="34:34" x14ac:dyDescent="0.2">
      <c r="AH449" s="26"/>
    </row>
    <row r="450" spans="34:34" x14ac:dyDescent="0.2">
      <c r="AH450" s="26"/>
    </row>
    <row r="451" spans="34:34" x14ac:dyDescent="0.2">
      <c r="AH451" s="26"/>
    </row>
    <row r="452" spans="34:34" x14ac:dyDescent="0.2">
      <c r="AH452" s="26"/>
    </row>
    <row r="453" spans="34:34" x14ac:dyDescent="0.2">
      <c r="AH453" s="26"/>
    </row>
    <row r="454" spans="34:34" x14ac:dyDescent="0.2">
      <c r="AH454" s="26"/>
    </row>
    <row r="455" spans="34:34" x14ac:dyDescent="0.2">
      <c r="AH455" s="26"/>
    </row>
    <row r="456" spans="34:34" x14ac:dyDescent="0.2">
      <c r="AH456" s="26"/>
    </row>
    <row r="457" spans="34:34" x14ac:dyDescent="0.2">
      <c r="AH457" s="26"/>
    </row>
    <row r="458" spans="34:34" x14ac:dyDescent="0.2">
      <c r="AH458" s="26"/>
    </row>
    <row r="459" spans="34:34" x14ac:dyDescent="0.2">
      <c r="AH459" s="26"/>
    </row>
    <row r="460" spans="34:34" x14ac:dyDescent="0.2">
      <c r="AH460" s="26"/>
    </row>
    <row r="461" spans="34:34" x14ac:dyDescent="0.2">
      <c r="AH461" s="26"/>
    </row>
    <row r="462" spans="34:34" x14ac:dyDescent="0.2">
      <c r="AH462" s="26"/>
    </row>
    <row r="463" spans="34:34" x14ac:dyDescent="0.2">
      <c r="AH463" s="26"/>
    </row>
    <row r="464" spans="34:34" x14ac:dyDescent="0.2">
      <c r="AH464" s="26"/>
    </row>
    <row r="465" spans="34:34" x14ac:dyDescent="0.2">
      <c r="AH465" s="26"/>
    </row>
    <row r="466" spans="34:34" x14ac:dyDescent="0.2">
      <c r="AH466" s="26"/>
    </row>
    <row r="467" spans="34:34" x14ac:dyDescent="0.2">
      <c r="AH467" s="26"/>
    </row>
    <row r="468" spans="34:34" x14ac:dyDescent="0.2">
      <c r="AH468" s="26"/>
    </row>
    <row r="469" spans="34:34" x14ac:dyDescent="0.2">
      <c r="AH469" s="26"/>
    </row>
    <row r="470" spans="34:34" x14ac:dyDescent="0.2">
      <c r="AH470" s="26"/>
    </row>
    <row r="471" spans="34:34" x14ac:dyDescent="0.2">
      <c r="AH471" s="26"/>
    </row>
    <row r="472" spans="34:34" x14ac:dyDescent="0.2">
      <c r="AH472" s="26"/>
    </row>
    <row r="473" spans="34:34" x14ac:dyDescent="0.2">
      <c r="AH473" s="26"/>
    </row>
    <row r="474" spans="34:34" x14ac:dyDescent="0.2">
      <c r="AH474" s="26"/>
    </row>
    <row r="475" spans="34:34" x14ac:dyDescent="0.2">
      <c r="AH475" s="26"/>
    </row>
    <row r="476" spans="34:34" x14ac:dyDescent="0.2">
      <c r="AH476" s="26"/>
    </row>
    <row r="477" spans="34:34" x14ac:dyDescent="0.2">
      <c r="AH477" s="26"/>
    </row>
    <row r="478" spans="34:34" x14ac:dyDescent="0.2">
      <c r="AH478" s="26"/>
    </row>
    <row r="479" spans="34:34" x14ac:dyDescent="0.2">
      <c r="AH479" s="26"/>
    </row>
    <row r="480" spans="34:34" x14ac:dyDescent="0.2">
      <c r="AH480" s="26"/>
    </row>
    <row r="481" spans="34:34" x14ac:dyDescent="0.2">
      <c r="AH481" s="26"/>
    </row>
    <row r="482" spans="34:34" x14ac:dyDescent="0.2">
      <c r="AH482" s="26"/>
    </row>
    <row r="483" spans="34:34" x14ac:dyDescent="0.2">
      <c r="AH483" s="26"/>
    </row>
    <row r="484" spans="34:34" x14ac:dyDescent="0.2">
      <c r="AH484" s="26"/>
    </row>
    <row r="485" spans="34:34" x14ac:dyDescent="0.2">
      <c r="AH485" s="26"/>
    </row>
    <row r="486" spans="34:34" x14ac:dyDescent="0.2">
      <c r="AH486" s="26"/>
    </row>
    <row r="487" spans="34:34" x14ac:dyDescent="0.2">
      <c r="AH487" s="26"/>
    </row>
    <row r="488" spans="34:34" x14ac:dyDescent="0.2">
      <c r="AH488" s="26"/>
    </row>
    <row r="489" spans="34:34" x14ac:dyDescent="0.2">
      <c r="AH489" s="26"/>
    </row>
    <row r="490" spans="34:34" x14ac:dyDescent="0.2">
      <c r="AH490" s="26"/>
    </row>
    <row r="491" spans="34:34" x14ac:dyDescent="0.2">
      <c r="AH491" s="26"/>
    </row>
    <row r="492" spans="34:34" x14ac:dyDescent="0.2">
      <c r="AH492" s="26"/>
    </row>
    <row r="493" spans="34:34" x14ac:dyDescent="0.2">
      <c r="AH493" s="26"/>
    </row>
    <row r="494" spans="34:34" x14ac:dyDescent="0.2">
      <c r="AH494" s="26"/>
    </row>
    <row r="495" spans="34:34" x14ac:dyDescent="0.2">
      <c r="AH495" s="26"/>
    </row>
    <row r="496" spans="34:34" x14ac:dyDescent="0.2">
      <c r="AH496" s="26"/>
    </row>
    <row r="497" spans="34:34" x14ac:dyDescent="0.2">
      <c r="AH497" s="26"/>
    </row>
    <row r="498" spans="34:34" x14ac:dyDescent="0.2">
      <c r="AH498" s="26"/>
    </row>
    <row r="499" spans="34:34" x14ac:dyDescent="0.2">
      <c r="AH499" s="26"/>
    </row>
    <row r="500" spans="34:34" x14ac:dyDescent="0.2">
      <c r="AH500" s="26"/>
    </row>
    <row r="501" spans="34:34" x14ac:dyDescent="0.2">
      <c r="AH501" s="26"/>
    </row>
    <row r="502" spans="34:34" x14ac:dyDescent="0.2">
      <c r="AH502" s="26"/>
    </row>
    <row r="503" spans="34:34" x14ac:dyDescent="0.2">
      <c r="AH503" s="26"/>
    </row>
    <row r="504" spans="34:34" x14ac:dyDescent="0.2">
      <c r="AH504" s="26"/>
    </row>
    <row r="505" spans="34:34" x14ac:dyDescent="0.2">
      <c r="AH505" s="26"/>
    </row>
    <row r="506" spans="34:34" x14ac:dyDescent="0.2">
      <c r="AH506" s="26"/>
    </row>
    <row r="507" spans="34:34" x14ac:dyDescent="0.2">
      <c r="AH507" s="26"/>
    </row>
    <row r="508" spans="34:34" x14ac:dyDescent="0.2">
      <c r="AH508" s="26"/>
    </row>
    <row r="509" spans="34:34" x14ac:dyDescent="0.2">
      <c r="AH509" s="26"/>
    </row>
    <row r="510" spans="34:34" x14ac:dyDescent="0.2">
      <c r="AH510" s="26"/>
    </row>
    <row r="511" spans="34:34" x14ac:dyDescent="0.2">
      <c r="AH511" s="26"/>
    </row>
    <row r="512" spans="34:34" x14ac:dyDescent="0.2">
      <c r="AH512" s="26"/>
    </row>
    <row r="513" spans="34:34" x14ac:dyDescent="0.2">
      <c r="AH513" s="26"/>
    </row>
    <row r="514" spans="34:34" x14ac:dyDescent="0.2">
      <c r="AH514" s="26"/>
    </row>
    <row r="515" spans="34:34" x14ac:dyDescent="0.2">
      <c r="AH515" s="26"/>
    </row>
    <row r="516" spans="34:34" x14ac:dyDescent="0.2">
      <c r="AH516" s="26"/>
    </row>
    <row r="517" spans="34:34" x14ac:dyDescent="0.2">
      <c r="AH517" s="26"/>
    </row>
    <row r="518" spans="34:34" x14ac:dyDescent="0.2">
      <c r="AH518" s="26"/>
    </row>
    <row r="519" spans="34:34" x14ac:dyDescent="0.2">
      <c r="AH519" s="26"/>
    </row>
    <row r="520" spans="34:34" x14ac:dyDescent="0.2">
      <c r="AH520" s="26"/>
    </row>
    <row r="521" spans="34:34" x14ac:dyDescent="0.2">
      <c r="AH521" s="26"/>
    </row>
    <row r="522" spans="34:34" x14ac:dyDescent="0.2">
      <c r="AH522" s="26"/>
    </row>
    <row r="523" spans="34:34" x14ac:dyDescent="0.2">
      <c r="AH523" s="26"/>
    </row>
    <row r="524" spans="34:34" x14ac:dyDescent="0.2">
      <c r="AH524" s="26"/>
    </row>
    <row r="525" spans="34:34" x14ac:dyDescent="0.2">
      <c r="AH525" s="26"/>
    </row>
    <row r="526" spans="34:34" x14ac:dyDescent="0.2">
      <c r="AH526" s="26"/>
    </row>
    <row r="527" spans="34:34" x14ac:dyDescent="0.2">
      <c r="AH527" s="26"/>
    </row>
    <row r="528" spans="34:34" x14ac:dyDescent="0.2">
      <c r="AH528" s="26"/>
    </row>
    <row r="529" spans="34:34" x14ac:dyDescent="0.2">
      <c r="AH529" s="26"/>
    </row>
    <row r="530" spans="34:34" x14ac:dyDescent="0.2">
      <c r="AH530" s="26"/>
    </row>
    <row r="531" spans="34:34" x14ac:dyDescent="0.2">
      <c r="AH531" s="26"/>
    </row>
    <row r="532" spans="34:34" x14ac:dyDescent="0.2">
      <c r="AH532" s="26"/>
    </row>
    <row r="533" spans="34:34" x14ac:dyDescent="0.2">
      <c r="AH533" s="26"/>
    </row>
    <row r="534" spans="34:34" x14ac:dyDescent="0.2">
      <c r="AH534" s="26"/>
    </row>
    <row r="535" spans="34:34" x14ac:dyDescent="0.2">
      <c r="AH535" s="26"/>
    </row>
    <row r="536" spans="34:34" x14ac:dyDescent="0.2">
      <c r="AH536" s="26"/>
    </row>
    <row r="537" spans="34:34" x14ac:dyDescent="0.2">
      <c r="AH537" s="26"/>
    </row>
    <row r="538" spans="34:34" x14ac:dyDescent="0.2">
      <c r="AH538" s="26"/>
    </row>
    <row r="539" spans="34:34" x14ac:dyDescent="0.2">
      <c r="AH539" s="26"/>
    </row>
    <row r="540" spans="34:34" x14ac:dyDescent="0.2">
      <c r="AH540" s="26"/>
    </row>
    <row r="541" spans="34:34" x14ac:dyDescent="0.2">
      <c r="AH541" s="26"/>
    </row>
    <row r="542" spans="34:34" x14ac:dyDescent="0.2">
      <c r="AH542" s="26"/>
    </row>
    <row r="543" spans="34:34" x14ac:dyDescent="0.2">
      <c r="AH543" s="26"/>
    </row>
    <row r="544" spans="34:34" x14ac:dyDescent="0.2">
      <c r="AH544" s="26"/>
    </row>
    <row r="545" spans="34:34" x14ac:dyDescent="0.2">
      <c r="AH545" s="26"/>
    </row>
    <row r="546" spans="34:34" x14ac:dyDescent="0.2">
      <c r="AH546" s="26"/>
    </row>
    <row r="547" spans="34:34" x14ac:dyDescent="0.2">
      <c r="AH547" s="26"/>
    </row>
    <row r="548" spans="34:34" x14ac:dyDescent="0.2">
      <c r="AH548" s="26"/>
    </row>
    <row r="549" spans="34:34" x14ac:dyDescent="0.2">
      <c r="AH549" s="26"/>
    </row>
    <row r="550" spans="34:34" x14ac:dyDescent="0.2">
      <c r="AH550" s="26"/>
    </row>
    <row r="551" spans="34:34" x14ac:dyDescent="0.2">
      <c r="AH551" s="26"/>
    </row>
    <row r="552" spans="34:34" x14ac:dyDescent="0.2">
      <c r="AH552" s="26"/>
    </row>
    <row r="553" spans="34:34" x14ac:dyDescent="0.2">
      <c r="AH553" s="26"/>
    </row>
    <row r="554" spans="34:34" x14ac:dyDescent="0.2">
      <c r="AH554" s="26"/>
    </row>
    <row r="555" spans="34:34" x14ac:dyDescent="0.2">
      <c r="AH555" s="26"/>
    </row>
    <row r="556" spans="34:34" x14ac:dyDescent="0.2">
      <c r="AH556" s="26"/>
    </row>
    <row r="557" spans="34:34" x14ac:dyDescent="0.2">
      <c r="AH557" s="26"/>
    </row>
    <row r="558" spans="34:34" x14ac:dyDescent="0.2">
      <c r="AH558" s="26"/>
    </row>
    <row r="559" spans="34:34" x14ac:dyDescent="0.2">
      <c r="AH559" s="26"/>
    </row>
    <row r="560" spans="34:34" x14ac:dyDescent="0.2">
      <c r="AH560" s="26"/>
    </row>
    <row r="561" spans="34:34" x14ac:dyDescent="0.2">
      <c r="AH561" s="26"/>
    </row>
    <row r="562" spans="34:34" x14ac:dyDescent="0.2">
      <c r="AH562" s="26"/>
    </row>
    <row r="563" spans="34:34" x14ac:dyDescent="0.2">
      <c r="AH563" s="26"/>
    </row>
    <row r="564" spans="34:34" x14ac:dyDescent="0.2">
      <c r="AH564" s="26"/>
    </row>
    <row r="565" spans="34:34" x14ac:dyDescent="0.2">
      <c r="AH565" s="26"/>
    </row>
    <row r="566" spans="34:34" x14ac:dyDescent="0.2">
      <c r="AH566" s="26"/>
    </row>
    <row r="567" spans="34:34" x14ac:dyDescent="0.2">
      <c r="AH567" s="26"/>
    </row>
    <row r="568" spans="34:34" x14ac:dyDescent="0.2">
      <c r="AH568" s="26"/>
    </row>
    <row r="569" spans="34:34" x14ac:dyDescent="0.2">
      <c r="AH569" s="26"/>
    </row>
    <row r="570" spans="34:34" x14ac:dyDescent="0.2">
      <c r="AH570" s="26"/>
    </row>
    <row r="571" spans="34:34" x14ac:dyDescent="0.2">
      <c r="AH571" s="26"/>
    </row>
    <row r="572" spans="34:34" x14ac:dyDescent="0.2">
      <c r="AH572" s="26"/>
    </row>
    <row r="573" spans="34:34" x14ac:dyDescent="0.2">
      <c r="AH573" s="26"/>
    </row>
    <row r="574" spans="34:34" x14ac:dyDescent="0.2">
      <c r="AH574" s="26"/>
    </row>
    <row r="575" spans="34:34" x14ac:dyDescent="0.2">
      <c r="AH575" s="26"/>
    </row>
    <row r="576" spans="34:34" x14ac:dyDescent="0.2">
      <c r="AH576" s="26"/>
    </row>
    <row r="577" spans="34:34" x14ac:dyDescent="0.2">
      <c r="AH577" s="26"/>
    </row>
    <row r="578" spans="34:34" x14ac:dyDescent="0.2">
      <c r="AH578" s="26"/>
    </row>
    <row r="579" spans="34:34" x14ac:dyDescent="0.2">
      <c r="AH579" s="26"/>
    </row>
    <row r="580" spans="34:34" x14ac:dyDescent="0.2">
      <c r="AH580" s="26"/>
    </row>
    <row r="581" spans="34:34" x14ac:dyDescent="0.2">
      <c r="AH581" s="26"/>
    </row>
    <row r="582" spans="34:34" x14ac:dyDescent="0.2">
      <c r="AH582" s="26"/>
    </row>
    <row r="583" spans="34:34" x14ac:dyDescent="0.2">
      <c r="AH583" s="26"/>
    </row>
    <row r="584" spans="34:34" x14ac:dyDescent="0.2">
      <c r="AH584" s="26"/>
    </row>
    <row r="585" spans="34:34" x14ac:dyDescent="0.2">
      <c r="AH585" s="26"/>
    </row>
    <row r="586" spans="34:34" x14ac:dyDescent="0.2">
      <c r="AH586" s="26"/>
    </row>
    <row r="587" spans="34:34" x14ac:dyDescent="0.2">
      <c r="AH587" s="26"/>
    </row>
    <row r="588" spans="34:34" x14ac:dyDescent="0.2">
      <c r="AH588" s="26"/>
    </row>
    <row r="589" spans="34:34" x14ac:dyDescent="0.2">
      <c r="AH589" s="26"/>
    </row>
    <row r="590" spans="34:34" x14ac:dyDescent="0.2">
      <c r="AH590" s="26"/>
    </row>
    <row r="591" spans="34:34" x14ac:dyDescent="0.2">
      <c r="AH591" s="26"/>
    </row>
    <row r="592" spans="34:34" x14ac:dyDescent="0.2">
      <c r="AH592" s="26"/>
    </row>
    <row r="593" spans="34:34" x14ac:dyDescent="0.2">
      <c r="AH593" s="26"/>
    </row>
    <row r="594" spans="34:34" x14ac:dyDescent="0.2">
      <c r="AH594" s="26"/>
    </row>
    <row r="595" spans="34:34" x14ac:dyDescent="0.2">
      <c r="AH595" s="26"/>
    </row>
    <row r="596" spans="34:34" x14ac:dyDescent="0.2">
      <c r="AH596" s="26"/>
    </row>
    <row r="597" spans="34:34" x14ac:dyDescent="0.2">
      <c r="AH597" s="26"/>
    </row>
    <row r="598" spans="34:34" x14ac:dyDescent="0.2">
      <c r="AH598" s="26"/>
    </row>
    <row r="599" spans="34:34" x14ac:dyDescent="0.2">
      <c r="AH599" s="26"/>
    </row>
    <row r="600" spans="34:34" x14ac:dyDescent="0.2">
      <c r="AH600" s="26"/>
    </row>
    <row r="601" spans="34:34" x14ac:dyDescent="0.2">
      <c r="AH601" s="26"/>
    </row>
    <row r="602" spans="34:34" x14ac:dyDescent="0.2">
      <c r="AH602" s="26"/>
    </row>
    <row r="603" spans="34:34" x14ac:dyDescent="0.2">
      <c r="AH603" s="26"/>
    </row>
    <row r="604" spans="34:34" x14ac:dyDescent="0.2">
      <c r="AH604" s="26"/>
    </row>
    <row r="605" spans="34:34" x14ac:dyDescent="0.2">
      <c r="AH605" s="26"/>
    </row>
    <row r="606" spans="34:34" x14ac:dyDescent="0.2">
      <c r="AH606" s="26"/>
    </row>
    <row r="607" spans="34:34" x14ac:dyDescent="0.2">
      <c r="AH607" s="26"/>
    </row>
    <row r="608" spans="34:34" x14ac:dyDescent="0.2">
      <c r="AH608" s="26"/>
    </row>
    <row r="609" spans="34:34" x14ac:dyDescent="0.2">
      <c r="AH609" s="26"/>
    </row>
    <row r="610" spans="34:34" x14ac:dyDescent="0.2">
      <c r="AH610" s="26"/>
    </row>
    <row r="611" spans="34:34" x14ac:dyDescent="0.2">
      <c r="AH611" s="26"/>
    </row>
    <row r="612" spans="34:34" x14ac:dyDescent="0.2">
      <c r="AH612" s="26"/>
    </row>
    <row r="613" spans="34:34" x14ac:dyDescent="0.2">
      <c r="AH613" s="26"/>
    </row>
    <row r="614" spans="34:34" x14ac:dyDescent="0.2">
      <c r="AH614" s="26"/>
    </row>
    <row r="615" spans="34:34" x14ac:dyDescent="0.2">
      <c r="AH615" s="26"/>
    </row>
    <row r="616" spans="34:34" x14ac:dyDescent="0.2">
      <c r="AH616" s="26"/>
    </row>
    <row r="617" spans="34:34" x14ac:dyDescent="0.2">
      <c r="AH617" s="26"/>
    </row>
    <row r="618" spans="34:34" x14ac:dyDescent="0.2">
      <c r="AH618" s="26"/>
    </row>
    <row r="619" spans="34:34" x14ac:dyDescent="0.2">
      <c r="AH619" s="26"/>
    </row>
    <row r="620" spans="34:34" x14ac:dyDescent="0.2">
      <c r="AH620" s="26"/>
    </row>
    <row r="621" spans="34:34" x14ac:dyDescent="0.2">
      <c r="AH621" s="26"/>
    </row>
    <row r="622" spans="34:34" x14ac:dyDescent="0.2">
      <c r="AH622" s="26"/>
    </row>
    <row r="623" spans="34:34" x14ac:dyDescent="0.2">
      <c r="AH623" s="26"/>
    </row>
    <row r="624" spans="34:34" x14ac:dyDescent="0.2">
      <c r="AH624" s="26"/>
    </row>
    <row r="625" spans="34:34" x14ac:dyDescent="0.2">
      <c r="AH625" s="26"/>
    </row>
    <row r="626" spans="34:34" x14ac:dyDescent="0.2">
      <c r="AH626" s="26"/>
    </row>
    <row r="627" spans="34:34" x14ac:dyDescent="0.2">
      <c r="AH627" s="26"/>
    </row>
    <row r="628" spans="34:34" x14ac:dyDescent="0.2">
      <c r="AH628" s="26"/>
    </row>
    <row r="629" spans="34:34" x14ac:dyDescent="0.2">
      <c r="AH629" s="26"/>
    </row>
    <row r="630" spans="34:34" x14ac:dyDescent="0.2">
      <c r="AH630" s="26"/>
    </row>
    <row r="631" spans="34:34" x14ac:dyDescent="0.2">
      <c r="AH631" s="26"/>
    </row>
    <row r="632" spans="34:34" x14ac:dyDescent="0.2">
      <c r="AH632" s="26"/>
    </row>
    <row r="633" spans="34:34" x14ac:dyDescent="0.2">
      <c r="AH633" s="26"/>
    </row>
    <row r="634" spans="34:34" x14ac:dyDescent="0.2">
      <c r="AH634" s="26"/>
    </row>
    <row r="635" spans="34:34" x14ac:dyDescent="0.2">
      <c r="AH635" s="26"/>
    </row>
    <row r="636" spans="34:34" x14ac:dyDescent="0.2">
      <c r="AH636" s="26"/>
    </row>
    <row r="637" spans="34:34" x14ac:dyDescent="0.2">
      <c r="AH637" s="26"/>
    </row>
    <row r="638" spans="34:34" x14ac:dyDescent="0.2">
      <c r="AH638" s="26"/>
    </row>
    <row r="639" spans="34:34" x14ac:dyDescent="0.2">
      <c r="AH639" s="26"/>
    </row>
    <row r="640" spans="34:34" x14ac:dyDescent="0.2">
      <c r="AH640" s="26"/>
    </row>
    <row r="641" spans="34:34" x14ac:dyDescent="0.2">
      <c r="AH641" s="26"/>
    </row>
    <row r="642" spans="34:34" x14ac:dyDescent="0.2">
      <c r="AH642" s="26"/>
    </row>
    <row r="643" spans="34:34" x14ac:dyDescent="0.2">
      <c r="AH643" s="26"/>
    </row>
    <row r="644" spans="34:34" x14ac:dyDescent="0.2">
      <c r="AH644" s="26"/>
    </row>
    <row r="645" spans="34:34" x14ac:dyDescent="0.2">
      <c r="AH645" s="26"/>
    </row>
    <row r="646" spans="34:34" x14ac:dyDescent="0.2">
      <c r="AH646" s="26"/>
    </row>
    <row r="647" spans="34:34" x14ac:dyDescent="0.2">
      <c r="AH647" s="26"/>
    </row>
    <row r="648" spans="34:34" x14ac:dyDescent="0.2">
      <c r="AH648" s="26"/>
    </row>
    <row r="649" spans="34:34" x14ac:dyDescent="0.2">
      <c r="AH649" s="26"/>
    </row>
    <row r="650" spans="34:34" x14ac:dyDescent="0.2">
      <c r="AH650" s="26"/>
    </row>
    <row r="651" spans="34:34" x14ac:dyDescent="0.2">
      <c r="AH651" s="26"/>
    </row>
    <row r="652" spans="34:34" x14ac:dyDescent="0.2">
      <c r="AH652" s="26"/>
    </row>
    <row r="653" spans="34:34" x14ac:dyDescent="0.2">
      <c r="AH653" s="26"/>
    </row>
    <row r="654" spans="34:34" x14ac:dyDescent="0.2">
      <c r="AH654" s="26"/>
    </row>
    <row r="655" spans="34:34" x14ac:dyDescent="0.2">
      <c r="AH655" s="26"/>
    </row>
    <row r="656" spans="34:34" x14ac:dyDescent="0.2">
      <c r="AH656" s="26"/>
    </row>
    <row r="657" spans="34:34" x14ac:dyDescent="0.2">
      <c r="AH657" s="26"/>
    </row>
    <row r="658" spans="34:34" x14ac:dyDescent="0.2">
      <c r="AH658" s="26"/>
    </row>
    <row r="659" spans="34:34" x14ac:dyDescent="0.2">
      <c r="AH659" s="26"/>
    </row>
    <row r="660" spans="34:34" x14ac:dyDescent="0.2">
      <c r="AH660" s="26"/>
    </row>
    <row r="661" spans="34:34" x14ac:dyDescent="0.2">
      <c r="AH661" s="26"/>
    </row>
    <row r="662" spans="34:34" x14ac:dyDescent="0.2">
      <c r="AH662" s="26"/>
    </row>
    <row r="663" spans="34:34" x14ac:dyDescent="0.2">
      <c r="AH663" s="26"/>
    </row>
    <row r="664" spans="34:34" x14ac:dyDescent="0.2">
      <c r="AH664" s="26"/>
    </row>
    <row r="665" spans="34:34" x14ac:dyDescent="0.2">
      <c r="AH665" s="26"/>
    </row>
    <row r="666" spans="34:34" x14ac:dyDescent="0.2">
      <c r="AH666" s="26"/>
    </row>
    <row r="667" spans="34:34" x14ac:dyDescent="0.2">
      <c r="AH667" s="26"/>
    </row>
    <row r="668" spans="34:34" x14ac:dyDescent="0.2">
      <c r="AH668" s="26"/>
    </row>
    <row r="669" spans="34:34" x14ac:dyDescent="0.2">
      <c r="AH669" s="26"/>
    </row>
    <row r="670" spans="34:34" x14ac:dyDescent="0.2">
      <c r="AH670" s="26"/>
    </row>
    <row r="671" spans="34:34" x14ac:dyDescent="0.2">
      <c r="AH671" s="26"/>
    </row>
    <row r="672" spans="34:34" x14ac:dyDescent="0.2">
      <c r="AH672" s="26"/>
    </row>
    <row r="673" spans="34:34" x14ac:dyDescent="0.2">
      <c r="AH673" s="26"/>
    </row>
    <row r="674" spans="34:34" x14ac:dyDescent="0.2">
      <c r="AH674" s="26"/>
    </row>
    <row r="675" spans="34:34" x14ac:dyDescent="0.2">
      <c r="AH675" s="26"/>
    </row>
    <row r="676" spans="34:34" x14ac:dyDescent="0.2">
      <c r="AH676" s="26"/>
    </row>
    <row r="677" spans="34:34" x14ac:dyDescent="0.2">
      <c r="AH677" s="26"/>
    </row>
    <row r="678" spans="34:34" x14ac:dyDescent="0.2">
      <c r="AH678" s="26"/>
    </row>
    <row r="679" spans="34:34" x14ac:dyDescent="0.2">
      <c r="AH679" s="26"/>
    </row>
    <row r="680" spans="34:34" x14ac:dyDescent="0.2">
      <c r="AH680" s="26"/>
    </row>
    <row r="681" spans="34:34" x14ac:dyDescent="0.2">
      <c r="AH681" s="26"/>
    </row>
    <row r="682" spans="34:34" x14ac:dyDescent="0.2">
      <c r="AH682" s="26"/>
    </row>
    <row r="683" spans="34:34" x14ac:dyDescent="0.2">
      <c r="AH683" s="26"/>
    </row>
    <row r="684" spans="34:34" x14ac:dyDescent="0.2">
      <c r="AH684" s="26"/>
    </row>
    <row r="685" spans="34:34" x14ac:dyDescent="0.2">
      <c r="AH685" s="26"/>
    </row>
    <row r="686" spans="34:34" x14ac:dyDescent="0.2">
      <c r="AH686" s="26"/>
    </row>
    <row r="687" spans="34:34" x14ac:dyDescent="0.2">
      <c r="AH687" s="26"/>
    </row>
    <row r="688" spans="34:34" x14ac:dyDescent="0.2">
      <c r="AH688" s="26"/>
    </row>
    <row r="689" spans="34:34" x14ac:dyDescent="0.2">
      <c r="AH689" s="26"/>
    </row>
    <row r="690" spans="34:34" x14ac:dyDescent="0.2">
      <c r="AH690" s="26"/>
    </row>
    <row r="691" spans="34:34" x14ac:dyDescent="0.2">
      <c r="AH691" s="26"/>
    </row>
    <row r="692" spans="34:34" x14ac:dyDescent="0.2">
      <c r="AH692" s="26"/>
    </row>
    <row r="693" spans="34:34" x14ac:dyDescent="0.2">
      <c r="AH693" s="26"/>
    </row>
    <row r="694" spans="34:34" x14ac:dyDescent="0.2">
      <c r="AH694" s="26"/>
    </row>
    <row r="695" spans="34:34" x14ac:dyDescent="0.2">
      <c r="AH695" s="26"/>
    </row>
    <row r="696" spans="34:34" x14ac:dyDescent="0.2">
      <c r="AH696" s="26"/>
    </row>
    <row r="697" spans="34:34" x14ac:dyDescent="0.2">
      <c r="AH697" s="26"/>
    </row>
    <row r="698" spans="34:34" x14ac:dyDescent="0.2">
      <c r="AH698" s="26"/>
    </row>
    <row r="699" spans="34:34" x14ac:dyDescent="0.2">
      <c r="AH699" s="26"/>
    </row>
    <row r="700" spans="34:34" x14ac:dyDescent="0.2">
      <c r="AH700" s="26"/>
    </row>
    <row r="701" spans="34:34" x14ac:dyDescent="0.2">
      <c r="AH701" s="26"/>
    </row>
    <row r="702" spans="34:34" x14ac:dyDescent="0.2">
      <c r="AH702" s="26"/>
    </row>
    <row r="703" spans="34:34" x14ac:dyDescent="0.2">
      <c r="AH703" s="26"/>
    </row>
    <row r="704" spans="34:34" x14ac:dyDescent="0.2">
      <c r="AH704" s="26"/>
    </row>
    <row r="705" spans="34:34" x14ac:dyDescent="0.2">
      <c r="AH705" s="26"/>
    </row>
    <row r="706" spans="34:34" x14ac:dyDescent="0.2">
      <c r="AH706" s="26"/>
    </row>
    <row r="707" spans="34:34" x14ac:dyDescent="0.2">
      <c r="AH707" s="26"/>
    </row>
    <row r="708" spans="34:34" x14ac:dyDescent="0.2">
      <c r="AH708" s="26"/>
    </row>
    <row r="709" spans="34:34" x14ac:dyDescent="0.2">
      <c r="AH709" s="26"/>
    </row>
    <row r="710" spans="34:34" x14ac:dyDescent="0.2">
      <c r="AH710" s="26"/>
    </row>
    <row r="711" spans="34:34" x14ac:dyDescent="0.2">
      <c r="AH711" s="26"/>
    </row>
    <row r="712" spans="34:34" x14ac:dyDescent="0.2">
      <c r="AH712" s="26"/>
    </row>
    <row r="713" spans="34:34" x14ac:dyDescent="0.2">
      <c r="AH713" s="26"/>
    </row>
    <row r="714" spans="34:34" x14ac:dyDescent="0.2">
      <c r="AH714" s="26"/>
    </row>
    <row r="715" spans="34:34" x14ac:dyDescent="0.2">
      <c r="AH715" s="26"/>
    </row>
    <row r="716" spans="34:34" x14ac:dyDescent="0.2">
      <c r="AH716" s="26"/>
    </row>
    <row r="717" spans="34:34" x14ac:dyDescent="0.2">
      <c r="AH717" s="26"/>
    </row>
    <row r="718" spans="34:34" x14ac:dyDescent="0.2">
      <c r="AH718" s="26"/>
    </row>
    <row r="719" spans="34:34" x14ac:dyDescent="0.2">
      <c r="AH719" s="26"/>
    </row>
    <row r="720" spans="34:34" x14ac:dyDescent="0.2">
      <c r="AH720" s="26"/>
    </row>
    <row r="721" spans="34:34" x14ac:dyDescent="0.2">
      <c r="AH721" s="26"/>
    </row>
    <row r="722" spans="34:34" x14ac:dyDescent="0.2">
      <c r="AH722" s="26"/>
    </row>
    <row r="723" spans="34:34" x14ac:dyDescent="0.2">
      <c r="AH723" s="26"/>
    </row>
    <row r="724" spans="34:34" x14ac:dyDescent="0.2">
      <c r="AH724" s="26"/>
    </row>
    <row r="725" spans="34:34" x14ac:dyDescent="0.2">
      <c r="AH725" s="26"/>
    </row>
    <row r="726" spans="34:34" x14ac:dyDescent="0.2">
      <c r="AH726" s="26"/>
    </row>
    <row r="727" spans="34:34" x14ac:dyDescent="0.2">
      <c r="AH727" s="26"/>
    </row>
    <row r="728" spans="34:34" x14ac:dyDescent="0.2">
      <c r="AH728" s="26"/>
    </row>
    <row r="729" spans="34:34" x14ac:dyDescent="0.2">
      <c r="AH729" s="26"/>
    </row>
    <row r="730" spans="34:34" x14ac:dyDescent="0.2">
      <c r="AH730" s="26"/>
    </row>
    <row r="731" spans="34:34" x14ac:dyDescent="0.2">
      <c r="AH731" s="26"/>
    </row>
    <row r="732" spans="34:34" x14ac:dyDescent="0.2">
      <c r="AH732" s="26"/>
    </row>
    <row r="733" spans="34:34" x14ac:dyDescent="0.2">
      <c r="AH733" s="26"/>
    </row>
    <row r="734" spans="34:34" x14ac:dyDescent="0.2">
      <c r="AH734" s="26"/>
    </row>
    <row r="735" spans="34:34" x14ac:dyDescent="0.2">
      <c r="AH735" s="26"/>
    </row>
    <row r="736" spans="34:34" x14ac:dyDescent="0.2">
      <c r="AH736" s="26"/>
    </row>
    <row r="737" spans="34:34" x14ac:dyDescent="0.2">
      <c r="AH737" s="26"/>
    </row>
    <row r="738" spans="34:34" x14ac:dyDescent="0.2">
      <c r="AH738" s="26"/>
    </row>
    <row r="739" spans="34:34" x14ac:dyDescent="0.2">
      <c r="AH739" s="26"/>
    </row>
    <row r="740" spans="34:34" x14ac:dyDescent="0.2">
      <c r="AH740" s="26"/>
    </row>
    <row r="741" spans="34:34" x14ac:dyDescent="0.2">
      <c r="AH741" s="26"/>
    </row>
    <row r="742" spans="34:34" x14ac:dyDescent="0.2">
      <c r="AH742" s="26"/>
    </row>
    <row r="743" spans="34:34" x14ac:dyDescent="0.2">
      <c r="AH743" s="26"/>
    </row>
    <row r="744" spans="34:34" x14ac:dyDescent="0.2">
      <c r="AH744" s="26"/>
    </row>
    <row r="745" spans="34:34" x14ac:dyDescent="0.2">
      <c r="AH745" s="26"/>
    </row>
    <row r="746" spans="34:34" x14ac:dyDescent="0.2">
      <c r="AH746" s="26"/>
    </row>
    <row r="747" spans="34:34" x14ac:dyDescent="0.2">
      <c r="AH747" s="26"/>
    </row>
    <row r="748" spans="34:34" x14ac:dyDescent="0.2">
      <c r="AH748" s="26"/>
    </row>
    <row r="749" spans="34:34" x14ac:dyDescent="0.2">
      <c r="AH749" s="26"/>
    </row>
    <row r="750" spans="34:34" x14ac:dyDescent="0.2">
      <c r="AH750" s="26"/>
    </row>
    <row r="751" spans="34:34" x14ac:dyDescent="0.2">
      <c r="AH751" s="26"/>
    </row>
    <row r="752" spans="34:34" x14ac:dyDescent="0.2">
      <c r="AH752" s="26"/>
    </row>
    <row r="753" spans="34:34" x14ac:dyDescent="0.2">
      <c r="AH753" s="26"/>
    </row>
    <row r="754" spans="34:34" x14ac:dyDescent="0.2">
      <c r="AH754" s="26"/>
    </row>
    <row r="755" spans="34:34" x14ac:dyDescent="0.2">
      <c r="AH755" s="26"/>
    </row>
    <row r="756" spans="34:34" x14ac:dyDescent="0.2">
      <c r="AH756" s="26"/>
    </row>
    <row r="757" spans="34:34" x14ac:dyDescent="0.2">
      <c r="AH757" s="26"/>
    </row>
    <row r="758" spans="34:34" x14ac:dyDescent="0.2">
      <c r="AH758" s="26"/>
    </row>
    <row r="759" spans="34:34" x14ac:dyDescent="0.2">
      <c r="AH759" s="26"/>
    </row>
    <row r="760" spans="34:34" x14ac:dyDescent="0.2">
      <c r="AH760" s="26"/>
    </row>
    <row r="761" spans="34:34" x14ac:dyDescent="0.2">
      <c r="AH761" s="26"/>
    </row>
    <row r="762" spans="34:34" x14ac:dyDescent="0.2">
      <c r="AH762" s="26"/>
    </row>
    <row r="763" spans="34:34" x14ac:dyDescent="0.2">
      <c r="AH763" s="26"/>
    </row>
    <row r="764" spans="34:34" x14ac:dyDescent="0.2">
      <c r="AH764" s="26"/>
    </row>
    <row r="765" spans="34:34" x14ac:dyDescent="0.2">
      <c r="AH765" s="26"/>
    </row>
    <row r="766" spans="34:34" x14ac:dyDescent="0.2">
      <c r="AH766" s="26"/>
    </row>
    <row r="767" spans="34:34" x14ac:dyDescent="0.2">
      <c r="AH767" s="26"/>
    </row>
    <row r="768" spans="34:34" x14ac:dyDescent="0.2">
      <c r="AH768" s="26"/>
    </row>
    <row r="769" spans="34:34" x14ac:dyDescent="0.2">
      <c r="AH769" s="26"/>
    </row>
    <row r="770" spans="34:34" x14ac:dyDescent="0.2">
      <c r="AH770" s="26"/>
    </row>
    <row r="771" spans="34:34" x14ac:dyDescent="0.2">
      <c r="AH771" s="26"/>
    </row>
    <row r="772" spans="34:34" x14ac:dyDescent="0.2">
      <c r="AH772" s="26"/>
    </row>
    <row r="773" spans="34:34" x14ac:dyDescent="0.2">
      <c r="AH773" s="26"/>
    </row>
    <row r="774" spans="34:34" x14ac:dyDescent="0.2">
      <c r="AH774" s="26"/>
    </row>
    <row r="775" spans="34:34" x14ac:dyDescent="0.2">
      <c r="AH775" s="26"/>
    </row>
    <row r="776" spans="34:34" x14ac:dyDescent="0.2">
      <c r="AH776" s="26"/>
    </row>
    <row r="777" spans="34:34" x14ac:dyDescent="0.2">
      <c r="AH777" s="26"/>
    </row>
    <row r="778" spans="34:34" x14ac:dyDescent="0.2">
      <c r="AH778" s="26"/>
    </row>
    <row r="779" spans="34:34" x14ac:dyDescent="0.2">
      <c r="AH779" s="26"/>
    </row>
    <row r="780" spans="34:34" x14ac:dyDescent="0.2">
      <c r="AH780" s="26"/>
    </row>
    <row r="781" spans="34:34" x14ac:dyDescent="0.2">
      <c r="AH781" s="26"/>
    </row>
    <row r="782" spans="34:34" x14ac:dyDescent="0.2">
      <c r="AH782" s="26"/>
    </row>
    <row r="783" spans="34:34" x14ac:dyDescent="0.2">
      <c r="AH783" s="26"/>
    </row>
    <row r="784" spans="34:34" x14ac:dyDescent="0.2">
      <c r="AH784" s="26"/>
    </row>
    <row r="785" spans="34:34" x14ac:dyDescent="0.2">
      <c r="AH785" s="26"/>
    </row>
    <row r="786" spans="34:34" x14ac:dyDescent="0.2">
      <c r="AH786" s="26"/>
    </row>
    <row r="787" spans="34:34" x14ac:dyDescent="0.2">
      <c r="AH787" s="26"/>
    </row>
    <row r="788" spans="34:34" x14ac:dyDescent="0.2">
      <c r="AH788" s="26"/>
    </row>
    <row r="789" spans="34:34" x14ac:dyDescent="0.2">
      <c r="AH789" s="26"/>
    </row>
    <row r="790" spans="34:34" x14ac:dyDescent="0.2">
      <c r="AH790" s="26"/>
    </row>
    <row r="791" spans="34:34" x14ac:dyDescent="0.2">
      <c r="AH791" s="26"/>
    </row>
    <row r="792" spans="34:34" x14ac:dyDescent="0.2">
      <c r="AH792" s="26"/>
    </row>
    <row r="793" spans="34:34" x14ac:dyDescent="0.2">
      <c r="AH793" s="26"/>
    </row>
    <row r="794" spans="34:34" x14ac:dyDescent="0.2">
      <c r="AH794" s="26"/>
    </row>
    <row r="795" spans="34:34" x14ac:dyDescent="0.2">
      <c r="AH795" s="26"/>
    </row>
    <row r="796" spans="34:34" x14ac:dyDescent="0.2">
      <c r="AH796" s="26"/>
    </row>
    <row r="797" spans="34:34" x14ac:dyDescent="0.2">
      <c r="AH797" s="26"/>
    </row>
    <row r="798" spans="34:34" x14ac:dyDescent="0.2">
      <c r="AH798" s="26"/>
    </row>
    <row r="799" spans="34:34" x14ac:dyDescent="0.2">
      <c r="AH799" s="26"/>
    </row>
    <row r="800" spans="34:34" x14ac:dyDescent="0.2">
      <c r="AH800" s="26"/>
    </row>
    <row r="801" spans="34:34" x14ac:dyDescent="0.2">
      <c r="AH801" s="26"/>
    </row>
    <row r="802" spans="34:34" x14ac:dyDescent="0.2">
      <c r="AH802" s="26"/>
    </row>
    <row r="803" spans="34:34" x14ac:dyDescent="0.2">
      <c r="AH803" s="26"/>
    </row>
    <row r="804" spans="34:34" x14ac:dyDescent="0.2">
      <c r="AH804" s="26"/>
    </row>
    <row r="805" spans="34:34" x14ac:dyDescent="0.2">
      <c r="AH805" s="26"/>
    </row>
    <row r="806" spans="34:34" x14ac:dyDescent="0.2">
      <c r="AH806" s="26"/>
    </row>
    <row r="807" spans="34:34" x14ac:dyDescent="0.2">
      <c r="AH807" s="26"/>
    </row>
    <row r="808" spans="34:34" x14ac:dyDescent="0.2">
      <c r="AH808" s="26"/>
    </row>
    <row r="809" spans="34:34" x14ac:dyDescent="0.2">
      <c r="AH809" s="26"/>
    </row>
    <row r="810" spans="34:34" x14ac:dyDescent="0.2">
      <c r="AH810" s="26"/>
    </row>
    <row r="811" spans="34:34" x14ac:dyDescent="0.2">
      <c r="AH811" s="26"/>
    </row>
    <row r="812" spans="34:34" x14ac:dyDescent="0.2">
      <c r="AH812" s="26"/>
    </row>
    <row r="813" spans="34:34" x14ac:dyDescent="0.2">
      <c r="AH813" s="26"/>
    </row>
    <row r="814" spans="34:34" x14ac:dyDescent="0.2">
      <c r="AH814" s="26"/>
    </row>
    <row r="815" spans="34:34" x14ac:dyDescent="0.2">
      <c r="AH815" s="26"/>
    </row>
    <row r="816" spans="34:34" x14ac:dyDescent="0.2">
      <c r="AH816" s="26"/>
    </row>
    <row r="817" spans="34:34" x14ac:dyDescent="0.2">
      <c r="AH817" s="26"/>
    </row>
    <row r="818" spans="34:34" x14ac:dyDescent="0.2">
      <c r="AH818" s="26"/>
    </row>
    <row r="819" spans="34:34" x14ac:dyDescent="0.2">
      <c r="AH819" s="26"/>
    </row>
    <row r="820" spans="34:34" x14ac:dyDescent="0.2">
      <c r="AH820" s="26"/>
    </row>
    <row r="821" spans="34:34" x14ac:dyDescent="0.2">
      <c r="AH821" s="26"/>
    </row>
    <row r="822" spans="34:34" x14ac:dyDescent="0.2">
      <c r="AH822" s="26"/>
    </row>
    <row r="823" spans="34:34" x14ac:dyDescent="0.2">
      <c r="AH823" s="26"/>
    </row>
    <row r="824" spans="34:34" x14ac:dyDescent="0.2">
      <c r="AH824" s="26"/>
    </row>
    <row r="825" spans="34:34" x14ac:dyDescent="0.2">
      <c r="AH825" s="26"/>
    </row>
    <row r="826" spans="34:34" x14ac:dyDescent="0.2">
      <c r="AH826" s="26"/>
    </row>
    <row r="827" spans="34:34" x14ac:dyDescent="0.2">
      <c r="AH827" s="26"/>
    </row>
    <row r="828" spans="34:34" x14ac:dyDescent="0.2">
      <c r="AH828" s="26"/>
    </row>
    <row r="829" spans="34:34" x14ac:dyDescent="0.2">
      <c r="AH829" s="26"/>
    </row>
    <row r="830" spans="34:34" x14ac:dyDescent="0.2">
      <c r="AH830" s="26"/>
    </row>
    <row r="831" spans="34:34" x14ac:dyDescent="0.2">
      <c r="AH831" s="26"/>
    </row>
    <row r="832" spans="34:34" x14ac:dyDescent="0.2">
      <c r="AH832" s="26"/>
    </row>
    <row r="833" spans="34:34" x14ac:dyDescent="0.2">
      <c r="AH833" s="26"/>
    </row>
    <row r="834" spans="34:34" x14ac:dyDescent="0.2">
      <c r="AH834" s="26"/>
    </row>
    <row r="835" spans="34:34" x14ac:dyDescent="0.2">
      <c r="AH835" s="26"/>
    </row>
    <row r="836" spans="34:34" x14ac:dyDescent="0.2">
      <c r="AH836" s="26"/>
    </row>
    <row r="837" spans="34:34" x14ac:dyDescent="0.2">
      <c r="AH837" s="26"/>
    </row>
    <row r="838" spans="34:34" x14ac:dyDescent="0.2">
      <c r="AH838" s="26"/>
    </row>
    <row r="839" spans="34:34" x14ac:dyDescent="0.2">
      <c r="AH839" s="26"/>
    </row>
    <row r="840" spans="34:34" x14ac:dyDescent="0.2">
      <c r="AH840" s="26"/>
    </row>
    <row r="841" spans="34:34" x14ac:dyDescent="0.2">
      <c r="AH841" s="26"/>
    </row>
    <row r="842" spans="34:34" x14ac:dyDescent="0.2">
      <c r="AH842" s="26"/>
    </row>
    <row r="843" spans="34:34" x14ac:dyDescent="0.2">
      <c r="AH843" s="26"/>
    </row>
    <row r="844" spans="34:34" x14ac:dyDescent="0.2">
      <c r="AH844" s="26"/>
    </row>
    <row r="845" spans="34:34" x14ac:dyDescent="0.2">
      <c r="AH845" s="26"/>
    </row>
    <row r="846" spans="34:34" x14ac:dyDescent="0.2">
      <c r="AH846" s="26"/>
    </row>
    <row r="847" spans="34:34" x14ac:dyDescent="0.2">
      <c r="AH847" s="26"/>
    </row>
    <row r="848" spans="34:34" x14ac:dyDescent="0.2">
      <c r="AH848" s="26"/>
    </row>
    <row r="849" spans="34:34" x14ac:dyDescent="0.2">
      <c r="AH849" s="26"/>
    </row>
    <row r="850" spans="34:34" x14ac:dyDescent="0.2">
      <c r="AH850" s="26"/>
    </row>
    <row r="851" spans="34:34" x14ac:dyDescent="0.2">
      <c r="AH851" s="26"/>
    </row>
    <row r="852" spans="34:34" x14ac:dyDescent="0.2">
      <c r="AH852" s="26"/>
    </row>
    <row r="853" spans="34:34" x14ac:dyDescent="0.2">
      <c r="AH853" s="26"/>
    </row>
    <row r="854" spans="34:34" x14ac:dyDescent="0.2">
      <c r="AH854" s="26"/>
    </row>
    <row r="855" spans="34:34" x14ac:dyDescent="0.2">
      <c r="AH855" s="26"/>
    </row>
    <row r="856" spans="34:34" x14ac:dyDescent="0.2">
      <c r="AH856" s="26"/>
    </row>
    <row r="857" spans="34:34" x14ac:dyDescent="0.2">
      <c r="AH857" s="26"/>
    </row>
    <row r="858" spans="34:34" x14ac:dyDescent="0.2">
      <c r="AH858" s="26"/>
    </row>
    <row r="859" spans="34:34" x14ac:dyDescent="0.2">
      <c r="AH859" s="26"/>
    </row>
    <row r="860" spans="34:34" x14ac:dyDescent="0.2">
      <c r="AH860" s="26"/>
    </row>
    <row r="861" spans="34:34" x14ac:dyDescent="0.2">
      <c r="AH861" s="26"/>
    </row>
    <row r="862" spans="34:34" x14ac:dyDescent="0.2">
      <c r="AH862" s="26"/>
    </row>
    <row r="863" spans="34:34" x14ac:dyDescent="0.2">
      <c r="AH863" s="26"/>
    </row>
    <row r="864" spans="34:34" x14ac:dyDescent="0.2">
      <c r="AH864" s="26"/>
    </row>
    <row r="865" spans="34:34" x14ac:dyDescent="0.2">
      <c r="AH865" s="26"/>
    </row>
    <row r="866" spans="34:34" x14ac:dyDescent="0.2">
      <c r="AH866" s="26"/>
    </row>
    <row r="867" spans="34:34" x14ac:dyDescent="0.2">
      <c r="AH867" s="26"/>
    </row>
    <row r="868" spans="34:34" x14ac:dyDescent="0.2">
      <c r="AH868" s="26"/>
    </row>
    <row r="869" spans="34:34" x14ac:dyDescent="0.2">
      <c r="AH869" s="26"/>
    </row>
    <row r="870" spans="34:34" x14ac:dyDescent="0.2">
      <c r="AH870" s="26"/>
    </row>
    <row r="871" spans="34:34" x14ac:dyDescent="0.2">
      <c r="AH871" s="26"/>
    </row>
    <row r="872" spans="34:34" x14ac:dyDescent="0.2">
      <c r="AH872" s="26"/>
    </row>
    <row r="873" spans="34:34" x14ac:dyDescent="0.2">
      <c r="AH873" s="26"/>
    </row>
    <row r="874" spans="34:34" x14ac:dyDescent="0.2">
      <c r="AH874" s="26"/>
    </row>
    <row r="875" spans="34:34" x14ac:dyDescent="0.2">
      <c r="AH875" s="26"/>
    </row>
    <row r="876" spans="34:34" x14ac:dyDescent="0.2">
      <c r="AH876" s="26"/>
    </row>
    <row r="877" spans="34:34" x14ac:dyDescent="0.2">
      <c r="AH877" s="26"/>
    </row>
    <row r="878" spans="34:34" x14ac:dyDescent="0.2">
      <c r="AH878" s="26"/>
    </row>
    <row r="879" spans="34:34" x14ac:dyDescent="0.2">
      <c r="AH879" s="26"/>
    </row>
    <row r="880" spans="34:34" x14ac:dyDescent="0.2">
      <c r="AH880" s="26"/>
    </row>
    <row r="881" spans="34:34" x14ac:dyDescent="0.2">
      <c r="AH881" s="26"/>
    </row>
    <row r="882" spans="34:34" x14ac:dyDescent="0.2">
      <c r="AH882" s="26"/>
    </row>
    <row r="883" spans="34:34" x14ac:dyDescent="0.2">
      <c r="AH883" s="26"/>
    </row>
    <row r="884" spans="34:34" x14ac:dyDescent="0.2">
      <c r="AH884" s="26"/>
    </row>
    <row r="885" spans="34:34" x14ac:dyDescent="0.2">
      <c r="AH885" s="26"/>
    </row>
    <row r="886" spans="34:34" x14ac:dyDescent="0.2">
      <c r="AH886" s="26"/>
    </row>
    <row r="887" spans="34:34" x14ac:dyDescent="0.2">
      <c r="AH887" s="26"/>
    </row>
    <row r="888" spans="34:34" x14ac:dyDescent="0.2">
      <c r="AH888" s="26"/>
    </row>
    <row r="889" spans="34:34" x14ac:dyDescent="0.2">
      <c r="AH889" s="26"/>
    </row>
    <row r="890" spans="34:34" x14ac:dyDescent="0.2">
      <c r="AH890" s="26"/>
    </row>
    <row r="891" spans="34:34" x14ac:dyDescent="0.2">
      <c r="AH891" s="26"/>
    </row>
    <row r="892" spans="34:34" x14ac:dyDescent="0.2">
      <c r="AH892" s="26"/>
    </row>
    <row r="893" spans="34:34" x14ac:dyDescent="0.2">
      <c r="AH893" s="26"/>
    </row>
    <row r="894" spans="34:34" x14ac:dyDescent="0.2">
      <c r="AH894" s="26"/>
    </row>
    <row r="895" spans="34:34" x14ac:dyDescent="0.2">
      <c r="AH895" s="26"/>
    </row>
    <row r="896" spans="34:34" x14ac:dyDescent="0.2">
      <c r="AH896" s="26"/>
    </row>
    <row r="897" spans="34:34" x14ac:dyDescent="0.2">
      <c r="AH897" s="26"/>
    </row>
    <row r="898" spans="34:34" x14ac:dyDescent="0.2">
      <c r="AH898" s="26"/>
    </row>
    <row r="899" spans="34:34" x14ac:dyDescent="0.2">
      <c r="AH899" s="26"/>
    </row>
    <row r="900" spans="34:34" x14ac:dyDescent="0.2">
      <c r="AH900" s="26"/>
    </row>
    <row r="901" spans="34:34" x14ac:dyDescent="0.2">
      <c r="AH901" s="26"/>
    </row>
    <row r="902" spans="34:34" x14ac:dyDescent="0.2">
      <c r="AH902" s="26"/>
    </row>
    <row r="903" spans="34:34" x14ac:dyDescent="0.2">
      <c r="AH903" s="26"/>
    </row>
    <row r="904" spans="34:34" x14ac:dyDescent="0.2">
      <c r="AH904" s="26"/>
    </row>
    <row r="905" spans="34:34" x14ac:dyDescent="0.2">
      <c r="AH905" s="26"/>
    </row>
    <row r="906" spans="34:34" x14ac:dyDescent="0.2">
      <c r="AH906" s="26"/>
    </row>
    <row r="907" spans="34:34" x14ac:dyDescent="0.2">
      <c r="AH907" s="26"/>
    </row>
    <row r="908" spans="34:34" x14ac:dyDescent="0.2">
      <c r="AH908" s="26"/>
    </row>
    <row r="909" spans="34:34" x14ac:dyDescent="0.2">
      <c r="AH909" s="26"/>
    </row>
    <row r="910" spans="34:34" x14ac:dyDescent="0.2">
      <c r="AH910" s="26"/>
    </row>
    <row r="911" spans="34:34" x14ac:dyDescent="0.2">
      <c r="AH911" s="26"/>
    </row>
    <row r="912" spans="34:34" x14ac:dyDescent="0.2">
      <c r="AH912" s="26"/>
    </row>
    <row r="913" spans="34:34" x14ac:dyDescent="0.2">
      <c r="AH913" s="26"/>
    </row>
    <row r="914" spans="34:34" x14ac:dyDescent="0.2">
      <c r="AH914" s="26"/>
    </row>
    <row r="915" spans="34:34" x14ac:dyDescent="0.2">
      <c r="AH915" s="26"/>
    </row>
    <row r="916" spans="34:34" x14ac:dyDescent="0.2">
      <c r="AH916" s="26"/>
    </row>
    <row r="917" spans="34:34" x14ac:dyDescent="0.2">
      <c r="AH917" s="26"/>
    </row>
    <row r="918" spans="34:34" x14ac:dyDescent="0.2">
      <c r="AH918" s="26"/>
    </row>
    <row r="919" spans="34:34" x14ac:dyDescent="0.2">
      <c r="AH919" s="26"/>
    </row>
    <row r="920" spans="34:34" x14ac:dyDescent="0.2">
      <c r="AH920" s="26"/>
    </row>
    <row r="921" spans="34:34" x14ac:dyDescent="0.2">
      <c r="AH921" s="26"/>
    </row>
    <row r="922" spans="34:34" x14ac:dyDescent="0.2">
      <c r="AH922" s="26"/>
    </row>
    <row r="923" spans="34:34" x14ac:dyDescent="0.2">
      <c r="AH923" s="26"/>
    </row>
    <row r="924" spans="34:34" x14ac:dyDescent="0.2">
      <c r="AH924" s="26"/>
    </row>
    <row r="925" spans="34:34" x14ac:dyDescent="0.2">
      <c r="AH925" s="26"/>
    </row>
    <row r="926" spans="34:34" x14ac:dyDescent="0.2">
      <c r="AH926" s="26"/>
    </row>
    <row r="927" spans="34:34" x14ac:dyDescent="0.2">
      <c r="AH927" s="26"/>
    </row>
    <row r="928" spans="34:34" x14ac:dyDescent="0.2">
      <c r="AH928" s="26"/>
    </row>
    <row r="929" spans="34:34" x14ac:dyDescent="0.2">
      <c r="AH929" s="26"/>
    </row>
    <row r="930" spans="34:34" x14ac:dyDescent="0.2">
      <c r="AH930" s="26"/>
    </row>
    <row r="931" spans="34:34" x14ac:dyDescent="0.2">
      <c r="AH931" s="26"/>
    </row>
    <row r="932" spans="34:34" x14ac:dyDescent="0.2">
      <c r="AH932" s="26"/>
    </row>
    <row r="933" spans="34:34" x14ac:dyDescent="0.2">
      <c r="AH933" s="26"/>
    </row>
    <row r="934" spans="34:34" x14ac:dyDescent="0.2">
      <c r="AH934" s="26"/>
    </row>
    <row r="935" spans="34:34" x14ac:dyDescent="0.2">
      <c r="AH935" s="26"/>
    </row>
    <row r="936" spans="34:34" x14ac:dyDescent="0.2">
      <c r="AH936" s="26"/>
    </row>
    <row r="937" spans="34:34" x14ac:dyDescent="0.2">
      <c r="AH937" s="26"/>
    </row>
    <row r="938" spans="34:34" x14ac:dyDescent="0.2">
      <c r="AH938" s="26"/>
    </row>
    <row r="939" spans="34:34" x14ac:dyDescent="0.2">
      <c r="AH939" s="26"/>
    </row>
    <row r="940" spans="34:34" x14ac:dyDescent="0.2">
      <c r="AH940" s="26"/>
    </row>
    <row r="941" spans="34:34" x14ac:dyDescent="0.2">
      <c r="AH941" s="26"/>
    </row>
    <row r="942" spans="34:34" x14ac:dyDescent="0.2">
      <c r="AH942" s="26"/>
    </row>
    <row r="943" spans="34:34" x14ac:dyDescent="0.2">
      <c r="AH943" s="26"/>
    </row>
    <row r="944" spans="34:34" x14ac:dyDescent="0.2">
      <c r="AH944" s="26"/>
    </row>
    <row r="945" spans="34:34" x14ac:dyDescent="0.2">
      <c r="AH945" s="26"/>
    </row>
    <row r="946" spans="34:34" x14ac:dyDescent="0.2">
      <c r="AH946" s="26"/>
    </row>
    <row r="947" spans="34:34" x14ac:dyDescent="0.2">
      <c r="AH947" s="26"/>
    </row>
    <row r="948" spans="34:34" x14ac:dyDescent="0.2">
      <c r="AH948" s="26"/>
    </row>
    <row r="949" spans="34:34" x14ac:dyDescent="0.2">
      <c r="AH949" s="26"/>
    </row>
    <row r="950" spans="34:34" x14ac:dyDescent="0.2">
      <c r="AH950" s="26"/>
    </row>
    <row r="951" spans="34:34" x14ac:dyDescent="0.2">
      <c r="AH951" s="26"/>
    </row>
    <row r="952" spans="34:34" x14ac:dyDescent="0.2">
      <c r="AH952" s="26"/>
    </row>
    <row r="953" spans="34:34" x14ac:dyDescent="0.2">
      <c r="AH953" s="26"/>
    </row>
    <row r="954" spans="34:34" x14ac:dyDescent="0.2">
      <c r="AH954" s="26"/>
    </row>
    <row r="955" spans="34:34" x14ac:dyDescent="0.2">
      <c r="AH955" s="26"/>
    </row>
    <row r="956" spans="34:34" x14ac:dyDescent="0.2">
      <c r="AH956" s="26"/>
    </row>
    <row r="957" spans="34:34" x14ac:dyDescent="0.2">
      <c r="AH957" s="26"/>
    </row>
    <row r="958" spans="34:34" x14ac:dyDescent="0.2">
      <c r="AH958" s="26"/>
    </row>
    <row r="959" spans="34:34" x14ac:dyDescent="0.2">
      <c r="AH959" s="26"/>
    </row>
    <row r="960" spans="34:34" x14ac:dyDescent="0.2">
      <c r="AH960" s="26"/>
    </row>
    <row r="961" spans="34:34" x14ac:dyDescent="0.2">
      <c r="AH961" s="26"/>
    </row>
    <row r="962" spans="34:34" x14ac:dyDescent="0.2">
      <c r="AH962" s="26"/>
    </row>
    <row r="963" spans="34:34" x14ac:dyDescent="0.2">
      <c r="AH963" s="26"/>
    </row>
    <row r="964" spans="34:34" x14ac:dyDescent="0.2">
      <c r="AH964" s="26"/>
    </row>
    <row r="965" spans="34:34" x14ac:dyDescent="0.2">
      <c r="AH965" s="26"/>
    </row>
    <row r="966" spans="34:34" x14ac:dyDescent="0.2">
      <c r="AH966" s="26"/>
    </row>
    <row r="967" spans="34:34" x14ac:dyDescent="0.2">
      <c r="AH967" s="26"/>
    </row>
    <row r="968" spans="34:34" x14ac:dyDescent="0.2">
      <c r="AH968" s="26"/>
    </row>
    <row r="969" spans="34:34" x14ac:dyDescent="0.2">
      <c r="AH969" s="26"/>
    </row>
    <row r="970" spans="34:34" x14ac:dyDescent="0.2">
      <c r="AH970" s="26"/>
    </row>
    <row r="971" spans="34:34" x14ac:dyDescent="0.2">
      <c r="AH971" s="26"/>
    </row>
    <row r="972" spans="34:34" x14ac:dyDescent="0.2">
      <c r="AH972" s="26"/>
    </row>
    <row r="973" spans="34:34" x14ac:dyDescent="0.2">
      <c r="AH973" s="26"/>
    </row>
    <row r="974" spans="34:34" x14ac:dyDescent="0.2">
      <c r="AH974" s="26"/>
    </row>
    <row r="975" spans="34:34" x14ac:dyDescent="0.2">
      <c r="AH975" s="26"/>
    </row>
    <row r="976" spans="34:34" x14ac:dyDescent="0.2">
      <c r="AH976" s="26"/>
    </row>
    <row r="977" spans="34:34" x14ac:dyDescent="0.2">
      <c r="AH977" s="26"/>
    </row>
    <row r="978" spans="34:34" x14ac:dyDescent="0.2">
      <c r="AH978" s="26"/>
    </row>
    <row r="979" spans="34:34" x14ac:dyDescent="0.2">
      <c r="AH979" s="26"/>
    </row>
    <row r="980" spans="34:34" x14ac:dyDescent="0.2">
      <c r="AH980" s="26"/>
    </row>
    <row r="981" spans="34:34" x14ac:dyDescent="0.2">
      <c r="AH981" s="26"/>
    </row>
    <row r="982" spans="34:34" x14ac:dyDescent="0.2">
      <c r="AH982" s="26"/>
    </row>
    <row r="983" spans="34:34" x14ac:dyDescent="0.2">
      <c r="AH983" s="26"/>
    </row>
    <row r="984" spans="34:34" x14ac:dyDescent="0.2">
      <c r="AH984" s="26"/>
    </row>
    <row r="985" spans="34:34" x14ac:dyDescent="0.2">
      <c r="AH985" s="26"/>
    </row>
    <row r="986" spans="34:34" x14ac:dyDescent="0.2">
      <c r="AH986" s="26"/>
    </row>
    <row r="987" spans="34:34" x14ac:dyDescent="0.2">
      <c r="AH987" s="26"/>
    </row>
    <row r="988" spans="34:34" x14ac:dyDescent="0.2">
      <c r="AH988" s="26"/>
    </row>
    <row r="989" spans="34:34" x14ac:dyDescent="0.2">
      <c r="AH989" s="26"/>
    </row>
    <row r="990" spans="34:34" x14ac:dyDescent="0.2">
      <c r="AH990" s="26"/>
    </row>
    <row r="991" spans="34:34" x14ac:dyDescent="0.2">
      <c r="AH991" s="26"/>
    </row>
    <row r="992" spans="34:34" x14ac:dyDescent="0.2">
      <c r="AH992" s="26"/>
    </row>
    <row r="993" spans="34:34" x14ac:dyDescent="0.2">
      <c r="AH993" s="26"/>
    </row>
    <row r="994" spans="34:34" x14ac:dyDescent="0.2">
      <c r="AH994" s="26"/>
    </row>
    <row r="995" spans="34:34" x14ac:dyDescent="0.2">
      <c r="AH995" s="26"/>
    </row>
    <row r="996" spans="34:34" x14ac:dyDescent="0.2">
      <c r="AH996" s="26"/>
    </row>
    <row r="997" spans="34:34" x14ac:dyDescent="0.2">
      <c r="AH997" s="26"/>
    </row>
    <row r="998" spans="34:34" x14ac:dyDescent="0.2">
      <c r="AH998" s="26"/>
    </row>
    <row r="999" spans="34:34" x14ac:dyDescent="0.2">
      <c r="AH999" s="26"/>
    </row>
    <row r="1000" spans="34:34" x14ac:dyDescent="0.2">
      <c r="AH1000" s="26"/>
    </row>
    <row r="1001" spans="34:34" x14ac:dyDescent="0.2">
      <c r="AH1001" s="26"/>
    </row>
    <row r="1002" spans="34:34" x14ac:dyDescent="0.2">
      <c r="AH1002" s="26"/>
    </row>
    <row r="1003" spans="34:34" x14ac:dyDescent="0.2">
      <c r="AH1003" s="26"/>
    </row>
    <row r="1004" spans="34:34" x14ac:dyDescent="0.2">
      <c r="AH1004" s="26"/>
    </row>
    <row r="1005" spans="34:34" x14ac:dyDescent="0.2">
      <c r="AH1005" s="26"/>
    </row>
    <row r="1006" spans="34:34" x14ac:dyDescent="0.2">
      <c r="AH1006" s="26"/>
    </row>
    <row r="1007" spans="34:34" x14ac:dyDescent="0.2">
      <c r="AH1007" s="26"/>
    </row>
    <row r="1008" spans="34:34" x14ac:dyDescent="0.2">
      <c r="AH1008" s="26"/>
    </row>
    <row r="1009" spans="34:34" x14ac:dyDescent="0.2">
      <c r="AH1009" s="26"/>
    </row>
    <row r="1010" spans="34:34" x14ac:dyDescent="0.2">
      <c r="AH1010" s="26"/>
    </row>
    <row r="1011" spans="34:34" x14ac:dyDescent="0.2">
      <c r="AH1011" s="26"/>
    </row>
    <row r="1012" spans="34:34" x14ac:dyDescent="0.2">
      <c r="AH1012" s="26"/>
    </row>
    <row r="1013" spans="34:34" x14ac:dyDescent="0.2">
      <c r="AH1013" s="26"/>
    </row>
    <row r="1014" spans="34:34" x14ac:dyDescent="0.2">
      <c r="AH1014" s="26"/>
    </row>
    <row r="1015" spans="34:34" x14ac:dyDescent="0.2">
      <c r="AH1015" s="26"/>
    </row>
    <row r="1016" spans="34:34" x14ac:dyDescent="0.2">
      <c r="AH1016" s="26"/>
    </row>
    <row r="1017" spans="34:34" x14ac:dyDescent="0.2">
      <c r="AH1017" s="26"/>
    </row>
    <row r="1018" spans="34:34" x14ac:dyDescent="0.2">
      <c r="AH1018" s="26"/>
    </row>
    <row r="1019" spans="34:34" x14ac:dyDescent="0.2">
      <c r="AH1019" s="26"/>
    </row>
    <row r="1020" spans="34:34" x14ac:dyDescent="0.2">
      <c r="AH1020" s="26"/>
    </row>
    <row r="1021" spans="34:34" x14ac:dyDescent="0.2">
      <c r="AH1021" s="26"/>
    </row>
    <row r="1022" spans="34:34" x14ac:dyDescent="0.2">
      <c r="AH1022" s="26"/>
    </row>
    <row r="1023" spans="34:34" x14ac:dyDescent="0.2">
      <c r="AH1023" s="26"/>
    </row>
    <row r="1024" spans="34:34" x14ac:dyDescent="0.2">
      <c r="AH1024" s="26"/>
    </row>
    <row r="1025" spans="34:34" x14ac:dyDescent="0.2">
      <c r="AH1025" s="26"/>
    </row>
    <row r="1026" spans="34:34" x14ac:dyDescent="0.2">
      <c r="AH1026" s="26"/>
    </row>
    <row r="1027" spans="34:34" x14ac:dyDescent="0.2">
      <c r="AH1027" s="26"/>
    </row>
    <row r="1028" spans="34:34" x14ac:dyDescent="0.2">
      <c r="AH1028" s="26"/>
    </row>
    <row r="1029" spans="34:34" x14ac:dyDescent="0.2">
      <c r="AH1029" s="26"/>
    </row>
    <row r="1030" spans="34:34" x14ac:dyDescent="0.2">
      <c r="AH1030" s="26"/>
    </row>
    <row r="1031" spans="34:34" x14ac:dyDescent="0.2">
      <c r="AH1031" s="26"/>
    </row>
    <row r="1032" spans="34:34" x14ac:dyDescent="0.2">
      <c r="AH1032" s="26"/>
    </row>
    <row r="1033" spans="34:34" x14ac:dyDescent="0.2">
      <c r="AH1033" s="26"/>
    </row>
    <row r="1034" spans="34:34" x14ac:dyDescent="0.2">
      <c r="AH1034" s="26"/>
    </row>
    <row r="1035" spans="34:34" x14ac:dyDescent="0.2">
      <c r="AH1035" s="26"/>
    </row>
    <row r="1036" spans="34:34" x14ac:dyDescent="0.2">
      <c r="AH1036" s="26"/>
    </row>
    <row r="1037" spans="34:34" x14ac:dyDescent="0.2">
      <c r="AH1037" s="26"/>
    </row>
    <row r="1038" spans="34:34" x14ac:dyDescent="0.2">
      <c r="AH1038" s="26"/>
    </row>
    <row r="1039" spans="34:34" x14ac:dyDescent="0.2">
      <c r="AH1039" s="26"/>
    </row>
    <row r="1040" spans="34:34" x14ac:dyDescent="0.2">
      <c r="AH1040" s="26"/>
    </row>
    <row r="1041" spans="34:34" x14ac:dyDescent="0.2">
      <c r="AH1041" s="26"/>
    </row>
    <row r="1042" spans="34:34" x14ac:dyDescent="0.2">
      <c r="AH1042" s="26"/>
    </row>
    <row r="1043" spans="34:34" x14ac:dyDescent="0.2">
      <c r="AH1043" s="26"/>
    </row>
    <row r="1044" spans="34:34" x14ac:dyDescent="0.2">
      <c r="AH1044" s="26"/>
    </row>
    <row r="1045" spans="34:34" x14ac:dyDescent="0.2">
      <c r="AH1045" s="26"/>
    </row>
    <row r="1046" spans="34:34" x14ac:dyDescent="0.2">
      <c r="AH1046" s="26"/>
    </row>
    <row r="1047" spans="34:34" x14ac:dyDescent="0.2">
      <c r="AH1047" s="26"/>
    </row>
    <row r="1048" spans="34:34" x14ac:dyDescent="0.2">
      <c r="AH1048" s="26"/>
    </row>
    <row r="1049" spans="34:34" x14ac:dyDescent="0.2">
      <c r="AH1049" s="26"/>
    </row>
    <row r="1050" spans="34:34" x14ac:dyDescent="0.2">
      <c r="AH1050" s="26"/>
    </row>
    <row r="1051" spans="34:34" x14ac:dyDescent="0.2">
      <c r="AH1051" s="26"/>
    </row>
    <row r="1052" spans="34:34" x14ac:dyDescent="0.2">
      <c r="AH1052" s="26"/>
    </row>
    <row r="1053" spans="34:34" x14ac:dyDescent="0.2">
      <c r="AH1053" s="26"/>
    </row>
    <row r="1054" spans="34:34" x14ac:dyDescent="0.2">
      <c r="AH1054" s="26"/>
    </row>
    <row r="1055" spans="34:34" x14ac:dyDescent="0.2">
      <c r="AH1055" s="26"/>
    </row>
    <row r="1056" spans="34:34" x14ac:dyDescent="0.2">
      <c r="AH1056" s="26"/>
    </row>
    <row r="1057" spans="34:34" x14ac:dyDescent="0.2">
      <c r="AH1057" s="26"/>
    </row>
    <row r="1058" spans="34:34" x14ac:dyDescent="0.2">
      <c r="AH1058" s="26"/>
    </row>
    <row r="1059" spans="34:34" x14ac:dyDescent="0.2">
      <c r="AH1059" s="26"/>
    </row>
    <row r="1060" spans="34:34" x14ac:dyDescent="0.2">
      <c r="AH1060" s="26"/>
    </row>
    <row r="1061" spans="34:34" x14ac:dyDescent="0.2">
      <c r="AH1061" s="26"/>
    </row>
    <row r="1062" spans="34:34" x14ac:dyDescent="0.2">
      <c r="AH1062" s="26"/>
    </row>
    <row r="1063" spans="34:34" x14ac:dyDescent="0.2">
      <c r="AH1063" s="26"/>
    </row>
    <row r="1064" spans="34:34" x14ac:dyDescent="0.2">
      <c r="AH1064" s="26"/>
    </row>
    <row r="1065" spans="34:34" x14ac:dyDescent="0.2">
      <c r="AH1065" s="26"/>
    </row>
    <row r="1066" spans="34:34" x14ac:dyDescent="0.2">
      <c r="AH1066" s="26"/>
    </row>
    <row r="1067" spans="34:34" x14ac:dyDescent="0.2">
      <c r="AH1067" s="26"/>
    </row>
    <row r="1068" spans="34:34" x14ac:dyDescent="0.2">
      <c r="AH1068" s="26"/>
    </row>
    <row r="1069" spans="34:34" x14ac:dyDescent="0.2">
      <c r="AH1069" s="26"/>
    </row>
    <row r="1070" spans="34:34" x14ac:dyDescent="0.2">
      <c r="AH1070" s="26"/>
    </row>
    <row r="1071" spans="34:34" x14ac:dyDescent="0.2">
      <c r="AH1071" s="26"/>
    </row>
    <row r="1072" spans="34:34" x14ac:dyDescent="0.2">
      <c r="AH1072" s="26"/>
    </row>
    <row r="1073" spans="34:34" x14ac:dyDescent="0.2">
      <c r="AH1073" s="26"/>
    </row>
    <row r="1074" spans="34:34" x14ac:dyDescent="0.2">
      <c r="AH1074" s="26"/>
    </row>
    <row r="1075" spans="34:34" x14ac:dyDescent="0.2">
      <c r="AH1075" s="26"/>
    </row>
    <row r="1076" spans="34:34" x14ac:dyDescent="0.2">
      <c r="AH1076" s="26"/>
    </row>
    <row r="1077" spans="34:34" x14ac:dyDescent="0.2">
      <c r="AH1077" s="26"/>
    </row>
    <row r="1078" spans="34:34" x14ac:dyDescent="0.2">
      <c r="AH1078" s="26"/>
    </row>
    <row r="1079" spans="34:34" x14ac:dyDescent="0.2">
      <c r="AH1079" s="26"/>
    </row>
    <row r="1080" spans="34:34" x14ac:dyDescent="0.2">
      <c r="AH1080" s="26"/>
    </row>
    <row r="1081" spans="34:34" x14ac:dyDescent="0.2">
      <c r="AH1081" s="26"/>
    </row>
    <row r="1082" spans="34:34" x14ac:dyDescent="0.2">
      <c r="AH1082" s="26"/>
    </row>
    <row r="1083" spans="34:34" x14ac:dyDescent="0.2">
      <c r="AH1083" s="26"/>
    </row>
    <row r="1084" spans="34:34" x14ac:dyDescent="0.2">
      <c r="AH1084" s="26"/>
    </row>
    <row r="1085" spans="34:34" x14ac:dyDescent="0.2">
      <c r="AH1085" s="26"/>
    </row>
    <row r="1086" spans="34:34" x14ac:dyDescent="0.2">
      <c r="AH1086" s="26"/>
    </row>
    <row r="1087" spans="34:34" x14ac:dyDescent="0.2">
      <c r="AH1087" s="26"/>
    </row>
    <row r="1088" spans="34:34" x14ac:dyDescent="0.2">
      <c r="AH1088" s="26"/>
    </row>
    <row r="1089" spans="34:34" x14ac:dyDescent="0.2">
      <c r="AH1089" s="26"/>
    </row>
    <row r="1090" spans="34:34" x14ac:dyDescent="0.2">
      <c r="AH1090" s="26"/>
    </row>
    <row r="1091" spans="34:34" x14ac:dyDescent="0.2">
      <c r="AH1091" s="26"/>
    </row>
    <row r="1092" spans="34:34" x14ac:dyDescent="0.2">
      <c r="AH1092" s="26"/>
    </row>
    <row r="1093" spans="34:34" x14ac:dyDescent="0.2">
      <c r="AH1093" s="26"/>
    </row>
    <row r="1094" spans="34:34" x14ac:dyDescent="0.2">
      <c r="AH1094" s="26"/>
    </row>
    <row r="1095" spans="34:34" x14ac:dyDescent="0.2">
      <c r="AH1095" s="26"/>
    </row>
    <row r="1096" spans="34:34" x14ac:dyDescent="0.2">
      <c r="AH1096" s="26"/>
    </row>
    <row r="1097" spans="34:34" x14ac:dyDescent="0.2">
      <c r="AH1097" s="26"/>
    </row>
    <row r="1098" spans="34:34" x14ac:dyDescent="0.2">
      <c r="AH1098" s="26"/>
    </row>
    <row r="1099" spans="34:34" x14ac:dyDescent="0.2">
      <c r="AH1099" s="26"/>
    </row>
    <row r="1100" spans="34:34" x14ac:dyDescent="0.2">
      <c r="AH1100" s="26"/>
    </row>
    <row r="1101" spans="34:34" x14ac:dyDescent="0.2">
      <c r="AH1101" s="26"/>
    </row>
    <row r="1102" spans="34:34" x14ac:dyDescent="0.2">
      <c r="AH1102" s="26"/>
    </row>
    <row r="1103" spans="34:34" x14ac:dyDescent="0.2">
      <c r="AH1103" s="26"/>
    </row>
    <row r="1104" spans="34:34" x14ac:dyDescent="0.2">
      <c r="AH1104" s="26"/>
    </row>
    <row r="1105" spans="34:34" x14ac:dyDescent="0.2">
      <c r="AH1105" s="26"/>
    </row>
    <row r="1106" spans="34:34" x14ac:dyDescent="0.2">
      <c r="AH1106" s="26"/>
    </row>
    <row r="1107" spans="34:34" x14ac:dyDescent="0.2">
      <c r="AH1107" s="26"/>
    </row>
    <row r="1108" spans="34:34" x14ac:dyDescent="0.2">
      <c r="AH1108" s="26"/>
    </row>
    <row r="1109" spans="34:34" x14ac:dyDescent="0.2">
      <c r="AH1109" s="26"/>
    </row>
    <row r="1110" spans="34:34" x14ac:dyDescent="0.2">
      <c r="AH1110" s="26"/>
    </row>
    <row r="1111" spans="34:34" x14ac:dyDescent="0.2">
      <c r="AH1111" s="26"/>
    </row>
    <row r="1112" spans="34:34" x14ac:dyDescent="0.2">
      <c r="AH1112" s="26"/>
    </row>
    <row r="1113" spans="34:34" x14ac:dyDescent="0.2">
      <c r="AH1113" s="26"/>
    </row>
    <row r="1114" spans="34:34" x14ac:dyDescent="0.2">
      <c r="AH1114" s="26"/>
    </row>
    <row r="1115" spans="34:34" x14ac:dyDescent="0.2">
      <c r="AH1115" s="26"/>
    </row>
    <row r="1116" spans="34:34" x14ac:dyDescent="0.2">
      <c r="AH1116" s="26"/>
    </row>
    <row r="1117" spans="34:34" x14ac:dyDescent="0.2">
      <c r="AH1117" s="26"/>
    </row>
    <row r="1118" spans="34:34" x14ac:dyDescent="0.2">
      <c r="AH1118" s="26"/>
    </row>
    <row r="1119" spans="34:34" x14ac:dyDescent="0.2">
      <c r="AH1119" s="26"/>
    </row>
    <row r="1120" spans="34:34" x14ac:dyDescent="0.2">
      <c r="AH1120" s="26"/>
    </row>
    <row r="1121" spans="34:34" x14ac:dyDescent="0.2">
      <c r="AH1121" s="26"/>
    </row>
    <row r="1122" spans="34:34" x14ac:dyDescent="0.2">
      <c r="AH1122" s="26"/>
    </row>
    <row r="1123" spans="34:34" x14ac:dyDescent="0.2">
      <c r="AH1123" s="26"/>
    </row>
    <row r="1124" spans="34:34" x14ac:dyDescent="0.2">
      <c r="AH1124" s="26"/>
    </row>
    <row r="1125" spans="34:34" x14ac:dyDescent="0.2">
      <c r="AH1125" s="26"/>
    </row>
    <row r="1126" spans="34:34" x14ac:dyDescent="0.2">
      <c r="AH1126" s="26"/>
    </row>
    <row r="1127" spans="34:34" x14ac:dyDescent="0.2">
      <c r="AH1127" s="26"/>
    </row>
    <row r="1128" spans="34:34" x14ac:dyDescent="0.2">
      <c r="AH1128" s="26"/>
    </row>
    <row r="1129" spans="34:34" x14ac:dyDescent="0.2">
      <c r="AH1129" s="26"/>
    </row>
    <row r="1130" spans="34:34" x14ac:dyDescent="0.2">
      <c r="AH1130" s="26"/>
    </row>
    <row r="1131" spans="34:34" x14ac:dyDescent="0.2">
      <c r="AH1131" s="26"/>
    </row>
    <row r="1132" spans="34:34" x14ac:dyDescent="0.2">
      <c r="AH1132" s="26"/>
    </row>
    <row r="1133" spans="34:34" x14ac:dyDescent="0.2">
      <c r="AH1133" s="26"/>
    </row>
    <row r="1134" spans="34:34" x14ac:dyDescent="0.2">
      <c r="AH1134" s="26"/>
    </row>
    <row r="1135" spans="34:34" x14ac:dyDescent="0.2">
      <c r="AH1135" s="26"/>
    </row>
    <row r="1136" spans="34:34" x14ac:dyDescent="0.2">
      <c r="AH1136" s="26"/>
    </row>
    <row r="1137" spans="34:34" x14ac:dyDescent="0.2">
      <c r="AH1137" s="26"/>
    </row>
    <row r="1138" spans="34:34" x14ac:dyDescent="0.2">
      <c r="AH1138" s="26"/>
    </row>
    <row r="1139" spans="34:34" x14ac:dyDescent="0.2">
      <c r="AH1139" s="26"/>
    </row>
    <row r="1140" spans="34:34" x14ac:dyDescent="0.2">
      <c r="AH1140" s="26"/>
    </row>
    <row r="1141" spans="34:34" x14ac:dyDescent="0.2">
      <c r="AH1141" s="26"/>
    </row>
    <row r="1142" spans="34:34" x14ac:dyDescent="0.2">
      <c r="AH1142" s="26"/>
    </row>
    <row r="1143" spans="34:34" x14ac:dyDescent="0.2">
      <c r="AH1143" s="26"/>
    </row>
    <row r="1144" spans="34:34" x14ac:dyDescent="0.2">
      <c r="AH1144" s="26"/>
    </row>
    <row r="1145" spans="34:34" x14ac:dyDescent="0.2">
      <c r="AH1145" s="26"/>
    </row>
    <row r="1146" spans="34:34" x14ac:dyDescent="0.2">
      <c r="AH1146" s="26"/>
    </row>
    <row r="1147" spans="34:34" x14ac:dyDescent="0.2">
      <c r="AH1147" s="26"/>
    </row>
    <row r="1148" spans="34:34" x14ac:dyDescent="0.2">
      <c r="AH1148" s="26"/>
    </row>
    <row r="1149" spans="34:34" x14ac:dyDescent="0.2">
      <c r="AH1149" s="26"/>
    </row>
    <row r="1150" spans="34:34" x14ac:dyDescent="0.2">
      <c r="AH1150" s="26"/>
    </row>
    <row r="1151" spans="34:34" x14ac:dyDescent="0.2">
      <c r="AH1151" s="26"/>
    </row>
    <row r="1152" spans="34:34" x14ac:dyDescent="0.2">
      <c r="AH1152" s="26"/>
    </row>
    <row r="1153" spans="34:34" x14ac:dyDescent="0.2">
      <c r="AH1153" s="26"/>
    </row>
    <row r="1154" spans="34:34" x14ac:dyDescent="0.2">
      <c r="AH1154" s="26"/>
    </row>
    <row r="1155" spans="34:34" x14ac:dyDescent="0.2">
      <c r="AH1155" s="26"/>
    </row>
    <row r="1156" spans="34:34" x14ac:dyDescent="0.2">
      <c r="AH1156" s="26"/>
    </row>
    <row r="1157" spans="34:34" x14ac:dyDescent="0.2">
      <c r="AH1157" s="26"/>
    </row>
    <row r="1158" spans="34:34" x14ac:dyDescent="0.2">
      <c r="AH1158" s="26"/>
    </row>
    <row r="1159" spans="34:34" x14ac:dyDescent="0.2">
      <c r="AH1159" s="26"/>
    </row>
    <row r="1160" spans="34:34" x14ac:dyDescent="0.2">
      <c r="AH1160" s="26"/>
    </row>
    <row r="1161" spans="34:34" x14ac:dyDescent="0.2">
      <c r="AH1161" s="26"/>
    </row>
    <row r="1162" spans="34:34" x14ac:dyDescent="0.2">
      <c r="AH1162" s="26"/>
    </row>
    <row r="1163" spans="34:34" x14ac:dyDescent="0.2">
      <c r="AH1163" s="26"/>
    </row>
    <row r="1164" spans="34:34" x14ac:dyDescent="0.2">
      <c r="AH1164" s="26"/>
    </row>
    <row r="1165" spans="34:34" x14ac:dyDescent="0.2">
      <c r="AH1165" s="26"/>
    </row>
    <row r="1166" spans="34:34" x14ac:dyDescent="0.2">
      <c r="AH1166" s="26"/>
    </row>
    <row r="1167" spans="34:34" x14ac:dyDescent="0.2">
      <c r="AH1167" s="26"/>
    </row>
    <row r="1168" spans="34:34" x14ac:dyDescent="0.2">
      <c r="AH1168" s="26"/>
    </row>
    <row r="1169" spans="34:34" x14ac:dyDescent="0.2">
      <c r="AH1169" s="26"/>
    </row>
    <row r="1170" spans="34:34" x14ac:dyDescent="0.2">
      <c r="AH1170" s="26"/>
    </row>
    <row r="1171" spans="34:34" x14ac:dyDescent="0.2">
      <c r="AH1171" s="26"/>
    </row>
    <row r="1172" spans="34:34" x14ac:dyDescent="0.2">
      <c r="AH1172" s="26"/>
    </row>
    <row r="1173" spans="34:34" x14ac:dyDescent="0.2">
      <c r="AH1173" s="26"/>
    </row>
    <row r="1174" spans="34:34" x14ac:dyDescent="0.2">
      <c r="AH1174" s="26"/>
    </row>
    <row r="1175" spans="34:34" x14ac:dyDescent="0.2">
      <c r="AH1175" s="26"/>
    </row>
    <row r="1176" spans="34:34" x14ac:dyDescent="0.2">
      <c r="AH1176" s="26"/>
    </row>
    <row r="1177" spans="34:34" x14ac:dyDescent="0.2">
      <c r="AH1177" s="26"/>
    </row>
    <row r="1178" spans="34:34" x14ac:dyDescent="0.2">
      <c r="AH1178" s="26"/>
    </row>
    <row r="1179" spans="34:34" x14ac:dyDescent="0.2">
      <c r="AH1179" s="26"/>
    </row>
    <row r="1180" spans="34:34" x14ac:dyDescent="0.2">
      <c r="AH1180" s="26"/>
    </row>
    <row r="1181" spans="34:34" x14ac:dyDescent="0.2">
      <c r="AH1181" s="26"/>
    </row>
    <row r="1182" spans="34:34" x14ac:dyDescent="0.2">
      <c r="AH1182" s="26"/>
    </row>
    <row r="1183" spans="34:34" x14ac:dyDescent="0.2">
      <c r="AH1183" s="26"/>
    </row>
    <row r="1184" spans="34:34" x14ac:dyDescent="0.2">
      <c r="AH1184" s="26"/>
    </row>
    <row r="1185" spans="34:34" x14ac:dyDescent="0.2">
      <c r="AH1185" s="26"/>
    </row>
    <row r="1186" spans="34:34" x14ac:dyDescent="0.2">
      <c r="AH1186" s="26"/>
    </row>
    <row r="1187" spans="34:34" x14ac:dyDescent="0.2">
      <c r="AH1187" s="26"/>
    </row>
    <row r="1188" spans="34:34" x14ac:dyDescent="0.2">
      <c r="AH1188" s="26"/>
    </row>
    <row r="1189" spans="34:34" x14ac:dyDescent="0.2">
      <c r="AH1189" s="26"/>
    </row>
    <row r="1190" spans="34:34" x14ac:dyDescent="0.2">
      <c r="AH1190" s="26"/>
    </row>
    <row r="1191" spans="34:34" x14ac:dyDescent="0.2">
      <c r="AH1191" s="26"/>
    </row>
    <row r="1192" spans="34:34" x14ac:dyDescent="0.2">
      <c r="AH1192" s="26"/>
    </row>
    <row r="1193" spans="34:34" x14ac:dyDescent="0.2">
      <c r="AH1193" s="26"/>
    </row>
    <row r="1194" spans="34:34" x14ac:dyDescent="0.2">
      <c r="AH1194" s="26"/>
    </row>
    <row r="1195" spans="34:34" x14ac:dyDescent="0.2">
      <c r="AH1195" s="26"/>
    </row>
    <row r="1196" spans="34:34" x14ac:dyDescent="0.2">
      <c r="AH1196" s="26"/>
    </row>
    <row r="1197" spans="34:34" x14ac:dyDescent="0.2">
      <c r="AH1197" s="26"/>
    </row>
    <row r="1198" spans="34:34" x14ac:dyDescent="0.2">
      <c r="AH1198" s="26"/>
    </row>
    <row r="1199" spans="34:34" x14ac:dyDescent="0.2">
      <c r="AH1199" s="26"/>
    </row>
    <row r="1200" spans="34:34" x14ac:dyDescent="0.2">
      <c r="AH1200" s="26"/>
    </row>
    <row r="1201" spans="34:34" x14ac:dyDescent="0.2">
      <c r="AH1201" s="26"/>
    </row>
    <row r="1202" spans="34:34" x14ac:dyDescent="0.2">
      <c r="AH1202" s="26"/>
    </row>
    <row r="1203" spans="34:34" x14ac:dyDescent="0.2">
      <c r="AH1203" s="26"/>
    </row>
    <row r="1204" spans="34:34" x14ac:dyDescent="0.2">
      <c r="AH1204" s="26"/>
    </row>
    <row r="1205" spans="34:34" x14ac:dyDescent="0.2">
      <c r="AH1205" s="26"/>
    </row>
    <row r="1206" spans="34:34" x14ac:dyDescent="0.2">
      <c r="AH1206" s="26"/>
    </row>
    <row r="1207" spans="34:34" x14ac:dyDescent="0.2">
      <c r="AH1207" s="26"/>
    </row>
    <row r="1208" spans="34:34" x14ac:dyDescent="0.2">
      <c r="AH1208" s="26"/>
    </row>
    <row r="1209" spans="34:34" x14ac:dyDescent="0.2">
      <c r="AH1209" s="26"/>
    </row>
    <row r="1210" spans="34:34" x14ac:dyDescent="0.2">
      <c r="AH1210" s="26"/>
    </row>
    <row r="1211" spans="34:34" x14ac:dyDescent="0.2">
      <c r="AH1211" s="26"/>
    </row>
    <row r="1212" spans="34:34" x14ac:dyDescent="0.2">
      <c r="AH1212" s="26"/>
    </row>
    <row r="1213" spans="34:34" x14ac:dyDescent="0.2">
      <c r="AH1213" s="26"/>
    </row>
    <row r="1214" spans="34:34" x14ac:dyDescent="0.2">
      <c r="AH1214" s="26"/>
    </row>
    <row r="1215" spans="34:34" x14ac:dyDescent="0.2">
      <c r="AH1215" s="26"/>
    </row>
    <row r="1216" spans="34:34" x14ac:dyDescent="0.2">
      <c r="AH1216" s="26"/>
    </row>
    <row r="1217" spans="34:34" x14ac:dyDescent="0.2">
      <c r="AH1217" s="26"/>
    </row>
    <row r="1218" spans="34:34" x14ac:dyDescent="0.2">
      <c r="AH1218" s="26"/>
    </row>
    <row r="1219" spans="34:34" x14ac:dyDescent="0.2">
      <c r="AH1219" s="26"/>
    </row>
    <row r="1220" spans="34:34" x14ac:dyDescent="0.2">
      <c r="AH1220" s="26"/>
    </row>
    <row r="1221" spans="34:34" x14ac:dyDescent="0.2">
      <c r="AH1221" s="26"/>
    </row>
    <row r="1222" spans="34:34" x14ac:dyDescent="0.2">
      <c r="AH1222" s="26"/>
    </row>
    <row r="1223" spans="34:34" x14ac:dyDescent="0.2">
      <c r="AH1223" s="26"/>
    </row>
    <row r="1224" spans="34:34" x14ac:dyDescent="0.2">
      <c r="AH1224" s="26"/>
    </row>
    <row r="1225" spans="34:34" x14ac:dyDescent="0.2">
      <c r="AH1225" s="26"/>
    </row>
    <row r="1226" spans="34:34" x14ac:dyDescent="0.2">
      <c r="AH1226" s="26"/>
    </row>
    <row r="1227" spans="34:34" x14ac:dyDescent="0.2">
      <c r="AH1227" s="26"/>
    </row>
    <row r="1228" spans="34:34" x14ac:dyDescent="0.2">
      <c r="AH1228" s="26"/>
    </row>
    <row r="1229" spans="34:34" x14ac:dyDescent="0.2">
      <c r="AH1229" s="26"/>
    </row>
    <row r="1230" spans="34:34" x14ac:dyDescent="0.2">
      <c r="AH1230" s="26"/>
    </row>
    <row r="1231" spans="34:34" x14ac:dyDescent="0.2">
      <c r="AH1231" s="26"/>
    </row>
    <row r="1232" spans="34:34" x14ac:dyDescent="0.2">
      <c r="AH1232" s="26"/>
    </row>
    <row r="1233" spans="34:34" x14ac:dyDescent="0.2">
      <c r="AH1233" s="26"/>
    </row>
    <row r="1234" spans="34:34" x14ac:dyDescent="0.2">
      <c r="AH1234" s="26"/>
    </row>
    <row r="1235" spans="34:34" x14ac:dyDescent="0.2">
      <c r="AH1235" s="26"/>
    </row>
    <row r="1236" spans="34:34" x14ac:dyDescent="0.2">
      <c r="AH1236" s="26"/>
    </row>
    <row r="1237" spans="34:34" x14ac:dyDescent="0.2">
      <c r="AH1237" s="26"/>
    </row>
    <row r="1238" spans="34:34" x14ac:dyDescent="0.2">
      <c r="AH1238" s="26"/>
    </row>
    <row r="1239" spans="34:34" x14ac:dyDescent="0.2">
      <c r="AH1239" s="26"/>
    </row>
    <row r="1240" spans="34:34" x14ac:dyDescent="0.2">
      <c r="AH1240" s="26"/>
    </row>
    <row r="1241" spans="34:34" x14ac:dyDescent="0.2">
      <c r="AH1241" s="26"/>
    </row>
    <row r="1242" spans="34:34" x14ac:dyDescent="0.2">
      <c r="AH1242" s="26"/>
    </row>
    <row r="1243" spans="34:34" x14ac:dyDescent="0.2">
      <c r="AH1243" s="26"/>
    </row>
    <row r="1244" spans="34:34" x14ac:dyDescent="0.2">
      <c r="AH1244" s="26"/>
    </row>
    <row r="1245" spans="34:34" x14ac:dyDescent="0.2">
      <c r="AH1245" s="26"/>
    </row>
    <row r="1246" spans="34:34" x14ac:dyDescent="0.2">
      <c r="AH1246" s="26"/>
    </row>
    <row r="1247" spans="34:34" x14ac:dyDescent="0.2">
      <c r="AH1247" s="26"/>
    </row>
    <row r="1248" spans="34:34" x14ac:dyDescent="0.2">
      <c r="AH1248" s="26"/>
    </row>
    <row r="1249" spans="34:34" x14ac:dyDescent="0.2">
      <c r="AH1249" s="26"/>
    </row>
    <row r="1250" spans="34:34" x14ac:dyDescent="0.2">
      <c r="AH1250" s="26"/>
    </row>
    <row r="1251" spans="34:34" x14ac:dyDescent="0.2">
      <c r="AH1251" s="26"/>
    </row>
    <row r="1252" spans="34:34" x14ac:dyDescent="0.2">
      <c r="AH1252" s="26"/>
    </row>
    <row r="1253" spans="34:34" x14ac:dyDescent="0.2">
      <c r="AH1253" s="26"/>
    </row>
    <row r="1254" spans="34:34" x14ac:dyDescent="0.2">
      <c r="AH1254" s="26"/>
    </row>
    <row r="1255" spans="34:34" x14ac:dyDescent="0.2">
      <c r="AH1255" s="26"/>
    </row>
    <row r="1256" spans="34:34" x14ac:dyDescent="0.2">
      <c r="AH1256" s="26"/>
    </row>
    <row r="1257" spans="34:34" x14ac:dyDescent="0.2">
      <c r="AH1257" s="26"/>
    </row>
    <row r="1258" spans="34:34" x14ac:dyDescent="0.2">
      <c r="AH1258" s="26"/>
    </row>
    <row r="1259" spans="34:34" x14ac:dyDescent="0.2">
      <c r="AH1259" s="26"/>
    </row>
    <row r="1260" spans="34:34" x14ac:dyDescent="0.2">
      <c r="AH1260" s="26"/>
    </row>
    <row r="1261" spans="34:34" x14ac:dyDescent="0.2">
      <c r="AH1261" s="26"/>
    </row>
    <row r="1262" spans="34:34" x14ac:dyDescent="0.2">
      <c r="AH1262" s="26"/>
    </row>
    <row r="1263" spans="34:34" x14ac:dyDescent="0.2">
      <c r="AH1263" s="26"/>
    </row>
    <row r="1264" spans="34:34" x14ac:dyDescent="0.2">
      <c r="AH1264" s="26"/>
    </row>
    <row r="1265" spans="34:34" x14ac:dyDescent="0.2">
      <c r="AH1265" s="26"/>
    </row>
    <row r="1266" spans="34:34" x14ac:dyDescent="0.2">
      <c r="AH1266" s="26"/>
    </row>
    <row r="1267" spans="34:34" x14ac:dyDescent="0.2">
      <c r="AH1267" s="26"/>
    </row>
    <row r="1268" spans="34:34" x14ac:dyDescent="0.2">
      <c r="AH1268" s="26"/>
    </row>
    <row r="1269" spans="34:34" x14ac:dyDescent="0.2">
      <c r="AH1269" s="26"/>
    </row>
    <row r="1270" spans="34:34" x14ac:dyDescent="0.2">
      <c r="AH1270" s="26"/>
    </row>
    <row r="1271" spans="34:34" x14ac:dyDescent="0.2">
      <c r="AH1271" s="26"/>
    </row>
    <row r="1272" spans="34:34" x14ac:dyDescent="0.2">
      <c r="AH1272" s="26"/>
    </row>
    <row r="1273" spans="34:34" x14ac:dyDescent="0.2">
      <c r="AH1273" s="26"/>
    </row>
    <row r="1274" spans="34:34" x14ac:dyDescent="0.2">
      <c r="AH1274" s="26"/>
    </row>
    <row r="1275" spans="34:34" x14ac:dyDescent="0.2">
      <c r="AH1275" s="26"/>
    </row>
    <row r="1276" spans="34:34" x14ac:dyDescent="0.2">
      <c r="AH1276" s="26"/>
    </row>
    <row r="1277" spans="34:34" x14ac:dyDescent="0.2">
      <c r="AH1277" s="26"/>
    </row>
    <row r="1278" spans="34:34" x14ac:dyDescent="0.2">
      <c r="AH1278" s="26"/>
    </row>
    <row r="1279" spans="34:34" x14ac:dyDescent="0.2">
      <c r="AH1279" s="26"/>
    </row>
    <row r="1280" spans="34:34" x14ac:dyDescent="0.2">
      <c r="AH1280" s="26"/>
    </row>
    <row r="1281" spans="34:34" x14ac:dyDescent="0.2">
      <c r="AH1281" s="26"/>
    </row>
    <row r="1282" spans="34:34" x14ac:dyDescent="0.2">
      <c r="AH1282" s="26"/>
    </row>
    <row r="1283" spans="34:34" x14ac:dyDescent="0.2">
      <c r="AH1283" s="26"/>
    </row>
    <row r="1284" spans="34:34" x14ac:dyDescent="0.2">
      <c r="AH1284" s="26"/>
    </row>
    <row r="1285" spans="34:34" x14ac:dyDescent="0.2">
      <c r="AH1285" s="26"/>
    </row>
    <row r="1286" spans="34:34" x14ac:dyDescent="0.2">
      <c r="AH1286" s="26"/>
    </row>
    <row r="1287" spans="34:34" x14ac:dyDescent="0.2">
      <c r="AH1287" s="26"/>
    </row>
    <row r="1288" spans="34:34" x14ac:dyDescent="0.2">
      <c r="AH1288" s="26"/>
    </row>
    <row r="1289" spans="34:34" x14ac:dyDescent="0.2">
      <c r="AH1289" s="26"/>
    </row>
    <row r="1290" spans="34:34" x14ac:dyDescent="0.2">
      <c r="AH1290" s="26"/>
    </row>
    <row r="1291" spans="34:34" x14ac:dyDescent="0.2">
      <c r="AH1291" s="26"/>
    </row>
    <row r="1292" spans="34:34" x14ac:dyDescent="0.2">
      <c r="AH1292" s="26"/>
    </row>
    <row r="1293" spans="34:34" x14ac:dyDescent="0.2">
      <c r="AH1293" s="26"/>
    </row>
    <row r="1294" spans="34:34" x14ac:dyDescent="0.2">
      <c r="AH1294" s="26"/>
    </row>
    <row r="1295" spans="34:34" x14ac:dyDescent="0.2">
      <c r="AH1295" s="26"/>
    </row>
    <row r="1296" spans="34:34" x14ac:dyDescent="0.2">
      <c r="AH1296" s="26"/>
    </row>
    <row r="1297" spans="34:34" x14ac:dyDescent="0.2">
      <c r="AH1297" s="26"/>
    </row>
    <row r="1298" spans="34:34" x14ac:dyDescent="0.2">
      <c r="AH1298" s="26"/>
    </row>
    <row r="1299" spans="34:34" x14ac:dyDescent="0.2">
      <c r="AH1299" s="26"/>
    </row>
    <row r="1300" spans="34:34" x14ac:dyDescent="0.2">
      <c r="AH1300" s="26"/>
    </row>
    <row r="1301" spans="34:34" x14ac:dyDescent="0.2">
      <c r="AH1301" s="26"/>
    </row>
    <row r="1302" spans="34:34" x14ac:dyDescent="0.2">
      <c r="AH1302" s="26"/>
    </row>
    <row r="1303" spans="34:34" x14ac:dyDescent="0.2">
      <c r="AH1303" s="26"/>
    </row>
    <row r="1304" spans="34:34" x14ac:dyDescent="0.2">
      <c r="AH1304" s="26"/>
    </row>
    <row r="1305" spans="34:34" x14ac:dyDescent="0.2">
      <c r="AH1305" s="26"/>
    </row>
    <row r="1306" spans="34:34" x14ac:dyDescent="0.2">
      <c r="AH1306" s="26"/>
    </row>
    <row r="1307" spans="34:34" x14ac:dyDescent="0.2">
      <c r="AH1307" s="26"/>
    </row>
    <row r="1308" spans="34:34" x14ac:dyDescent="0.2">
      <c r="AH1308" s="26"/>
    </row>
    <row r="1309" spans="34:34" x14ac:dyDescent="0.2">
      <c r="AH1309" s="26"/>
    </row>
    <row r="1310" spans="34:34" x14ac:dyDescent="0.2">
      <c r="AH1310" s="26"/>
    </row>
    <row r="1311" spans="34:34" x14ac:dyDescent="0.2">
      <c r="AH1311" s="26"/>
    </row>
    <row r="1312" spans="34:34" x14ac:dyDescent="0.2">
      <c r="AH1312" s="26"/>
    </row>
    <row r="1313" spans="34:34" x14ac:dyDescent="0.2">
      <c r="AH1313" s="26"/>
    </row>
    <row r="1314" spans="34:34" x14ac:dyDescent="0.2">
      <c r="AH1314" s="26"/>
    </row>
    <row r="1315" spans="34:34" x14ac:dyDescent="0.2">
      <c r="AH1315" s="26"/>
    </row>
    <row r="1316" spans="34:34" x14ac:dyDescent="0.2">
      <c r="AH1316" s="26"/>
    </row>
    <row r="1317" spans="34:34" x14ac:dyDescent="0.2">
      <c r="AH1317" s="26"/>
    </row>
    <row r="1318" spans="34:34" x14ac:dyDescent="0.2">
      <c r="AH1318" s="26"/>
    </row>
    <row r="1319" spans="34:34" x14ac:dyDescent="0.2">
      <c r="AH1319" s="26"/>
    </row>
    <row r="1320" spans="34:34" x14ac:dyDescent="0.2">
      <c r="AH1320" s="26"/>
    </row>
    <row r="1321" spans="34:34" x14ac:dyDescent="0.2">
      <c r="AH1321" s="26"/>
    </row>
    <row r="1322" spans="34:34" x14ac:dyDescent="0.2">
      <c r="AH1322" s="26"/>
    </row>
    <row r="1323" spans="34:34" x14ac:dyDescent="0.2">
      <c r="AH1323" s="26"/>
    </row>
    <row r="1324" spans="34:34" x14ac:dyDescent="0.2">
      <c r="AH1324" s="26"/>
    </row>
    <row r="1325" spans="34:34" x14ac:dyDescent="0.2">
      <c r="AH1325" s="26"/>
    </row>
    <row r="1326" spans="34:34" x14ac:dyDescent="0.2">
      <c r="AH1326" s="26"/>
    </row>
    <row r="1327" spans="34:34" x14ac:dyDescent="0.2">
      <c r="AH1327" s="26"/>
    </row>
    <row r="1328" spans="34:34" x14ac:dyDescent="0.2">
      <c r="AH1328" s="26"/>
    </row>
    <row r="1329" spans="34:34" x14ac:dyDescent="0.2">
      <c r="AH1329" s="26"/>
    </row>
    <row r="1330" spans="34:34" x14ac:dyDescent="0.2">
      <c r="AH1330" s="26"/>
    </row>
    <row r="1331" spans="34:34" x14ac:dyDescent="0.2">
      <c r="AH1331" s="26"/>
    </row>
    <row r="1332" spans="34:34" x14ac:dyDescent="0.2">
      <c r="AH1332" s="26"/>
    </row>
    <row r="1333" spans="34:34" x14ac:dyDescent="0.2">
      <c r="AH1333" s="26"/>
    </row>
    <row r="1334" spans="34:34" x14ac:dyDescent="0.2">
      <c r="AH1334" s="26"/>
    </row>
    <row r="1335" spans="34:34" x14ac:dyDescent="0.2">
      <c r="AH1335" s="26"/>
    </row>
    <row r="1336" spans="34:34" x14ac:dyDescent="0.2">
      <c r="AH1336" s="26"/>
    </row>
    <row r="1337" spans="34:34" x14ac:dyDescent="0.2">
      <c r="AH1337" s="26"/>
    </row>
    <row r="1338" spans="34:34" x14ac:dyDescent="0.2">
      <c r="AH1338" s="26"/>
    </row>
    <row r="1339" spans="34:34" x14ac:dyDescent="0.2">
      <c r="AH1339" s="26"/>
    </row>
    <row r="1340" spans="34:34" x14ac:dyDescent="0.2">
      <c r="AH1340" s="26"/>
    </row>
    <row r="1341" spans="34:34" x14ac:dyDescent="0.2">
      <c r="AH1341" s="26"/>
    </row>
    <row r="1342" spans="34:34" x14ac:dyDescent="0.2">
      <c r="AH1342" s="26"/>
    </row>
    <row r="1343" spans="34:34" x14ac:dyDescent="0.2">
      <c r="AH1343" s="26"/>
    </row>
    <row r="1344" spans="34:34" x14ac:dyDescent="0.2">
      <c r="AH1344" s="26"/>
    </row>
    <row r="1345" spans="34:34" x14ac:dyDescent="0.2">
      <c r="AH1345" s="26"/>
    </row>
    <row r="1346" spans="34:34" x14ac:dyDescent="0.2">
      <c r="AH1346" s="26"/>
    </row>
    <row r="1347" spans="34:34" x14ac:dyDescent="0.2">
      <c r="AH1347" s="26"/>
    </row>
    <row r="1348" spans="34:34" x14ac:dyDescent="0.2">
      <c r="AH1348" s="26"/>
    </row>
    <row r="1349" spans="34:34" x14ac:dyDescent="0.2">
      <c r="AH1349" s="26"/>
    </row>
    <row r="1350" spans="34:34" x14ac:dyDescent="0.2">
      <c r="AH1350" s="26"/>
    </row>
    <row r="1351" spans="34:34" x14ac:dyDescent="0.2">
      <c r="AH1351" s="26"/>
    </row>
    <row r="1352" spans="34:34" x14ac:dyDescent="0.2">
      <c r="AH1352" s="26"/>
    </row>
    <row r="1353" spans="34:34" x14ac:dyDescent="0.2">
      <c r="AH1353" s="26"/>
    </row>
    <row r="1354" spans="34:34" x14ac:dyDescent="0.2">
      <c r="AH1354" s="26"/>
    </row>
    <row r="1355" spans="34:34" x14ac:dyDescent="0.2">
      <c r="AH1355" s="26"/>
    </row>
    <row r="1356" spans="34:34" x14ac:dyDescent="0.2">
      <c r="AH1356" s="26"/>
    </row>
    <row r="1357" spans="34:34" x14ac:dyDescent="0.2">
      <c r="AH1357" s="26"/>
    </row>
    <row r="1358" spans="34:34" x14ac:dyDescent="0.2">
      <c r="AH1358" s="26"/>
    </row>
    <row r="1359" spans="34:34" x14ac:dyDescent="0.2">
      <c r="AH1359" s="26"/>
    </row>
    <row r="1360" spans="34:34" x14ac:dyDescent="0.2">
      <c r="AH1360" s="26"/>
    </row>
    <row r="1361" spans="34:34" x14ac:dyDescent="0.2">
      <c r="AH1361" s="26"/>
    </row>
    <row r="1362" spans="34:34" x14ac:dyDescent="0.2">
      <c r="AH1362" s="26"/>
    </row>
    <row r="1363" spans="34:34" x14ac:dyDescent="0.2">
      <c r="AH1363" s="26"/>
    </row>
    <row r="1364" spans="34:34" x14ac:dyDescent="0.2">
      <c r="AH1364" s="26"/>
    </row>
    <row r="1365" spans="34:34" x14ac:dyDescent="0.2">
      <c r="AH1365" s="26"/>
    </row>
    <row r="1366" spans="34:34" x14ac:dyDescent="0.2">
      <c r="AH1366" s="26"/>
    </row>
    <row r="1367" spans="34:34" x14ac:dyDescent="0.2">
      <c r="AH1367" s="26"/>
    </row>
    <row r="1368" spans="34:34" x14ac:dyDescent="0.2">
      <c r="AH1368" s="26"/>
    </row>
    <row r="1369" spans="34:34" x14ac:dyDescent="0.2">
      <c r="AH1369" s="26"/>
    </row>
    <row r="1370" spans="34:34" x14ac:dyDescent="0.2">
      <c r="AH1370" s="26"/>
    </row>
    <row r="1371" spans="34:34" x14ac:dyDescent="0.2">
      <c r="AH1371" s="26"/>
    </row>
    <row r="1372" spans="34:34" x14ac:dyDescent="0.2">
      <c r="AH1372" s="26"/>
    </row>
    <row r="1373" spans="34:34" x14ac:dyDescent="0.2">
      <c r="AH1373" s="26"/>
    </row>
    <row r="1374" spans="34:34" x14ac:dyDescent="0.2">
      <c r="AH1374" s="26"/>
    </row>
    <row r="1375" spans="34:34" x14ac:dyDescent="0.2">
      <c r="AH1375" s="26"/>
    </row>
    <row r="1376" spans="34:34" x14ac:dyDescent="0.2">
      <c r="AH1376" s="26"/>
    </row>
    <row r="1377" spans="34:34" x14ac:dyDescent="0.2">
      <c r="AH1377" s="26"/>
    </row>
    <row r="1378" spans="34:34" x14ac:dyDescent="0.2">
      <c r="AH1378" s="26"/>
    </row>
    <row r="1379" spans="34:34" x14ac:dyDescent="0.2">
      <c r="AH1379" s="26"/>
    </row>
    <row r="1380" spans="34:34" x14ac:dyDescent="0.2">
      <c r="AH1380" s="26"/>
    </row>
    <row r="1381" spans="34:34" x14ac:dyDescent="0.2">
      <c r="AH1381" s="26"/>
    </row>
    <row r="1382" spans="34:34" x14ac:dyDescent="0.2">
      <c r="AH1382" s="26"/>
    </row>
    <row r="1383" spans="34:34" x14ac:dyDescent="0.2">
      <c r="AH1383" s="26"/>
    </row>
    <row r="1384" spans="34:34" x14ac:dyDescent="0.2">
      <c r="AH1384" s="26"/>
    </row>
    <row r="1385" spans="34:34" x14ac:dyDescent="0.2">
      <c r="AH1385" s="26"/>
    </row>
    <row r="1386" spans="34:34" x14ac:dyDescent="0.2">
      <c r="AH1386" s="26"/>
    </row>
    <row r="1387" spans="34:34" x14ac:dyDescent="0.2">
      <c r="AH1387" s="26"/>
    </row>
    <row r="1388" spans="34:34" x14ac:dyDescent="0.2">
      <c r="AH1388" s="26"/>
    </row>
    <row r="1389" spans="34:34" x14ac:dyDescent="0.2">
      <c r="AH1389" s="26"/>
    </row>
    <row r="1390" spans="34:34" x14ac:dyDescent="0.2">
      <c r="AH1390" s="26"/>
    </row>
    <row r="1391" spans="34:34" x14ac:dyDescent="0.2">
      <c r="AH1391" s="26"/>
    </row>
    <row r="1392" spans="34:34" x14ac:dyDescent="0.2">
      <c r="AH1392" s="26"/>
    </row>
    <row r="1393" spans="34:34" x14ac:dyDescent="0.2">
      <c r="AH1393" s="26"/>
    </row>
    <row r="1394" spans="34:34" x14ac:dyDescent="0.2">
      <c r="AH1394" s="26"/>
    </row>
    <row r="1395" spans="34:34" x14ac:dyDescent="0.2">
      <c r="AH1395" s="26"/>
    </row>
    <row r="1396" spans="34:34" x14ac:dyDescent="0.2">
      <c r="AH1396" s="26"/>
    </row>
    <row r="1397" spans="34:34" x14ac:dyDescent="0.2">
      <c r="AH1397" s="26"/>
    </row>
    <row r="1398" spans="34:34" x14ac:dyDescent="0.2">
      <c r="AH1398" s="26"/>
    </row>
    <row r="1399" spans="34:34" x14ac:dyDescent="0.2">
      <c r="AH1399" s="26"/>
    </row>
    <row r="1400" spans="34:34" x14ac:dyDescent="0.2">
      <c r="AH1400" s="26"/>
    </row>
    <row r="1401" spans="34:34" x14ac:dyDescent="0.2">
      <c r="AH1401" s="26"/>
    </row>
    <row r="1402" spans="34:34" x14ac:dyDescent="0.2">
      <c r="AH1402" s="26"/>
    </row>
    <row r="1403" spans="34:34" x14ac:dyDescent="0.2">
      <c r="AH1403" s="26"/>
    </row>
    <row r="1404" spans="34:34" x14ac:dyDescent="0.2">
      <c r="AH1404" s="26"/>
    </row>
    <row r="1405" spans="34:34" x14ac:dyDescent="0.2">
      <c r="AH1405" s="26"/>
    </row>
    <row r="1406" spans="34:34" x14ac:dyDescent="0.2">
      <c r="AH1406" s="26"/>
    </row>
    <row r="1407" spans="34:34" x14ac:dyDescent="0.2">
      <c r="AH1407" s="26"/>
    </row>
    <row r="1408" spans="34:34" x14ac:dyDescent="0.2">
      <c r="AH1408" s="26"/>
    </row>
    <row r="1409" spans="34:34" x14ac:dyDescent="0.2">
      <c r="AH1409" s="26"/>
    </row>
    <row r="1410" spans="34:34" x14ac:dyDescent="0.2">
      <c r="AH1410" s="26"/>
    </row>
    <row r="1411" spans="34:34" x14ac:dyDescent="0.2">
      <c r="AH1411" s="26"/>
    </row>
    <row r="1412" spans="34:34" x14ac:dyDescent="0.2">
      <c r="AH1412" s="26"/>
    </row>
    <row r="1413" spans="34:34" x14ac:dyDescent="0.2">
      <c r="AH1413" s="26"/>
    </row>
    <row r="1414" spans="34:34" x14ac:dyDescent="0.2">
      <c r="AH1414" s="26"/>
    </row>
    <row r="1415" spans="34:34" x14ac:dyDescent="0.2">
      <c r="AH1415" s="26"/>
    </row>
    <row r="1416" spans="34:34" x14ac:dyDescent="0.2">
      <c r="AH1416" s="26"/>
    </row>
    <row r="1417" spans="34:34" x14ac:dyDescent="0.2">
      <c r="AH1417" s="26"/>
    </row>
    <row r="1418" spans="34:34" x14ac:dyDescent="0.2">
      <c r="AH1418" s="26"/>
    </row>
    <row r="1419" spans="34:34" x14ac:dyDescent="0.2">
      <c r="AH1419" s="26"/>
    </row>
    <row r="1420" spans="34:34" x14ac:dyDescent="0.2">
      <c r="AH1420" s="26"/>
    </row>
    <row r="1421" spans="34:34" x14ac:dyDescent="0.2">
      <c r="AH1421" s="26"/>
    </row>
    <row r="1422" spans="34:34" x14ac:dyDescent="0.2">
      <c r="AH1422" s="26"/>
    </row>
    <row r="1423" spans="34:34" x14ac:dyDescent="0.2">
      <c r="AH1423" s="26"/>
    </row>
    <row r="1424" spans="34:34" x14ac:dyDescent="0.2">
      <c r="AH1424" s="26"/>
    </row>
    <row r="1425" spans="34:34" x14ac:dyDescent="0.2">
      <c r="AH1425" s="26"/>
    </row>
    <row r="1426" spans="34:34" x14ac:dyDescent="0.2">
      <c r="AH1426" s="26"/>
    </row>
    <row r="1427" spans="34:34" x14ac:dyDescent="0.2">
      <c r="AH1427" s="26"/>
    </row>
    <row r="1428" spans="34:34" x14ac:dyDescent="0.2">
      <c r="AH1428" s="26"/>
    </row>
    <row r="1429" spans="34:34" x14ac:dyDescent="0.2">
      <c r="AH1429" s="26"/>
    </row>
    <row r="1430" spans="34:34" x14ac:dyDescent="0.2">
      <c r="AH1430" s="26"/>
    </row>
    <row r="1431" spans="34:34" x14ac:dyDescent="0.2">
      <c r="AH1431" s="26"/>
    </row>
    <row r="1432" spans="34:34" x14ac:dyDescent="0.2">
      <c r="AH1432" s="26"/>
    </row>
    <row r="1433" spans="34:34" x14ac:dyDescent="0.2">
      <c r="AH1433" s="26"/>
    </row>
    <row r="1434" spans="34:34" x14ac:dyDescent="0.2">
      <c r="AH1434" s="26"/>
    </row>
    <row r="1435" spans="34:34" x14ac:dyDescent="0.2">
      <c r="AH1435" s="26"/>
    </row>
    <row r="1436" spans="34:34" x14ac:dyDescent="0.2">
      <c r="AH1436" s="26"/>
    </row>
    <row r="1437" spans="34:34" x14ac:dyDescent="0.2">
      <c r="AH1437" s="26"/>
    </row>
    <row r="1438" spans="34:34" x14ac:dyDescent="0.2">
      <c r="AH1438" s="26"/>
    </row>
    <row r="1439" spans="34:34" x14ac:dyDescent="0.2">
      <c r="AH1439" s="26"/>
    </row>
    <row r="1440" spans="34:34" x14ac:dyDescent="0.2">
      <c r="AH1440" s="26"/>
    </row>
    <row r="1441" spans="34:34" x14ac:dyDescent="0.2">
      <c r="AH1441" s="26"/>
    </row>
    <row r="1442" spans="34:34" x14ac:dyDescent="0.2">
      <c r="AH1442" s="26"/>
    </row>
    <row r="1443" spans="34:34" x14ac:dyDescent="0.2">
      <c r="AH1443" s="26"/>
    </row>
    <row r="1444" spans="34:34" x14ac:dyDescent="0.2">
      <c r="AH1444" s="26"/>
    </row>
    <row r="1445" spans="34:34" x14ac:dyDescent="0.2">
      <c r="AH1445" s="26"/>
    </row>
    <row r="1446" spans="34:34" x14ac:dyDescent="0.2">
      <c r="AH1446" s="26"/>
    </row>
    <row r="1447" spans="34:34" x14ac:dyDescent="0.2">
      <c r="AH1447" s="26"/>
    </row>
    <row r="1448" spans="34:34" x14ac:dyDescent="0.2">
      <c r="AH1448" s="26"/>
    </row>
    <row r="1449" spans="34:34" x14ac:dyDescent="0.2">
      <c r="AH1449" s="26"/>
    </row>
    <row r="1450" spans="34:34" x14ac:dyDescent="0.2">
      <c r="AH1450" s="26"/>
    </row>
    <row r="1451" spans="34:34" x14ac:dyDescent="0.2">
      <c r="AH1451" s="26"/>
    </row>
    <row r="1452" spans="34:34" x14ac:dyDescent="0.2">
      <c r="AH1452" s="26"/>
    </row>
    <row r="1453" spans="34:34" x14ac:dyDescent="0.2">
      <c r="AH1453" s="26"/>
    </row>
    <row r="1454" spans="34:34" x14ac:dyDescent="0.2">
      <c r="AH1454" s="26"/>
    </row>
    <row r="1455" spans="34:34" x14ac:dyDescent="0.2">
      <c r="AH1455" s="26"/>
    </row>
    <row r="1456" spans="34:34" x14ac:dyDescent="0.2">
      <c r="AH1456" s="26"/>
    </row>
    <row r="1457" spans="34:34" x14ac:dyDescent="0.2">
      <c r="AH1457" s="26"/>
    </row>
    <row r="1458" spans="34:34" x14ac:dyDescent="0.2">
      <c r="AH1458" s="26"/>
    </row>
    <row r="1459" spans="34:34" x14ac:dyDescent="0.2">
      <c r="AH1459" s="26"/>
    </row>
    <row r="1460" spans="34:34" x14ac:dyDescent="0.2">
      <c r="AH1460" s="26"/>
    </row>
    <row r="1461" spans="34:34" x14ac:dyDescent="0.2">
      <c r="AH1461" s="26"/>
    </row>
    <row r="1462" spans="34:34" x14ac:dyDescent="0.2">
      <c r="AH1462" s="26"/>
    </row>
    <row r="1463" spans="34:34" x14ac:dyDescent="0.2">
      <c r="AH1463" s="26"/>
    </row>
    <row r="1464" spans="34:34" x14ac:dyDescent="0.2">
      <c r="AH1464" s="26"/>
    </row>
    <row r="1465" spans="34:34" x14ac:dyDescent="0.2">
      <c r="AH1465" s="26"/>
    </row>
    <row r="1466" spans="34:34" x14ac:dyDescent="0.2">
      <c r="AH1466" s="26"/>
    </row>
    <row r="1467" spans="34:34" x14ac:dyDescent="0.2">
      <c r="AH1467" s="26"/>
    </row>
    <row r="1468" spans="34:34" x14ac:dyDescent="0.2">
      <c r="AH1468" s="26"/>
    </row>
    <row r="1469" spans="34:34" x14ac:dyDescent="0.2">
      <c r="AH1469" s="26"/>
    </row>
    <row r="1470" spans="34:34" x14ac:dyDescent="0.2">
      <c r="AH1470" s="26"/>
    </row>
    <row r="1471" spans="34:34" x14ac:dyDescent="0.2">
      <c r="AH1471" s="26"/>
    </row>
    <row r="1472" spans="34:34" x14ac:dyDescent="0.2">
      <c r="AH1472" s="26"/>
    </row>
    <row r="1473" spans="34:34" x14ac:dyDescent="0.2">
      <c r="AH1473" s="26"/>
    </row>
    <row r="1474" spans="34:34" x14ac:dyDescent="0.2">
      <c r="AH1474" s="26"/>
    </row>
    <row r="1475" spans="34:34" x14ac:dyDescent="0.2">
      <c r="AH1475" s="26"/>
    </row>
    <row r="1476" spans="34:34" x14ac:dyDescent="0.2">
      <c r="AH1476" s="26"/>
    </row>
    <row r="1477" spans="34:34" x14ac:dyDescent="0.2">
      <c r="AH1477" s="26"/>
    </row>
    <row r="1478" spans="34:34" x14ac:dyDescent="0.2">
      <c r="AH1478" s="26"/>
    </row>
    <row r="1479" spans="34:34" x14ac:dyDescent="0.2">
      <c r="AH1479" s="26"/>
    </row>
    <row r="1480" spans="34:34" x14ac:dyDescent="0.2">
      <c r="AH1480" s="26"/>
    </row>
    <row r="1481" spans="34:34" x14ac:dyDescent="0.2">
      <c r="AH1481" s="26"/>
    </row>
    <row r="1482" spans="34:34" x14ac:dyDescent="0.2">
      <c r="AH1482" s="26"/>
    </row>
    <row r="1483" spans="34:34" x14ac:dyDescent="0.2">
      <c r="AH1483" s="26"/>
    </row>
    <row r="1484" spans="34:34" x14ac:dyDescent="0.2">
      <c r="AH1484" s="26"/>
    </row>
    <row r="1485" spans="34:34" x14ac:dyDescent="0.2">
      <c r="AH1485" s="26"/>
    </row>
    <row r="1486" spans="34:34" x14ac:dyDescent="0.2">
      <c r="AH1486" s="26"/>
    </row>
    <row r="1487" spans="34:34" x14ac:dyDescent="0.2">
      <c r="AH1487" s="26"/>
    </row>
    <row r="1488" spans="34:34" x14ac:dyDescent="0.2">
      <c r="AH1488" s="26"/>
    </row>
    <row r="1489" spans="34:34" x14ac:dyDescent="0.2">
      <c r="AH1489" s="26"/>
    </row>
    <row r="1490" spans="34:34" x14ac:dyDescent="0.2">
      <c r="AH1490" s="26"/>
    </row>
    <row r="1491" spans="34:34" x14ac:dyDescent="0.2">
      <c r="AH1491" s="26"/>
    </row>
    <row r="1492" spans="34:34" x14ac:dyDescent="0.2">
      <c r="AH1492" s="26"/>
    </row>
    <row r="1493" spans="34:34" x14ac:dyDescent="0.2">
      <c r="AH1493" s="26"/>
    </row>
    <row r="1494" spans="34:34" x14ac:dyDescent="0.2">
      <c r="AH1494" s="26"/>
    </row>
    <row r="1495" spans="34:34" x14ac:dyDescent="0.2">
      <c r="AH1495" s="26"/>
    </row>
    <row r="1496" spans="34:34" x14ac:dyDescent="0.2">
      <c r="AH1496" s="26"/>
    </row>
    <row r="1497" spans="34:34" x14ac:dyDescent="0.2">
      <c r="AH1497" s="26"/>
    </row>
    <row r="1498" spans="34:34" x14ac:dyDescent="0.2">
      <c r="AH1498" s="26"/>
    </row>
    <row r="1499" spans="34:34" x14ac:dyDescent="0.2">
      <c r="AH1499" s="26"/>
    </row>
    <row r="1500" spans="34:34" x14ac:dyDescent="0.2">
      <c r="AH1500" s="26"/>
    </row>
    <row r="1501" spans="34:34" x14ac:dyDescent="0.2">
      <c r="AH1501" s="26"/>
    </row>
    <row r="1502" spans="34:34" x14ac:dyDescent="0.2">
      <c r="AH1502" s="26"/>
    </row>
    <row r="1503" spans="34:34" x14ac:dyDescent="0.2">
      <c r="AH1503" s="26"/>
    </row>
    <row r="1504" spans="34:34" x14ac:dyDescent="0.2">
      <c r="AH1504" s="26"/>
    </row>
    <row r="1505" spans="34:34" x14ac:dyDescent="0.2">
      <c r="AH1505" s="26"/>
    </row>
    <row r="1506" spans="34:34" x14ac:dyDescent="0.2">
      <c r="AH1506" s="26"/>
    </row>
    <row r="1507" spans="34:34" x14ac:dyDescent="0.2">
      <c r="AH1507" s="26"/>
    </row>
    <row r="1508" spans="34:34" x14ac:dyDescent="0.2">
      <c r="AH1508" s="26"/>
    </row>
    <row r="1509" spans="34:34" x14ac:dyDescent="0.2">
      <c r="AH1509" s="26"/>
    </row>
    <row r="1510" spans="34:34" x14ac:dyDescent="0.2">
      <c r="AH1510" s="26"/>
    </row>
    <row r="1511" spans="34:34" x14ac:dyDescent="0.2">
      <c r="AH1511" s="26"/>
    </row>
    <row r="1512" spans="34:34" x14ac:dyDescent="0.2">
      <c r="AH1512" s="26"/>
    </row>
    <row r="1513" spans="34:34" x14ac:dyDescent="0.2">
      <c r="AH1513" s="26"/>
    </row>
    <row r="1514" spans="34:34" x14ac:dyDescent="0.2">
      <c r="AH1514" s="26"/>
    </row>
    <row r="1515" spans="34:34" x14ac:dyDescent="0.2">
      <c r="AH1515" s="26"/>
    </row>
    <row r="1516" spans="34:34" x14ac:dyDescent="0.2">
      <c r="AH1516" s="26"/>
    </row>
    <row r="1517" spans="34:34" x14ac:dyDescent="0.2">
      <c r="AH1517" s="26"/>
    </row>
    <row r="1518" spans="34:34" x14ac:dyDescent="0.2">
      <c r="AH1518" s="26"/>
    </row>
    <row r="1519" spans="34:34" x14ac:dyDescent="0.2">
      <c r="AH1519" s="26"/>
    </row>
    <row r="1520" spans="34:34" x14ac:dyDescent="0.2">
      <c r="AH1520" s="26"/>
    </row>
    <row r="1521" spans="34:34" x14ac:dyDescent="0.2">
      <c r="AH1521" s="26"/>
    </row>
    <row r="1522" spans="34:34" x14ac:dyDescent="0.2">
      <c r="AH1522" s="26"/>
    </row>
    <row r="1523" spans="34:34" x14ac:dyDescent="0.2">
      <c r="AH1523" s="26"/>
    </row>
    <row r="1524" spans="34:34" x14ac:dyDescent="0.2">
      <c r="AH1524" s="26"/>
    </row>
    <row r="1525" spans="34:34" x14ac:dyDescent="0.2">
      <c r="AH1525" s="26"/>
    </row>
    <row r="1526" spans="34:34" x14ac:dyDescent="0.2">
      <c r="AH1526" s="26"/>
    </row>
    <row r="1527" spans="34:34" x14ac:dyDescent="0.2">
      <c r="AH1527" s="26"/>
    </row>
    <row r="1528" spans="34:34" x14ac:dyDescent="0.2">
      <c r="AH1528" s="26"/>
    </row>
    <row r="1529" spans="34:34" x14ac:dyDescent="0.2">
      <c r="AH1529" s="26"/>
    </row>
    <row r="1530" spans="34:34" x14ac:dyDescent="0.2">
      <c r="AH1530" s="26"/>
    </row>
    <row r="1531" spans="34:34" x14ac:dyDescent="0.2">
      <c r="AH1531" s="26"/>
    </row>
    <row r="1532" spans="34:34" x14ac:dyDescent="0.2">
      <c r="AH1532" s="26"/>
    </row>
    <row r="1533" spans="34:34" x14ac:dyDescent="0.2">
      <c r="AH1533" s="26"/>
    </row>
    <row r="1534" spans="34:34" x14ac:dyDescent="0.2">
      <c r="AH1534" s="26"/>
    </row>
    <row r="1535" spans="34:34" x14ac:dyDescent="0.2">
      <c r="AH1535" s="26"/>
    </row>
    <row r="1536" spans="34:34" x14ac:dyDescent="0.2">
      <c r="AH1536" s="26"/>
    </row>
    <row r="1537" spans="34:34" x14ac:dyDescent="0.2">
      <c r="AH1537" s="26"/>
    </row>
    <row r="1538" spans="34:34" x14ac:dyDescent="0.2">
      <c r="AH1538" s="26"/>
    </row>
    <row r="1539" spans="34:34" x14ac:dyDescent="0.2">
      <c r="AH1539" s="26"/>
    </row>
    <row r="1540" spans="34:34" x14ac:dyDescent="0.2">
      <c r="AH1540" s="26"/>
    </row>
    <row r="1541" spans="34:34" x14ac:dyDescent="0.2">
      <c r="AH1541" s="26"/>
    </row>
    <row r="1542" spans="34:34" x14ac:dyDescent="0.2">
      <c r="AH1542" s="26"/>
    </row>
    <row r="1543" spans="34:34" x14ac:dyDescent="0.2">
      <c r="AH1543" s="26"/>
    </row>
    <row r="1544" spans="34:34" x14ac:dyDescent="0.2">
      <c r="AH1544" s="26"/>
    </row>
    <row r="1545" spans="34:34" x14ac:dyDescent="0.2">
      <c r="AH1545" s="26"/>
    </row>
    <row r="1546" spans="34:34" x14ac:dyDescent="0.2">
      <c r="AH1546" s="26"/>
    </row>
    <row r="1547" spans="34:34" x14ac:dyDescent="0.2">
      <c r="AH1547" s="26"/>
    </row>
    <row r="1548" spans="34:34" x14ac:dyDescent="0.2">
      <c r="AH1548" s="26"/>
    </row>
    <row r="1549" spans="34:34" x14ac:dyDescent="0.2">
      <c r="AH1549" s="26"/>
    </row>
    <row r="1550" spans="34:34" x14ac:dyDescent="0.2">
      <c r="AH1550" s="26"/>
    </row>
    <row r="1551" spans="34:34" x14ac:dyDescent="0.2">
      <c r="AH1551" s="26"/>
    </row>
    <row r="1552" spans="34:34" x14ac:dyDescent="0.2">
      <c r="AH1552" s="26"/>
    </row>
    <row r="1553" spans="34:34" x14ac:dyDescent="0.2">
      <c r="AH1553" s="26"/>
    </row>
    <row r="1554" spans="34:34" x14ac:dyDescent="0.2">
      <c r="AH1554" s="26"/>
    </row>
    <row r="1555" spans="34:34" x14ac:dyDescent="0.2">
      <c r="AH1555" s="26"/>
    </row>
    <row r="1556" spans="34:34" x14ac:dyDescent="0.2">
      <c r="AH1556" s="26"/>
    </row>
    <row r="1557" spans="34:34" x14ac:dyDescent="0.2">
      <c r="AH1557" s="26"/>
    </row>
    <row r="1558" spans="34:34" x14ac:dyDescent="0.2">
      <c r="AH1558" s="26"/>
    </row>
    <row r="1559" spans="34:34" x14ac:dyDescent="0.2">
      <c r="AH1559" s="26"/>
    </row>
    <row r="1560" spans="34:34" x14ac:dyDescent="0.2">
      <c r="AH1560" s="26"/>
    </row>
    <row r="1561" spans="34:34" x14ac:dyDescent="0.2">
      <c r="AH1561" s="26"/>
    </row>
    <row r="1562" spans="34:34" x14ac:dyDescent="0.2">
      <c r="AH1562" s="26"/>
    </row>
    <row r="1563" spans="34:34" x14ac:dyDescent="0.2">
      <c r="AH1563" s="26"/>
    </row>
    <row r="1564" spans="34:34" x14ac:dyDescent="0.2">
      <c r="AH1564" s="26"/>
    </row>
    <row r="1565" spans="34:34" x14ac:dyDescent="0.2">
      <c r="AH1565" s="26"/>
    </row>
    <row r="1566" spans="34:34" x14ac:dyDescent="0.2">
      <c r="AH1566" s="26"/>
    </row>
    <row r="1567" spans="34:34" x14ac:dyDescent="0.2">
      <c r="AH1567" s="26"/>
    </row>
    <row r="1568" spans="34:34" x14ac:dyDescent="0.2">
      <c r="AH1568" s="26"/>
    </row>
    <row r="1569" spans="34:34" x14ac:dyDescent="0.2">
      <c r="AH1569" s="26"/>
    </row>
    <row r="1570" spans="34:34" x14ac:dyDescent="0.2">
      <c r="AH1570" s="26"/>
    </row>
    <row r="1571" spans="34:34" x14ac:dyDescent="0.2">
      <c r="AH1571" s="26"/>
    </row>
    <row r="1572" spans="34:34" x14ac:dyDescent="0.2">
      <c r="AH1572" s="26"/>
    </row>
    <row r="1573" spans="34:34" x14ac:dyDescent="0.2">
      <c r="AH1573" s="26"/>
    </row>
    <row r="1574" spans="34:34" x14ac:dyDescent="0.2">
      <c r="AH1574" s="26"/>
    </row>
    <row r="1575" spans="34:34" x14ac:dyDescent="0.2">
      <c r="AH1575" s="26"/>
    </row>
    <row r="1576" spans="34:34" x14ac:dyDescent="0.2">
      <c r="AH1576" s="26"/>
    </row>
    <row r="1577" spans="34:34" x14ac:dyDescent="0.2">
      <c r="AH1577" s="26"/>
    </row>
    <row r="1578" spans="34:34" x14ac:dyDescent="0.2">
      <c r="AH1578" s="26"/>
    </row>
    <row r="1579" spans="34:34" x14ac:dyDescent="0.2">
      <c r="AH1579" s="26"/>
    </row>
    <row r="1580" spans="34:34" x14ac:dyDescent="0.2">
      <c r="AH1580" s="26"/>
    </row>
    <row r="1581" spans="34:34" x14ac:dyDescent="0.2">
      <c r="AH1581" s="26"/>
    </row>
    <row r="1582" spans="34:34" x14ac:dyDescent="0.2">
      <c r="AH1582" s="26"/>
    </row>
    <row r="1583" spans="34:34" x14ac:dyDescent="0.2">
      <c r="AH1583" s="26"/>
    </row>
    <row r="1584" spans="34:34" x14ac:dyDescent="0.2">
      <c r="AH1584" s="26"/>
    </row>
    <row r="1585" spans="34:34" x14ac:dyDescent="0.2">
      <c r="AH1585" s="26"/>
    </row>
    <row r="1586" spans="34:34" x14ac:dyDescent="0.2">
      <c r="AH1586" s="26"/>
    </row>
    <row r="1587" spans="34:34" x14ac:dyDescent="0.2">
      <c r="AH1587" s="26"/>
    </row>
    <row r="1588" spans="34:34" x14ac:dyDescent="0.2">
      <c r="AH1588" s="26"/>
    </row>
    <row r="1589" spans="34:34" x14ac:dyDescent="0.2">
      <c r="AH1589" s="26"/>
    </row>
    <row r="1590" spans="34:34" x14ac:dyDescent="0.2">
      <c r="AH1590" s="26"/>
    </row>
    <row r="1591" spans="34:34" x14ac:dyDescent="0.2">
      <c r="AH1591" s="26"/>
    </row>
    <row r="1592" spans="34:34" x14ac:dyDescent="0.2">
      <c r="AH1592" s="26"/>
    </row>
    <row r="1593" spans="34:34" x14ac:dyDescent="0.2">
      <c r="AH1593" s="26"/>
    </row>
    <row r="1594" spans="34:34" x14ac:dyDescent="0.2">
      <c r="AH1594" s="26"/>
    </row>
    <row r="1595" spans="34:34" x14ac:dyDescent="0.2">
      <c r="AH1595" s="26"/>
    </row>
    <row r="1596" spans="34:34" x14ac:dyDescent="0.2">
      <c r="AH1596" s="26"/>
    </row>
    <row r="1597" spans="34:34" x14ac:dyDescent="0.2">
      <c r="AH1597" s="26"/>
    </row>
    <row r="1598" spans="34:34" x14ac:dyDescent="0.2">
      <c r="AH1598" s="26"/>
    </row>
    <row r="1599" spans="34:34" x14ac:dyDescent="0.2">
      <c r="AH1599" s="26"/>
    </row>
    <row r="1600" spans="34:34" x14ac:dyDescent="0.2">
      <c r="AH1600" s="26"/>
    </row>
    <row r="1601" spans="34:34" x14ac:dyDescent="0.2">
      <c r="AH1601" s="26"/>
    </row>
    <row r="1602" spans="34:34" x14ac:dyDescent="0.2">
      <c r="AH1602" s="26"/>
    </row>
    <row r="1603" spans="34:34" x14ac:dyDescent="0.2">
      <c r="AH1603" s="26"/>
    </row>
    <row r="1604" spans="34:34" x14ac:dyDescent="0.2">
      <c r="AH1604" s="26"/>
    </row>
    <row r="1605" spans="34:34" x14ac:dyDescent="0.2">
      <c r="AH1605" s="26"/>
    </row>
    <row r="1606" spans="34:34" x14ac:dyDescent="0.2">
      <c r="AH1606" s="26"/>
    </row>
    <row r="1607" spans="34:34" x14ac:dyDescent="0.2">
      <c r="AH1607" s="26"/>
    </row>
    <row r="1608" spans="34:34" x14ac:dyDescent="0.2">
      <c r="AH1608" s="26"/>
    </row>
    <row r="1609" spans="34:34" x14ac:dyDescent="0.2">
      <c r="AH1609" s="26"/>
    </row>
    <row r="1610" spans="34:34" x14ac:dyDescent="0.2">
      <c r="AH1610" s="26"/>
    </row>
    <row r="1611" spans="34:34" x14ac:dyDescent="0.2">
      <c r="AH1611" s="26"/>
    </row>
    <row r="1612" spans="34:34" x14ac:dyDescent="0.2">
      <c r="AH1612" s="26"/>
    </row>
    <row r="1613" spans="34:34" x14ac:dyDescent="0.2">
      <c r="AH1613" s="26"/>
    </row>
    <row r="1614" spans="34:34" x14ac:dyDescent="0.2">
      <c r="AH1614" s="26"/>
    </row>
    <row r="1615" spans="34:34" x14ac:dyDescent="0.2">
      <c r="AH1615" s="26"/>
    </row>
    <row r="1616" spans="34:34" x14ac:dyDescent="0.2">
      <c r="AH1616" s="26"/>
    </row>
    <row r="1617" spans="34:34" x14ac:dyDescent="0.2">
      <c r="AH1617" s="26"/>
    </row>
    <row r="1618" spans="34:34" x14ac:dyDescent="0.2">
      <c r="AH1618" s="26"/>
    </row>
    <row r="1619" spans="34:34" x14ac:dyDescent="0.2">
      <c r="AH1619" s="26"/>
    </row>
    <row r="1620" spans="34:34" x14ac:dyDescent="0.2">
      <c r="AH1620" s="26"/>
    </row>
    <row r="1621" spans="34:34" x14ac:dyDescent="0.2">
      <c r="AH1621" s="26"/>
    </row>
    <row r="1622" spans="34:34" x14ac:dyDescent="0.2">
      <c r="AH1622" s="26"/>
    </row>
    <row r="1623" spans="34:34" x14ac:dyDescent="0.2">
      <c r="AH1623" s="26"/>
    </row>
    <row r="1624" spans="34:34" x14ac:dyDescent="0.2">
      <c r="AH1624" s="26"/>
    </row>
    <row r="1625" spans="34:34" x14ac:dyDescent="0.2">
      <c r="AH1625" s="26"/>
    </row>
    <row r="1626" spans="34:34" x14ac:dyDescent="0.2">
      <c r="AH1626" s="26"/>
    </row>
    <row r="1627" spans="34:34" x14ac:dyDescent="0.2">
      <c r="AH1627" s="26"/>
    </row>
    <row r="1628" spans="34:34" x14ac:dyDescent="0.2">
      <c r="AH1628" s="26"/>
    </row>
    <row r="1629" spans="34:34" x14ac:dyDescent="0.2">
      <c r="AH1629" s="26"/>
    </row>
    <row r="1630" spans="34:34" x14ac:dyDescent="0.2">
      <c r="AH1630" s="26"/>
    </row>
    <row r="1631" spans="34:34" x14ac:dyDescent="0.2">
      <c r="AH1631" s="26"/>
    </row>
    <row r="1632" spans="34:34" x14ac:dyDescent="0.2">
      <c r="AH1632" s="26"/>
    </row>
    <row r="1633" spans="34:34" x14ac:dyDescent="0.2">
      <c r="AH1633" s="26"/>
    </row>
    <row r="1634" spans="34:34" x14ac:dyDescent="0.2">
      <c r="AH1634" s="26"/>
    </row>
    <row r="1635" spans="34:34" x14ac:dyDescent="0.2">
      <c r="AH1635" s="26"/>
    </row>
    <row r="1636" spans="34:34" x14ac:dyDescent="0.2">
      <c r="AH1636" s="26"/>
    </row>
    <row r="1637" spans="34:34" x14ac:dyDescent="0.2">
      <c r="AH1637" s="26"/>
    </row>
    <row r="1638" spans="34:34" x14ac:dyDescent="0.2">
      <c r="AH1638" s="26"/>
    </row>
    <row r="1639" spans="34:34" x14ac:dyDescent="0.2">
      <c r="AH1639" s="26"/>
    </row>
    <row r="1640" spans="34:34" x14ac:dyDescent="0.2">
      <c r="AH1640" s="26"/>
    </row>
    <row r="1641" spans="34:34" x14ac:dyDescent="0.2">
      <c r="AH1641" s="26"/>
    </row>
    <row r="1642" spans="34:34" x14ac:dyDescent="0.2">
      <c r="AH1642" s="26"/>
    </row>
    <row r="1643" spans="34:34" x14ac:dyDescent="0.2">
      <c r="AH1643" s="26"/>
    </row>
    <row r="1644" spans="34:34" x14ac:dyDescent="0.2">
      <c r="AH1644" s="26"/>
    </row>
    <row r="1645" spans="34:34" x14ac:dyDescent="0.2">
      <c r="AH1645" s="26"/>
    </row>
    <row r="1646" spans="34:34" x14ac:dyDescent="0.2">
      <c r="AH1646" s="26"/>
    </row>
    <row r="1647" spans="34:34" x14ac:dyDescent="0.2">
      <c r="AH1647" s="26"/>
    </row>
    <row r="1648" spans="34:34" x14ac:dyDescent="0.2">
      <c r="AH1648" s="26"/>
    </row>
    <row r="1649" spans="34:34" x14ac:dyDescent="0.2">
      <c r="AH1649" s="26"/>
    </row>
    <row r="1650" spans="34:34" x14ac:dyDescent="0.2">
      <c r="AH1650" s="26"/>
    </row>
    <row r="1651" spans="34:34" x14ac:dyDescent="0.2">
      <c r="AH1651" s="26"/>
    </row>
    <row r="1652" spans="34:34" x14ac:dyDescent="0.2">
      <c r="AH1652" s="26"/>
    </row>
    <row r="1653" spans="34:34" x14ac:dyDescent="0.2">
      <c r="AH1653" s="26"/>
    </row>
    <row r="1654" spans="34:34" x14ac:dyDescent="0.2">
      <c r="AH1654" s="26"/>
    </row>
    <row r="1655" spans="34:34" x14ac:dyDescent="0.2">
      <c r="AH1655" s="26"/>
    </row>
    <row r="1656" spans="34:34" x14ac:dyDescent="0.2">
      <c r="AH1656" s="26"/>
    </row>
    <row r="1657" spans="34:34" x14ac:dyDescent="0.2">
      <c r="AH1657" s="26"/>
    </row>
    <row r="1658" spans="34:34" x14ac:dyDescent="0.2">
      <c r="AH1658" s="26"/>
    </row>
    <row r="1659" spans="34:34" x14ac:dyDescent="0.2">
      <c r="AH1659" s="26"/>
    </row>
    <row r="1660" spans="34:34" x14ac:dyDescent="0.2">
      <c r="AH1660" s="26"/>
    </row>
    <row r="1661" spans="34:34" x14ac:dyDescent="0.2">
      <c r="AH1661" s="26"/>
    </row>
    <row r="1662" spans="34:34" x14ac:dyDescent="0.2">
      <c r="AH1662" s="26"/>
    </row>
    <row r="1663" spans="34:34" x14ac:dyDescent="0.2">
      <c r="AH1663" s="26"/>
    </row>
    <row r="1664" spans="34:34" x14ac:dyDescent="0.2">
      <c r="AH1664" s="26"/>
    </row>
    <row r="1665" spans="34:34" x14ac:dyDescent="0.2">
      <c r="AH1665" s="26"/>
    </row>
    <row r="1666" spans="34:34" x14ac:dyDescent="0.2">
      <c r="AH1666" s="26"/>
    </row>
    <row r="1667" spans="34:34" x14ac:dyDescent="0.2">
      <c r="AH1667" s="26"/>
    </row>
    <row r="1668" spans="34:34" x14ac:dyDescent="0.2">
      <c r="AH1668" s="26"/>
    </row>
    <row r="1669" spans="34:34" x14ac:dyDescent="0.2">
      <c r="AH1669" s="26"/>
    </row>
    <row r="1670" spans="34:34" x14ac:dyDescent="0.2">
      <c r="AH1670" s="26"/>
    </row>
    <row r="1671" spans="34:34" x14ac:dyDescent="0.2">
      <c r="AH1671" s="26"/>
    </row>
    <row r="1672" spans="34:34" x14ac:dyDescent="0.2">
      <c r="AH1672" s="26"/>
    </row>
    <row r="1673" spans="34:34" x14ac:dyDescent="0.2">
      <c r="AH1673" s="26"/>
    </row>
    <row r="1674" spans="34:34" x14ac:dyDescent="0.2">
      <c r="AH1674" s="26"/>
    </row>
    <row r="1675" spans="34:34" x14ac:dyDescent="0.2">
      <c r="AH1675" s="26"/>
    </row>
    <row r="1676" spans="34:34" x14ac:dyDescent="0.2">
      <c r="AH1676" s="26"/>
    </row>
    <row r="1677" spans="34:34" x14ac:dyDescent="0.2">
      <c r="AH1677" s="26"/>
    </row>
    <row r="1678" spans="34:34" x14ac:dyDescent="0.2">
      <c r="AH1678" s="26"/>
    </row>
    <row r="1679" spans="34:34" x14ac:dyDescent="0.2">
      <c r="AH1679" s="26"/>
    </row>
    <row r="1680" spans="34:34" x14ac:dyDescent="0.2">
      <c r="AH1680" s="26"/>
    </row>
    <row r="1681" spans="34:34" x14ac:dyDescent="0.2">
      <c r="AH1681" s="26"/>
    </row>
    <row r="1682" spans="34:34" x14ac:dyDescent="0.2">
      <c r="AH1682" s="26"/>
    </row>
    <row r="1683" spans="34:34" x14ac:dyDescent="0.2">
      <c r="AH1683" s="26"/>
    </row>
    <row r="1684" spans="34:34" x14ac:dyDescent="0.2">
      <c r="AH1684" s="26"/>
    </row>
    <row r="1685" spans="34:34" x14ac:dyDescent="0.2">
      <c r="AH1685" s="26"/>
    </row>
    <row r="1686" spans="34:34" x14ac:dyDescent="0.2">
      <c r="AH1686" s="26"/>
    </row>
    <row r="1687" spans="34:34" x14ac:dyDescent="0.2">
      <c r="AH1687" s="26"/>
    </row>
    <row r="1688" spans="34:34" x14ac:dyDescent="0.2">
      <c r="AH1688" s="26"/>
    </row>
    <row r="1689" spans="34:34" x14ac:dyDescent="0.2">
      <c r="AH1689" s="26"/>
    </row>
    <row r="1690" spans="34:34" x14ac:dyDescent="0.2">
      <c r="AH1690" s="26"/>
    </row>
    <row r="1691" spans="34:34" x14ac:dyDescent="0.2">
      <c r="AH1691" s="26"/>
    </row>
    <row r="1692" spans="34:34" x14ac:dyDescent="0.2">
      <c r="AH1692" s="26"/>
    </row>
    <row r="1693" spans="34:34" x14ac:dyDescent="0.2">
      <c r="AH1693" s="26"/>
    </row>
    <row r="1694" spans="34:34" x14ac:dyDescent="0.2">
      <c r="AH1694" s="26"/>
    </row>
    <row r="1695" spans="34:34" x14ac:dyDescent="0.2">
      <c r="AH1695" s="26"/>
    </row>
    <row r="1696" spans="34:34" x14ac:dyDescent="0.2">
      <c r="AH1696" s="26"/>
    </row>
    <row r="1697" spans="34:34" x14ac:dyDescent="0.2">
      <c r="AH1697" s="26"/>
    </row>
    <row r="1698" spans="34:34" x14ac:dyDescent="0.2">
      <c r="AH1698" s="26"/>
    </row>
    <row r="1699" spans="34:34" x14ac:dyDescent="0.2">
      <c r="AH1699" s="26"/>
    </row>
    <row r="1700" spans="34:34" x14ac:dyDescent="0.2">
      <c r="AH1700" s="26"/>
    </row>
    <row r="1701" spans="34:34" x14ac:dyDescent="0.2">
      <c r="AH1701" s="26"/>
    </row>
    <row r="1702" spans="34:34" x14ac:dyDescent="0.2">
      <c r="AH1702" s="26"/>
    </row>
    <row r="1703" spans="34:34" x14ac:dyDescent="0.2">
      <c r="AH1703" s="26"/>
    </row>
    <row r="1704" spans="34:34" x14ac:dyDescent="0.2">
      <c r="AH1704" s="26"/>
    </row>
    <row r="1705" spans="34:34" x14ac:dyDescent="0.2">
      <c r="AH1705" s="26"/>
    </row>
    <row r="1706" spans="34:34" x14ac:dyDescent="0.2">
      <c r="AH1706" s="26"/>
    </row>
    <row r="1707" spans="34:34" x14ac:dyDescent="0.2">
      <c r="AH1707" s="26"/>
    </row>
    <row r="1708" spans="34:34" x14ac:dyDescent="0.2">
      <c r="AH1708" s="26"/>
    </row>
    <row r="1709" spans="34:34" x14ac:dyDescent="0.2">
      <c r="AH1709" s="26"/>
    </row>
    <row r="1710" spans="34:34" x14ac:dyDescent="0.2">
      <c r="AH1710" s="26"/>
    </row>
    <row r="1711" spans="34:34" x14ac:dyDescent="0.2">
      <c r="AH1711" s="26"/>
    </row>
    <row r="1712" spans="34:34" x14ac:dyDescent="0.2">
      <c r="AH1712" s="26"/>
    </row>
    <row r="1713" spans="34:34" x14ac:dyDescent="0.2">
      <c r="AH1713" s="26"/>
    </row>
    <row r="1714" spans="34:34" x14ac:dyDescent="0.2">
      <c r="AH1714" s="26"/>
    </row>
    <row r="1715" spans="34:34" x14ac:dyDescent="0.2">
      <c r="AH1715" s="26"/>
    </row>
    <row r="1716" spans="34:34" x14ac:dyDescent="0.2">
      <c r="AH1716" s="26"/>
    </row>
    <row r="1717" spans="34:34" x14ac:dyDescent="0.2">
      <c r="AH1717" s="26"/>
    </row>
    <row r="1718" spans="34:34" x14ac:dyDescent="0.2">
      <c r="AH1718" s="26"/>
    </row>
    <row r="1719" spans="34:34" x14ac:dyDescent="0.2">
      <c r="AH1719" s="26"/>
    </row>
    <row r="1720" spans="34:34" x14ac:dyDescent="0.2">
      <c r="AH1720" s="26"/>
    </row>
    <row r="1721" spans="34:34" x14ac:dyDescent="0.2">
      <c r="AH1721" s="26"/>
    </row>
  </sheetData>
  <sheetProtection sheet="1"/>
  <mergeCells count="167"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Y4:Y17"/>
    <mergeCell ref="Z4:Z17"/>
    <mergeCell ref="AA4:AA17"/>
    <mergeCell ref="AB4:AB17"/>
    <mergeCell ref="AC4:AE6"/>
    <mergeCell ref="AF4:AH6"/>
    <mergeCell ref="E7:E17"/>
    <mergeCell ref="F7:F17"/>
    <mergeCell ref="G7:G17"/>
    <mergeCell ref="H7:H17"/>
    <mergeCell ref="I7:I17"/>
    <mergeCell ref="J7:J17"/>
    <mergeCell ref="K7:K17"/>
    <mergeCell ref="L7:L17"/>
    <mergeCell ref="M7:M17"/>
    <mergeCell ref="N7:N17"/>
    <mergeCell ref="O7:O17"/>
    <mergeCell ref="P7:P17"/>
    <mergeCell ref="Q7:Q17"/>
    <mergeCell ref="R7:R17"/>
    <mergeCell ref="S7:V9"/>
    <mergeCell ref="W7:W17"/>
    <mergeCell ref="X7:X17"/>
    <mergeCell ref="S10:S17"/>
    <mergeCell ref="T10:T17"/>
    <mergeCell ref="U10:U17"/>
    <mergeCell ref="V10:V17"/>
    <mergeCell ref="AP18:AQ18"/>
    <mergeCell ref="AR18:AS18"/>
    <mergeCell ref="AC7:AC17"/>
    <mergeCell ref="AD7:AD17"/>
    <mergeCell ref="AE7:AE17"/>
    <mergeCell ref="AF7:AF17"/>
    <mergeCell ref="AG7:AG17"/>
    <mergeCell ref="AH7:AH17"/>
    <mergeCell ref="AT18:AU18"/>
    <mergeCell ref="AV18:AW18"/>
    <mergeCell ref="AX18:AY18"/>
    <mergeCell ref="B19:D19"/>
    <mergeCell ref="B20:D20"/>
    <mergeCell ref="B21:D21"/>
    <mergeCell ref="A18:D18"/>
    <mergeCell ref="AJ18:AK18"/>
    <mergeCell ref="AL18:AM18"/>
    <mergeCell ref="AN18:AO18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29:D129"/>
    <mergeCell ref="B118:D118"/>
    <mergeCell ref="B119:D119"/>
    <mergeCell ref="B120:D120"/>
    <mergeCell ref="B121:D121"/>
    <mergeCell ref="B122:D122"/>
    <mergeCell ref="B123:D123"/>
    <mergeCell ref="B130:D130"/>
    <mergeCell ref="B131:D131"/>
    <mergeCell ref="B132:D132"/>
    <mergeCell ref="B133:D133"/>
    <mergeCell ref="B134:D134"/>
    <mergeCell ref="B124:D124"/>
    <mergeCell ref="B125:D125"/>
    <mergeCell ref="B126:D126"/>
    <mergeCell ref="B127:D127"/>
    <mergeCell ref="B128:D128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Y1721"/>
  <sheetViews>
    <sheetView zoomScale="60" zoomScaleNormal="60" workbookViewId="0">
      <pane ySplit="19" topLeftCell="A20" activePane="bottomLeft" state="frozen"/>
      <selection activeCell="P131" sqref="P131"/>
      <selection pane="bottomLeft" activeCell="AZ3" sqref="AZ3"/>
    </sheetView>
  </sheetViews>
  <sheetFormatPr defaultColWidth="9.125" defaultRowHeight="12.75" x14ac:dyDescent="0.2"/>
  <cols>
    <col min="1" max="3" width="9.125" style="2"/>
    <col min="4" max="4" width="24.25" style="2" customWidth="1"/>
    <col min="5" max="5" width="9.875" style="2" customWidth="1"/>
    <col min="6" max="6" width="6.75" style="2" customWidth="1"/>
    <col min="7" max="7" width="10.375" style="2" customWidth="1"/>
    <col min="8" max="8" width="6.25" style="2" customWidth="1"/>
    <col min="9" max="9" width="7" style="2" customWidth="1"/>
    <col min="10" max="10" width="11.375" style="2" customWidth="1"/>
    <col min="11" max="11" width="12.75" style="2" customWidth="1"/>
    <col min="12" max="13" width="7.625" style="2" customWidth="1"/>
    <col min="14" max="14" width="7.375" style="2" customWidth="1"/>
    <col min="15" max="15" width="9.25" style="2" customWidth="1"/>
    <col min="16" max="16" width="9.625" style="2" customWidth="1"/>
    <col min="17" max="17" width="6" style="2" customWidth="1"/>
    <col min="18" max="18" width="4.625" style="2" customWidth="1"/>
    <col min="19" max="19" width="5.875" style="2" customWidth="1"/>
    <col min="20" max="20" width="6" style="2" customWidth="1"/>
    <col min="21" max="21" width="5.875" style="2" customWidth="1"/>
    <col min="22" max="22" width="4.75" style="2" customWidth="1"/>
    <col min="23" max="23" width="4.625" style="2" customWidth="1"/>
    <col min="24" max="24" width="8.375" style="2" customWidth="1"/>
    <col min="25" max="25" width="4.75" style="2" customWidth="1"/>
    <col min="26" max="26" width="6.625" style="2" customWidth="1"/>
    <col min="27" max="27" width="10.625" style="2" customWidth="1"/>
    <col min="28" max="28" width="6.125" style="2" customWidth="1"/>
    <col min="29" max="29" width="7.625" style="2" customWidth="1"/>
    <col min="30" max="30" width="7.25" style="2" customWidth="1"/>
    <col min="31" max="31" width="6.625" style="2" customWidth="1"/>
    <col min="32" max="32" width="6.375" style="2" customWidth="1"/>
    <col min="33" max="33" width="8.625" style="2" customWidth="1"/>
    <col min="34" max="34" width="7.75" style="27" customWidth="1"/>
    <col min="35" max="35" width="7.875" style="2" hidden="1" customWidth="1"/>
    <col min="36" max="37" width="0" style="2" hidden="1" customWidth="1"/>
    <col min="38" max="38" width="8.375" style="2" hidden="1" customWidth="1"/>
    <col min="39" max="39" width="7.875" style="2" hidden="1" customWidth="1"/>
    <col min="40" max="40" width="0" style="2" hidden="1" customWidth="1"/>
    <col min="41" max="42" width="15.625" style="2" hidden="1" customWidth="1"/>
    <col min="43" max="43" width="14" style="2" hidden="1" customWidth="1"/>
    <col min="44" max="44" width="0" style="2" hidden="1" customWidth="1"/>
    <col min="45" max="45" width="10.875" style="2" hidden="1" customWidth="1"/>
    <col min="46" max="51" width="0" style="2" hidden="1" customWidth="1"/>
    <col min="52" max="16384" width="9.125" style="2"/>
  </cols>
  <sheetData>
    <row r="1" spans="1:35" ht="72.75" customHeight="1" x14ac:dyDescent="0.2">
      <c r="A1" s="265" t="s">
        <v>258</v>
      </c>
      <c r="B1" s="335"/>
      <c r="C1" s="335"/>
      <c r="D1" s="335"/>
      <c r="E1" s="257" t="s">
        <v>257</v>
      </c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7"/>
      <c r="T1" s="257"/>
      <c r="U1" s="257"/>
      <c r="V1" s="257"/>
      <c r="W1" s="257"/>
      <c r="X1" s="257"/>
      <c r="Y1" s="257"/>
      <c r="Z1" s="257"/>
      <c r="AA1" s="257"/>
      <c r="AB1" s="188"/>
      <c r="AC1" s="258" t="s">
        <v>304</v>
      </c>
      <c r="AD1" s="258"/>
      <c r="AE1" s="258"/>
      <c r="AF1" s="258"/>
      <c r="AG1" s="258"/>
      <c r="AH1" s="259"/>
      <c r="AI1" s="1"/>
    </row>
    <row r="2" spans="1:35" ht="50.25" customHeight="1" x14ac:dyDescent="0.2">
      <c r="A2" s="256" t="s">
        <v>270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  <c r="AH2" s="260"/>
      <c r="AI2" s="24"/>
    </row>
    <row r="3" spans="1:35" ht="38.25" customHeight="1" x14ac:dyDescent="0.2">
      <c r="A3" s="261" t="s">
        <v>273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3"/>
      <c r="AI3" s="24"/>
    </row>
    <row r="4" spans="1:35" ht="15.75" customHeight="1" x14ac:dyDescent="0.2">
      <c r="A4" s="264" t="s">
        <v>254</v>
      </c>
      <c r="B4" s="264"/>
      <c r="C4" s="264"/>
      <c r="D4" s="264"/>
      <c r="E4" s="321" t="s">
        <v>253</v>
      </c>
      <c r="F4" s="322"/>
      <c r="G4" s="322"/>
      <c r="H4" s="322"/>
      <c r="I4" s="323"/>
      <c r="J4" s="275" t="s">
        <v>252</v>
      </c>
      <c r="K4" s="276"/>
      <c r="L4" s="276"/>
      <c r="M4" s="277"/>
      <c r="N4" s="275" t="s">
        <v>251</v>
      </c>
      <c r="O4" s="276"/>
      <c r="P4" s="276"/>
      <c r="Q4" s="276"/>
      <c r="R4" s="276"/>
      <c r="S4" s="276"/>
      <c r="T4" s="276"/>
      <c r="U4" s="276"/>
      <c r="V4" s="276"/>
      <c r="W4" s="276"/>
      <c r="X4" s="276"/>
      <c r="Y4" s="284" t="s">
        <v>250</v>
      </c>
      <c r="Z4" s="284" t="s">
        <v>249</v>
      </c>
      <c r="AA4" s="284" t="s">
        <v>248</v>
      </c>
      <c r="AB4" s="284" t="s">
        <v>247</v>
      </c>
      <c r="AC4" s="275" t="s">
        <v>246</v>
      </c>
      <c r="AD4" s="276"/>
      <c r="AE4" s="277"/>
      <c r="AF4" s="287" t="s">
        <v>245</v>
      </c>
      <c r="AG4" s="287"/>
      <c r="AH4" s="287"/>
      <c r="AI4" s="24"/>
    </row>
    <row r="5" spans="1:35" ht="15.75" customHeight="1" x14ac:dyDescent="0.2">
      <c r="A5" s="264"/>
      <c r="B5" s="264"/>
      <c r="C5" s="264"/>
      <c r="D5" s="264"/>
      <c r="E5" s="324"/>
      <c r="F5" s="325"/>
      <c r="G5" s="325"/>
      <c r="H5" s="325"/>
      <c r="I5" s="326"/>
      <c r="J5" s="278"/>
      <c r="K5" s="279"/>
      <c r="L5" s="279"/>
      <c r="M5" s="280"/>
      <c r="N5" s="278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85"/>
      <c r="Z5" s="285"/>
      <c r="AA5" s="285"/>
      <c r="AB5" s="285"/>
      <c r="AC5" s="278"/>
      <c r="AD5" s="279"/>
      <c r="AE5" s="280"/>
      <c r="AF5" s="287"/>
      <c r="AG5" s="287"/>
      <c r="AH5" s="287"/>
      <c r="AI5" s="97"/>
    </row>
    <row r="6" spans="1:35" ht="35.25" customHeight="1" x14ac:dyDescent="0.2">
      <c r="A6" s="264"/>
      <c r="B6" s="264"/>
      <c r="C6" s="264"/>
      <c r="D6" s="264"/>
      <c r="E6" s="327"/>
      <c r="F6" s="328"/>
      <c r="G6" s="328"/>
      <c r="H6" s="328"/>
      <c r="I6" s="329"/>
      <c r="J6" s="281"/>
      <c r="K6" s="282"/>
      <c r="L6" s="282"/>
      <c r="M6" s="283"/>
      <c r="N6" s="281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5"/>
      <c r="Z6" s="285"/>
      <c r="AA6" s="285"/>
      <c r="AB6" s="285"/>
      <c r="AC6" s="281"/>
      <c r="AD6" s="282"/>
      <c r="AE6" s="283"/>
      <c r="AF6" s="287"/>
      <c r="AG6" s="287"/>
      <c r="AH6" s="287"/>
      <c r="AI6" s="170"/>
    </row>
    <row r="7" spans="1:35" ht="12.75" customHeight="1" x14ac:dyDescent="0.2">
      <c r="A7" s="264"/>
      <c r="B7" s="264"/>
      <c r="C7" s="264"/>
      <c r="D7" s="264"/>
      <c r="E7" s="284" t="s">
        <v>0</v>
      </c>
      <c r="F7" s="284" t="s">
        <v>244</v>
      </c>
      <c r="G7" s="284" t="s">
        <v>243</v>
      </c>
      <c r="H7" s="284" t="s">
        <v>242</v>
      </c>
      <c r="I7" s="284" t="s">
        <v>241</v>
      </c>
      <c r="J7" s="284" t="s">
        <v>0</v>
      </c>
      <c r="K7" s="284" t="s">
        <v>243</v>
      </c>
      <c r="L7" s="284" t="s">
        <v>242</v>
      </c>
      <c r="M7" s="284" t="s">
        <v>241</v>
      </c>
      <c r="N7" s="284" t="s">
        <v>240</v>
      </c>
      <c r="O7" s="284" t="s">
        <v>239</v>
      </c>
      <c r="P7" s="284" t="s">
        <v>238</v>
      </c>
      <c r="Q7" s="284" t="s">
        <v>237</v>
      </c>
      <c r="R7" s="284" t="s">
        <v>236</v>
      </c>
      <c r="S7" s="275" t="s">
        <v>235</v>
      </c>
      <c r="T7" s="276"/>
      <c r="U7" s="276"/>
      <c r="V7" s="277"/>
      <c r="W7" s="284" t="s">
        <v>234</v>
      </c>
      <c r="X7" s="284" t="s">
        <v>233</v>
      </c>
      <c r="Y7" s="285"/>
      <c r="Z7" s="285"/>
      <c r="AA7" s="285"/>
      <c r="AB7" s="285"/>
      <c r="AC7" s="284" t="s">
        <v>232</v>
      </c>
      <c r="AD7" s="284" t="s">
        <v>231</v>
      </c>
      <c r="AE7" s="284" t="s">
        <v>0</v>
      </c>
      <c r="AF7" s="284" t="s">
        <v>232</v>
      </c>
      <c r="AG7" s="289" t="s">
        <v>231</v>
      </c>
      <c r="AH7" s="292" t="s">
        <v>0</v>
      </c>
    </row>
    <row r="8" spans="1:35" ht="12.75" customHeight="1" x14ac:dyDescent="0.2">
      <c r="A8" s="264"/>
      <c r="B8" s="264"/>
      <c r="C8" s="264"/>
      <c r="D8" s="265"/>
      <c r="E8" s="285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78"/>
      <c r="T8" s="279"/>
      <c r="U8" s="279"/>
      <c r="V8" s="280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90"/>
      <c r="AH8" s="292"/>
    </row>
    <row r="9" spans="1:35" ht="40.5" customHeight="1" x14ac:dyDescent="0.2">
      <c r="A9" s="264"/>
      <c r="B9" s="264"/>
      <c r="C9" s="264"/>
      <c r="D9" s="265"/>
      <c r="E9" s="285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1"/>
      <c r="T9" s="282"/>
      <c r="U9" s="282"/>
      <c r="V9" s="283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90"/>
      <c r="AH9" s="292"/>
    </row>
    <row r="10" spans="1:35" ht="12.75" customHeight="1" x14ac:dyDescent="0.2">
      <c r="A10" s="264"/>
      <c r="B10" s="264"/>
      <c r="C10" s="264"/>
      <c r="D10" s="265"/>
      <c r="E10" s="285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4" t="s">
        <v>230</v>
      </c>
      <c r="T10" s="284" t="s">
        <v>229</v>
      </c>
      <c r="U10" s="284" t="s">
        <v>228</v>
      </c>
      <c r="V10" s="284" t="s">
        <v>227</v>
      </c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90"/>
      <c r="AH10" s="292"/>
    </row>
    <row r="11" spans="1:35" ht="12.75" customHeight="1" x14ac:dyDescent="0.2">
      <c r="A11" s="264"/>
      <c r="B11" s="264"/>
      <c r="C11" s="264"/>
      <c r="D11" s="265"/>
      <c r="E11" s="285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90"/>
      <c r="AH11" s="292"/>
    </row>
    <row r="12" spans="1:35" ht="12.75" customHeight="1" x14ac:dyDescent="0.2">
      <c r="A12" s="264"/>
      <c r="B12" s="264"/>
      <c r="C12" s="264"/>
      <c r="D12" s="265"/>
      <c r="E12" s="285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90"/>
      <c r="AH12" s="292"/>
    </row>
    <row r="13" spans="1:35" ht="12.75" customHeight="1" x14ac:dyDescent="0.2">
      <c r="A13" s="264"/>
      <c r="B13" s="264"/>
      <c r="C13" s="264"/>
      <c r="D13" s="26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90"/>
      <c r="AH13" s="292"/>
    </row>
    <row r="14" spans="1:35" ht="12.75" customHeight="1" x14ac:dyDescent="0.2">
      <c r="A14" s="264"/>
      <c r="B14" s="264"/>
      <c r="C14" s="264"/>
      <c r="D14" s="265"/>
      <c r="E14" s="285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5"/>
      <c r="R14" s="285"/>
      <c r="S14" s="285"/>
      <c r="T14" s="285"/>
      <c r="U14" s="285"/>
      <c r="V14" s="285"/>
      <c r="W14" s="285"/>
      <c r="X14" s="285"/>
      <c r="Y14" s="285"/>
      <c r="Z14" s="285"/>
      <c r="AA14" s="285"/>
      <c r="AB14" s="285"/>
      <c r="AC14" s="285"/>
      <c r="AD14" s="285"/>
      <c r="AE14" s="285"/>
      <c r="AF14" s="285"/>
      <c r="AG14" s="290"/>
      <c r="AH14" s="292"/>
    </row>
    <row r="15" spans="1:35" ht="12.75" customHeight="1" x14ac:dyDescent="0.2">
      <c r="A15" s="264"/>
      <c r="B15" s="264"/>
      <c r="C15" s="264"/>
      <c r="D15" s="26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5"/>
      <c r="T15" s="285"/>
      <c r="U15" s="285"/>
      <c r="V15" s="285"/>
      <c r="W15" s="285"/>
      <c r="X15" s="285"/>
      <c r="Y15" s="285"/>
      <c r="Z15" s="285"/>
      <c r="AA15" s="285"/>
      <c r="AB15" s="285"/>
      <c r="AC15" s="285"/>
      <c r="AD15" s="285"/>
      <c r="AE15" s="285"/>
      <c r="AF15" s="285"/>
      <c r="AG15" s="290"/>
      <c r="AH15" s="292"/>
    </row>
    <row r="16" spans="1:35" ht="12.75" customHeight="1" x14ac:dyDescent="0.2">
      <c r="A16" s="264"/>
      <c r="B16" s="264"/>
      <c r="C16" s="264"/>
      <c r="D16" s="265"/>
      <c r="E16" s="285"/>
      <c r="F16" s="285"/>
      <c r="G16" s="285"/>
      <c r="H16" s="285"/>
      <c r="I16" s="285"/>
      <c r="J16" s="285"/>
      <c r="K16" s="285"/>
      <c r="L16" s="285"/>
      <c r="M16" s="285"/>
      <c r="N16" s="285"/>
      <c r="O16" s="285"/>
      <c r="P16" s="285"/>
      <c r="Q16" s="285"/>
      <c r="R16" s="285"/>
      <c r="S16" s="285"/>
      <c r="T16" s="285"/>
      <c r="U16" s="285"/>
      <c r="V16" s="285"/>
      <c r="W16" s="285"/>
      <c r="X16" s="285"/>
      <c r="Y16" s="285"/>
      <c r="Z16" s="285"/>
      <c r="AA16" s="285"/>
      <c r="AB16" s="285"/>
      <c r="AC16" s="285"/>
      <c r="AD16" s="285"/>
      <c r="AE16" s="285"/>
      <c r="AF16" s="285"/>
      <c r="AG16" s="290"/>
      <c r="AH16" s="292"/>
    </row>
    <row r="17" spans="1:51" ht="26.25" customHeight="1" x14ac:dyDescent="0.2">
      <c r="A17" s="264"/>
      <c r="B17" s="264"/>
      <c r="C17" s="264"/>
      <c r="D17" s="264"/>
      <c r="E17" s="286"/>
      <c r="F17" s="286"/>
      <c r="G17" s="286"/>
      <c r="H17" s="286"/>
      <c r="I17" s="286"/>
      <c r="J17" s="286"/>
      <c r="K17" s="286"/>
      <c r="L17" s="286"/>
      <c r="M17" s="286"/>
      <c r="N17" s="286"/>
      <c r="O17" s="286"/>
      <c r="P17" s="286"/>
      <c r="Q17" s="286"/>
      <c r="R17" s="286"/>
      <c r="S17" s="286"/>
      <c r="T17" s="286"/>
      <c r="U17" s="286"/>
      <c r="V17" s="286"/>
      <c r="W17" s="286"/>
      <c r="X17" s="286"/>
      <c r="Y17" s="286"/>
      <c r="Z17" s="286"/>
      <c r="AA17" s="286"/>
      <c r="AB17" s="286"/>
      <c r="AC17" s="286"/>
      <c r="AD17" s="286"/>
      <c r="AE17" s="286"/>
      <c r="AF17" s="286"/>
      <c r="AG17" s="291"/>
      <c r="AH17" s="292"/>
    </row>
    <row r="18" spans="1:51" ht="33" customHeight="1" thickBot="1" x14ac:dyDescent="0.25">
      <c r="A18" s="333" t="s">
        <v>226</v>
      </c>
      <c r="B18" s="334"/>
      <c r="C18" s="334"/>
      <c r="D18" s="334"/>
      <c r="E18" s="5">
        <v>1</v>
      </c>
      <c r="F18" s="5">
        <v>2</v>
      </c>
      <c r="G18" s="5">
        <v>3</v>
      </c>
      <c r="H18" s="5">
        <v>4</v>
      </c>
      <c r="I18" s="5">
        <v>5</v>
      </c>
      <c r="J18" s="5">
        <v>6</v>
      </c>
      <c r="K18" s="5">
        <v>7</v>
      </c>
      <c r="L18" s="5">
        <v>8</v>
      </c>
      <c r="M18" s="5">
        <v>9</v>
      </c>
      <c r="N18" s="5">
        <v>10</v>
      </c>
      <c r="O18" s="5">
        <v>11</v>
      </c>
      <c r="P18" s="5">
        <v>12</v>
      </c>
      <c r="Q18" s="5">
        <v>13</v>
      </c>
      <c r="R18" s="5">
        <v>14</v>
      </c>
      <c r="S18" s="5">
        <v>15</v>
      </c>
      <c r="T18" s="5">
        <v>16</v>
      </c>
      <c r="U18" s="5">
        <v>17</v>
      </c>
      <c r="V18" s="5">
        <v>18</v>
      </c>
      <c r="W18" s="5">
        <v>19</v>
      </c>
      <c r="X18" s="5">
        <v>20</v>
      </c>
      <c r="Y18" s="5">
        <v>21</v>
      </c>
      <c r="Z18" s="5">
        <v>22</v>
      </c>
      <c r="AA18" s="5">
        <v>23</v>
      </c>
      <c r="AB18" s="5">
        <v>24</v>
      </c>
      <c r="AC18" s="5">
        <v>25</v>
      </c>
      <c r="AD18" s="5">
        <v>26</v>
      </c>
      <c r="AE18" s="5">
        <v>27</v>
      </c>
      <c r="AF18" s="5">
        <v>28</v>
      </c>
      <c r="AG18" s="5">
        <v>29</v>
      </c>
      <c r="AH18" s="5">
        <v>30</v>
      </c>
      <c r="AJ18" s="288" t="s">
        <v>225</v>
      </c>
      <c r="AK18" s="288"/>
      <c r="AL18" s="288" t="s">
        <v>224</v>
      </c>
      <c r="AM18" s="288"/>
      <c r="AN18" s="288" t="s">
        <v>223</v>
      </c>
      <c r="AO18" s="288"/>
      <c r="AP18" s="288" t="s">
        <v>222</v>
      </c>
      <c r="AQ18" s="288"/>
      <c r="AR18" s="288" t="s">
        <v>221</v>
      </c>
      <c r="AS18" s="288"/>
      <c r="AT18" s="288" t="s">
        <v>220</v>
      </c>
      <c r="AU18" s="288"/>
      <c r="AV18" s="288" t="s">
        <v>219</v>
      </c>
      <c r="AW18" s="288"/>
      <c r="AX18" s="288" t="s">
        <v>218</v>
      </c>
      <c r="AY18" s="288"/>
    </row>
    <row r="19" spans="1:51" ht="63" customHeight="1" x14ac:dyDescent="0.2">
      <c r="A19" s="28" t="s">
        <v>217</v>
      </c>
      <c r="B19" s="293" t="s">
        <v>216</v>
      </c>
      <c r="C19" s="293"/>
      <c r="D19" s="293"/>
      <c r="E19" s="187">
        <f t="shared" ref="E19:AH19" si="0">SUM(E20:E38)</f>
        <v>179</v>
      </c>
      <c r="F19" s="187">
        <f t="shared" si="0"/>
        <v>68</v>
      </c>
      <c r="G19" s="187">
        <f t="shared" si="0"/>
        <v>111</v>
      </c>
      <c r="H19" s="187">
        <f t="shared" si="0"/>
        <v>0</v>
      </c>
      <c r="I19" s="187">
        <f t="shared" si="0"/>
        <v>0</v>
      </c>
      <c r="J19" s="187">
        <f t="shared" si="0"/>
        <v>191</v>
      </c>
      <c r="K19" s="187">
        <f t="shared" si="0"/>
        <v>126</v>
      </c>
      <c r="L19" s="187">
        <f t="shared" si="0"/>
        <v>60</v>
      </c>
      <c r="M19" s="187">
        <f t="shared" si="0"/>
        <v>5</v>
      </c>
      <c r="N19" s="187">
        <f t="shared" si="0"/>
        <v>128</v>
      </c>
      <c r="O19" s="187">
        <f t="shared" si="0"/>
        <v>40</v>
      </c>
      <c r="P19" s="187">
        <f t="shared" si="0"/>
        <v>15</v>
      </c>
      <c r="Q19" s="187">
        <f t="shared" si="0"/>
        <v>17</v>
      </c>
      <c r="R19" s="187">
        <f t="shared" si="0"/>
        <v>0</v>
      </c>
      <c r="S19" s="187">
        <f t="shared" si="0"/>
        <v>56</v>
      </c>
      <c r="T19" s="187">
        <f t="shared" si="0"/>
        <v>14</v>
      </c>
      <c r="U19" s="187">
        <f t="shared" si="0"/>
        <v>41</v>
      </c>
      <c r="V19" s="187">
        <f t="shared" si="0"/>
        <v>1</v>
      </c>
      <c r="W19" s="187">
        <f t="shared" si="0"/>
        <v>0</v>
      </c>
      <c r="X19" s="187">
        <f t="shared" si="0"/>
        <v>128</v>
      </c>
      <c r="Y19" s="187">
        <f t="shared" si="0"/>
        <v>0</v>
      </c>
      <c r="Z19" s="187">
        <f t="shared" si="0"/>
        <v>41</v>
      </c>
      <c r="AA19" s="187">
        <f t="shared" si="0"/>
        <v>177</v>
      </c>
      <c r="AB19" s="187">
        <f t="shared" si="0"/>
        <v>78</v>
      </c>
      <c r="AC19" s="187">
        <f t="shared" si="0"/>
        <v>34</v>
      </c>
      <c r="AD19" s="187">
        <f t="shared" si="0"/>
        <v>10</v>
      </c>
      <c r="AE19" s="187">
        <f t="shared" si="0"/>
        <v>44</v>
      </c>
      <c r="AF19" s="187">
        <f t="shared" si="0"/>
        <v>7</v>
      </c>
      <c r="AG19" s="187">
        <f t="shared" si="0"/>
        <v>2</v>
      </c>
      <c r="AH19" s="187">
        <f t="shared" si="0"/>
        <v>9</v>
      </c>
      <c r="AJ19" s="42">
        <f t="shared" ref="AJ19:AY19" si="1">SUM(AJ20:AJ38)</f>
        <v>179</v>
      </c>
      <c r="AK19" s="43">
        <f t="shared" si="1"/>
        <v>179</v>
      </c>
      <c r="AL19" s="43">
        <f t="shared" si="1"/>
        <v>191</v>
      </c>
      <c r="AM19" s="43">
        <f t="shared" si="1"/>
        <v>191</v>
      </c>
      <c r="AN19" s="43">
        <f t="shared" si="1"/>
        <v>305</v>
      </c>
      <c r="AO19" s="43">
        <f t="shared" si="1"/>
        <v>305</v>
      </c>
      <c r="AP19" s="43">
        <f t="shared" si="1"/>
        <v>128</v>
      </c>
      <c r="AQ19" s="43">
        <f t="shared" si="1"/>
        <v>128</v>
      </c>
      <c r="AR19" s="43">
        <f t="shared" si="1"/>
        <v>56</v>
      </c>
      <c r="AS19" s="43">
        <f t="shared" si="1"/>
        <v>56</v>
      </c>
      <c r="AT19" s="43">
        <f t="shared" si="1"/>
        <v>128</v>
      </c>
      <c r="AU19" s="43">
        <f t="shared" si="1"/>
        <v>128</v>
      </c>
      <c r="AV19" s="43">
        <f t="shared" si="1"/>
        <v>44</v>
      </c>
      <c r="AW19" s="43">
        <f t="shared" si="1"/>
        <v>44</v>
      </c>
      <c r="AX19" s="43">
        <f t="shared" si="1"/>
        <v>9</v>
      </c>
      <c r="AY19" s="44">
        <f t="shared" si="1"/>
        <v>9</v>
      </c>
    </row>
    <row r="20" spans="1:51" ht="32.25" customHeight="1" x14ac:dyDescent="0.2">
      <c r="A20" s="29">
        <v>1.1000000000000001</v>
      </c>
      <c r="B20" s="294" t="s">
        <v>215</v>
      </c>
      <c r="C20" s="294"/>
      <c r="D20" s="294"/>
      <c r="E20" s="18">
        <v>13</v>
      </c>
      <c r="F20" s="18">
        <v>1</v>
      </c>
      <c r="G20" s="18">
        <v>12</v>
      </c>
      <c r="H20" s="18"/>
      <c r="I20" s="18"/>
      <c r="J20" s="18">
        <v>28</v>
      </c>
      <c r="K20" s="18">
        <v>15</v>
      </c>
      <c r="L20" s="18">
        <v>11</v>
      </c>
      <c r="M20" s="18">
        <v>2</v>
      </c>
      <c r="N20" s="18">
        <v>17</v>
      </c>
      <c r="O20" s="18">
        <v>7</v>
      </c>
      <c r="P20" s="18">
        <v>1</v>
      </c>
      <c r="Q20" s="18">
        <v>2</v>
      </c>
      <c r="R20" s="18"/>
      <c r="S20" s="18">
        <v>7</v>
      </c>
      <c r="T20" s="18">
        <v>2</v>
      </c>
      <c r="U20" s="18">
        <v>5</v>
      </c>
      <c r="V20" s="18"/>
      <c r="W20" s="18"/>
      <c r="X20" s="18">
        <v>17</v>
      </c>
      <c r="Y20" s="18"/>
      <c r="Z20" s="18">
        <v>2</v>
      </c>
      <c r="AA20" s="18">
        <v>11</v>
      </c>
      <c r="AB20" s="18">
        <v>3</v>
      </c>
      <c r="AC20" s="18">
        <v>5</v>
      </c>
      <c r="AD20" s="18">
        <v>2</v>
      </c>
      <c r="AE20" s="18">
        <v>7</v>
      </c>
      <c r="AF20" s="18">
        <v>2</v>
      </c>
      <c r="AG20" s="18"/>
      <c r="AH20" s="18">
        <v>2</v>
      </c>
      <c r="AJ20" s="48">
        <f t="shared" ref="AJ20:AJ38" si="2">E20</f>
        <v>13</v>
      </c>
      <c r="AK20" s="49">
        <f t="shared" ref="AK20:AK38" si="3">F20+G20+H20+I20</f>
        <v>13</v>
      </c>
      <c r="AL20" s="49">
        <f t="shared" ref="AL20:AL38" si="4">J20</f>
        <v>28</v>
      </c>
      <c r="AM20" s="49">
        <f t="shared" ref="AM20:AM38" si="5">K20+L20+M20</f>
        <v>28</v>
      </c>
      <c r="AN20" s="49">
        <f t="shared" ref="AN20:AN38" si="6">F20+G20+K20</f>
        <v>28</v>
      </c>
      <c r="AO20" s="49">
        <f t="shared" ref="AO20:AO38" si="7">X20+Y20+AA20</f>
        <v>28</v>
      </c>
      <c r="AP20" s="49">
        <f t="shared" ref="AP20:AP38" si="8">N20</f>
        <v>17</v>
      </c>
      <c r="AQ20" s="49">
        <f t="shared" ref="AQ20:AQ38" si="9">O20+P20+Q20+R20+S20</f>
        <v>17</v>
      </c>
      <c r="AR20" s="49">
        <f t="shared" ref="AR20:AR38" si="10">S20</f>
        <v>7</v>
      </c>
      <c r="AS20" s="49">
        <f t="shared" ref="AS20:AS38" si="11">T20+U20+V20</f>
        <v>7</v>
      </c>
      <c r="AT20" s="49">
        <f t="shared" ref="AT20:AT38" si="12">X20</f>
        <v>17</v>
      </c>
      <c r="AU20" s="49">
        <f t="shared" ref="AU20:AU38" si="13">N20+W20</f>
        <v>17</v>
      </c>
      <c r="AV20" s="49">
        <f t="shared" ref="AV20:AV38" si="14">AE20</f>
        <v>7</v>
      </c>
      <c r="AW20" s="49">
        <f t="shared" ref="AW20:AW38" si="15">AC20+AD20</f>
        <v>7</v>
      </c>
      <c r="AX20" s="49">
        <f t="shared" ref="AX20:AX38" si="16">AH20</f>
        <v>2</v>
      </c>
      <c r="AY20" s="50">
        <f t="shared" ref="AY20:AY38" si="17">AF20+AG20</f>
        <v>2</v>
      </c>
    </row>
    <row r="21" spans="1:51" ht="24" customHeight="1" x14ac:dyDescent="0.2">
      <c r="A21" s="30" t="s">
        <v>214</v>
      </c>
      <c r="B21" s="287" t="s">
        <v>213</v>
      </c>
      <c r="C21" s="287"/>
      <c r="D21" s="287"/>
      <c r="E21" s="7">
        <v>13</v>
      </c>
      <c r="F21" s="7">
        <v>2</v>
      </c>
      <c r="G21" s="7">
        <v>11</v>
      </c>
      <c r="H21" s="7"/>
      <c r="I21" s="7"/>
      <c r="J21" s="11">
        <v>26</v>
      </c>
      <c r="K21" s="11">
        <v>18</v>
      </c>
      <c r="L21" s="7">
        <v>7</v>
      </c>
      <c r="M21" s="18">
        <v>1</v>
      </c>
      <c r="N21" s="8">
        <v>18</v>
      </c>
      <c r="O21" s="8">
        <v>5</v>
      </c>
      <c r="P21" s="8">
        <v>4</v>
      </c>
      <c r="Q21" s="8">
        <v>4</v>
      </c>
      <c r="R21" s="18"/>
      <c r="S21" s="8">
        <v>5</v>
      </c>
      <c r="T21" s="8">
        <v>2</v>
      </c>
      <c r="U21" s="8">
        <v>3</v>
      </c>
      <c r="V21" s="18"/>
      <c r="W21" s="18"/>
      <c r="X21" s="8">
        <v>18</v>
      </c>
      <c r="Y21" s="18"/>
      <c r="Z21" s="18">
        <v>1</v>
      </c>
      <c r="AA21" s="8">
        <v>13</v>
      </c>
      <c r="AB21" s="8">
        <v>2</v>
      </c>
      <c r="AC21" s="8">
        <v>4</v>
      </c>
      <c r="AD21" s="8">
        <v>3</v>
      </c>
      <c r="AE21" s="8">
        <v>7</v>
      </c>
      <c r="AF21" s="8"/>
      <c r="AG21" s="9">
        <v>1</v>
      </c>
      <c r="AH21" s="8">
        <v>1</v>
      </c>
      <c r="AI21" s="10"/>
      <c r="AJ21" s="48">
        <f t="shared" si="2"/>
        <v>13</v>
      </c>
      <c r="AK21" s="49">
        <f t="shared" si="3"/>
        <v>13</v>
      </c>
      <c r="AL21" s="49">
        <f t="shared" si="4"/>
        <v>26</v>
      </c>
      <c r="AM21" s="49">
        <f t="shared" si="5"/>
        <v>26</v>
      </c>
      <c r="AN21" s="49">
        <f t="shared" si="6"/>
        <v>31</v>
      </c>
      <c r="AO21" s="49">
        <f t="shared" si="7"/>
        <v>31</v>
      </c>
      <c r="AP21" s="49">
        <f t="shared" si="8"/>
        <v>18</v>
      </c>
      <c r="AQ21" s="49">
        <f t="shared" si="9"/>
        <v>18</v>
      </c>
      <c r="AR21" s="49">
        <f t="shared" si="10"/>
        <v>5</v>
      </c>
      <c r="AS21" s="49">
        <f t="shared" si="11"/>
        <v>5</v>
      </c>
      <c r="AT21" s="49">
        <f t="shared" si="12"/>
        <v>18</v>
      </c>
      <c r="AU21" s="49">
        <f t="shared" si="13"/>
        <v>18</v>
      </c>
      <c r="AV21" s="49">
        <f t="shared" si="14"/>
        <v>7</v>
      </c>
      <c r="AW21" s="49">
        <f t="shared" si="15"/>
        <v>7</v>
      </c>
      <c r="AX21" s="49">
        <f t="shared" si="16"/>
        <v>1</v>
      </c>
      <c r="AY21" s="50">
        <f t="shared" si="17"/>
        <v>1</v>
      </c>
    </row>
    <row r="22" spans="1:51" s="12" customFormat="1" ht="48" customHeight="1" x14ac:dyDescent="0.2">
      <c r="A22" s="31" t="s">
        <v>212</v>
      </c>
      <c r="B22" s="287" t="s">
        <v>211</v>
      </c>
      <c r="C22" s="287"/>
      <c r="D22" s="287"/>
      <c r="E22" s="7"/>
      <c r="F22" s="7"/>
      <c r="G22" s="7"/>
      <c r="H22" s="7"/>
      <c r="I22" s="7"/>
      <c r="J22" s="11"/>
      <c r="K22" s="11"/>
      <c r="L22" s="11"/>
      <c r="M22" s="18"/>
      <c r="N22" s="8"/>
      <c r="O22" s="8"/>
      <c r="P22" s="8"/>
      <c r="Q22" s="8"/>
      <c r="R22" s="18"/>
      <c r="S22" s="8"/>
      <c r="T22" s="8"/>
      <c r="U22" s="8"/>
      <c r="V22" s="18"/>
      <c r="W22" s="18"/>
      <c r="X22" s="8"/>
      <c r="Y22" s="18"/>
      <c r="Z22" s="18"/>
      <c r="AA22" s="8"/>
      <c r="AB22" s="8"/>
      <c r="AC22" s="8"/>
      <c r="AD22" s="8"/>
      <c r="AE22" s="8"/>
      <c r="AF22" s="8"/>
      <c r="AG22" s="9"/>
      <c r="AH22" s="8"/>
      <c r="AI22" s="10"/>
      <c r="AJ22" s="48">
        <f t="shared" si="2"/>
        <v>0</v>
      </c>
      <c r="AK22" s="49">
        <f t="shared" si="3"/>
        <v>0</v>
      </c>
      <c r="AL22" s="49">
        <f t="shared" si="4"/>
        <v>0</v>
      </c>
      <c r="AM22" s="49">
        <f t="shared" si="5"/>
        <v>0</v>
      </c>
      <c r="AN22" s="49">
        <f t="shared" si="6"/>
        <v>0</v>
      </c>
      <c r="AO22" s="49">
        <f t="shared" si="7"/>
        <v>0</v>
      </c>
      <c r="AP22" s="49">
        <f t="shared" si="8"/>
        <v>0</v>
      </c>
      <c r="AQ22" s="49">
        <f t="shared" si="9"/>
        <v>0</v>
      </c>
      <c r="AR22" s="49">
        <f t="shared" si="10"/>
        <v>0</v>
      </c>
      <c r="AS22" s="49">
        <f t="shared" si="11"/>
        <v>0</v>
      </c>
      <c r="AT22" s="49">
        <f t="shared" si="12"/>
        <v>0</v>
      </c>
      <c r="AU22" s="49">
        <f t="shared" si="13"/>
        <v>0</v>
      </c>
      <c r="AV22" s="49">
        <f t="shared" si="14"/>
        <v>0</v>
      </c>
      <c r="AW22" s="49">
        <f t="shared" si="15"/>
        <v>0</v>
      </c>
      <c r="AX22" s="49">
        <f t="shared" si="16"/>
        <v>0</v>
      </c>
      <c r="AY22" s="50">
        <f t="shared" si="17"/>
        <v>0</v>
      </c>
    </row>
    <row r="23" spans="1:51" s="12" customFormat="1" ht="31.5" customHeight="1" x14ac:dyDescent="0.2">
      <c r="A23" s="30" t="s">
        <v>210</v>
      </c>
      <c r="B23" s="287" t="s">
        <v>209</v>
      </c>
      <c r="C23" s="287"/>
      <c r="D23" s="287"/>
      <c r="E23" s="7"/>
      <c r="F23" s="7"/>
      <c r="G23" s="7"/>
      <c r="H23" s="7"/>
      <c r="I23" s="7"/>
      <c r="J23" s="11"/>
      <c r="K23" s="11"/>
      <c r="L23" s="11"/>
      <c r="M23" s="18"/>
      <c r="N23" s="8"/>
      <c r="O23" s="8"/>
      <c r="P23" s="8"/>
      <c r="Q23" s="8"/>
      <c r="R23" s="18"/>
      <c r="S23" s="8"/>
      <c r="T23" s="8"/>
      <c r="U23" s="8"/>
      <c r="V23" s="18"/>
      <c r="W23" s="18"/>
      <c r="X23" s="8"/>
      <c r="Y23" s="18"/>
      <c r="Z23" s="18"/>
      <c r="AA23" s="8"/>
      <c r="AB23" s="8"/>
      <c r="AC23" s="8"/>
      <c r="AD23" s="8"/>
      <c r="AE23" s="8"/>
      <c r="AF23" s="8"/>
      <c r="AG23" s="9"/>
      <c r="AH23" s="8"/>
      <c r="AI23" s="9"/>
      <c r="AJ23" s="48">
        <f t="shared" si="2"/>
        <v>0</v>
      </c>
      <c r="AK23" s="49">
        <f t="shared" si="3"/>
        <v>0</v>
      </c>
      <c r="AL23" s="49">
        <f t="shared" si="4"/>
        <v>0</v>
      </c>
      <c r="AM23" s="49">
        <f t="shared" si="5"/>
        <v>0</v>
      </c>
      <c r="AN23" s="49">
        <f t="shared" si="6"/>
        <v>0</v>
      </c>
      <c r="AO23" s="49">
        <f t="shared" si="7"/>
        <v>0</v>
      </c>
      <c r="AP23" s="49">
        <f t="shared" si="8"/>
        <v>0</v>
      </c>
      <c r="AQ23" s="49">
        <f t="shared" si="9"/>
        <v>0</v>
      </c>
      <c r="AR23" s="49">
        <f t="shared" si="10"/>
        <v>0</v>
      </c>
      <c r="AS23" s="49">
        <f t="shared" si="11"/>
        <v>0</v>
      </c>
      <c r="AT23" s="49">
        <f t="shared" si="12"/>
        <v>0</v>
      </c>
      <c r="AU23" s="49">
        <f t="shared" si="13"/>
        <v>0</v>
      </c>
      <c r="AV23" s="49">
        <f t="shared" si="14"/>
        <v>0</v>
      </c>
      <c r="AW23" s="49">
        <f t="shared" si="15"/>
        <v>0</v>
      </c>
      <c r="AX23" s="49">
        <f t="shared" si="16"/>
        <v>0</v>
      </c>
      <c r="AY23" s="50">
        <f t="shared" si="17"/>
        <v>0</v>
      </c>
    </row>
    <row r="24" spans="1:51" s="12" customFormat="1" ht="32.25" customHeight="1" x14ac:dyDescent="0.2">
      <c r="A24" s="29">
        <v>1.2</v>
      </c>
      <c r="B24" s="294" t="s">
        <v>208</v>
      </c>
      <c r="C24" s="294"/>
      <c r="D24" s="294"/>
      <c r="E24" s="18">
        <v>2</v>
      </c>
      <c r="F24" s="18">
        <v>2</v>
      </c>
      <c r="G24" s="18"/>
      <c r="H24" s="18"/>
      <c r="I24" s="18"/>
      <c r="J24" s="7">
        <v>1</v>
      </c>
      <c r="K24" s="7">
        <v>1</v>
      </c>
      <c r="L24" s="7"/>
      <c r="M24" s="18"/>
      <c r="N24" s="8"/>
      <c r="O24" s="8"/>
      <c r="P24" s="8"/>
      <c r="Q24" s="8"/>
      <c r="R24" s="18"/>
      <c r="S24" s="8"/>
      <c r="T24" s="8"/>
      <c r="U24" s="8"/>
      <c r="V24" s="18"/>
      <c r="W24" s="18"/>
      <c r="X24" s="8"/>
      <c r="Y24" s="18"/>
      <c r="Z24" s="18"/>
      <c r="AA24" s="8">
        <v>3</v>
      </c>
      <c r="AB24" s="8">
        <v>1</v>
      </c>
      <c r="AC24" s="8"/>
      <c r="AD24" s="8"/>
      <c r="AE24" s="8"/>
      <c r="AF24" s="8"/>
      <c r="AG24" s="8"/>
      <c r="AH24" s="8"/>
      <c r="AI24" s="9"/>
      <c r="AJ24" s="48">
        <f t="shared" si="2"/>
        <v>2</v>
      </c>
      <c r="AK24" s="49">
        <f t="shared" si="3"/>
        <v>2</v>
      </c>
      <c r="AL24" s="49">
        <f t="shared" si="4"/>
        <v>1</v>
      </c>
      <c r="AM24" s="49">
        <f t="shared" si="5"/>
        <v>1</v>
      </c>
      <c r="AN24" s="49">
        <f t="shared" si="6"/>
        <v>3</v>
      </c>
      <c r="AO24" s="49">
        <f t="shared" si="7"/>
        <v>3</v>
      </c>
      <c r="AP24" s="49">
        <f t="shared" si="8"/>
        <v>0</v>
      </c>
      <c r="AQ24" s="49">
        <f t="shared" si="9"/>
        <v>0</v>
      </c>
      <c r="AR24" s="49">
        <f t="shared" si="10"/>
        <v>0</v>
      </c>
      <c r="AS24" s="49">
        <f t="shared" si="11"/>
        <v>0</v>
      </c>
      <c r="AT24" s="49">
        <f t="shared" si="12"/>
        <v>0</v>
      </c>
      <c r="AU24" s="49">
        <f t="shared" si="13"/>
        <v>0</v>
      </c>
      <c r="AV24" s="49">
        <f t="shared" si="14"/>
        <v>0</v>
      </c>
      <c r="AW24" s="49">
        <f t="shared" si="15"/>
        <v>0</v>
      </c>
      <c r="AX24" s="49">
        <f t="shared" si="16"/>
        <v>0</v>
      </c>
      <c r="AY24" s="50">
        <f t="shared" si="17"/>
        <v>0</v>
      </c>
    </row>
    <row r="25" spans="1:51" s="12" customFormat="1" ht="25.5" customHeight="1" x14ac:dyDescent="0.2">
      <c r="A25" s="30" t="s">
        <v>207</v>
      </c>
      <c r="B25" s="294" t="s">
        <v>206</v>
      </c>
      <c r="C25" s="294"/>
      <c r="D25" s="294"/>
      <c r="E25" s="18">
        <v>1</v>
      </c>
      <c r="F25" s="18">
        <v>1</v>
      </c>
      <c r="G25" s="18"/>
      <c r="H25" s="18"/>
      <c r="I25" s="18"/>
      <c r="J25" s="7"/>
      <c r="K25" s="7"/>
      <c r="L25" s="7"/>
      <c r="M25" s="18"/>
      <c r="N25" s="8"/>
      <c r="O25" s="8"/>
      <c r="P25" s="8"/>
      <c r="Q25" s="8"/>
      <c r="R25" s="18"/>
      <c r="S25" s="8"/>
      <c r="T25" s="8"/>
      <c r="U25" s="8"/>
      <c r="V25" s="18"/>
      <c r="W25" s="18"/>
      <c r="X25" s="8"/>
      <c r="Y25" s="18"/>
      <c r="Z25" s="18"/>
      <c r="AA25" s="8">
        <v>1</v>
      </c>
      <c r="AB25" s="8">
        <v>1</v>
      </c>
      <c r="AC25" s="8"/>
      <c r="AD25" s="8"/>
      <c r="AE25" s="8"/>
      <c r="AF25" s="8"/>
      <c r="AG25" s="8"/>
      <c r="AH25" s="8"/>
      <c r="AI25" s="9"/>
      <c r="AJ25" s="48">
        <f t="shared" si="2"/>
        <v>1</v>
      </c>
      <c r="AK25" s="49">
        <f t="shared" si="3"/>
        <v>1</v>
      </c>
      <c r="AL25" s="49">
        <f t="shared" si="4"/>
        <v>0</v>
      </c>
      <c r="AM25" s="49">
        <f t="shared" si="5"/>
        <v>0</v>
      </c>
      <c r="AN25" s="49">
        <f t="shared" si="6"/>
        <v>1</v>
      </c>
      <c r="AO25" s="49">
        <f t="shared" si="7"/>
        <v>1</v>
      </c>
      <c r="AP25" s="49">
        <f t="shared" si="8"/>
        <v>0</v>
      </c>
      <c r="AQ25" s="49">
        <f t="shared" si="9"/>
        <v>0</v>
      </c>
      <c r="AR25" s="49">
        <f t="shared" si="10"/>
        <v>0</v>
      </c>
      <c r="AS25" s="49">
        <f t="shared" si="11"/>
        <v>0</v>
      </c>
      <c r="AT25" s="49">
        <f t="shared" si="12"/>
        <v>0</v>
      </c>
      <c r="AU25" s="49">
        <f t="shared" si="13"/>
        <v>0</v>
      </c>
      <c r="AV25" s="49">
        <f t="shared" si="14"/>
        <v>0</v>
      </c>
      <c r="AW25" s="49">
        <f t="shared" si="15"/>
        <v>0</v>
      </c>
      <c r="AX25" s="49">
        <f t="shared" si="16"/>
        <v>0</v>
      </c>
      <c r="AY25" s="50">
        <f t="shared" si="17"/>
        <v>0</v>
      </c>
    </row>
    <row r="26" spans="1:51" s="12" customFormat="1" ht="27.75" customHeight="1" x14ac:dyDescent="0.2">
      <c r="A26" s="30" t="s">
        <v>205</v>
      </c>
      <c r="B26" s="297" t="s">
        <v>204</v>
      </c>
      <c r="C26" s="298"/>
      <c r="D26" s="299"/>
      <c r="E26" s="17"/>
      <c r="F26" s="17"/>
      <c r="G26" s="17"/>
      <c r="H26" s="17"/>
      <c r="I26" s="17"/>
      <c r="J26" s="17"/>
      <c r="K26" s="17"/>
      <c r="L26" s="17"/>
      <c r="M26" s="18"/>
      <c r="N26" s="17"/>
      <c r="O26" s="17"/>
      <c r="P26" s="17"/>
      <c r="Q26" s="8"/>
      <c r="R26" s="18"/>
      <c r="S26" s="17"/>
      <c r="T26" s="17"/>
      <c r="U26" s="8"/>
      <c r="V26" s="18"/>
      <c r="W26" s="18"/>
      <c r="X26" s="17"/>
      <c r="Y26" s="18"/>
      <c r="Z26" s="18"/>
      <c r="AA26" s="17"/>
      <c r="AB26" s="17"/>
      <c r="AC26" s="17"/>
      <c r="AD26" s="17"/>
      <c r="AE26" s="17"/>
      <c r="AF26" s="17"/>
      <c r="AG26" s="17"/>
      <c r="AH26" s="17"/>
      <c r="AI26" s="9"/>
      <c r="AJ26" s="48">
        <f t="shared" si="2"/>
        <v>0</v>
      </c>
      <c r="AK26" s="49">
        <f t="shared" si="3"/>
        <v>0</v>
      </c>
      <c r="AL26" s="49">
        <f t="shared" si="4"/>
        <v>0</v>
      </c>
      <c r="AM26" s="49">
        <f t="shared" si="5"/>
        <v>0</v>
      </c>
      <c r="AN26" s="49">
        <f t="shared" si="6"/>
        <v>0</v>
      </c>
      <c r="AO26" s="49">
        <f t="shared" si="7"/>
        <v>0</v>
      </c>
      <c r="AP26" s="49">
        <f t="shared" si="8"/>
        <v>0</v>
      </c>
      <c r="AQ26" s="49">
        <f t="shared" si="9"/>
        <v>0</v>
      </c>
      <c r="AR26" s="49">
        <f t="shared" si="10"/>
        <v>0</v>
      </c>
      <c r="AS26" s="49">
        <f t="shared" si="11"/>
        <v>0</v>
      </c>
      <c r="AT26" s="49">
        <f t="shared" si="12"/>
        <v>0</v>
      </c>
      <c r="AU26" s="49">
        <f t="shared" si="13"/>
        <v>0</v>
      </c>
      <c r="AV26" s="49">
        <f t="shared" si="14"/>
        <v>0</v>
      </c>
      <c r="AW26" s="49">
        <f t="shared" si="15"/>
        <v>0</v>
      </c>
      <c r="AX26" s="49">
        <f t="shared" si="16"/>
        <v>0</v>
      </c>
      <c r="AY26" s="50">
        <f t="shared" si="17"/>
        <v>0</v>
      </c>
    </row>
    <row r="27" spans="1:51" s="12" customFormat="1" ht="27.75" customHeight="1" x14ac:dyDescent="0.2">
      <c r="A27" s="30" t="s">
        <v>203</v>
      </c>
      <c r="B27" s="297" t="s">
        <v>202</v>
      </c>
      <c r="C27" s="298"/>
      <c r="D27" s="299"/>
      <c r="E27" s="17">
        <v>1</v>
      </c>
      <c r="F27" s="17"/>
      <c r="G27" s="17">
        <v>1</v>
      </c>
      <c r="H27" s="17"/>
      <c r="I27" s="17"/>
      <c r="J27" s="7">
        <v>3</v>
      </c>
      <c r="K27" s="7">
        <v>1</v>
      </c>
      <c r="L27" s="7">
        <v>2</v>
      </c>
      <c r="M27" s="18"/>
      <c r="N27" s="8">
        <v>1</v>
      </c>
      <c r="O27" s="8"/>
      <c r="P27" s="8"/>
      <c r="Q27" s="8"/>
      <c r="R27" s="18"/>
      <c r="S27" s="8">
        <v>1</v>
      </c>
      <c r="T27" s="8"/>
      <c r="U27" s="8">
        <v>1</v>
      </c>
      <c r="V27" s="18"/>
      <c r="W27" s="18"/>
      <c r="X27" s="8">
        <v>1</v>
      </c>
      <c r="Y27" s="18"/>
      <c r="Z27" s="18"/>
      <c r="AA27" s="8">
        <v>1</v>
      </c>
      <c r="AB27" s="8"/>
      <c r="AC27" s="8"/>
      <c r="AD27" s="8"/>
      <c r="AE27" s="8"/>
      <c r="AF27" s="8"/>
      <c r="AG27" s="8"/>
      <c r="AH27" s="8"/>
      <c r="AI27" s="9"/>
      <c r="AJ27" s="48">
        <f t="shared" si="2"/>
        <v>1</v>
      </c>
      <c r="AK27" s="49">
        <f t="shared" si="3"/>
        <v>1</v>
      </c>
      <c r="AL27" s="49">
        <f t="shared" si="4"/>
        <v>3</v>
      </c>
      <c r="AM27" s="49">
        <f t="shared" si="5"/>
        <v>3</v>
      </c>
      <c r="AN27" s="49">
        <f t="shared" si="6"/>
        <v>2</v>
      </c>
      <c r="AO27" s="49">
        <f t="shared" si="7"/>
        <v>2</v>
      </c>
      <c r="AP27" s="49">
        <f t="shared" si="8"/>
        <v>1</v>
      </c>
      <c r="AQ27" s="49">
        <f t="shared" si="9"/>
        <v>1</v>
      </c>
      <c r="AR27" s="49">
        <f t="shared" si="10"/>
        <v>1</v>
      </c>
      <c r="AS27" s="49">
        <f t="shared" si="11"/>
        <v>1</v>
      </c>
      <c r="AT27" s="49">
        <f t="shared" si="12"/>
        <v>1</v>
      </c>
      <c r="AU27" s="49">
        <f t="shared" si="13"/>
        <v>1</v>
      </c>
      <c r="AV27" s="49">
        <f t="shared" si="14"/>
        <v>0</v>
      </c>
      <c r="AW27" s="49">
        <f t="shared" si="15"/>
        <v>0</v>
      </c>
      <c r="AX27" s="49">
        <f t="shared" si="16"/>
        <v>0</v>
      </c>
      <c r="AY27" s="50">
        <f t="shared" si="17"/>
        <v>0</v>
      </c>
    </row>
    <row r="28" spans="1:51" s="12" customFormat="1" ht="27.75" customHeight="1" x14ac:dyDescent="0.2">
      <c r="A28" s="30" t="s">
        <v>201</v>
      </c>
      <c r="B28" s="294" t="s">
        <v>200</v>
      </c>
      <c r="C28" s="294"/>
      <c r="D28" s="294"/>
      <c r="E28" s="18"/>
      <c r="F28" s="18"/>
      <c r="G28" s="18"/>
      <c r="H28" s="18"/>
      <c r="I28" s="18"/>
      <c r="J28" s="7"/>
      <c r="K28" s="7"/>
      <c r="L28" s="7"/>
      <c r="M28" s="18"/>
      <c r="N28" s="8"/>
      <c r="O28" s="8"/>
      <c r="P28" s="8"/>
      <c r="Q28" s="8"/>
      <c r="R28" s="18"/>
      <c r="S28" s="8"/>
      <c r="T28" s="8"/>
      <c r="U28" s="8"/>
      <c r="V28" s="18"/>
      <c r="W28" s="18"/>
      <c r="X28" s="8"/>
      <c r="Y28" s="18"/>
      <c r="Z28" s="18"/>
      <c r="AA28" s="8"/>
      <c r="AB28" s="8"/>
      <c r="AC28" s="8"/>
      <c r="AD28" s="8"/>
      <c r="AE28" s="8"/>
      <c r="AF28" s="8"/>
      <c r="AG28" s="8"/>
      <c r="AH28" s="8"/>
      <c r="AI28" s="9"/>
      <c r="AJ28" s="48">
        <f t="shared" si="2"/>
        <v>0</v>
      </c>
      <c r="AK28" s="49">
        <f t="shared" si="3"/>
        <v>0</v>
      </c>
      <c r="AL28" s="49">
        <f t="shared" si="4"/>
        <v>0</v>
      </c>
      <c r="AM28" s="49">
        <f t="shared" si="5"/>
        <v>0</v>
      </c>
      <c r="AN28" s="49">
        <f t="shared" si="6"/>
        <v>0</v>
      </c>
      <c r="AO28" s="49">
        <f t="shared" si="7"/>
        <v>0</v>
      </c>
      <c r="AP28" s="49">
        <f t="shared" si="8"/>
        <v>0</v>
      </c>
      <c r="AQ28" s="49">
        <f t="shared" si="9"/>
        <v>0</v>
      </c>
      <c r="AR28" s="49">
        <f t="shared" si="10"/>
        <v>0</v>
      </c>
      <c r="AS28" s="49">
        <f t="shared" si="11"/>
        <v>0</v>
      </c>
      <c r="AT28" s="49">
        <f t="shared" si="12"/>
        <v>0</v>
      </c>
      <c r="AU28" s="49">
        <f t="shared" si="13"/>
        <v>0</v>
      </c>
      <c r="AV28" s="49">
        <f t="shared" si="14"/>
        <v>0</v>
      </c>
      <c r="AW28" s="49">
        <f t="shared" si="15"/>
        <v>0</v>
      </c>
      <c r="AX28" s="49">
        <f t="shared" si="16"/>
        <v>0</v>
      </c>
      <c r="AY28" s="50">
        <f t="shared" si="17"/>
        <v>0</v>
      </c>
    </row>
    <row r="29" spans="1:51" s="12" customFormat="1" ht="32.25" customHeight="1" x14ac:dyDescent="0.2">
      <c r="A29" s="30" t="s">
        <v>199</v>
      </c>
      <c r="B29" s="287" t="s">
        <v>198</v>
      </c>
      <c r="C29" s="287"/>
      <c r="D29" s="287"/>
      <c r="E29" s="7"/>
      <c r="F29" s="7"/>
      <c r="G29" s="7"/>
      <c r="H29" s="7"/>
      <c r="I29" s="7"/>
      <c r="J29" s="7"/>
      <c r="K29" s="7"/>
      <c r="L29" s="7"/>
      <c r="M29" s="18"/>
      <c r="N29" s="8"/>
      <c r="O29" s="8"/>
      <c r="P29" s="8"/>
      <c r="Q29" s="8"/>
      <c r="R29" s="18"/>
      <c r="S29" s="8"/>
      <c r="T29" s="8"/>
      <c r="U29" s="8"/>
      <c r="V29" s="18"/>
      <c r="W29" s="18"/>
      <c r="X29" s="8"/>
      <c r="Y29" s="18"/>
      <c r="Z29" s="18"/>
      <c r="AA29" s="8"/>
      <c r="AB29" s="8"/>
      <c r="AC29" s="8"/>
      <c r="AD29" s="8"/>
      <c r="AE29" s="8"/>
      <c r="AF29" s="8"/>
      <c r="AG29" s="8"/>
      <c r="AH29" s="8"/>
      <c r="AI29" s="9"/>
      <c r="AJ29" s="48">
        <f t="shared" si="2"/>
        <v>0</v>
      </c>
      <c r="AK29" s="49">
        <f t="shared" si="3"/>
        <v>0</v>
      </c>
      <c r="AL29" s="49">
        <f t="shared" si="4"/>
        <v>0</v>
      </c>
      <c r="AM29" s="49">
        <f t="shared" si="5"/>
        <v>0</v>
      </c>
      <c r="AN29" s="49">
        <f t="shared" si="6"/>
        <v>0</v>
      </c>
      <c r="AO29" s="49">
        <f t="shared" si="7"/>
        <v>0</v>
      </c>
      <c r="AP29" s="49">
        <f t="shared" si="8"/>
        <v>0</v>
      </c>
      <c r="AQ29" s="49">
        <f t="shared" si="9"/>
        <v>0</v>
      </c>
      <c r="AR29" s="49">
        <f t="shared" si="10"/>
        <v>0</v>
      </c>
      <c r="AS29" s="49">
        <f t="shared" si="11"/>
        <v>0</v>
      </c>
      <c r="AT29" s="49">
        <f t="shared" si="12"/>
        <v>0</v>
      </c>
      <c r="AU29" s="49">
        <f t="shared" si="13"/>
        <v>0</v>
      </c>
      <c r="AV29" s="49">
        <f t="shared" si="14"/>
        <v>0</v>
      </c>
      <c r="AW29" s="49">
        <f t="shared" si="15"/>
        <v>0</v>
      </c>
      <c r="AX29" s="49">
        <f t="shared" si="16"/>
        <v>0</v>
      </c>
      <c r="AY29" s="50">
        <f t="shared" si="17"/>
        <v>0</v>
      </c>
    </row>
    <row r="30" spans="1:51" s="12" customFormat="1" ht="39.75" customHeight="1" x14ac:dyDescent="0.2">
      <c r="A30" s="30" t="s">
        <v>197</v>
      </c>
      <c r="B30" s="297" t="s">
        <v>196</v>
      </c>
      <c r="C30" s="298"/>
      <c r="D30" s="299"/>
      <c r="E30" s="17"/>
      <c r="F30" s="17"/>
      <c r="G30" s="17"/>
      <c r="H30" s="17"/>
      <c r="I30" s="17"/>
      <c r="J30" s="7"/>
      <c r="K30" s="7"/>
      <c r="L30" s="7"/>
      <c r="M30" s="18"/>
      <c r="N30" s="8"/>
      <c r="O30" s="8"/>
      <c r="P30" s="8"/>
      <c r="Q30" s="8"/>
      <c r="R30" s="18"/>
      <c r="S30" s="8"/>
      <c r="T30" s="8"/>
      <c r="U30" s="8"/>
      <c r="V30" s="18"/>
      <c r="W30" s="18"/>
      <c r="X30" s="8"/>
      <c r="Y30" s="18"/>
      <c r="Z30" s="18"/>
      <c r="AA30" s="8"/>
      <c r="AB30" s="8"/>
      <c r="AC30" s="8"/>
      <c r="AD30" s="8"/>
      <c r="AE30" s="8"/>
      <c r="AF30" s="8"/>
      <c r="AG30" s="8"/>
      <c r="AH30" s="8"/>
      <c r="AI30" s="9"/>
      <c r="AJ30" s="48">
        <f t="shared" si="2"/>
        <v>0</v>
      </c>
      <c r="AK30" s="49">
        <f t="shared" si="3"/>
        <v>0</v>
      </c>
      <c r="AL30" s="49">
        <f t="shared" si="4"/>
        <v>0</v>
      </c>
      <c r="AM30" s="49">
        <f t="shared" si="5"/>
        <v>0</v>
      </c>
      <c r="AN30" s="49">
        <f t="shared" si="6"/>
        <v>0</v>
      </c>
      <c r="AO30" s="49">
        <f t="shared" si="7"/>
        <v>0</v>
      </c>
      <c r="AP30" s="49">
        <f t="shared" si="8"/>
        <v>0</v>
      </c>
      <c r="AQ30" s="49">
        <f t="shared" si="9"/>
        <v>0</v>
      </c>
      <c r="AR30" s="49">
        <f t="shared" si="10"/>
        <v>0</v>
      </c>
      <c r="AS30" s="49">
        <f t="shared" si="11"/>
        <v>0</v>
      </c>
      <c r="AT30" s="49">
        <f t="shared" si="12"/>
        <v>0</v>
      </c>
      <c r="AU30" s="49">
        <f t="shared" si="13"/>
        <v>0</v>
      </c>
      <c r="AV30" s="49">
        <f t="shared" si="14"/>
        <v>0</v>
      </c>
      <c r="AW30" s="49">
        <f t="shared" si="15"/>
        <v>0</v>
      </c>
      <c r="AX30" s="49">
        <f t="shared" si="16"/>
        <v>0</v>
      </c>
      <c r="AY30" s="50">
        <f t="shared" si="17"/>
        <v>0</v>
      </c>
    </row>
    <row r="31" spans="1:51" s="12" customFormat="1" ht="27.75" customHeight="1" x14ac:dyDescent="0.2">
      <c r="A31" s="30" t="s">
        <v>195</v>
      </c>
      <c r="B31" s="300" t="s">
        <v>194</v>
      </c>
      <c r="C31" s="301"/>
      <c r="D31" s="302"/>
      <c r="E31" s="52">
        <v>21</v>
      </c>
      <c r="F31" s="52">
        <v>8</v>
      </c>
      <c r="G31" s="52">
        <v>13</v>
      </c>
      <c r="H31" s="52"/>
      <c r="I31" s="52"/>
      <c r="J31" s="7">
        <v>28</v>
      </c>
      <c r="K31" s="7">
        <v>18</v>
      </c>
      <c r="L31" s="7">
        <v>10</v>
      </c>
      <c r="M31" s="18"/>
      <c r="N31" s="8">
        <v>15</v>
      </c>
      <c r="O31" s="8">
        <v>7</v>
      </c>
      <c r="P31" s="8">
        <v>1</v>
      </c>
      <c r="Q31" s="8">
        <v>2</v>
      </c>
      <c r="R31" s="18"/>
      <c r="S31" s="8">
        <v>5</v>
      </c>
      <c r="T31" s="8"/>
      <c r="U31" s="8">
        <v>5</v>
      </c>
      <c r="V31" s="18"/>
      <c r="W31" s="18"/>
      <c r="X31" s="8">
        <v>15</v>
      </c>
      <c r="Y31" s="18"/>
      <c r="Z31" s="18">
        <v>1</v>
      </c>
      <c r="AA31" s="8">
        <v>24</v>
      </c>
      <c r="AB31" s="8">
        <v>7</v>
      </c>
      <c r="AC31" s="8">
        <v>6</v>
      </c>
      <c r="AD31" s="8"/>
      <c r="AE31" s="8">
        <v>6</v>
      </c>
      <c r="AF31" s="8">
        <v>2</v>
      </c>
      <c r="AG31" s="9"/>
      <c r="AH31" s="8">
        <v>2</v>
      </c>
      <c r="AI31" s="9"/>
      <c r="AJ31" s="48">
        <f t="shared" si="2"/>
        <v>21</v>
      </c>
      <c r="AK31" s="49">
        <f t="shared" si="3"/>
        <v>21</v>
      </c>
      <c r="AL31" s="49">
        <f t="shared" si="4"/>
        <v>28</v>
      </c>
      <c r="AM31" s="49">
        <f t="shared" si="5"/>
        <v>28</v>
      </c>
      <c r="AN31" s="49">
        <f t="shared" si="6"/>
        <v>39</v>
      </c>
      <c r="AO31" s="49">
        <f t="shared" si="7"/>
        <v>39</v>
      </c>
      <c r="AP31" s="49">
        <f t="shared" si="8"/>
        <v>15</v>
      </c>
      <c r="AQ31" s="49">
        <f t="shared" si="9"/>
        <v>15</v>
      </c>
      <c r="AR31" s="49">
        <f t="shared" si="10"/>
        <v>5</v>
      </c>
      <c r="AS31" s="49">
        <f t="shared" si="11"/>
        <v>5</v>
      </c>
      <c r="AT31" s="49">
        <f t="shared" si="12"/>
        <v>15</v>
      </c>
      <c r="AU31" s="49">
        <f t="shared" si="13"/>
        <v>15</v>
      </c>
      <c r="AV31" s="49">
        <f t="shared" si="14"/>
        <v>6</v>
      </c>
      <c r="AW31" s="49">
        <f t="shared" si="15"/>
        <v>6</v>
      </c>
      <c r="AX31" s="49">
        <f t="shared" si="16"/>
        <v>2</v>
      </c>
      <c r="AY31" s="50">
        <f t="shared" si="17"/>
        <v>2</v>
      </c>
    </row>
    <row r="32" spans="1:51" s="12" customFormat="1" ht="27.75" customHeight="1" x14ac:dyDescent="0.2">
      <c r="A32" s="30" t="s">
        <v>193</v>
      </c>
      <c r="B32" s="300" t="s">
        <v>192</v>
      </c>
      <c r="C32" s="301"/>
      <c r="D32" s="302"/>
      <c r="E32" s="52">
        <v>10</v>
      </c>
      <c r="F32" s="52">
        <v>6</v>
      </c>
      <c r="G32" s="52">
        <v>4</v>
      </c>
      <c r="H32" s="52"/>
      <c r="I32" s="52"/>
      <c r="J32" s="14">
        <v>8</v>
      </c>
      <c r="K32" s="14">
        <v>4</v>
      </c>
      <c r="L32" s="14">
        <v>3</v>
      </c>
      <c r="M32" s="18">
        <v>1</v>
      </c>
      <c r="N32" s="5">
        <v>3</v>
      </c>
      <c r="O32" s="5">
        <v>1</v>
      </c>
      <c r="P32" s="5"/>
      <c r="Q32" s="8">
        <v>1</v>
      </c>
      <c r="R32" s="18"/>
      <c r="S32" s="5">
        <v>1</v>
      </c>
      <c r="T32" s="5"/>
      <c r="U32" s="5">
        <v>1</v>
      </c>
      <c r="V32" s="18"/>
      <c r="W32" s="18"/>
      <c r="X32" s="5">
        <v>3</v>
      </c>
      <c r="Y32" s="18"/>
      <c r="Z32" s="18">
        <v>2</v>
      </c>
      <c r="AA32" s="5">
        <v>11</v>
      </c>
      <c r="AB32" s="5">
        <v>4</v>
      </c>
      <c r="AC32" s="5">
        <v>2</v>
      </c>
      <c r="AD32" s="5">
        <v>1</v>
      </c>
      <c r="AE32" s="5">
        <v>3</v>
      </c>
      <c r="AF32" s="5"/>
      <c r="AG32" s="10"/>
      <c r="AH32" s="5"/>
      <c r="AI32" s="9"/>
      <c r="AJ32" s="48">
        <f t="shared" si="2"/>
        <v>10</v>
      </c>
      <c r="AK32" s="49">
        <f t="shared" si="3"/>
        <v>10</v>
      </c>
      <c r="AL32" s="49">
        <f t="shared" si="4"/>
        <v>8</v>
      </c>
      <c r="AM32" s="49">
        <f t="shared" si="5"/>
        <v>8</v>
      </c>
      <c r="AN32" s="49">
        <f t="shared" si="6"/>
        <v>14</v>
      </c>
      <c r="AO32" s="49">
        <f t="shared" si="7"/>
        <v>14</v>
      </c>
      <c r="AP32" s="49">
        <f t="shared" si="8"/>
        <v>3</v>
      </c>
      <c r="AQ32" s="49">
        <f t="shared" si="9"/>
        <v>3</v>
      </c>
      <c r="AR32" s="49">
        <f t="shared" si="10"/>
        <v>1</v>
      </c>
      <c r="AS32" s="49">
        <f t="shared" si="11"/>
        <v>1</v>
      </c>
      <c r="AT32" s="49">
        <f t="shared" si="12"/>
        <v>3</v>
      </c>
      <c r="AU32" s="49">
        <f t="shared" si="13"/>
        <v>3</v>
      </c>
      <c r="AV32" s="49">
        <f t="shared" si="14"/>
        <v>3</v>
      </c>
      <c r="AW32" s="49">
        <f t="shared" si="15"/>
        <v>3</v>
      </c>
      <c r="AX32" s="49">
        <f t="shared" si="16"/>
        <v>0</v>
      </c>
      <c r="AY32" s="50">
        <f t="shared" si="17"/>
        <v>0</v>
      </c>
    </row>
    <row r="33" spans="1:51" s="12" customFormat="1" ht="27.75" customHeight="1" x14ac:dyDescent="0.2">
      <c r="A33" s="30" t="s">
        <v>191</v>
      </c>
      <c r="B33" s="301" t="s">
        <v>190</v>
      </c>
      <c r="C33" s="301"/>
      <c r="D33" s="301"/>
      <c r="E33" s="18"/>
      <c r="F33" s="18"/>
      <c r="G33" s="18"/>
      <c r="H33" s="18"/>
      <c r="I33" s="18"/>
      <c r="J33" s="11"/>
      <c r="K33" s="11"/>
      <c r="L33" s="11"/>
      <c r="M33" s="18"/>
      <c r="N33" s="11"/>
      <c r="O33" s="11"/>
      <c r="P33" s="5"/>
      <c r="Q33" s="8"/>
      <c r="R33" s="18"/>
      <c r="S33" s="5"/>
      <c r="T33" s="5"/>
      <c r="U33" s="5"/>
      <c r="V33" s="18"/>
      <c r="W33" s="18"/>
      <c r="X33" s="11"/>
      <c r="Y33" s="18"/>
      <c r="Z33" s="18"/>
      <c r="AA33" s="5"/>
      <c r="AB33" s="5"/>
      <c r="AC33" s="5"/>
      <c r="AD33" s="5"/>
      <c r="AE33" s="5"/>
      <c r="AF33" s="5"/>
      <c r="AG33" s="10"/>
      <c r="AH33" s="5"/>
      <c r="AI33" s="9"/>
      <c r="AJ33" s="48">
        <f t="shared" si="2"/>
        <v>0</v>
      </c>
      <c r="AK33" s="49">
        <f t="shared" si="3"/>
        <v>0</v>
      </c>
      <c r="AL33" s="49">
        <f t="shared" si="4"/>
        <v>0</v>
      </c>
      <c r="AM33" s="49">
        <f t="shared" si="5"/>
        <v>0</v>
      </c>
      <c r="AN33" s="49">
        <f t="shared" si="6"/>
        <v>0</v>
      </c>
      <c r="AO33" s="49">
        <f t="shared" si="7"/>
        <v>0</v>
      </c>
      <c r="AP33" s="49">
        <f t="shared" si="8"/>
        <v>0</v>
      </c>
      <c r="AQ33" s="49">
        <f t="shared" si="9"/>
        <v>0</v>
      </c>
      <c r="AR33" s="49">
        <f t="shared" si="10"/>
        <v>0</v>
      </c>
      <c r="AS33" s="49">
        <f t="shared" si="11"/>
        <v>0</v>
      </c>
      <c r="AT33" s="49">
        <f t="shared" si="12"/>
        <v>0</v>
      </c>
      <c r="AU33" s="49">
        <f t="shared" si="13"/>
        <v>0</v>
      </c>
      <c r="AV33" s="49">
        <f t="shared" si="14"/>
        <v>0</v>
      </c>
      <c r="AW33" s="49">
        <f t="shared" si="15"/>
        <v>0</v>
      </c>
      <c r="AX33" s="49">
        <f t="shared" si="16"/>
        <v>0</v>
      </c>
      <c r="AY33" s="50">
        <f t="shared" si="17"/>
        <v>0</v>
      </c>
    </row>
    <row r="34" spans="1:51" s="12" customFormat="1" ht="27.75" customHeight="1" x14ac:dyDescent="0.2">
      <c r="A34" s="30" t="s">
        <v>189</v>
      </c>
      <c r="B34" s="300" t="s">
        <v>188</v>
      </c>
      <c r="C34" s="301"/>
      <c r="D34" s="302"/>
      <c r="E34" s="18">
        <v>5</v>
      </c>
      <c r="F34" s="18">
        <v>2</v>
      </c>
      <c r="G34" s="18">
        <v>3</v>
      </c>
      <c r="H34" s="18"/>
      <c r="I34" s="18"/>
      <c r="J34" s="7">
        <v>1</v>
      </c>
      <c r="K34" s="7">
        <v>1</v>
      </c>
      <c r="L34" s="7"/>
      <c r="M34" s="18"/>
      <c r="N34" s="8">
        <v>1</v>
      </c>
      <c r="O34" s="8"/>
      <c r="P34" s="8">
        <v>1</v>
      </c>
      <c r="Q34" s="8"/>
      <c r="R34" s="18"/>
      <c r="S34" s="8"/>
      <c r="T34" s="5"/>
      <c r="U34" s="5"/>
      <c r="V34" s="18"/>
      <c r="W34" s="18"/>
      <c r="X34" s="8">
        <v>1</v>
      </c>
      <c r="Y34" s="18"/>
      <c r="Z34" s="18"/>
      <c r="AA34" s="8">
        <v>5</v>
      </c>
      <c r="AB34" s="8">
        <v>2</v>
      </c>
      <c r="AC34" s="8">
        <v>1</v>
      </c>
      <c r="AD34" s="8"/>
      <c r="AE34" s="8">
        <v>1</v>
      </c>
      <c r="AF34" s="8">
        <v>1</v>
      </c>
      <c r="AG34" s="9"/>
      <c r="AH34" s="8">
        <v>1</v>
      </c>
      <c r="AI34" s="9"/>
      <c r="AJ34" s="48">
        <f t="shared" si="2"/>
        <v>5</v>
      </c>
      <c r="AK34" s="49">
        <f t="shared" si="3"/>
        <v>5</v>
      </c>
      <c r="AL34" s="49">
        <f t="shared" si="4"/>
        <v>1</v>
      </c>
      <c r="AM34" s="49">
        <f t="shared" si="5"/>
        <v>1</v>
      </c>
      <c r="AN34" s="49">
        <f t="shared" si="6"/>
        <v>6</v>
      </c>
      <c r="AO34" s="49">
        <f t="shared" si="7"/>
        <v>6</v>
      </c>
      <c r="AP34" s="49">
        <f t="shared" si="8"/>
        <v>1</v>
      </c>
      <c r="AQ34" s="49">
        <f t="shared" si="9"/>
        <v>1</v>
      </c>
      <c r="AR34" s="49">
        <f t="shared" si="10"/>
        <v>0</v>
      </c>
      <c r="AS34" s="49">
        <f t="shared" si="11"/>
        <v>0</v>
      </c>
      <c r="AT34" s="49">
        <f t="shared" si="12"/>
        <v>1</v>
      </c>
      <c r="AU34" s="49">
        <f t="shared" si="13"/>
        <v>1</v>
      </c>
      <c r="AV34" s="49">
        <f t="shared" si="14"/>
        <v>1</v>
      </c>
      <c r="AW34" s="49">
        <f t="shared" si="15"/>
        <v>1</v>
      </c>
      <c r="AX34" s="49">
        <f t="shared" si="16"/>
        <v>1</v>
      </c>
      <c r="AY34" s="50">
        <f t="shared" si="17"/>
        <v>1</v>
      </c>
    </row>
    <row r="35" spans="1:51" s="12" customFormat="1" ht="27.75" customHeight="1" x14ac:dyDescent="0.2">
      <c r="A35" s="30" t="s">
        <v>187</v>
      </c>
      <c r="B35" s="294" t="s">
        <v>186</v>
      </c>
      <c r="C35" s="294"/>
      <c r="D35" s="294"/>
      <c r="E35" s="18">
        <v>77</v>
      </c>
      <c r="F35" s="18">
        <v>30</v>
      </c>
      <c r="G35" s="18">
        <v>47</v>
      </c>
      <c r="H35" s="18"/>
      <c r="I35" s="18"/>
      <c r="J35" s="7">
        <v>55</v>
      </c>
      <c r="K35" s="7">
        <v>42</v>
      </c>
      <c r="L35" s="7">
        <v>13</v>
      </c>
      <c r="M35" s="18"/>
      <c r="N35" s="8">
        <v>50</v>
      </c>
      <c r="O35" s="8">
        <v>14</v>
      </c>
      <c r="P35" s="8">
        <v>2</v>
      </c>
      <c r="Q35" s="8">
        <v>3</v>
      </c>
      <c r="R35" s="18"/>
      <c r="S35" s="8">
        <v>31</v>
      </c>
      <c r="T35" s="8">
        <v>7</v>
      </c>
      <c r="U35" s="8">
        <v>23</v>
      </c>
      <c r="V35" s="18">
        <v>1</v>
      </c>
      <c r="W35" s="18"/>
      <c r="X35" s="8">
        <v>50</v>
      </c>
      <c r="Y35" s="18"/>
      <c r="Z35" s="8">
        <v>26</v>
      </c>
      <c r="AA35" s="8">
        <v>69</v>
      </c>
      <c r="AB35" s="8">
        <v>42</v>
      </c>
      <c r="AC35" s="8">
        <v>13</v>
      </c>
      <c r="AD35" s="8">
        <v>4</v>
      </c>
      <c r="AE35" s="8">
        <v>17</v>
      </c>
      <c r="AF35" s="8">
        <v>2</v>
      </c>
      <c r="AG35" s="9">
        <v>1</v>
      </c>
      <c r="AH35" s="8">
        <v>3</v>
      </c>
      <c r="AI35" s="10"/>
      <c r="AJ35" s="48">
        <f t="shared" si="2"/>
        <v>77</v>
      </c>
      <c r="AK35" s="49">
        <f t="shared" si="3"/>
        <v>77</v>
      </c>
      <c r="AL35" s="49">
        <f t="shared" si="4"/>
        <v>55</v>
      </c>
      <c r="AM35" s="49">
        <f t="shared" si="5"/>
        <v>55</v>
      </c>
      <c r="AN35" s="49">
        <f t="shared" si="6"/>
        <v>119</v>
      </c>
      <c r="AO35" s="49">
        <f t="shared" si="7"/>
        <v>119</v>
      </c>
      <c r="AP35" s="49">
        <f t="shared" si="8"/>
        <v>50</v>
      </c>
      <c r="AQ35" s="49">
        <f t="shared" si="9"/>
        <v>50</v>
      </c>
      <c r="AR35" s="49">
        <f t="shared" si="10"/>
        <v>31</v>
      </c>
      <c r="AS35" s="49">
        <f t="shared" si="11"/>
        <v>31</v>
      </c>
      <c r="AT35" s="49">
        <f t="shared" si="12"/>
        <v>50</v>
      </c>
      <c r="AU35" s="49">
        <f t="shared" si="13"/>
        <v>50</v>
      </c>
      <c r="AV35" s="49">
        <f t="shared" si="14"/>
        <v>17</v>
      </c>
      <c r="AW35" s="49">
        <f t="shared" si="15"/>
        <v>17</v>
      </c>
      <c r="AX35" s="49">
        <f t="shared" si="16"/>
        <v>3</v>
      </c>
      <c r="AY35" s="50">
        <f t="shared" si="17"/>
        <v>3</v>
      </c>
    </row>
    <row r="36" spans="1:51" s="12" customFormat="1" ht="27.75" customHeight="1" x14ac:dyDescent="0.2">
      <c r="A36" s="30" t="s">
        <v>185</v>
      </c>
      <c r="B36" s="301" t="s">
        <v>184</v>
      </c>
      <c r="C36" s="301"/>
      <c r="D36" s="301"/>
      <c r="E36" s="18">
        <v>22</v>
      </c>
      <c r="F36" s="18">
        <v>10</v>
      </c>
      <c r="G36" s="18">
        <v>12</v>
      </c>
      <c r="H36" s="18"/>
      <c r="I36" s="18"/>
      <c r="J36" s="7">
        <v>23</v>
      </c>
      <c r="K36" s="7">
        <v>13</v>
      </c>
      <c r="L36" s="7">
        <v>9</v>
      </c>
      <c r="M36" s="18">
        <v>1</v>
      </c>
      <c r="N36" s="7">
        <v>13</v>
      </c>
      <c r="O36" s="7">
        <v>2</v>
      </c>
      <c r="P36" s="8">
        <v>1</v>
      </c>
      <c r="Q36" s="8">
        <v>4</v>
      </c>
      <c r="R36" s="18"/>
      <c r="S36" s="8">
        <v>6</v>
      </c>
      <c r="T36" s="8">
        <v>3</v>
      </c>
      <c r="U36" s="8">
        <v>3</v>
      </c>
      <c r="V36" s="18"/>
      <c r="W36" s="18"/>
      <c r="X36" s="7">
        <v>13</v>
      </c>
      <c r="Y36" s="18"/>
      <c r="Z36" s="8">
        <v>6</v>
      </c>
      <c r="AA36" s="8">
        <v>22</v>
      </c>
      <c r="AB36" s="8">
        <v>11</v>
      </c>
      <c r="AC36" s="8">
        <v>1</v>
      </c>
      <c r="AD36" s="8"/>
      <c r="AE36" s="8">
        <v>1</v>
      </c>
      <c r="AF36" s="8"/>
      <c r="AG36" s="8"/>
      <c r="AH36" s="8"/>
      <c r="AI36" s="10"/>
      <c r="AJ36" s="48">
        <f t="shared" si="2"/>
        <v>22</v>
      </c>
      <c r="AK36" s="49">
        <f t="shared" si="3"/>
        <v>22</v>
      </c>
      <c r="AL36" s="49">
        <f t="shared" si="4"/>
        <v>23</v>
      </c>
      <c r="AM36" s="49">
        <f t="shared" si="5"/>
        <v>23</v>
      </c>
      <c r="AN36" s="49">
        <f t="shared" si="6"/>
        <v>35</v>
      </c>
      <c r="AO36" s="49">
        <f t="shared" si="7"/>
        <v>35</v>
      </c>
      <c r="AP36" s="49">
        <f t="shared" si="8"/>
        <v>13</v>
      </c>
      <c r="AQ36" s="49">
        <f t="shared" si="9"/>
        <v>13</v>
      </c>
      <c r="AR36" s="49">
        <f t="shared" si="10"/>
        <v>6</v>
      </c>
      <c r="AS36" s="49">
        <f t="shared" si="11"/>
        <v>6</v>
      </c>
      <c r="AT36" s="49">
        <f t="shared" si="12"/>
        <v>13</v>
      </c>
      <c r="AU36" s="49">
        <f t="shared" si="13"/>
        <v>13</v>
      </c>
      <c r="AV36" s="49">
        <f t="shared" si="14"/>
        <v>1</v>
      </c>
      <c r="AW36" s="49">
        <f t="shared" si="15"/>
        <v>1</v>
      </c>
      <c r="AX36" s="49">
        <f t="shared" si="16"/>
        <v>0</v>
      </c>
      <c r="AY36" s="50">
        <f t="shared" si="17"/>
        <v>0</v>
      </c>
    </row>
    <row r="37" spans="1:51" s="12" customFormat="1" ht="51" customHeight="1" x14ac:dyDescent="0.2">
      <c r="A37" s="30" t="s">
        <v>183</v>
      </c>
      <c r="B37" s="300" t="s">
        <v>182</v>
      </c>
      <c r="C37" s="301"/>
      <c r="D37" s="301"/>
      <c r="E37" s="18">
        <v>7</v>
      </c>
      <c r="F37" s="18">
        <v>3</v>
      </c>
      <c r="G37" s="18">
        <v>4</v>
      </c>
      <c r="H37" s="18"/>
      <c r="I37" s="18"/>
      <c r="J37" s="171">
        <v>4</v>
      </c>
      <c r="K37" s="171">
        <v>3</v>
      </c>
      <c r="L37" s="171">
        <v>1</v>
      </c>
      <c r="M37" s="18"/>
      <c r="N37" s="171">
        <v>6</v>
      </c>
      <c r="O37" s="171">
        <v>2</v>
      </c>
      <c r="P37" s="8">
        <v>3</v>
      </c>
      <c r="Q37" s="8">
        <v>1</v>
      </c>
      <c r="R37" s="18"/>
      <c r="S37" s="8"/>
      <c r="T37" s="8"/>
      <c r="U37" s="8"/>
      <c r="V37" s="18"/>
      <c r="W37" s="18"/>
      <c r="X37" s="171">
        <v>6</v>
      </c>
      <c r="Y37" s="18"/>
      <c r="Z37" s="8">
        <v>2</v>
      </c>
      <c r="AA37" s="8">
        <v>4</v>
      </c>
      <c r="AB37" s="8">
        <v>3</v>
      </c>
      <c r="AC37" s="8">
        <v>1</v>
      </c>
      <c r="AD37" s="8"/>
      <c r="AE37" s="8">
        <v>1</v>
      </c>
      <c r="AF37" s="8"/>
      <c r="AG37" s="8"/>
      <c r="AH37" s="8"/>
      <c r="AI37" s="9"/>
      <c r="AJ37" s="48">
        <f t="shared" si="2"/>
        <v>7</v>
      </c>
      <c r="AK37" s="49">
        <f t="shared" si="3"/>
        <v>7</v>
      </c>
      <c r="AL37" s="49">
        <f t="shared" si="4"/>
        <v>4</v>
      </c>
      <c r="AM37" s="49">
        <f t="shared" si="5"/>
        <v>4</v>
      </c>
      <c r="AN37" s="49">
        <f t="shared" si="6"/>
        <v>10</v>
      </c>
      <c r="AO37" s="49">
        <f t="shared" si="7"/>
        <v>10</v>
      </c>
      <c r="AP37" s="49">
        <f t="shared" si="8"/>
        <v>6</v>
      </c>
      <c r="AQ37" s="49">
        <f t="shared" si="9"/>
        <v>6</v>
      </c>
      <c r="AR37" s="49">
        <f t="shared" si="10"/>
        <v>0</v>
      </c>
      <c r="AS37" s="49">
        <f t="shared" si="11"/>
        <v>0</v>
      </c>
      <c r="AT37" s="49">
        <f t="shared" si="12"/>
        <v>6</v>
      </c>
      <c r="AU37" s="49">
        <f t="shared" si="13"/>
        <v>6</v>
      </c>
      <c r="AV37" s="49">
        <f t="shared" si="14"/>
        <v>1</v>
      </c>
      <c r="AW37" s="49">
        <f t="shared" si="15"/>
        <v>1</v>
      </c>
      <c r="AX37" s="49">
        <f t="shared" si="16"/>
        <v>0</v>
      </c>
      <c r="AY37" s="50">
        <f t="shared" si="17"/>
        <v>0</v>
      </c>
    </row>
    <row r="38" spans="1:51" s="12" customFormat="1" ht="49.5" customHeight="1" x14ac:dyDescent="0.2">
      <c r="A38" s="30" t="s">
        <v>181</v>
      </c>
      <c r="B38" s="287" t="s">
        <v>1</v>
      </c>
      <c r="C38" s="287"/>
      <c r="D38" s="287"/>
      <c r="E38" s="7">
        <v>7</v>
      </c>
      <c r="F38" s="7">
        <v>3</v>
      </c>
      <c r="G38" s="7">
        <v>4</v>
      </c>
      <c r="H38" s="7"/>
      <c r="I38" s="7"/>
      <c r="J38" s="7">
        <v>14</v>
      </c>
      <c r="K38" s="7">
        <v>10</v>
      </c>
      <c r="L38" s="7">
        <v>4</v>
      </c>
      <c r="M38" s="18"/>
      <c r="N38" s="8">
        <v>4</v>
      </c>
      <c r="O38" s="8">
        <v>2</v>
      </c>
      <c r="P38" s="8">
        <v>2</v>
      </c>
      <c r="Q38" s="8"/>
      <c r="R38" s="18"/>
      <c r="S38" s="8"/>
      <c r="T38" s="8"/>
      <c r="U38" s="8"/>
      <c r="V38" s="18"/>
      <c r="W38" s="18"/>
      <c r="X38" s="8">
        <v>4</v>
      </c>
      <c r="Y38" s="18"/>
      <c r="Z38" s="8">
        <v>1</v>
      </c>
      <c r="AA38" s="8">
        <v>13</v>
      </c>
      <c r="AB38" s="8">
        <v>2</v>
      </c>
      <c r="AC38" s="8">
        <v>1</v>
      </c>
      <c r="AD38" s="8"/>
      <c r="AE38" s="8">
        <v>1</v>
      </c>
      <c r="AF38" s="8"/>
      <c r="AG38" s="9"/>
      <c r="AH38" s="8"/>
      <c r="AI38" s="9"/>
      <c r="AJ38" s="48">
        <f t="shared" si="2"/>
        <v>7</v>
      </c>
      <c r="AK38" s="49">
        <f t="shared" si="3"/>
        <v>7</v>
      </c>
      <c r="AL38" s="49">
        <f t="shared" si="4"/>
        <v>14</v>
      </c>
      <c r="AM38" s="49">
        <f t="shared" si="5"/>
        <v>14</v>
      </c>
      <c r="AN38" s="49">
        <f t="shared" si="6"/>
        <v>17</v>
      </c>
      <c r="AO38" s="49">
        <f t="shared" si="7"/>
        <v>17</v>
      </c>
      <c r="AP38" s="49">
        <f t="shared" si="8"/>
        <v>4</v>
      </c>
      <c r="AQ38" s="49">
        <f t="shared" si="9"/>
        <v>4</v>
      </c>
      <c r="AR38" s="49">
        <f t="shared" si="10"/>
        <v>0</v>
      </c>
      <c r="AS38" s="49">
        <f t="shared" si="11"/>
        <v>0</v>
      </c>
      <c r="AT38" s="49">
        <f t="shared" si="12"/>
        <v>4</v>
      </c>
      <c r="AU38" s="49">
        <f t="shared" si="13"/>
        <v>4</v>
      </c>
      <c r="AV38" s="49">
        <f t="shared" si="14"/>
        <v>1</v>
      </c>
      <c r="AW38" s="49">
        <f t="shared" si="15"/>
        <v>1</v>
      </c>
      <c r="AX38" s="49">
        <f t="shared" si="16"/>
        <v>0</v>
      </c>
      <c r="AY38" s="50">
        <f t="shared" si="17"/>
        <v>0</v>
      </c>
    </row>
    <row r="39" spans="1:51" s="12" customFormat="1" ht="58.5" customHeight="1" x14ac:dyDescent="0.2">
      <c r="A39" s="30" t="s">
        <v>180</v>
      </c>
      <c r="B39" s="293" t="s">
        <v>179</v>
      </c>
      <c r="C39" s="293"/>
      <c r="D39" s="293"/>
      <c r="E39" s="187">
        <f t="shared" ref="E39:AH39" si="18">SUM(E40:E50)</f>
        <v>34</v>
      </c>
      <c r="F39" s="187">
        <f t="shared" si="18"/>
        <v>12</v>
      </c>
      <c r="G39" s="187">
        <f t="shared" si="18"/>
        <v>22</v>
      </c>
      <c r="H39" s="187">
        <f t="shared" si="18"/>
        <v>0</v>
      </c>
      <c r="I39" s="187">
        <f t="shared" si="18"/>
        <v>0</v>
      </c>
      <c r="J39" s="187">
        <f t="shared" si="18"/>
        <v>44</v>
      </c>
      <c r="K39" s="187">
        <f t="shared" si="18"/>
        <v>28</v>
      </c>
      <c r="L39" s="187">
        <f t="shared" si="18"/>
        <v>15</v>
      </c>
      <c r="M39" s="187">
        <f t="shared" si="18"/>
        <v>1</v>
      </c>
      <c r="N39" s="187">
        <f t="shared" si="18"/>
        <v>28</v>
      </c>
      <c r="O39" s="187">
        <f t="shared" si="18"/>
        <v>5</v>
      </c>
      <c r="P39" s="187">
        <f t="shared" si="18"/>
        <v>2</v>
      </c>
      <c r="Q39" s="187">
        <f t="shared" si="18"/>
        <v>8</v>
      </c>
      <c r="R39" s="187">
        <f t="shared" si="18"/>
        <v>0</v>
      </c>
      <c r="S39" s="187">
        <f t="shared" si="18"/>
        <v>13</v>
      </c>
      <c r="T39" s="187">
        <f t="shared" si="18"/>
        <v>3</v>
      </c>
      <c r="U39" s="187">
        <f t="shared" si="18"/>
        <v>10</v>
      </c>
      <c r="V39" s="187">
        <f t="shared" si="18"/>
        <v>0</v>
      </c>
      <c r="W39" s="187">
        <f t="shared" si="18"/>
        <v>0</v>
      </c>
      <c r="X39" s="187">
        <f t="shared" si="18"/>
        <v>28</v>
      </c>
      <c r="Y39" s="187">
        <f t="shared" si="18"/>
        <v>2</v>
      </c>
      <c r="Z39" s="187">
        <f t="shared" si="18"/>
        <v>6</v>
      </c>
      <c r="AA39" s="187">
        <f t="shared" si="18"/>
        <v>32</v>
      </c>
      <c r="AB39" s="187">
        <f t="shared" si="18"/>
        <v>13</v>
      </c>
      <c r="AC39" s="187">
        <f t="shared" si="18"/>
        <v>9</v>
      </c>
      <c r="AD39" s="187">
        <f t="shared" si="18"/>
        <v>1</v>
      </c>
      <c r="AE39" s="187">
        <f t="shared" si="18"/>
        <v>10</v>
      </c>
      <c r="AF39" s="187">
        <f t="shared" si="18"/>
        <v>0</v>
      </c>
      <c r="AG39" s="187">
        <f t="shared" si="18"/>
        <v>0</v>
      </c>
      <c r="AH39" s="187">
        <f t="shared" si="18"/>
        <v>0</v>
      </c>
      <c r="AI39" s="9"/>
      <c r="AJ39" s="48">
        <f t="shared" ref="AJ39:AY39" si="19">SUM(AJ40:AJ50)</f>
        <v>34</v>
      </c>
      <c r="AK39" s="187">
        <f t="shared" si="19"/>
        <v>34</v>
      </c>
      <c r="AL39" s="187">
        <f t="shared" si="19"/>
        <v>44</v>
      </c>
      <c r="AM39" s="187">
        <f t="shared" si="19"/>
        <v>44</v>
      </c>
      <c r="AN39" s="187">
        <f t="shared" si="19"/>
        <v>62</v>
      </c>
      <c r="AO39" s="187">
        <f t="shared" si="19"/>
        <v>62</v>
      </c>
      <c r="AP39" s="187">
        <f t="shared" si="19"/>
        <v>28</v>
      </c>
      <c r="AQ39" s="187">
        <f t="shared" si="19"/>
        <v>28</v>
      </c>
      <c r="AR39" s="187">
        <f t="shared" si="19"/>
        <v>13</v>
      </c>
      <c r="AS39" s="187">
        <f t="shared" si="19"/>
        <v>13</v>
      </c>
      <c r="AT39" s="187">
        <f t="shared" si="19"/>
        <v>28</v>
      </c>
      <c r="AU39" s="187">
        <f t="shared" si="19"/>
        <v>28</v>
      </c>
      <c r="AV39" s="187">
        <f t="shared" si="19"/>
        <v>10</v>
      </c>
      <c r="AW39" s="187">
        <f t="shared" si="19"/>
        <v>10</v>
      </c>
      <c r="AX39" s="187">
        <f t="shared" si="19"/>
        <v>0</v>
      </c>
      <c r="AY39" s="53">
        <f t="shared" si="19"/>
        <v>0</v>
      </c>
    </row>
    <row r="40" spans="1:51" s="12" customFormat="1" ht="58.5" customHeight="1" x14ac:dyDescent="0.2">
      <c r="A40" s="30" t="s">
        <v>178</v>
      </c>
      <c r="B40" s="297" t="s">
        <v>177</v>
      </c>
      <c r="C40" s="298"/>
      <c r="D40" s="298"/>
      <c r="E40" s="7">
        <v>10</v>
      </c>
      <c r="F40" s="7">
        <v>2</v>
      </c>
      <c r="G40" s="7">
        <v>8</v>
      </c>
      <c r="H40" s="7"/>
      <c r="I40" s="7"/>
      <c r="J40" s="7">
        <v>9</v>
      </c>
      <c r="K40" s="7">
        <v>6</v>
      </c>
      <c r="L40" s="7">
        <v>3</v>
      </c>
      <c r="M40" s="18"/>
      <c r="N40" s="7">
        <v>7</v>
      </c>
      <c r="O40" s="7">
        <v>1</v>
      </c>
      <c r="P40" s="7"/>
      <c r="Q40" s="8">
        <v>2</v>
      </c>
      <c r="R40" s="18"/>
      <c r="S40" s="7">
        <v>4</v>
      </c>
      <c r="T40" s="7"/>
      <c r="U40" s="7">
        <v>4</v>
      </c>
      <c r="V40" s="18"/>
      <c r="W40" s="18"/>
      <c r="X40" s="7">
        <v>7</v>
      </c>
      <c r="Y40" s="18"/>
      <c r="Z40" s="7">
        <v>2</v>
      </c>
      <c r="AA40" s="7">
        <v>9</v>
      </c>
      <c r="AB40" s="7">
        <v>4</v>
      </c>
      <c r="AC40" s="7">
        <v>2</v>
      </c>
      <c r="AD40" s="7"/>
      <c r="AE40" s="7">
        <v>2</v>
      </c>
      <c r="AF40" s="7"/>
      <c r="AG40" s="7"/>
      <c r="AH40" s="7"/>
      <c r="AI40" s="9"/>
      <c r="AJ40" s="48">
        <f t="shared" ref="AJ40:AJ50" si="20">E40</f>
        <v>10</v>
      </c>
      <c r="AK40" s="49">
        <f t="shared" ref="AK40:AK50" si="21">F40+G40+H40+I40</f>
        <v>10</v>
      </c>
      <c r="AL40" s="49">
        <f t="shared" ref="AL40:AL50" si="22">J40</f>
        <v>9</v>
      </c>
      <c r="AM40" s="49">
        <f t="shared" ref="AM40:AM50" si="23">K40+L40+M40</f>
        <v>9</v>
      </c>
      <c r="AN40" s="49">
        <f t="shared" ref="AN40:AN50" si="24">F40+G40+K40</f>
        <v>16</v>
      </c>
      <c r="AO40" s="49">
        <f t="shared" ref="AO40:AO50" si="25">X40+Y40+AA40</f>
        <v>16</v>
      </c>
      <c r="AP40" s="49">
        <f t="shared" ref="AP40:AP50" si="26">N40</f>
        <v>7</v>
      </c>
      <c r="AQ40" s="49">
        <f t="shared" ref="AQ40:AQ50" si="27">O40+P40+Q40+R40+S40</f>
        <v>7</v>
      </c>
      <c r="AR40" s="49">
        <f t="shared" ref="AR40:AR50" si="28">S40</f>
        <v>4</v>
      </c>
      <c r="AS40" s="49">
        <f t="shared" ref="AS40:AS50" si="29">T40+U40+V40</f>
        <v>4</v>
      </c>
      <c r="AT40" s="49">
        <f t="shared" ref="AT40:AT50" si="30">X40</f>
        <v>7</v>
      </c>
      <c r="AU40" s="49">
        <f t="shared" ref="AU40:AU50" si="31">N40+W40</f>
        <v>7</v>
      </c>
      <c r="AV40" s="49">
        <f t="shared" ref="AV40:AV50" si="32">AE40</f>
        <v>2</v>
      </c>
      <c r="AW40" s="49">
        <f t="shared" ref="AW40:AW50" si="33">AC40+AD40</f>
        <v>2</v>
      </c>
      <c r="AX40" s="49">
        <f t="shared" ref="AX40:AX50" si="34">AH40</f>
        <v>0</v>
      </c>
      <c r="AY40" s="50">
        <f t="shared" ref="AY40:AY50" si="35">AF40+AG40</f>
        <v>0</v>
      </c>
    </row>
    <row r="41" spans="1:51" s="12" customFormat="1" ht="31.5" customHeight="1" x14ac:dyDescent="0.2">
      <c r="A41" s="30" t="s">
        <v>176</v>
      </c>
      <c r="B41" s="287" t="s">
        <v>175</v>
      </c>
      <c r="C41" s="287"/>
      <c r="D41" s="287"/>
      <c r="E41" s="7"/>
      <c r="F41" s="7"/>
      <c r="G41" s="7"/>
      <c r="H41" s="7"/>
      <c r="I41" s="7"/>
      <c r="J41" s="7"/>
      <c r="K41" s="7"/>
      <c r="L41" s="7"/>
      <c r="M41" s="18"/>
      <c r="N41" s="8"/>
      <c r="O41" s="8"/>
      <c r="P41" s="8"/>
      <c r="Q41" s="8"/>
      <c r="R41" s="18"/>
      <c r="S41" s="8"/>
      <c r="T41" s="8"/>
      <c r="U41" s="8"/>
      <c r="V41" s="18"/>
      <c r="W41" s="18"/>
      <c r="X41" s="8"/>
      <c r="Y41" s="18"/>
      <c r="Z41" s="8"/>
      <c r="AA41" s="8"/>
      <c r="AB41" s="8"/>
      <c r="AC41" s="8"/>
      <c r="AD41" s="8"/>
      <c r="AE41" s="8"/>
      <c r="AF41" s="7"/>
      <c r="AG41" s="7"/>
      <c r="AH41" s="7"/>
      <c r="AI41" s="9"/>
      <c r="AJ41" s="48">
        <f t="shared" si="20"/>
        <v>0</v>
      </c>
      <c r="AK41" s="49">
        <f t="shared" si="21"/>
        <v>0</v>
      </c>
      <c r="AL41" s="49">
        <f t="shared" si="22"/>
        <v>0</v>
      </c>
      <c r="AM41" s="49">
        <f t="shared" si="23"/>
        <v>0</v>
      </c>
      <c r="AN41" s="49">
        <f t="shared" si="24"/>
        <v>0</v>
      </c>
      <c r="AO41" s="49">
        <f t="shared" si="25"/>
        <v>0</v>
      </c>
      <c r="AP41" s="49">
        <f t="shared" si="26"/>
        <v>0</v>
      </c>
      <c r="AQ41" s="49">
        <f t="shared" si="27"/>
        <v>0</v>
      </c>
      <c r="AR41" s="49">
        <f t="shared" si="28"/>
        <v>0</v>
      </c>
      <c r="AS41" s="49">
        <f t="shared" si="29"/>
        <v>0</v>
      </c>
      <c r="AT41" s="49">
        <f t="shared" si="30"/>
        <v>0</v>
      </c>
      <c r="AU41" s="49">
        <f t="shared" si="31"/>
        <v>0</v>
      </c>
      <c r="AV41" s="49">
        <f t="shared" si="32"/>
        <v>0</v>
      </c>
      <c r="AW41" s="49">
        <f t="shared" si="33"/>
        <v>0</v>
      </c>
      <c r="AX41" s="49">
        <f t="shared" si="34"/>
        <v>0</v>
      </c>
      <c r="AY41" s="50">
        <f t="shared" si="35"/>
        <v>0</v>
      </c>
    </row>
    <row r="42" spans="1:51" s="12" customFormat="1" ht="60.75" customHeight="1" x14ac:dyDescent="0.2">
      <c r="A42" s="30" t="s">
        <v>174</v>
      </c>
      <c r="B42" s="297" t="s">
        <v>173</v>
      </c>
      <c r="C42" s="298"/>
      <c r="D42" s="299"/>
      <c r="E42" s="7">
        <v>5</v>
      </c>
      <c r="F42" s="17">
        <v>1</v>
      </c>
      <c r="G42" s="17">
        <v>4</v>
      </c>
      <c r="H42" s="17"/>
      <c r="I42" s="17"/>
      <c r="J42" s="7">
        <v>6</v>
      </c>
      <c r="K42" s="7">
        <v>4</v>
      </c>
      <c r="L42" s="7">
        <v>2</v>
      </c>
      <c r="M42" s="18"/>
      <c r="N42" s="8">
        <v>4</v>
      </c>
      <c r="O42" s="8">
        <v>1</v>
      </c>
      <c r="P42" s="8"/>
      <c r="Q42" s="8">
        <v>1</v>
      </c>
      <c r="R42" s="18"/>
      <c r="S42" s="8">
        <v>2</v>
      </c>
      <c r="T42" s="8">
        <v>1</v>
      </c>
      <c r="U42" s="8">
        <v>1</v>
      </c>
      <c r="V42" s="18"/>
      <c r="W42" s="18"/>
      <c r="X42" s="8">
        <v>4</v>
      </c>
      <c r="Y42" s="18">
        <v>1</v>
      </c>
      <c r="Z42" s="8"/>
      <c r="AA42" s="8">
        <v>4</v>
      </c>
      <c r="AB42" s="8">
        <v>1</v>
      </c>
      <c r="AC42" s="8">
        <v>1</v>
      </c>
      <c r="AD42" s="8">
        <v>1</v>
      </c>
      <c r="AE42" s="8">
        <v>2</v>
      </c>
      <c r="AF42" s="7"/>
      <c r="AG42" s="7"/>
      <c r="AH42" s="7"/>
      <c r="AI42" s="9"/>
      <c r="AJ42" s="48">
        <f t="shared" si="20"/>
        <v>5</v>
      </c>
      <c r="AK42" s="49">
        <f t="shared" si="21"/>
        <v>5</v>
      </c>
      <c r="AL42" s="49">
        <f t="shared" si="22"/>
        <v>6</v>
      </c>
      <c r="AM42" s="49">
        <f t="shared" si="23"/>
        <v>6</v>
      </c>
      <c r="AN42" s="49">
        <f t="shared" si="24"/>
        <v>9</v>
      </c>
      <c r="AO42" s="49">
        <f t="shared" si="25"/>
        <v>9</v>
      </c>
      <c r="AP42" s="49">
        <f t="shared" si="26"/>
        <v>4</v>
      </c>
      <c r="AQ42" s="49">
        <f t="shared" si="27"/>
        <v>4</v>
      </c>
      <c r="AR42" s="49">
        <f t="shared" si="28"/>
        <v>2</v>
      </c>
      <c r="AS42" s="49">
        <f t="shared" si="29"/>
        <v>2</v>
      </c>
      <c r="AT42" s="49">
        <f t="shared" si="30"/>
        <v>4</v>
      </c>
      <c r="AU42" s="49">
        <f t="shared" si="31"/>
        <v>4</v>
      </c>
      <c r="AV42" s="49">
        <f t="shared" si="32"/>
        <v>2</v>
      </c>
      <c r="AW42" s="49">
        <f t="shared" si="33"/>
        <v>2</v>
      </c>
      <c r="AX42" s="49">
        <f t="shared" si="34"/>
        <v>0</v>
      </c>
      <c r="AY42" s="50">
        <f t="shared" si="35"/>
        <v>0</v>
      </c>
    </row>
    <row r="43" spans="1:51" s="12" customFormat="1" ht="28.5" customHeight="1" x14ac:dyDescent="0.2">
      <c r="A43" s="30" t="s">
        <v>172</v>
      </c>
      <c r="B43" s="300" t="s">
        <v>171</v>
      </c>
      <c r="C43" s="301"/>
      <c r="D43" s="302"/>
      <c r="E43" s="7">
        <v>2</v>
      </c>
      <c r="F43" s="52">
        <v>1</v>
      </c>
      <c r="G43" s="52">
        <v>1</v>
      </c>
      <c r="H43" s="52"/>
      <c r="I43" s="52"/>
      <c r="J43" s="14">
        <v>1</v>
      </c>
      <c r="K43" s="14">
        <v>1</v>
      </c>
      <c r="L43" s="14"/>
      <c r="M43" s="18"/>
      <c r="N43" s="5">
        <v>1</v>
      </c>
      <c r="O43" s="5"/>
      <c r="P43" s="5"/>
      <c r="Q43" s="5">
        <v>1</v>
      </c>
      <c r="R43" s="18"/>
      <c r="S43" s="5"/>
      <c r="T43" s="5"/>
      <c r="U43" s="5"/>
      <c r="V43" s="18"/>
      <c r="W43" s="18"/>
      <c r="X43" s="5">
        <v>1</v>
      </c>
      <c r="Y43" s="18"/>
      <c r="Z43" s="8"/>
      <c r="AA43" s="5">
        <v>2</v>
      </c>
      <c r="AB43" s="5">
        <v>1</v>
      </c>
      <c r="AC43" s="5">
        <v>1</v>
      </c>
      <c r="AD43" s="5"/>
      <c r="AE43" s="5">
        <v>1</v>
      </c>
      <c r="AF43" s="7"/>
      <c r="AG43" s="7"/>
      <c r="AH43" s="7"/>
      <c r="AI43" s="9"/>
      <c r="AJ43" s="48">
        <f t="shared" si="20"/>
        <v>2</v>
      </c>
      <c r="AK43" s="49">
        <f t="shared" si="21"/>
        <v>2</v>
      </c>
      <c r="AL43" s="49">
        <f t="shared" si="22"/>
        <v>1</v>
      </c>
      <c r="AM43" s="49">
        <f t="shared" si="23"/>
        <v>1</v>
      </c>
      <c r="AN43" s="49">
        <f t="shared" si="24"/>
        <v>3</v>
      </c>
      <c r="AO43" s="49">
        <f t="shared" si="25"/>
        <v>3</v>
      </c>
      <c r="AP43" s="49">
        <f t="shared" si="26"/>
        <v>1</v>
      </c>
      <c r="AQ43" s="49">
        <f t="shared" si="27"/>
        <v>1</v>
      </c>
      <c r="AR43" s="49">
        <f t="shared" si="28"/>
        <v>0</v>
      </c>
      <c r="AS43" s="49">
        <f t="shared" si="29"/>
        <v>0</v>
      </c>
      <c r="AT43" s="49">
        <f t="shared" si="30"/>
        <v>1</v>
      </c>
      <c r="AU43" s="49">
        <f t="shared" si="31"/>
        <v>1</v>
      </c>
      <c r="AV43" s="49">
        <f t="shared" si="32"/>
        <v>1</v>
      </c>
      <c r="AW43" s="49">
        <f t="shared" si="33"/>
        <v>1</v>
      </c>
      <c r="AX43" s="49">
        <f t="shared" si="34"/>
        <v>0</v>
      </c>
      <c r="AY43" s="50">
        <f t="shared" si="35"/>
        <v>0</v>
      </c>
    </row>
    <row r="44" spans="1:51" s="12" customFormat="1" ht="38.25" customHeight="1" x14ac:dyDescent="0.2">
      <c r="A44" s="30" t="s">
        <v>170</v>
      </c>
      <c r="B44" s="300" t="s">
        <v>169</v>
      </c>
      <c r="C44" s="301"/>
      <c r="D44" s="302"/>
      <c r="E44" s="7"/>
      <c r="F44" s="7"/>
      <c r="G44" s="7"/>
      <c r="H44" s="7"/>
      <c r="I44" s="7"/>
      <c r="J44" s="14"/>
      <c r="K44" s="14"/>
      <c r="L44" s="14"/>
      <c r="M44" s="18"/>
      <c r="N44" s="5"/>
      <c r="O44" s="5"/>
      <c r="P44" s="5"/>
      <c r="Q44" s="5"/>
      <c r="R44" s="18"/>
      <c r="S44" s="5"/>
      <c r="T44" s="5"/>
      <c r="U44" s="5"/>
      <c r="V44" s="18"/>
      <c r="W44" s="18"/>
      <c r="X44" s="5"/>
      <c r="Y44" s="18"/>
      <c r="Z44" s="8"/>
      <c r="AA44" s="5"/>
      <c r="AB44" s="5"/>
      <c r="AC44" s="5"/>
      <c r="AD44" s="5"/>
      <c r="AE44" s="5"/>
      <c r="AF44" s="7"/>
      <c r="AG44" s="7"/>
      <c r="AH44" s="7"/>
      <c r="AI44" s="9"/>
      <c r="AJ44" s="48">
        <f t="shared" si="20"/>
        <v>0</v>
      </c>
      <c r="AK44" s="49">
        <f t="shared" si="21"/>
        <v>0</v>
      </c>
      <c r="AL44" s="49">
        <f t="shared" si="22"/>
        <v>0</v>
      </c>
      <c r="AM44" s="49">
        <f t="shared" si="23"/>
        <v>0</v>
      </c>
      <c r="AN44" s="49">
        <f t="shared" si="24"/>
        <v>0</v>
      </c>
      <c r="AO44" s="49">
        <f t="shared" si="25"/>
        <v>0</v>
      </c>
      <c r="AP44" s="49">
        <f t="shared" si="26"/>
        <v>0</v>
      </c>
      <c r="AQ44" s="49">
        <f t="shared" si="27"/>
        <v>0</v>
      </c>
      <c r="AR44" s="49">
        <f t="shared" si="28"/>
        <v>0</v>
      </c>
      <c r="AS44" s="49">
        <f t="shared" si="29"/>
        <v>0</v>
      </c>
      <c r="AT44" s="49">
        <f t="shared" si="30"/>
        <v>0</v>
      </c>
      <c r="AU44" s="49">
        <f t="shared" si="31"/>
        <v>0</v>
      </c>
      <c r="AV44" s="49">
        <f t="shared" si="32"/>
        <v>0</v>
      </c>
      <c r="AW44" s="49">
        <f t="shared" si="33"/>
        <v>0</v>
      </c>
      <c r="AX44" s="49">
        <f t="shared" si="34"/>
        <v>0</v>
      </c>
      <c r="AY44" s="50">
        <f t="shared" si="35"/>
        <v>0</v>
      </c>
    </row>
    <row r="45" spans="1:51" s="12" customFormat="1" ht="38.25" customHeight="1" x14ac:dyDescent="0.2">
      <c r="A45" s="30" t="s">
        <v>168</v>
      </c>
      <c r="B45" s="300" t="s">
        <v>167</v>
      </c>
      <c r="C45" s="301"/>
      <c r="D45" s="302"/>
      <c r="E45" s="7">
        <v>12</v>
      </c>
      <c r="F45" s="52">
        <v>6</v>
      </c>
      <c r="G45" s="52">
        <v>6</v>
      </c>
      <c r="H45" s="52"/>
      <c r="I45" s="52"/>
      <c r="J45" s="7">
        <v>13</v>
      </c>
      <c r="K45" s="7">
        <v>8</v>
      </c>
      <c r="L45" s="7">
        <v>5</v>
      </c>
      <c r="M45" s="18"/>
      <c r="N45" s="8">
        <v>7</v>
      </c>
      <c r="O45" s="8"/>
      <c r="P45" s="8">
        <v>1</v>
      </c>
      <c r="Q45" s="5">
        <v>3</v>
      </c>
      <c r="R45" s="18"/>
      <c r="S45" s="8">
        <v>3</v>
      </c>
      <c r="T45" s="5">
        <v>1</v>
      </c>
      <c r="U45" s="5">
        <v>2</v>
      </c>
      <c r="V45" s="18"/>
      <c r="W45" s="18"/>
      <c r="X45" s="8">
        <v>7</v>
      </c>
      <c r="Y45" s="18"/>
      <c r="Z45" s="8">
        <v>3</v>
      </c>
      <c r="AA45" s="8">
        <v>13</v>
      </c>
      <c r="AB45" s="8">
        <v>6</v>
      </c>
      <c r="AC45" s="8">
        <v>2</v>
      </c>
      <c r="AD45" s="8"/>
      <c r="AE45" s="8">
        <v>2</v>
      </c>
      <c r="AF45" s="8"/>
      <c r="AG45" s="9"/>
      <c r="AH45" s="8"/>
      <c r="AI45" s="9"/>
      <c r="AJ45" s="48">
        <f t="shared" si="20"/>
        <v>12</v>
      </c>
      <c r="AK45" s="49">
        <f t="shared" si="21"/>
        <v>12</v>
      </c>
      <c r="AL45" s="49">
        <f t="shared" si="22"/>
        <v>13</v>
      </c>
      <c r="AM45" s="49">
        <f t="shared" si="23"/>
        <v>13</v>
      </c>
      <c r="AN45" s="49">
        <f t="shared" si="24"/>
        <v>20</v>
      </c>
      <c r="AO45" s="49">
        <f t="shared" si="25"/>
        <v>20</v>
      </c>
      <c r="AP45" s="49">
        <f t="shared" si="26"/>
        <v>7</v>
      </c>
      <c r="AQ45" s="49">
        <f t="shared" si="27"/>
        <v>7</v>
      </c>
      <c r="AR45" s="49">
        <f t="shared" si="28"/>
        <v>3</v>
      </c>
      <c r="AS45" s="49">
        <f t="shared" si="29"/>
        <v>3</v>
      </c>
      <c r="AT45" s="49">
        <f t="shared" si="30"/>
        <v>7</v>
      </c>
      <c r="AU45" s="49">
        <f t="shared" si="31"/>
        <v>7</v>
      </c>
      <c r="AV45" s="49">
        <f t="shared" si="32"/>
        <v>2</v>
      </c>
      <c r="AW45" s="49">
        <f t="shared" si="33"/>
        <v>2</v>
      </c>
      <c r="AX45" s="49">
        <f t="shared" si="34"/>
        <v>0</v>
      </c>
      <c r="AY45" s="50">
        <f t="shared" si="35"/>
        <v>0</v>
      </c>
    </row>
    <row r="46" spans="1:51" s="12" customFormat="1" ht="33.75" customHeight="1" x14ac:dyDescent="0.2">
      <c r="A46" s="30" t="s">
        <v>166</v>
      </c>
      <c r="B46" s="300" t="s">
        <v>165</v>
      </c>
      <c r="C46" s="301"/>
      <c r="D46" s="302"/>
      <c r="E46" s="7"/>
      <c r="F46" s="7"/>
      <c r="G46" s="7"/>
      <c r="H46" s="7"/>
      <c r="I46" s="7"/>
      <c r="J46" s="7">
        <v>4</v>
      </c>
      <c r="K46" s="7">
        <v>2</v>
      </c>
      <c r="L46" s="7">
        <v>2</v>
      </c>
      <c r="M46" s="18"/>
      <c r="N46" s="8">
        <v>1</v>
      </c>
      <c r="O46" s="8"/>
      <c r="P46" s="8"/>
      <c r="Q46" s="5"/>
      <c r="R46" s="18"/>
      <c r="S46" s="8">
        <v>1</v>
      </c>
      <c r="T46" s="5">
        <v>1</v>
      </c>
      <c r="U46" s="5"/>
      <c r="V46" s="18"/>
      <c r="W46" s="18"/>
      <c r="X46" s="8">
        <v>1</v>
      </c>
      <c r="Y46" s="18"/>
      <c r="Z46" s="8"/>
      <c r="AA46" s="8">
        <v>1</v>
      </c>
      <c r="AB46" s="8"/>
      <c r="AC46" s="8">
        <v>1</v>
      </c>
      <c r="AD46" s="8"/>
      <c r="AE46" s="8">
        <v>1</v>
      </c>
      <c r="AF46" s="8"/>
      <c r="AG46" s="9"/>
      <c r="AH46" s="8"/>
      <c r="AI46" s="10"/>
      <c r="AJ46" s="48">
        <f t="shared" si="20"/>
        <v>0</v>
      </c>
      <c r="AK46" s="49">
        <f t="shared" si="21"/>
        <v>0</v>
      </c>
      <c r="AL46" s="49">
        <f t="shared" si="22"/>
        <v>4</v>
      </c>
      <c r="AM46" s="49">
        <f t="shared" si="23"/>
        <v>4</v>
      </c>
      <c r="AN46" s="49">
        <f t="shared" si="24"/>
        <v>2</v>
      </c>
      <c r="AO46" s="49">
        <f t="shared" si="25"/>
        <v>2</v>
      </c>
      <c r="AP46" s="49">
        <f t="shared" si="26"/>
        <v>1</v>
      </c>
      <c r="AQ46" s="49">
        <f t="shared" si="27"/>
        <v>1</v>
      </c>
      <c r="AR46" s="49">
        <f t="shared" si="28"/>
        <v>1</v>
      </c>
      <c r="AS46" s="49">
        <f t="shared" si="29"/>
        <v>1</v>
      </c>
      <c r="AT46" s="49">
        <f t="shared" si="30"/>
        <v>1</v>
      </c>
      <c r="AU46" s="49">
        <f t="shared" si="31"/>
        <v>1</v>
      </c>
      <c r="AV46" s="49">
        <f t="shared" si="32"/>
        <v>1</v>
      </c>
      <c r="AW46" s="49">
        <f t="shared" si="33"/>
        <v>1</v>
      </c>
      <c r="AX46" s="49">
        <f t="shared" si="34"/>
        <v>0</v>
      </c>
      <c r="AY46" s="50">
        <f t="shared" si="35"/>
        <v>0</v>
      </c>
    </row>
    <row r="47" spans="1:51" s="12" customFormat="1" ht="33.75" customHeight="1" x14ac:dyDescent="0.2">
      <c r="A47" s="30" t="s">
        <v>164</v>
      </c>
      <c r="B47" s="300" t="s">
        <v>163</v>
      </c>
      <c r="C47" s="301"/>
      <c r="D47" s="302"/>
      <c r="E47" s="7"/>
      <c r="F47" s="7"/>
      <c r="G47" s="7"/>
      <c r="H47" s="7"/>
      <c r="I47" s="7"/>
      <c r="J47" s="7"/>
      <c r="K47" s="7"/>
      <c r="L47" s="7"/>
      <c r="M47" s="18"/>
      <c r="N47" s="8"/>
      <c r="O47" s="8"/>
      <c r="P47" s="8"/>
      <c r="Q47" s="5"/>
      <c r="R47" s="18"/>
      <c r="S47" s="8"/>
      <c r="T47" s="5"/>
      <c r="U47" s="5"/>
      <c r="V47" s="18"/>
      <c r="W47" s="18"/>
      <c r="X47" s="8"/>
      <c r="Y47" s="18"/>
      <c r="Z47" s="8"/>
      <c r="AA47" s="8"/>
      <c r="AB47" s="8"/>
      <c r="AC47" s="8"/>
      <c r="AD47" s="8"/>
      <c r="AE47" s="8"/>
      <c r="AF47" s="8"/>
      <c r="AG47" s="9"/>
      <c r="AH47" s="8"/>
      <c r="AI47" s="10"/>
      <c r="AJ47" s="48">
        <f t="shared" si="20"/>
        <v>0</v>
      </c>
      <c r="AK47" s="49">
        <f t="shared" si="21"/>
        <v>0</v>
      </c>
      <c r="AL47" s="49">
        <f t="shared" si="22"/>
        <v>0</v>
      </c>
      <c r="AM47" s="49">
        <f t="shared" si="23"/>
        <v>0</v>
      </c>
      <c r="AN47" s="49">
        <f t="shared" si="24"/>
        <v>0</v>
      </c>
      <c r="AO47" s="49">
        <f t="shared" si="25"/>
        <v>0</v>
      </c>
      <c r="AP47" s="49">
        <f t="shared" si="26"/>
        <v>0</v>
      </c>
      <c r="AQ47" s="49">
        <f t="shared" si="27"/>
        <v>0</v>
      </c>
      <c r="AR47" s="49">
        <f t="shared" si="28"/>
        <v>0</v>
      </c>
      <c r="AS47" s="49">
        <f t="shared" si="29"/>
        <v>0</v>
      </c>
      <c r="AT47" s="49">
        <f t="shared" si="30"/>
        <v>0</v>
      </c>
      <c r="AU47" s="49">
        <f t="shared" si="31"/>
        <v>0</v>
      </c>
      <c r="AV47" s="49">
        <f t="shared" si="32"/>
        <v>0</v>
      </c>
      <c r="AW47" s="49">
        <f t="shared" si="33"/>
        <v>0</v>
      </c>
      <c r="AX47" s="49">
        <f t="shared" si="34"/>
        <v>0</v>
      </c>
      <c r="AY47" s="50">
        <f t="shared" si="35"/>
        <v>0</v>
      </c>
    </row>
    <row r="48" spans="1:51" s="12" customFormat="1" ht="33.75" customHeight="1" x14ac:dyDescent="0.2">
      <c r="A48" s="30" t="s">
        <v>162</v>
      </c>
      <c r="B48" s="300" t="s">
        <v>161</v>
      </c>
      <c r="C48" s="301"/>
      <c r="D48" s="302"/>
      <c r="E48" s="7">
        <v>1</v>
      </c>
      <c r="F48" s="52"/>
      <c r="G48" s="52">
        <v>1</v>
      </c>
      <c r="H48" s="52"/>
      <c r="I48" s="52"/>
      <c r="J48" s="7"/>
      <c r="K48" s="7"/>
      <c r="L48" s="7"/>
      <c r="M48" s="18"/>
      <c r="N48" s="8">
        <v>1</v>
      </c>
      <c r="O48" s="8">
        <v>1</v>
      </c>
      <c r="P48" s="8"/>
      <c r="Q48" s="5"/>
      <c r="R48" s="18"/>
      <c r="S48" s="8"/>
      <c r="T48" s="5"/>
      <c r="U48" s="5"/>
      <c r="V48" s="18"/>
      <c r="W48" s="18"/>
      <c r="X48" s="8">
        <v>1</v>
      </c>
      <c r="Y48" s="18"/>
      <c r="Z48" s="8"/>
      <c r="AA48" s="8"/>
      <c r="AB48" s="8"/>
      <c r="AC48" s="8"/>
      <c r="AD48" s="8"/>
      <c r="AE48" s="8"/>
      <c r="AF48" s="8"/>
      <c r="AG48" s="9"/>
      <c r="AH48" s="8"/>
      <c r="AI48" s="9"/>
      <c r="AJ48" s="48">
        <f t="shared" si="20"/>
        <v>1</v>
      </c>
      <c r="AK48" s="49">
        <f t="shared" si="21"/>
        <v>1</v>
      </c>
      <c r="AL48" s="49">
        <f t="shared" si="22"/>
        <v>0</v>
      </c>
      <c r="AM48" s="49">
        <f t="shared" si="23"/>
        <v>0</v>
      </c>
      <c r="AN48" s="49">
        <f t="shared" si="24"/>
        <v>1</v>
      </c>
      <c r="AO48" s="49">
        <f t="shared" si="25"/>
        <v>1</v>
      </c>
      <c r="AP48" s="49">
        <f t="shared" si="26"/>
        <v>1</v>
      </c>
      <c r="AQ48" s="49">
        <f t="shared" si="27"/>
        <v>1</v>
      </c>
      <c r="AR48" s="49">
        <f t="shared" si="28"/>
        <v>0</v>
      </c>
      <c r="AS48" s="49">
        <f t="shared" si="29"/>
        <v>0</v>
      </c>
      <c r="AT48" s="49">
        <f t="shared" si="30"/>
        <v>1</v>
      </c>
      <c r="AU48" s="49">
        <f t="shared" si="31"/>
        <v>1</v>
      </c>
      <c r="AV48" s="49">
        <f t="shared" si="32"/>
        <v>0</v>
      </c>
      <c r="AW48" s="49">
        <f t="shared" si="33"/>
        <v>0</v>
      </c>
      <c r="AX48" s="49">
        <f t="shared" si="34"/>
        <v>0</v>
      </c>
      <c r="AY48" s="50">
        <f t="shared" si="35"/>
        <v>0</v>
      </c>
    </row>
    <row r="49" spans="1:51" s="12" customFormat="1" ht="33.75" customHeight="1" x14ac:dyDescent="0.2">
      <c r="A49" s="30" t="s">
        <v>160</v>
      </c>
      <c r="B49" s="300" t="s">
        <v>159</v>
      </c>
      <c r="C49" s="301"/>
      <c r="D49" s="302"/>
      <c r="E49" s="7"/>
      <c r="F49" s="7"/>
      <c r="G49" s="7"/>
      <c r="H49" s="7"/>
      <c r="I49" s="7"/>
      <c r="J49" s="7">
        <v>1</v>
      </c>
      <c r="K49" s="7">
        <v>1</v>
      </c>
      <c r="L49" s="7"/>
      <c r="M49" s="18"/>
      <c r="N49" s="8">
        <v>1</v>
      </c>
      <c r="O49" s="8"/>
      <c r="P49" s="8"/>
      <c r="Q49" s="5"/>
      <c r="R49" s="18"/>
      <c r="S49" s="8">
        <v>1</v>
      </c>
      <c r="T49" s="5"/>
      <c r="U49" s="5">
        <v>1</v>
      </c>
      <c r="V49" s="18"/>
      <c r="W49" s="18"/>
      <c r="X49" s="8">
        <v>1</v>
      </c>
      <c r="Y49" s="18"/>
      <c r="Z49" s="8"/>
      <c r="AA49" s="8"/>
      <c r="AB49" s="8"/>
      <c r="AC49" s="8"/>
      <c r="AD49" s="8"/>
      <c r="AE49" s="8"/>
      <c r="AF49" s="8"/>
      <c r="AG49" s="9"/>
      <c r="AH49" s="8"/>
      <c r="AI49" s="9"/>
      <c r="AJ49" s="48">
        <f t="shared" si="20"/>
        <v>0</v>
      </c>
      <c r="AK49" s="49">
        <f t="shared" si="21"/>
        <v>0</v>
      </c>
      <c r="AL49" s="49">
        <f t="shared" si="22"/>
        <v>1</v>
      </c>
      <c r="AM49" s="49">
        <f t="shared" si="23"/>
        <v>1</v>
      </c>
      <c r="AN49" s="49">
        <f t="shared" si="24"/>
        <v>1</v>
      </c>
      <c r="AO49" s="49">
        <f t="shared" si="25"/>
        <v>1</v>
      </c>
      <c r="AP49" s="49">
        <f t="shared" si="26"/>
        <v>1</v>
      </c>
      <c r="AQ49" s="49">
        <f t="shared" si="27"/>
        <v>1</v>
      </c>
      <c r="AR49" s="49">
        <f t="shared" si="28"/>
        <v>1</v>
      </c>
      <c r="AS49" s="49">
        <f t="shared" si="29"/>
        <v>1</v>
      </c>
      <c r="AT49" s="49">
        <f t="shared" si="30"/>
        <v>1</v>
      </c>
      <c r="AU49" s="49">
        <f t="shared" si="31"/>
        <v>1</v>
      </c>
      <c r="AV49" s="49">
        <f t="shared" si="32"/>
        <v>0</v>
      </c>
      <c r="AW49" s="49">
        <f t="shared" si="33"/>
        <v>0</v>
      </c>
      <c r="AX49" s="49">
        <f t="shared" si="34"/>
        <v>0</v>
      </c>
      <c r="AY49" s="50">
        <f t="shared" si="35"/>
        <v>0</v>
      </c>
    </row>
    <row r="50" spans="1:51" s="12" customFormat="1" ht="33.75" customHeight="1" x14ac:dyDescent="0.2">
      <c r="A50" s="30" t="s">
        <v>158</v>
      </c>
      <c r="B50" s="297" t="s">
        <v>1</v>
      </c>
      <c r="C50" s="298"/>
      <c r="D50" s="299"/>
      <c r="E50" s="7">
        <v>4</v>
      </c>
      <c r="F50" s="17">
        <v>2</v>
      </c>
      <c r="G50" s="17">
        <v>2</v>
      </c>
      <c r="H50" s="17"/>
      <c r="I50" s="17"/>
      <c r="J50" s="7">
        <v>10</v>
      </c>
      <c r="K50" s="7">
        <v>6</v>
      </c>
      <c r="L50" s="7">
        <v>3</v>
      </c>
      <c r="M50" s="7">
        <v>1</v>
      </c>
      <c r="N50" s="8">
        <v>6</v>
      </c>
      <c r="O50" s="8">
        <v>2</v>
      </c>
      <c r="P50" s="8">
        <v>1</v>
      </c>
      <c r="Q50" s="5">
        <v>1</v>
      </c>
      <c r="R50" s="18"/>
      <c r="S50" s="8">
        <v>2</v>
      </c>
      <c r="T50" s="5"/>
      <c r="U50" s="5">
        <v>2</v>
      </c>
      <c r="V50" s="18"/>
      <c r="W50" s="18"/>
      <c r="X50" s="8">
        <v>6</v>
      </c>
      <c r="Y50" s="18">
        <v>1</v>
      </c>
      <c r="Z50" s="8">
        <v>1</v>
      </c>
      <c r="AA50" s="8">
        <v>3</v>
      </c>
      <c r="AB50" s="8">
        <v>1</v>
      </c>
      <c r="AC50" s="8">
        <v>2</v>
      </c>
      <c r="AD50" s="8"/>
      <c r="AE50" s="8">
        <v>2</v>
      </c>
      <c r="AF50" s="8"/>
      <c r="AG50" s="9"/>
      <c r="AH50" s="8"/>
      <c r="AI50" s="9"/>
      <c r="AJ50" s="48">
        <f t="shared" si="20"/>
        <v>4</v>
      </c>
      <c r="AK50" s="49">
        <f t="shared" si="21"/>
        <v>4</v>
      </c>
      <c r="AL50" s="49">
        <f t="shared" si="22"/>
        <v>10</v>
      </c>
      <c r="AM50" s="49">
        <f t="shared" si="23"/>
        <v>10</v>
      </c>
      <c r="AN50" s="49">
        <f t="shared" si="24"/>
        <v>10</v>
      </c>
      <c r="AO50" s="49">
        <f t="shared" si="25"/>
        <v>10</v>
      </c>
      <c r="AP50" s="49">
        <f t="shared" si="26"/>
        <v>6</v>
      </c>
      <c r="AQ50" s="49">
        <f t="shared" si="27"/>
        <v>6</v>
      </c>
      <c r="AR50" s="49">
        <f t="shared" si="28"/>
        <v>2</v>
      </c>
      <c r="AS50" s="49">
        <f t="shared" si="29"/>
        <v>2</v>
      </c>
      <c r="AT50" s="49">
        <f t="shared" si="30"/>
        <v>6</v>
      </c>
      <c r="AU50" s="49">
        <f t="shared" si="31"/>
        <v>6</v>
      </c>
      <c r="AV50" s="49">
        <f t="shared" si="32"/>
        <v>2</v>
      </c>
      <c r="AW50" s="49">
        <f t="shared" si="33"/>
        <v>2</v>
      </c>
      <c r="AX50" s="49">
        <f t="shared" si="34"/>
        <v>0</v>
      </c>
      <c r="AY50" s="50">
        <f t="shared" si="35"/>
        <v>0</v>
      </c>
    </row>
    <row r="51" spans="1:51" s="12" customFormat="1" ht="48" customHeight="1" x14ac:dyDescent="0.2">
      <c r="A51" s="28" t="s">
        <v>157</v>
      </c>
      <c r="B51" s="303" t="s">
        <v>156</v>
      </c>
      <c r="C51" s="304"/>
      <c r="D51" s="305"/>
      <c r="E51" s="181">
        <f t="shared" ref="E51:AH51" si="36">SUM(E52:E58)</f>
        <v>7</v>
      </c>
      <c r="F51" s="181">
        <f t="shared" si="36"/>
        <v>2</v>
      </c>
      <c r="G51" s="181">
        <f t="shared" si="36"/>
        <v>5</v>
      </c>
      <c r="H51" s="181">
        <f t="shared" si="36"/>
        <v>0</v>
      </c>
      <c r="I51" s="181">
        <f t="shared" si="36"/>
        <v>0</v>
      </c>
      <c r="J51" s="181">
        <f t="shared" si="36"/>
        <v>6</v>
      </c>
      <c r="K51" s="181">
        <f t="shared" si="36"/>
        <v>6</v>
      </c>
      <c r="L51" s="181">
        <f t="shared" si="36"/>
        <v>0</v>
      </c>
      <c r="M51" s="181">
        <f t="shared" si="36"/>
        <v>0</v>
      </c>
      <c r="N51" s="181">
        <f t="shared" si="36"/>
        <v>6</v>
      </c>
      <c r="O51" s="181">
        <f t="shared" si="36"/>
        <v>2</v>
      </c>
      <c r="P51" s="181">
        <f t="shared" si="36"/>
        <v>2</v>
      </c>
      <c r="Q51" s="181">
        <f t="shared" si="36"/>
        <v>0</v>
      </c>
      <c r="R51" s="181">
        <f t="shared" si="36"/>
        <v>0</v>
      </c>
      <c r="S51" s="181">
        <f t="shared" si="36"/>
        <v>2</v>
      </c>
      <c r="T51" s="181">
        <f t="shared" si="36"/>
        <v>0</v>
      </c>
      <c r="U51" s="181">
        <f t="shared" si="36"/>
        <v>2</v>
      </c>
      <c r="V51" s="181">
        <f t="shared" si="36"/>
        <v>0</v>
      </c>
      <c r="W51" s="181">
        <f t="shared" si="36"/>
        <v>1</v>
      </c>
      <c r="X51" s="181">
        <f t="shared" si="36"/>
        <v>7</v>
      </c>
      <c r="Y51" s="181">
        <f t="shared" si="36"/>
        <v>0</v>
      </c>
      <c r="Z51" s="181">
        <f t="shared" si="36"/>
        <v>0</v>
      </c>
      <c r="AA51" s="181">
        <f t="shared" si="36"/>
        <v>6</v>
      </c>
      <c r="AB51" s="181">
        <f t="shared" si="36"/>
        <v>2</v>
      </c>
      <c r="AC51" s="181">
        <f t="shared" si="36"/>
        <v>3</v>
      </c>
      <c r="AD51" s="181">
        <f t="shared" si="36"/>
        <v>0</v>
      </c>
      <c r="AE51" s="181">
        <f t="shared" si="36"/>
        <v>3</v>
      </c>
      <c r="AF51" s="181">
        <f t="shared" si="36"/>
        <v>1</v>
      </c>
      <c r="AG51" s="181">
        <f t="shared" si="36"/>
        <v>0</v>
      </c>
      <c r="AH51" s="181">
        <f t="shared" si="36"/>
        <v>1</v>
      </c>
      <c r="AI51" s="9"/>
      <c r="AJ51" s="48">
        <f t="shared" ref="AJ51:AY51" si="37">SUM(AJ52:AJ58)</f>
        <v>7</v>
      </c>
      <c r="AK51" s="181">
        <f t="shared" si="37"/>
        <v>7</v>
      </c>
      <c r="AL51" s="181">
        <f t="shared" si="37"/>
        <v>6</v>
      </c>
      <c r="AM51" s="181">
        <f t="shared" si="37"/>
        <v>6</v>
      </c>
      <c r="AN51" s="181">
        <f t="shared" si="37"/>
        <v>13</v>
      </c>
      <c r="AO51" s="181">
        <f t="shared" si="37"/>
        <v>13</v>
      </c>
      <c r="AP51" s="181">
        <f t="shared" si="37"/>
        <v>6</v>
      </c>
      <c r="AQ51" s="181">
        <f t="shared" si="37"/>
        <v>6</v>
      </c>
      <c r="AR51" s="181">
        <f t="shared" si="37"/>
        <v>2</v>
      </c>
      <c r="AS51" s="181">
        <f t="shared" si="37"/>
        <v>2</v>
      </c>
      <c r="AT51" s="181">
        <f t="shared" si="37"/>
        <v>7</v>
      </c>
      <c r="AU51" s="181">
        <f t="shared" si="37"/>
        <v>7</v>
      </c>
      <c r="AV51" s="181">
        <f t="shared" si="37"/>
        <v>3</v>
      </c>
      <c r="AW51" s="181">
        <f t="shared" si="37"/>
        <v>3</v>
      </c>
      <c r="AX51" s="181">
        <f t="shared" si="37"/>
        <v>1</v>
      </c>
      <c r="AY51" s="54">
        <f t="shared" si="37"/>
        <v>1</v>
      </c>
    </row>
    <row r="52" spans="1:51" s="12" customFormat="1" ht="33.75" customHeight="1" x14ac:dyDescent="0.2">
      <c r="A52" s="30" t="s">
        <v>155</v>
      </c>
      <c r="B52" s="300" t="s">
        <v>154</v>
      </c>
      <c r="C52" s="301"/>
      <c r="D52" s="302"/>
      <c r="E52" s="52">
        <v>1</v>
      </c>
      <c r="F52" s="52"/>
      <c r="G52" s="52">
        <v>1</v>
      </c>
      <c r="H52" s="52"/>
      <c r="I52" s="52"/>
      <c r="J52" s="7"/>
      <c r="K52" s="7"/>
      <c r="L52" s="7"/>
      <c r="M52" s="7"/>
      <c r="N52" s="8">
        <v>1</v>
      </c>
      <c r="O52" s="8">
        <v>1</v>
      </c>
      <c r="P52" s="8"/>
      <c r="Q52" s="5"/>
      <c r="R52" s="18"/>
      <c r="S52" s="8"/>
      <c r="T52" s="8"/>
      <c r="U52" s="8"/>
      <c r="V52" s="18"/>
      <c r="W52" s="18"/>
      <c r="X52" s="8">
        <v>1</v>
      </c>
      <c r="Y52" s="18"/>
      <c r="Z52" s="8"/>
      <c r="AA52" s="8"/>
      <c r="AB52" s="8"/>
      <c r="AC52" s="8"/>
      <c r="AD52" s="8"/>
      <c r="AE52" s="8"/>
      <c r="AF52" s="8"/>
      <c r="AG52" s="9"/>
      <c r="AH52" s="8"/>
      <c r="AI52" s="9"/>
      <c r="AJ52" s="48">
        <f t="shared" ref="AJ52:AJ58" si="38">E52</f>
        <v>1</v>
      </c>
      <c r="AK52" s="49">
        <f t="shared" ref="AK52:AK58" si="39">F52+G52+H52+I52</f>
        <v>1</v>
      </c>
      <c r="AL52" s="49">
        <f t="shared" ref="AL52:AL58" si="40">J52</f>
        <v>0</v>
      </c>
      <c r="AM52" s="49">
        <f t="shared" ref="AM52:AM58" si="41">K52+L52+M52</f>
        <v>0</v>
      </c>
      <c r="AN52" s="49">
        <f t="shared" ref="AN52:AN58" si="42">F52+G52+K52</f>
        <v>1</v>
      </c>
      <c r="AO52" s="49">
        <f t="shared" ref="AO52:AO58" si="43">X52+Y52+AA52</f>
        <v>1</v>
      </c>
      <c r="AP52" s="49">
        <f t="shared" ref="AP52:AP58" si="44">N52</f>
        <v>1</v>
      </c>
      <c r="AQ52" s="49">
        <f t="shared" ref="AQ52:AQ58" si="45">O52+P52+Q52+R52+S52</f>
        <v>1</v>
      </c>
      <c r="AR52" s="49">
        <f t="shared" ref="AR52:AR58" si="46">S52</f>
        <v>0</v>
      </c>
      <c r="AS52" s="49">
        <f t="shared" ref="AS52:AS58" si="47">T52+U52+V52</f>
        <v>0</v>
      </c>
      <c r="AT52" s="49">
        <f t="shared" ref="AT52:AT58" si="48">X52</f>
        <v>1</v>
      </c>
      <c r="AU52" s="49">
        <f t="shared" ref="AU52:AU58" si="49">N52+W52</f>
        <v>1</v>
      </c>
      <c r="AV52" s="49">
        <f t="shared" ref="AV52:AV58" si="50">AE52</f>
        <v>0</v>
      </c>
      <c r="AW52" s="49">
        <f t="shared" ref="AW52:AW58" si="51">AC52+AD52</f>
        <v>0</v>
      </c>
      <c r="AX52" s="49">
        <f t="shared" ref="AX52:AX58" si="52">AH52</f>
        <v>0</v>
      </c>
      <c r="AY52" s="50">
        <f t="shared" ref="AY52:AY58" si="53">AF52+AG52</f>
        <v>0</v>
      </c>
    </row>
    <row r="53" spans="1:51" s="12" customFormat="1" ht="33.75" customHeight="1" x14ac:dyDescent="0.2">
      <c r="A53" s="30" t="s">
        <v>153</v>
      </c>
      <c r="B53" s="300" t="s">
        <v>152</v>
      </c>
      <c r="C53" s="301"/>
      <c r="D53" s="302"/>
      <c r="E53" s="52"/>
      <c r="F53" s="52"/>
      <c r="G53" s="52"/>
      <c r="H53" s="52"/>
      <c r="I53" s="52"/>
      <c r="J53" s="7"/>
      <c r="K53" s="7"/>
      <c r="L53" s="7"/>
      <c r="M53" s="7"/>
      <c r="N53" s="8"/>
      <c r="O53" s="8"/>
      <c r="P53" s="8"/>
      <c r="Q53" s="5"/>
      <c r="R53" s="18"/>
      <c r="S53" s="8"/>
      <c r="T53" s="8"/>
      <c r="U53" s="8"/>
      <c r="V53" s="18"/>
      <c r="W53" s="18"/>
      <c r="X53" s="8"/>
      <c r="Y53" s="18"/>
      <c r="Z53" s="8"/>
      <c r="AA53" s="8"/>
      <c r="AB53" s="8"/>
      <c r="AC53" s="8"/>
      <c r="AD53" s="8"/>
      <c r="AE53" s="8"/>
      <c r="AF53" s="8"/>
      <c r="AG53" s="9"/>
      <c r="AH53" s="8"/>
      <c r="AI53" s="9"/>
      <c r="AJ53" s="48">
        <f t="shared" si="38"/>
        <v>0</v>
      </c>
      <c r="AK53" s="49">
        <f t="shared" si="39"/>
        <v>0</v>
      </c>
      <c r="AL53" s="49">
        <f t="shared" si="40"/>
        <v>0</v>
      </c>
      <c r="AM53" s="49">
        <f t="shared" si="41"/>
        <v>0</v>
      </c>
      <c r="AN53" s="49">
        <f t="shared" si="42"/>
        <v>0</v>
      </c>
      <c r="AO53" s="49">
        <f t="shared" si="43"/>
        <v>0</v>
      </c>
      <c r="AP53" s="49">
        <f t="shared" si="44"/>
        <v>0</v>
      </c>
      <c r="AQ53" s="49">
        <f t="shared" si="45"/>
        <v>0</v>
      </c>
      <c r="AR53" s="49">
        <f t="shared" si="46"/>
        <v>0</v>
      </c>
      <c r="AS53" s="49">
        <f t="shared" si="47"/>
        <v>0</v>
      </c>
      <c r="AT53" s="49">
        <f t="shared" si="48"/>
        <v>0</v>
      </c>
      <c r="AU53" s="49">
        <f t="shared" si="49"/>
        <v>0</v>
      </c>
      <c r="AV53" s="49">
        <f t="shared" si="50"/>
        <v>0</v>
      </c>
      <c r="AW53" s="49">
        <f t="shared" si="51"/>
        <v>0</v>
      </c>
      <c r="AX53" s="49">
        <f t="shared" si="52"/>
        <v>0</v>
      </c>
      <c r="AY53" s="50">
        <f t="shared" si="53"/>
        <v>0</v>
      </c>
    </row>
    <row r="54" spans="1:51" s="15" customFormat="1" ht="59.25" customHeight="1" x14ac:dyDescent="0.2">
      <c r="A54" s="30" t="s">
        <v>151</v>
      </c>
      <c r="B54" s="300" t="s">
        <v>150</v>
      </c>
      <c r="C54" s="301"/>
      <c r="D54" s="302"/>
      <c r="E54" s="52"/>
      <c r="F54" s="52"/>
      <c r="G54" s="52"/>
      <c r="H54" s="52"/>
      <c r="I54" s="52"/>
      <c r="J54" s="7"/>
      <c r="K54" s="7"/>
      <c r="L54" s="7"/>
      <c r="M54" s="7"/>
      <c r="N54" s="8"/>
      <c r="O54" s="8"/>
      <c r="P54" s="8"/>
      <c r="Q54" s="5"/>
      <c r="R54" s="18"/>
      <c r="S54" s="8"/>
      <c r="T54" s="8"/>
      <c r="U54" s="8"/>
      <c r="V54" s="18"/>
      <c r="W54" s="18"/>
      <c r="X54" s="8"/>
      <c r="Y54" s="18"/>
      <c r="Z54" s="8"/>
      <c r="AA54" s="8"/>
      <c r="AB54" s="8"/>
      <c r="AC54" s="8"/>
      <c r="AD54" s="8"/>
      <c r="AE54" s="8"/>
      <c r="AF54" s="8"/>
      <c r="AG54" s="9"/>
      <c r="AH54" s="8"/>
      <c r="AI54" s="10"/>
      <c r="AJ54" s="48">
        <f t="shared" si="38"/>
        <v>0</v>
      </c>
      <c r="AK54" s="49">
        <f t="shared" si="39"/>
        <v>0</v>
      </c>
      <c r="AL54" s="49">
        <f t="shared" si="40"/>
        <v>0</v>
      </c>
      <c r="AM54" s="49">
        <f t="shared" si="41"/>
        <v>0</v>
      </c>
      <c r="AN54" s="49">
        <f t="shared" si="42"/>
        <v>0</v>
      </c>
      <c r="AO54" s="49">
        <f t="shared" si="43"/>
        <v>0</v>
      </c>
      <c r="AP54" s="49">
        <f t="shared" si="44"/>
        <v>0</v>
      </c>
      <c r="AQ54" s="49">
        <f t="shared" si="45"/>
        <v>0</v>
      </c>
      <c r="AR54" s="49">
        <f t="shared" si="46"/>
        <v>0</v>
      </c>
      <c r="AS54" s="49">
        <f t="shared" si="47"/>
        <v>0</v>
      </c>
      <c r="AT54" s="49">
        <f t="shared" si="48"/>
        <v>0</v>
      </c>
      <c r="AU54" s="49">
        <f t="shared" si="49"/>
        <v>0</v>
      </c>
      <c r="AV54" s="49">
        <f t="shared" si="50"/>
        <v>0</v>
      </c>
      <c r="AW54" s="49">
        <f t="shared" si="51"/>
        <v>0</v>
      </c>
      <c r="AX54" s="49">
        <f t="shared" si="52"/>
        <v>0</v>
      </c>
      <c r="AY54" s="50">
        <f t="shared" si="53"/>
        <v>0</v>
      </c>
    </row>
    <row r="55" spans="1:51" s="12" customFormat="1" ht="35.25" customHeight="1" x14ac:dyDescent="0.2">
      <c r="A55" s="30" t="s">
        <v>149</v>
      </c>
      <c r="B55" s="300" t="s">
        <v>148</v>
      </c>
      <c r="C55" s="301"/>
      <c r="D55" s="302"/>
      <c r="E55" s="52"/>
      <c r="F55" s="52"/>
      <c r="G55" s="52"/>
      <c r="H55" s="52"/>
      <c r="I55" s="52"/>
      <c r="J55" s="7"/>
      <c r="K55" s="7"/>
      <c r="L55" s="7"/>
      <c r="M55" s="7"/>
      <c r="N55" s="8"/>
      <c r="O55" s="8"/>
      <c r="P55" s="8"/>
      <c r="Q55" s="5"/>
      <c r="R55" s="18"/>
      <c r="S55" s="8"/>
      <c r="T55" s="8"/>
      <c r="U55" s="8"/>
      <c r="V55" s="18"/>
      <c r="W55" s="18"/>
      <c r="X55" s="8"/>
      <c r="Y55" s="18"/>
      <c r="Z55" s="8"/>
      <c r="AA55" s="8"/>
      <c r="AB55" s="8"/>
      <c r="AC55" s="8"/>
      <c r="AD55" s="8"/>
      <c r="AE55" s="8"/>
      <c r="AF55" s="8"/>
      <c r="AG55" s="9"/>
      <c r="AH55" s="8"/>
      <c r="AI55" s="9"/>
      <c r="AJ55" s="48">
        <f t="shared" si="38"/>
        <v>0</v>
      </c>
      <c r="AK55" s="49">
        <f t="shared" si="39"/>
        <v>0</v>
      </c>
      <c r="AL55" s="49">
        <f t="shared" si="40"/>
        <v>0</v>
      </c>
      <c r="AM55" s="49">
        <f t="shared" si="41"/>
        <v>0</v>
      </c>
      <c r="AN55" s="49">
        <f t="shared" si="42"/>
        <v>0</v>
      </c>
      <c r="AO55" s="49">
        <f t="shared" si="43"/>
        <v>0</v>
      </c>
      <c r="AP55" s="49">
        <f t="shared" si="44"/>
        <v>0</v>
      </c>
      <c r="AQ55" s="49">
        <f t="shared" si="45"/>
        <v>0</v>
      </c>
      <c r="AR55" s="49">
        <f t="shared" si="46"/>
        <v>0</v>
      </c>
      <c r="AS55" s="49">
        <f t="shared" si="47"/>
        <v>0</v>
      </c>
      <c r="AT55" s="49">
        <f t="shared" si="48"/>
        <v>0</v>
      </c>
      <c r="AU55" s="49">
        <f t="shared" si="49"/>
        <v>0</v>
      </c>
      <c r="AV55" s="49">
        <f t="shared" si="50"/>
        <v>0</v>
      </c>
      <c r="AW55" s="49">
        <f t="shared" si="51"/>
        <v>0</v>
      </c>
      <c r="AX55" s="49">
        <f t="shared" si="52"/>
        <v>0</v>
      </c>
      <c r="AY55" s="50">
        <f t="shared" si="53"/>
        <v>0</v>
      </c>
    </row>
    <row r="56" spans="1:51" s="12" customFormat="1" ht="35.25" customHeight="1" x14ac:dyDescent="0.2">
      <c r="A56" s="30" t="s">
        <v>147</v>
      </c>
      <c r="B56" s="300" t="s">
        <v>146</v>
      </c>
      <c r="C56" s="301"/>
      <c r="D56" s="302"/>
      <c r="E56" s="52"/>
      <c r="F56" s="52"/>
      <c r="G56" s="52"/>
      <c r="H56" s="52"/>
      <c r="I56" s="52"/>
      <c r="J56" s="7"/>
      <c r="K56" s="7"/>
      <c r="L56" s="7"/>
      <c r="M56" s="7"/>
      <c r="N56" s="8"/>
      <c r="O56" s="8"/>
      <c r="P56" s="8"/>
      <c r="Q56" s="5"/>
      <c r="R56" s="18"/>
      <c r="S56" s="8"/>
      <c r="T56" s="8"/>
      <c r="U56" s="8"/>
      <c r="V56" s="18"/>
      <c r="W56" s="18"/>
      <c r="X56" s="8"/>
      <c r="Y56" s="18"/>
      <c r="Z56" s="8"/>
      <c r="AA56" s="8"/>
      <c r="AB56" s="8"/>
      <c r="AC56" s="8"/>
      <c r="AD56" s="8"/>
      <c r="AE56" s="8"/>
      <c r="AF56" s="8"/>
      <c r="AG56" s="9"/>
      <c r="AH56" s="8"/>
      <c r="AI56" s="9"/>
      <c r="AJ56" s="48">
        <f t="shared" si="38"/>
        <v>0</v>
      </c>
      <c r="AK56" s="49">
        <f t="shared" si="39"/>
        <v>0</v>
      </c>
      <c r="AL56" s="49">
        <f t="shared" si="40"/>
        <v>0</v>
      </c>
      <c r="AM56" s="49">
        <f t="shared" si="41"/>
        <v>0</v>
      </c>
      <c r="AN56" s="49">
        <f t="shared" si="42"/>
        <v>0</v>
      </c>
      <c r="AO56" s="49">
        <f t="shared" si="43"/>
        <v>0</v>
      </c>
      <c r="AP56" s="49">
        <f t="shared" si="44"/>
        <v>0</v>
      </c>
      <c r="AQ56" s="49">
        <f t="shared" si="45"/>
        <v>0</v>
      </c>
      <c r="AR56" s="49">
        <f t="shared" si="46"/>
        <v>0</v>
      </c>
      <c r="AS56" s="49">
        <f t="shared" si="47"/>
        <v>0</v>
      </c>
      <c r="AT56" s="49">
        <f t="shared" si="48"/>
        <v>0</v>
      </c>
      <c r="AU56" s="49">
        <f t="shared" si="49"/>
        <v>0</v>
      </c>
      <c r="AV56" s="49">
        <f t="shared" si="50"/>
        <v>0</v>
      </c>
      <c r="AW56" s="49">
        <f t="shared" si="51"/>
        <v>0</v>
      </c>
      <c r="AX56" s="49">
        <f t="shared" si="52"/>
        <v>0</v>
      </c>
      <c r="AY56" s="50">
        <f t="shared" si="53"/>
        <v>0</v>
      </c>
    </row>
    <row r="57" spans="1:51" s="12" customFormat="1" ht="35.25" customHeight="1" x14ac:dyDescent="0.2">
      <c r="A57" s="30" t="s">
        <v>145</v>
      </c>
      <c r="B57" s="300" t="s">
        <v>144</v>
      </c>
      <c r="C57" s="301"/>
      <c r="D57" s="302"/>
      <c r="E57" s="52">
        <v>1</v>
      </c>
      <c r="F57" s="52"/>
      <c r="G57" s="52">
        <v>1</v>
      </c>
      <c r="H57" s="52"/>
      <c r="I57" s="52"/>
      <c r="J57" s="7">
        <v>3</v>
      </c>
      <c r="K57" s="7">
        <v>3</v>
      </c>
      <c r="L57" s="7"/>
      <c r="M57" s="7"/>
      <c r="N57" s="8">
        <v>2</v>
      </c>
      <c r="O57" s="8"/>
      <c r="P57" s="8"/>
      <c r="Q57" s="5"/>
      <c r="R57" s="18"/>
      <c r="S57" s="8">
        <v>2</v>
      </c>
      <c r="T57" s="8"/>
      <c r="U57" s="8">
        <v>2</v>
      </c>
      <c r="V57" s="18"/>
      <c r="W57" s="18"/>
      <c r="X57" s="8">
        <v>2</v>
      </c>
      <c r="Y57" s="18"/>
      <c r="Z57" s="8"/>
      <c r="AA57" s="8">
        <v>2</v>
      </c>
      <c r="AB57" s="8"/>
      <c r="AC57" s="8"/>
      <c r="AD57" s="8"/>
      <c r="AE57" s="8"/>
      <c r="AF57" s="8"/>
      <c r="AG57" s="9"/>
      <c r="AH57" s="8"/>
      <c r="AI57" s="9"/>
      <c r="AJ57" s="48">
        <f t="shared" si="38"/>
        <v>1</v>
      </c>
      <c r="AK57" s="49">
        <f t="shared" si="39"/>
        <v>1</v>
      </c>
      <c r="AL57" s="49">
        <f t="shared" si="40"/>
        <v>3</v>
      </c>
      <c r="AM57" s="49">
        <f t="shared" si="41"/>
        <v>3</v>
      </c>
      <c r="AN57" s="49">
        <f t="shared" si="42"/>
        <v>4</v>
      </c>
      <c r="AO57" s="49">
        <f t="shared" si="43"/>
        <v>4</v>
      </c>
      <c r="AP57" s="49">
        <f t="shared" si="44"/>
        <v>2</v>
      </c>
      <c r="AQ57" s="49">
        <f t="shared" si="45"/>
        <v>2</v>
      </c>
      <c r="AR57" s="49">
        <f t="shared" si="46"/>
        <v>2</v>
      </c>
      <c r="AS57" s="49">
        <f t="shared" si="47"/>
        <v>2</v>
      </c>
      <c r="AT57" s="49">
        <f t="shared" si="48"/>
        <v>2</v>
      </c>
      <c r="AU57" s="49">
        <f t="shared" si="49"/>
        <v>2</v>
      </c>
      <c r="AV57" s="49">
        <f t="shared" si="50"/>
        <v>0</v>
      </c>
      <c r="AW57" s="49">
        <f t="shared" si="51"/>
        <v>0</v>
      </c>
      <c r="AX57" s="49">
        <f t="shared" si="52"/>
        <v>0</v>
      </c>
      <c r="AY57" s="50">
        <f t="shared" si="53"/>
        <v>0</v>
      </c>
    </row>
    <row r="58" spans="1:51" s="12" customFormat="1" ht="35.25" customHeight="1" x14ac:dyDescent="0.2">
      <c r="A58" s="30" t="s">
        <v>143</v>
      </c>
      <c r="B58" s="297" t="s">
        <v>1</v>
      </c>
      <c r="C58" s="298"/>
      <c r="D58" s="299"/>
      <c r="E58" s="17">
        <v>5</v>
      </c>
      <c r="F58" s="17">
        <v>2</v>
      </c>
      <c r="G58" s="17">
        <v>3</v>
      </c>
      <c r="H58" s="17"/>
      <c r="I58" s="17"/>
      <c r="J58" s="7">
        <v>3</v>
      </c>
      <c r="K58" s="7">
        <v>3</v>
      </c>
      <c r="L58" s="7"/>
      <c r="M58" s="7"/>
      <c r="N58" s="8">
        <v>3</v>
      </c>
      <c r="O58" s="8">
        <v>1</v>
      </c>
      <c r="P58" s="8">
        <v>2</v>
      </c>
      <c r="Q58" s="5"/>
      <c r="R58" s="18"/>
      <c r="S58" s="8"/>
      <c r="T58" s="8"/>
      <c r="U58" s="8"/>
      <c r="V58" s="18"/>
      <c r="W58" s="18">
        <v>1</v>
      </c>
      <c r="X58" s="8">
        <v>4</v>
      </c>
      <c r="Y58" s="18"/>
      <c r="Z58" s="8"/>
      <c r="AA58" s="8">
        <v>4</v>
      </c>
      <c r="AB58" s="8">
        <v>2</v>
      </c>
      <c r="AC58" s="8">
        <v>3</v>
      </c>
      <c r="AD58" s="8"/>
      <c r="AE58" s="8">
        <v>3</v>
      </c>
      <c r="AF58" s="8">
        <v>1</v>
      </c>
      <c r="AG58" s="9"/>
      <c r="AH58" s="8">
        <v>1</v>
      </c>
      <c r="AI58" s="9"/>
      <c r="AJ58" s="48">
        <f t="shared" si="38"/>
        <v>5</v>
      </c>
      <c r="AK58" s="49">
        <f t="shared" si="39"/>
        <v>5</v>
      </c>
      <c r="AL58" s="49">
        <f t="shared" si="40"/>
        <v>3</v>
      </c>
      <c r="AM58" s="49">
        <f t="shared" si="41"/>
        <v>3</v>
      </c>
      <c r="AN58" s="49">
        <f t="shared" si="42"/>
        <v>8</v>
      </c>
      <c r="AO58" s="49">
        <f t="shared" si="43"/>
        <v>8</v>
      </c>
      <c r="AP58" s="49">
        <f t="shared" si="44"/>
        <v>3</v>
      </c>
      <c r="AQ58" s="49">
        <f t="shared" si="45"/>
        <v>3</v>
      </c>
      <c r="AR58" s="49">
        <f t="shared" si="46"/>
        <v>0</v>
      </c>
      <c r="AS58" s="49">
        <f t="shared" si="47"/>
        <v>0</v>
      </c>
      <c r="AT58" s="49">
        <f t="shared" si="48"/>
        <v>4</v>
      </c>
      <c r="AU58" s="49">
        <f t="shared" si="49"/>
        <v>4</v>
      </c>
      <c r="AV58" s="49">
        <f t="shared" si="50"/>
        <v>3</v>
      </c>
      <c r="AW58" s="49">
        <f t="shared" si="51"/>
        <v>3</v>
      </c>
      <c r="AX58" s="49">
        <f t="shared" si="52"/>
        <v>1</v>
      </c>
      <c r="AY58" s="50">
        <f t="shared" si="53"/>
        <v>1</v>
      </c>
    </row>
    <row r="59" spans="1:51" s="12" customFormat="1" ht="48" customHeight="1" x14ac:dyDescent="0.2">
      <c r="A59" s="28" t="s">
        <v>142</v>
      </c>
      <c r="B59" s="303" t="s">
        <v>141</v>
      </c>
      <c r="C59" s="304"/>
      <c r="D59" s="305"/>
      <c r="E59" s="181">
        <f t="shared" ref="E59:AH59" si="54">SUM(E60:E72)</f>
        <v>65</v>
      </c>
      <c r="F59" s="181">
        <f t="shared" si="54"/>
        <v>2</v>
      </c>
      <c r="G59" s="181">
        <f t="shared" si="54"/>
        <v>63</v>
      </c>
      <c r="H59" s="181">
        <f t="shared" si="54"/>
        <v>0</v>
      </c>
      <c r="I59" s="181">
        <f t="shared" si="54"/>
        <v>0</v>
      </c>
      <c r="J59" s="181">
        <f t="shared" si="54"/>
        <v>168</v>
      </c>
      <c r="K59" s="181">
        <f t="shared" si="54"/>
        <v>138</v>
      </c>
      <c r="L59" s="181">
        <f t="shared" si="54"/>
        <v>29</v>
      </c>
      <c r="M59" s="181">
        <f t="shared" si="54"/>
        <v>1</v>
      </c>
      <c r="N59" s="181">
        <f t="shared" si="54"/>
        <v>137</v>
      </c>
      <c r="O59" s="181">
        <f t="shared" si="54"/>
        <v>58</v>
      </c>
      <c r="P59" s="181">
        <f t="shared" si="54"/>
        <v>43</v>
      </c>
      <c r="Q59" s="181">
        <f t="shared" si="54"/>
        <v>6</v>
      </c>
      <c r="R59" s="181">
        <f t="shared" si="54"/>
        <v>0</v>
      </c>
      <c r="S59" s="181">
        <f t="shared" si="54"/>
        <v>30</v>
      </c>
      <c r="T59" s="181">
        <f t="shared" si="54"/>
        <v>3</v>
      </c>
      <c r="U59" s="181">
        <f t="shared" si="54"/>
        <v>27</v>
      </c>
      <c r="V59" s="181">
        <f t="shared" si="54"/>
        <v>0</v>
      </c>
      <c r="W59" s="181">
        <f t="shared" si="54"/>
        <v>0</v>
      </c>
      <c r="X59" s="181">
        <f t="shared" si="54"/>
        <v>137</v>
      </c>
      <c r="Y59" s="181">
        <f t="shared" si="54"/>
        <v>2</v>
      </c>
      <c r="Z59" s="181">
        <f t="shared" si="54"/>
        <v>6</v>
      </c>
      <c r="AA59" s="181">
        <f t="shared" si="54"/>
        <v>64</v>
      </c>
      <c r="AB59" s="181">
        <f t="shared" si="54"/>
        <v>7</v>
      </c>
      <c r="AC59" s="181">
        <f t="shared" si="54"/>
        <v>10</v>
      </c>
      <c r="AD59" s="181">
        <f t="shared" si="54"/>
        <v>3</v>
      </c>
      <c r="AE59" s="181">
        <f t="shared" si="54"/>
        <v>13</v>
      </c>
      <c r="AF59" s="181">
        <f t="shared" si="54"/>
        <v>0</v>
      </c>
      <c r="AG59" s="181">
        <f t="shared" si="54"/>
        <v>2</v>
      </c>
      <c r="AH59" s="181">
        <f t="shared" si="54"/>
        <v>2</v>
      </c>
      <c r="AI59" s="9"/>
      <c r="AJ59" s="55">
        <f t="shared" ref="AJ59:AY59" si="55">SUM(AJ60:AJ72)</f>
        <v>65</v>
      </c>
      <c r="AK59" s="186">
        <f t="shared" si="55"/>
        <v>65</v>
      </c>
      <c r="AL59" s="186">
        <f t="shared" si="55"/>
        <v>168</v>
      </c>
      <c r="AM59" s="186">
        <f t="shared" si="55"/>
        <v>168</v>
      </c>
      <c r="AN59" s="186">
        <f t="shared" si="55"/>
        <v>203</v>
      </c>
      <c r="AO59" s="186">
        <f t="shared" si="55"/>
        <v>203</v>
      </c>
      <c r="AP59" s="186">
        <f t="shared" si="55"/>
        <v>137</v>
      </c>
      <c r="AQ59" s="186">
        <f t="shared" si="55"/>
        <v>137</v>
      </c>
      <c r="AR59" s="186">
        <f t="shared" si="55"/>
        <v>30</v>
      </c>
      <c r="AS59" s="186">
        <f t="shared" si="55"/>
        <v>30</v>
      </c>
      <c r="AT59" s="186">
        <f t="shared" si="55"/>
        <v>137</v>
      </c>
      <c r="AU59" s="186">
        <f t="shared" si="55"/>
        <v>137</v>
      </c>
      <c r="AV59" s="186">
        <f t="shared" si="55"/>
        <v>13</v>
      </c>
      <c r="AW59" s="186">
        <f t="shared" si="55"/>
        <v>13</v>
      </c>
      <c r="AX59" s="186">
        <f t="shared" si="55"/>
        <v>2</v>
      </c>
      <c r="AY59" s="56">
        <f t="shared" si="55"/>
        <v>2</v>
      </c>
    </row>
    <row r="60" spans="1:51" s="12" customFormat="1" ht="48" customHeight="1" x14ac:dyDescent="0.2">
      <c r="A60" s="30" t="s">
        <v>140</v>
      </c>
      <c r="B60" s="300" t="s">
        <v>139</v>
      </c>
      <c r="C60" s="301"/>
      <c r="D60" s="302"/>
      <c r="E60" s="16">
        <v>35</v>
      </c>
      <c r="F60" s="16">
        <v>1</v>
      </c>
      <c r="G60" s="16">
        <v>34</v>
      </c>
      <c r="H60" s="16"/>
      <c r="I60" s="16"/>
      <c r="J60" s="7">
        <v>103</v>
      </c>
      <c r="K60" s="7">
        <v>85</v>
      </c>
      <c r="L60" s="7">
        <v>18</v>
      </c>
      <c r="M60" s="7"/>
      <c r="N60" s="8">
        <v>79</v>
      </c>
      <c r="O60" s="8">
        <v>45</v>
      </c>
      <c r="P60" s="8">
        <v>16</v>
      </c>
      <c r="Q60" s="5">
        <v>3</v>
      </c>
      <c r="R60" s="18"/>
      <c r="S60" s="8">
        <v>15</v>
      </c>
      <c r="T60" s="8">
        <v>1</v>
      </c>
      <c r="U60" s="8">
        <v>14</v>
      </c>
      <c r="V60" s="18"/>
      <c r="W60" s="18"/>
      <c r="X60" s="8">
        <v>79</v>
      </c>
      <c r="Y60" s="18">
        <v>1</v>
      </c>
      <c r="Z60" s="8">
        <v>2</v>
      </c>
      <c r="AA60" s="8">
        <v>40</v>
      </c>
      <c r="AB60" s="8">
        <v>2</v>
      </c>
      <c r="AC60" s="8">
        <v>5</v>
      </c>
      <c r="AD60" s="8">
        <v>1</v>
      </c>
      <c r="AE60" s="8">
        <v>6</v>
      </c>
      <c r="AF60" s="8"/>
      <c r="AG60" s="9">
        <v>1</v>
      </c>
      <c r="AH60" s="8">
        <v>1</v>
      </c>
      <c r="AI60" s="9"/>
      <c r="AJ60" s="48">
        <f t="shared" ref="AJ60:AJ72" si="56">E60</f>
        <v>35</v>
      </c>
      <c r="AK60" s="49">
        <f t="shared" ref="AK60:AK72" si="57">F60+G60+H60+I60</f>
        <v>35</v>
      </c>
      <c r="AL60" s="49">
        <f t="shared" ref="AL60:AL72" si="58">J60</f>
        <v>103</v>
      </c>
      <c r="AM60" s="49">
        <f t="shared" ref="AM60:AM72" si="59">K60+L60+M60</f>
        <v>103</v>
      </c>
      <c r="AN60" s="49">
        <f t="shared" ref="AN60:AN72" si="60">F60+G60+K60</f>
        <v>120</v>
      </c>
      <c r="AO60" s="49">
        <f t="shared" ref="AO60:AO72" si="61">X60+Y60+AA60</f>
        <v>120</v>
      </c>
      <c r="AP60" s="49">
        <f t="shared" ref="AP60:AP72" si="62">N60</f>
        <v>79</v>
      </c>
      <c r="AQ60" s="49">
        <f t="shared" ref="AQ60:AQ72" si="63">O60+P60+Q60+R60+S60</f>
        <v>79</v>
      </c>
      <c r="AR60" s="49">
        <f t="shared" ref="AR60:AR72" si="64">S60</f>
        <v>15</v>
      </c>
      <c r="AS60" s="49">
        <f t="shared" ref="AS60:AS72" si="65">T60+U60+V60</f>
        <v>15</v>
      </c>
      <c r="AT60" s="49">
        <f t="shared" ref="AT60:AT72" si="66">X60</f>
        <v>79</v>
      </c>
      <c r="AU60" s="49">
        <f t="shared" ref="AU60:AU72" si="67">N60+W60</f>
        <v>79</v>
      </c>
      <c r="AV60" s="49">
        <f t="shared" ref="AV60:AV72" si="68">AE60</f>
        <v>6</v>
      </c>
      <c r="AW60" s="49">
        <f t="shared" ref="AW60:AW72" si="69">AC60+AD60</f>
        <v>6</v>
      </c>
      <c r="AX60" s="49">
        <f t="shared" ref="AX60:AX72" si="70">AH60</f>
        <v>1</v>
      </c>
      <c r="AY60" s="50">
        <f t="shared" ref="AY60:AY79" si="71">AF60+AG60</f>
        <v>1</v>
      </c>
    </row>
    <row r="61" spans="1:51" s="12" customFormat="1" ht="35.25" customHeight="1" x14ac:dyDescent="0.2">
      <c r="A61" s="30" t="s">
        <v>138</v>
      </c>
      <c r="B61" s="300" t="s">
        <v>137</v>
      </c>
      <c r="C61" s="301"/>
      <c r="D61" s="302"/>
      <c r="E61" s="52">
        <v>10</v>
      </c>
      <c r="F61" s="52"/>
      <c r="G61" s="52">
        <v>10</v>
      </c>
      <c r="H61" s="52"/>
      <c r="I61" s="52"/>
      <c r="J61" s="7">
        <v>25</v>
      </c>
      <c r="K61" s="7">
        <v>24</v>
      </c>
      <c r="L61" s="7">
        <v>1</v>
      </c>
      <c r="M61" s="7"/>
      <c r="N61" s="8">
        <v>25</v>
      </c>
      <c r="O61" s="8">
        <v>4</v>
      </c>
      <c r="P61" s="8">
        <v>17</v>
      </c>
      <c r="Q61" s="5"/>
      <c r="R61" s="18"/>
      <c r="S61" s="8">
        <v>4</v>
      </c>
      <c r="T61" s="8"/>
      <c r="U61" s="8">
        <v>4</v>
      </c>
      <c r="V61" s="18"/>
      <c r="W61" s="18"/>
      <c r="X61" s="8">
        <v>25</v>
      </c>
      <c r="Y61" s="18"/>
      <c r="Z61" s="8">
        <v>1</v>
      </c>
      <c r="AA61" s="8">
        <v>9</v>
      </c>
      <c r="AB61" s="8">
        <v>1</v>
      </c>
      <c r="AC61" s="8">
        <v>1</v>
      </c>
      <c r="AD61" s="8"/>
      <c r="AE61" s="8">
        <v>1</v>
      </c>
      <c r="AF61" s="8"/>
      <c r="AG61" s="9"/>
      <c r="AH61" s="8"/>
      <c r="AI61" s="9"/>
      <c r="AJ61" s="48">
        <f t="shared" si="56"/>
        <v>10</v>
      </c>
      <c r="AK61" s="49">
        <f t="shared" si="57"/>
        <v>10</v>
      </c>
      <c r="AL61" s="49">
        <f t="shared" si="58"/>
        <v>25</v>
      </c>
      <c r="AM61" s="49">
        <f t="shared" si="59"/>
        <v>25</v>
      </c>
      <c r="AN61" s="49">
        <f t="shared" si="60"/>
        <v>34</v>
      </c>
      <c r="AO61" s="49">
        <f t="shared" si="61"/>
        <v>34</v>
      </c>
      <c r="AP61" s="49">
        <f t="shared" si="62"/>
        <v>25</v>
      </c>
      <c r="AQ61" s="49">
        <f t="shared" si="63"/>
        <v>25</v>
      </c>
      <c r="AR61" s="49">
        <f t="shared" si="64"/>
        <v>4</v>
      </c>
      <c r="AS61" s="49">
        <f t="shared" si="65"/>
        <v>4</v>
      </c>
      <c r="AT61" s="49">
        <f t="shared" si="66"/>
        <v>25</v>
      </c>
      <c r="AU61" s="49">
        <f t="shared" si="67"/>
        <v>25</v>
      </c>
      <c r="AV61" s="49">
        <f t="shared" si="68"/>
        <v>1</v>
      </c>
      <c r="AW61" s="49">
        <f t="shared" si="69"/>
        <v>1</v>
      </c>
      <c r="AX61" s="49">
        <f t="shared" si="70"/>
        <v>0</v>
      </c>
      <c r="AY61" s="50">
        <f t="shared" si="71"/>
        <v>0</v>
      </c>
    </row>
    <row r="62" spans="1:51" s="12" customFormat="1" ht="57.75" customHeight="1" x14ac:dyDescent="0.2">
      <c r="A62" s="30" t="s">
        <v>136</v>
      </c>
      <c r="B62" s="300" t="s">
        <v>135</v>
      </c>
      <c r="C62" s="301"/>
      <c r="D62" s="302"/>
      <c r="E62" s="52">
        <v>2</v>
      </c>
      <c r="F62" s="52"/>
      <c r="G62" s="52">
        <v>2</v>
      </c>
      <c r="H62" s="52"/>
      <c r="I62" s="52"/>
      <c r="J62" s="7">
        <v>4</v>
      </c>
      <c r="K62" s="7">
        <v>4</v>
      </c>
      <c r="L62" s="7"/>
      <c r="M62" s="7"/>
      <c r="N62" s="8">
        <v>4</v>
      </c>
      <c r="O62" s="8"/>
      <c r="P62" s="8">
        <v>2</v>
      </c>
      <c r="Q62" s="8">
        <v>1</v>
      </c>
      <c r="R62" s="18"/>
      <c r="S62" s="8">
        <v>1</v>
      </c>
      <c r="T62" s="8"/>
      <c r="U62" s="8">
        <v>1</v>
      </c>
      <c r="V62" s="18"/>
      <c r="W62" s="18"/>
      <c r="X62" s="8">
        <v>4</v>
      </c>
      <c r="Y62" s="18"/>
      <c r="Z62" s="8">
        <v>1</v>
      </c>
      <c r="AA62" s="8">
        <v>2</v>
      </c>
      <c r="AB62" s="8">
        <v>1</v>
      </c>
      <c r="AC62" s="8">
        <v>1</v>
      </c>
      <c r="AD62" s="8"/>
      <c r="AE62" s="8">
        <v>1</v>
      </c>
      <c r="AF62" s="8"/>
      <c r="AG62" s="9"/>
      <c r="AH62" s="8"/>
      <c r="AI62" s="9"/>
      <c r="AJ62" s="48">
        <f t="shared" si="56"/>
        <v>2</v>
      </c>
      <c r="AK62" s="49">
        <f t="shared" si="57"/>
        <v>2</v>
      </c>
      <c r="AL62" s="49">
        <f t="shared" si="58"/>
        <v>4</v>
      </c>
      <c r="AM62" s="49">
        <f t="shared" si="59"/>
        <v>4</v>
      </c>
      <c r="AN62" s="49">
        <f t="shared" si="60"/>
        <v>6</v>
      </c>
      <c r="AO62" s="49">
        <f t="shared" si="61"/>
        <v>6</v>
      </c>
      <c r="AP62" s="49">
        <f t="shared" si="62"/>
        <v>4</v>
      </c>
      <c r="AQ62" s="49">
        <f t="shared" si="63"/>
        <v>4</v>
      </c>
      <c r="AR62" s="49">
        <f t="shared" si="64"/>
        <v>1</v>
      </c>
      <c r="AS62" s="49">
        <f t="shared" si="65"/>
        <v>1</v>
      </c>
      <c r="AT62" s="49">
        <f t="shared" si="66"/>
        <v>4</v>
      </c>
      <c r="AU62" s="49">
        <f t="shared" si="67"/>
        <v>4</v>
      </c>
      <c r="AV62" s="49">
        <f t="shared" si="68"/>
        <v>1</v>
      </c>
      <c r="AW62" s="49">
        <f t="shared" si="69"/>
        <v>1</v>
      </c>
      <c r="AX62" s="49">
        <f t="shared" si="70"/>
        <v>0</v>
      </c>
      <c r="AY62" s="50">
        <f t="shared" si="71"/>
        <v>0</v>
      </c>
    </row>
    <row r="63" spans="1:51" s="12" customFormat="1" ht="30.75" customHeight="1" x14ac:dyDescent="0.2">
      <c r="A63" s="30" t="s">
        <v>134</v>
      </c>
      <c r="B63" s="300" t="s">
        <v>133</v>
      </c>
      <c r="C63" s="301"/>
      <c r="D63" s="302"/>
      <c r="E63" s="52">
        <v>1</v>
      </c>
      <c r="F63" s="52"/>
      <c r="G63" s="52">
        <v>1</v>
      </c>
      <c r="H63" s="52"/>
      <c r="I63" s="52"/>
      <c r="J63" s="7">
        <v>4</v>
      </c>
      <c r="K63" s="7">
        <v>3</v>
      </c>
      <c r="L63" s="7">
        <v>1</v>
      </c>
      <c r="M63" s="7"/>
      <c r="N63" s="8">
        <v>2</v>
      </c>
      <c r="O63" s="8">
        <v>1</v>
      </c>
      <c r="P63" s="8"/>
      <c r="Q63" s="8"/>
      <c r="R63" s="18"/>
      <c r="S63" s="8">
        <v>1</v>
      </c>
      <c r="T63" s="8"/>
      <c r="U63" s="8">
        <v>1</v>
      </c>
      <c r="V63" s="18"/>
      <c r="W63" s="18"/>
      <c r="X63" s="8">
        <v>2</v>
      </c>
      <c r="Y63" s="18"/>
      <c r="Z63" s="8"/>
      <c r="AA63" s="8">
        <v>2</v>
      </c>
      <c r="AB63" s="8"/>
      <c r="AC63" s="8"/>
      <c r="AD63" s="8"/>
      <c r="AE63" s="8"/>
      <c r="AF63" s="8"/>
      <c r="AG63" s="9"/>
      <c r="AH63" s="8"/>
      <c r="AI63" s="9"/>
      <c r="AJ63" s="48">
        <f t="shared" si="56"/>
        <v>1</v>
      </c>
      <c r="AK63" s="49">
        <f t="shared" si="57"/>
        <v>1</v>
      </c>
      <c r="AL63" s="49">
        <f t="shared" si="58"/>
        <v>4</v>
      </c>
      <c r="AM63" s="49">
        <f t="shared" si="59"/>
        <v>4</v>
      </c>
      <c r="AN63" s="49">
        <f t="shared" si="60"/>
        <v>4</v>
      </c>
      <c r="AO63" s="49">
        <f t="shared" si="61"/>
        <v>4</v>
      </c>
      <c r="AP63" s="49">
        <f t="shared" si="62"/>
        <v>2</v>
      </c>
      <c r="AQ63" s="49">
        <f t="shared" si="63"/>
        <v>2</v>
      </c>
      <c r="AR63" s="49">
        <f t="shared" si="64"/>
        <v>1</v>
      </c>
      <c r="AS63" s="49">
        <f t="shared" si="65"/>
        <v>1</v>
      </c>
      <c r="AT63" s="49">
        <f t="shared" si="66"/>
        <v>2</v>
      </c>
      <c r="AU63" s="49">
        <f t="shared" si="67"/>
        <v>2</v>
      </c>
      <c r="AV63" s="49">
        <f t="shared" si="68"/>
        <v>0</v>
      </c>
      <c r="AW63" s="49">
        <f t="shared" si="69"/>
        <v>0</v>
      </c>
      <c r="AX63" s="49">
        <f t="shared" si="70"/>
        <v>0</v>
      </c>
      <c r="AY63" s="50">
        <f t="shared" si="71"/>
        <v>0</v>
      </c>
    </row>
    <row r="64" spans="1:51" s="12" customFormat="1" ht="31.5" customHeight="1" x14ac:dyDescent="0.2">
      <c r="A64" s="30" t="s">
        <v>132</v>
      </c>
      <c r="B64" s="300" t="s">
        <v>131</v>
      </c>
      <c r="C64" s="301"/>
      <c r="D64" s="302"/>
      <c r="E64" s="52"/>
      <c r="F64" s="52"/>
      <c r="G64" s="52"/>
      <c r="H64" s="52"/>
      <c r="I64" s="52"/>
      <c r="J64" s="7"/>
      <c r="K64" s="7"/>
      <c r="L64" s="7"/>
      <c r="M64" s="7"/>
      <c r="N64" s="8"/>
      <c r="O64" s="8"/>
      <c r="P64" s="8"/>
      <c r="Q64" s="8"/>
      <c r="R64" s="18"/>
      <c r="S64" s="8"/>
      <c r="T64" s="8"/>
      <c r="U64" s="8"/>
      <c r="V64" s="18"/>
      <c r="W64" s="18"/>
      <c r="X64" s="8"/>
      <c r="Y64" s="18"/>
      <c r="Z64" s="8"/>
      <c r="AA64" s="8"/>
      <c r="AB64" s="8"/>
      <c r="AC64" s="8"/>
      <c r="AD64" s="8"/>
      <c r="AE64" s="8"/>
      <c r="AF64" s="8"/>
      <c r="AG64" s="9"/>
      <c r="AH64" s="8"/>
      <c r="AI64" s="9"/>
      <c r="AJ64" s="48">
        <f t="shared" si="56"/>
        <v>0</v>
      </c>
      <c r="AK64" s="49">
        <f t="shared" si="57"/>
        <v>0</v>
      </c>
      <c r="AL64" s="49">
        <f t="shared" si="58"/>
        <v>0</v>
      </c>
      <c r="AM64" s="49">
        <f t="shared" si="59"/>
        <v>0</v>
      </c>
      <c r="AN64" s="49">
        <f t="shared" si="60"/>
        <v>0</v>
      </c>
      <c r="AO64" s="49">
        <f t="shared" si="61"/>
        <v>0</v>
      </c>
      <c r="AP64" s="49">
        <f t="shared" si="62"/>
        <v>0</v>
      </c>
      <c r="AQ64" s="49">
        <f t="shared" si="63"/>
        <v>0</v>
      </c>
      <c r="AR64" s="49">
        <f t="shared" si="64"/>
        <v>0</v>
      </c>
      <c r="AS64" s="49">
        <f t="shared" si="65"/>
        <v>0</v>
      </c>
      <c r="AT64" s="49">
        <f t="shared" si="66"/>
        <v>0</v>
      </c>
      <c r="AU64" s="49">
        <f t="shared" si="67"/>
        <v>0</v>
      </c>
      <c r="AV64" s="49">
        <f t="shared" si="68"/>
        <v>0</v>
      </c>
      <c r="AW64" s="49">
        <f t="shared" si="69"/>
        <v>0</v>
      </c>
      <c r="AX64" s="49">
        <f t="shared" si="70"/>
        <v>0</v>
      </c>
      <c r="AY64" s="50">
        <f t="shared" si="71"/>
        <v>0</v>
      </c>
    </row>
    <row r="65" spans="1:51" s="12" customFormat="1" ht="39" customHeight="1" x14ac:dyDescent="0.2">
      <c r="A65" s="30" t="s">
        <v>130</v>
      </c>
      <c r="B65" s="300" t="s">
        <v>129</v>
      </c>
      <c r="C65" s="301"/>
      <c r="D65" s="302"/>
      <c r="E65" s="52">
        <v>1</v>
      </c>
      <c r="F65" s="52"/>
      <c r="G65" s="52">
        <v>1</v>
      </c>
      <c r="H65" s="52"/>
      <c r="I65" s="52"/>
      <c r="J65" s="7">
        <v>1</v>
      </c>
      <c r="K65" s="7">
        <v>1</v>
      </c>
      <c r="L65" s="7"/>
      <c r="M65" s="7"/>
      <c r="N65" s="8">
        <v>2</v>
      </c>
      <c r="O65" s="8">
        <v>2</v>
      </c>
      <c r="P65" s="8"/>
      <c r="Q65" s="8"/>
      <c r="R65" s="18"/>
      <c r="S65" s="8"/>
      <c r="T65" s="8"/>
      <c r="U65" s="8"/>
      <c r="V65" s="18"/>
      <c r="W65" s="18"/>
      <c r="X65" s="8">
        <v>2</v>
      </c>
      <c r="Y65" s="18"/>
      <c r="Z65" s="8"/>
      <c r="AA65" s="8"/>
      <c r="AB65" s="8"/>
      <c r="AC65" s="8"/>
      <c r="AD65" s="8"/>
      <c r="AE65" s="8"/>
      <c r="AF65" s="8"/>
      <c r="AG65" s="9"/>
      <c r="AH65" s="8"/>
      <c r="AI65" s="9"/>
      <c r="AJ65" s="48">
        <f t="shared" si="56"/>
        <v>1</v>
      </c>
      <c r="AK65" s="49">
        <f t="shared" si="57"/>
        <v>1</v>
      </c>
      <c r="AL65" s="49">
        <f t="shared" si="58"/>
        <v>1</v>
      </c>
      <c r="AM65" s="49">
        <f t="shared" si="59"/>
        <v>1</v>
      </c>
      <c r="AN65" s="49">
        <f t="shared" si="60"/>
        <v>2</v>
      </c>
      <c r="AO65" s="49">
        <f t="shared" si="61"/>
        <v>2</v>
      </c>
      <c r="AP65" s="49">
        <f t="shared" si="62"/>
        <v>2</v>
      </c>
      <c r="AQ65" s="49">
        <f t="shared" si="63"/>
        <v>2</v>
      </c>
      <c r="AR65" s="49">
        <f t="shared" si="64"/>
        <v>0</v>
      </c>
      <c r="AS65" s="49">
        <f t="shared" si="65"/>
        <v>0</v>
      </c>
      <c r="AT65" s="49">
        <f t="shared" si="66"/>
        <v>2</v>
      </c>
      <c r="AU65" s="49">
        <f t="shared" si="67"/>
        <v>2</v>
      </c>
      <c r="AV65" s="49">
        <f t="shared" si="68"/>
        <v>0</v>
      </c>
      <c r="AW65" s="49">
        <f t="shared" si="69"/>
        <v>0</v>
      </c>
      <c r="AX65" s="49">
        <f t="shared" si="70"/>
        <v>0</v>
      </c>
      <c r="AY65" s="50">
        <f t="shared" si="71"/>
        <v>0</v>
      </c>
    </row>
    <row r="66" spans="1:51" s="12" customFormat="1" ht="41.25" customHeight="1" x14ac:dyDescent="0.2">
      <c r="A66" s="30" t="s">
        <v>128</v>
      </c>
      <c r="B66" s="300" t="s">
        <v>127</v>
      </c>
      <c r="C66" s="301"/>
      <c r="D66" s="302"/>
      <c r="E66" s="52"/>
      <c r="F66" s="52"/>
      <c r="G66" s="52"/>
      <c r="H66" s="52"/>
      <c r="I66" s="52"/>
      <c r="J66" s="7">
        <v>3</v>
      </c>
      <c r="K66" s="7">
        <v>1</v>
      </c>
      <c r="L66" s="7">
        <v>1</v>
      </c>
      <c r="M66" s="7">
        <v>1</v>
      </c>
      <c r="N66" s="8">
        <v>1</v>
      </c>
      <c r="O66" s="8"/>
      <c r="P66" s="8"/>
      <c r="Q66" s="8"/>
      <c r="R66" s="18"/>
      <c r="S66" s="8">
        <v>1</v>
      </c>
      <c r="T66" s="8"/>
      <c r="U66" s="8">
        <v>1</v>
      </c>
      <c r="V66" s="18"/>
      <c r="W66" s="18"/>
      <c r="X66" s="8">
        <v>1</v>
      </c>
      <c r="Y66" s="18"/>
      <c r="Z66" s="8"/>
      <c r="AA66" s="8"/>
      <c r="AB66" s="8"/>
      <c r="AC66" s="8"/>
      <c r="AD66" s="8"/>
      <c r="AE66" s="8"/>
      <c r="AF66" s="8"/>
      <c r="AG66" s="9"/>
      <c r="AH66" s="8"/>
      <c r="AI66" s="9"/>
      <c r="AJ66" s="48">
        <f t="shared" si="56"/>
        <v>0</v>
      </c>
      <c r="AK66" s="49">
        <f t="shared" si="57"/>
        <v>0</v>
      </c>
      <c r="AL66" s="49">
        <f t="shared" si="58"/>
        <v>3</v>
      </c>
      <c r="AM66" s="49">
        <f t="shared" si="59"/>
        <v>3</v>
      </c>
      <c r="AN66" s="49">
        <f t="shared" si="60"/>
        <v>1</v>
      </c>
      <c r="AO66" s="49">
        <f t="shared" si="61"/>
        <v>1</v>
      </c>
      <c r="AP66" s="49">
        <f t="shared" si="62"/>
        <v>1</v>
      </c>
      <c r="AQ66" s="49">
        <f t="shared" si="63"/>
        <v>1</v>
      </c>
      <c r="AR66" s="49">
        <f t="shared" si="64"/>
        <v>1</v>
      </c>
      <c r="AS66" s="49">
        <f t="shared" si="65"/>
        <v>1</v>
      </c>
      <c r="AT66" s="49">
        <f t="shared" si="66"/>
        <v>1</v>
      </c>
      <c r="AU66" s="49">
        <f t="shared" si="67"/>
        <v>1</v>
      </c>
      <c r="AV66" s="49">
        <f t="shared" si="68"/>
        <v>0</v>
      </c>
      <c r="AW66" s="49">
        <f t="shared" si="69"/>
        <v>0</v>
      </c>
      <c r="AX66" s="49">
        <f t="shared" si="70"/>
        <v>0</v>
      </c>
      <c r="AY66" s="50">
        <f t="shared" si="71"/>
        <v>0</v>
      </c>
    </row>
    <row r="67" spans="1:51" s="12" customFormat="1" ht="41.25" customHeight="1" x14ac:dyDescent="0.2">
      <c r="A67" s="30" t="s">
        <v>126</v>
      </c>
      <c r="B67" s="300" t="s">
        <v>125</v>
      </c>
      <c r="C67" s="301"/>
      <c r="D67" s="302"/>
      <c r="E67" s="52">
        <v>3</v>
      </c>
      <c r="F67" s="52"/>
      <c r="G67" s="52">
        <v>3</v>
      </c>
      <c r="H67" s="52"/>
      <c r="I67" s="52"/>
      <c r="J67" s="7">
        <v>5</v>
      </c>
      <c r="K67" s="7">
        <v>4</v>
      </c>
      <c r="L67" s="7">
        <v>1</v>
      </c>
      <c r="M67" s="7"/>
      <c r="N67" s="8">
        <v>6</v>
      </c>
      <c r="O67" s="8">
        <v>3</v>
      </c>
      <c r="P67" s="8">
        <v>1</v>
      </c>
      <c r="Q67" s="8"/>
      <c r="R67" s="18"/>
      <c r="S67" s="8">
        <v>2</v>
      </c>
      <c r="T67" s="8"/>
      <c r="U67" s="8">
        <v>2</v>
      </c>
      <c r="V67" s="18"/>
      <c r="W67" s="18"/>
      <c r="X67" s="8">
        <v>6</v>
      </c>
      <c r="Y67" s="18"/>
      <c r="Z67" s="8"/>
      <c r="AA67" s="8">
        <v>1</v>
      </c>
      <c r="AB67" s="8"/>
      <c r="AC67" s="8"/>
      <c r="AD67" s="8"/>
      <c r="AE67" s="8"/>
      <c r="AF67" s="8"/>
      <c r="AG67" s="9"/>
      <c r="AH67" s="8"/>
      <c r="AI67" s="9"/>
      <c r="AJ67" s="48">
        <f t="shared" si="56"/>
        <v>3</v>
      </c>
      <c r="AK67" s="49">
        <f t="shared" si="57"/>
        <v>3</v>
      </c>
      <c r="AL67" s="49">
        <f t="shared" si="58"/>
        <v>5</v>
      </c>
      <c r="AM67" s="49">
        <f t="shared" si="59"/>
        <v>5</v>
      </c>
      <c r="AN67" s="49">
        <f t="shared" si="60"/>
        <v>7</v>
      </c>
      <c r="AO67" s="49">
        <f t="shared" si="61"/>
        <v>7</v>
      </c>
      <c r="AP67" s="49">
        <f t="shared" si="62"/>
        <v>6</v>
      </c>
      <c r="AQ67" s="49">
        <f t="shared" si="63"/>
        <v>6</v>
      </c>
      <c r="AR67" s="49">
        <f t="shared" si="64"/>
        <v>2</v>
      </c>
      <c r="AS67" s="49">
        <f t="shared" si="65"/>
        <v>2</v>
      </c>
      <c r="AT67" s="49">
        <f t="shared" si="66"/>
        <v>6</v>
      </c>
      <c r="AU67" s="49">
        <f t="shared" si="67"/>
        <v>6</v>
      </c>
      <c r="AV67" s="49">
        <f t="shared" si="68"/>
        <v>0</v>
      </c>
      <c r="AW67" s="49">
        <f t="shared" si="69"/>
        <v>0</v>
      </c>
      <c r="AX67" s="49">
        <f t="shared" si="70"/>
        <v>0</v>
      </c>
      <c r="AY67" s="50">
        <f t="shared" si="71"/>
        <v>0</v>
      </c>
    </row>
    <row r="68" spans="1:51" s="12" customFormat="1" ht="28.5" customHeight="1" x14ac:dyDescent="0.2">
      <c r="A68" s="30" t="s">
        <v>124</v>
      </c>
      <c r="B68" s="300" t="s">
        <v>123</v>
      </c>
      <c r="C68" s="301"/>
      <c r="D68" s="302"/>
      <c r="E68" s="52">
        <v>2</v>
      </c>
      <c r="F68" s="52"/>
      <c r="G68" s="52">
        <v>2</v>
      </c>
      <c r="H68" s="52"/>
      <c r="I68" s="52"/>
      <c r="J68" s="7">
        <v>4</v>
      </c>
      <c r="K68" s="7">
        <v>1</v>
      </c>
      <c r="L68" s="7">
        <v>3</v>
      </c>
      <c r="M68" s="7"/>
      <c r="N68" s="8">
        <v>3</v>
      </c>
      <c r="O68" s="8">
        <v>2</v>
      </c>
      <c r="P68" s="8"/>
      <c r="Q68" s="8">
        <v>1</v>
      </c>
      <c r="R68" s="18"/>
      <c r="S68" s="8"/>
      <c r="T68" s="8"/>
      <c r="U68" s="8"/>
      <c r="V68" s="18"/>
      <c r="W68" s="18"/>
      <c r="X68" s="8">
        <v>3</v>
      </c>
      <c r="Y68" s="18"/>
      <c r="Z68" s="8"/>
      <c r="AA68" s="8"/>
      <c r="AB68" s="8"/>
      <c r="AC68" s="8">
        <v>1</v>
      </c>
      <c r="AD68" s="8">
        <v>1</v>
      </c>
      <c r="AE68" s="8">
        <v>2</v>
      </c>
      <c r="AF68" s="8"/>
      <c r="AG68" s="9"/>
      <c r="AH68" s="8"/>
      <c r="AI68" s="9"/>
      <c r="AJ68" s="48">
        <f t="shared" si="56"/>
        <v>2</v>
      </c>
      <c r="AK68" s="49">
        <f t="shared" si="57"/>
        <v>2</v>
      </c>
      <c r="AL68" s="49">
        <f t="shared" si="58"/>
        <v>4</v>
      </c>
      <c r="AM68" s="49">
        <f t="shared" si="59"/>
        <v>4</v>
      </c>
      <c r="AN68" s="49">
        <f t="shared" si="60"/>
        <v>3</v>
      </c>
      <c r="AO68" s="49">
        <f t="shared" si="61"/>
        <v>3</v>
      </c>
      <c r="AP68" s="49">
        <f t="shared" si="62"/>
        <v>3</v>
      </c>
      <c r="AQ68" s="49">
        <f t="shared" si="63"/>
        <v>3</v>
      </c>
      <c r="AR68" s="49">
        <f t="shared" si="64"/>
        <v>0</v>
      </c>
      <c r="AS68" s="49">
        <f t="shared" si="65"/>
        <v>0</v>
      </c>
      <c r="AT68" s="49">
        <f t="shared" si="66"/>
        <v>3</v>
      </c>
      <c r="AU68" s="49">
        <f t="shared" si="67"/>
        <v>3</v>
      </c>
      <c r="AV68" s="49">
        <f t="shared" si="68"/>
        <v>2</v>
      </c>
      <c r="AW68" s="49">
        <f t="shared" si="69"/>
        <v>2</v>
      </c>
      <c r="AX68" s="49">
        <f t="shared" si="70"/>
        <v>0</v>
      </c>
      <c r="AY68" s="50">
        <f t="shared" si="71"/>
        <v>0</v>
      </c>
    </row>
    <row r="69" spans="1:51" s="12" customFormat="1" ht="28.5" customHeight="1" x14ac:dyDescent="0.2">
      <c r="A69" s="30" t="s">
        <v>122</v>
      </c>
      <c r="B69" s="300" t="s">
        <v>121</v>
      </c>
      <c r="C69" s="301"/>
      <c r="D69" s="302"/>
      <c r="E69" s="52">
        <v>9</v>
      </c>
      <c r="F69" s="52">
        <v>1</v>
      </c>
      <c r="G69" s="52">
        <v>8</v>
      </c>
      <c r="H69" s="52"/>
      <c r="I69" s="52"/>
      <c r="J69" s="7">
        <v>9</v>
      </c>
      <c r="K69" s="7">
        <v>8</v>
      </c>
      <c r="L69" s="7">
        <v>1</v>
      </c>
      <c r="M69" s="7"/>
      <c r="N69" s="8">
        <v>12</v>
      </c>
      <c r="O69" s="8">
        <v>1</v>
      </c>
      <c r="P69" s="8">
        <v>6</v>
      </c>
      <c r="Q69" s="8"/>
      <c r="R69" s="18"/>
      <c r="S69" s="8">
        <v>5</v>
      </c>
      <c r="T69" s="8">
        <v>2</v>
      </c>
      <c r="U69" s="8">
        <v>3</v>
      </c>
      <c r="V69" s="18"/>
      <c r="W69" s="18"/>
      <c r="X69" s="8">
        <v>12</v>
      </c>
      <c r="Y69" s="18"/>
      <c r="Z69" s="8"/>
      <c r="AA69" s="8">
        <v>5</v>
      </c>
      <c r="AB69" s="8">
        <v>1</v>
      </c>
      <c r="AC69" s="8">
        <v>2</v>
      </c>
      <c r="AD69" s="8">
        <v>1</v>
      </c>
      <c r="AE69" s="8">
        <v>3</v>
      </c>
      <c r="AF69" s="8"/>
      <c r="AG69" s="9">
        <v>1</v>
      </c>
      <c r="AH69" s="8">
        <v>1</v>
      </c>
      <c r="AI69" s="9"/>
      <c r="AJ69" s="48">
        <f t="shared" si="56"/>
        <v>9</v>
      </c>
      <c r="AK69" s="49">
        <f t="shared" si="57"/>
        <v>9</v>
      </c>
      <c r="AL69" s="49">
        <f t="shared" si="58"/>
        <v>9</v>
      </c>
      <c r="AM69" s="49">
        <f t="shared" si="59"/>
        <v>9</v>
      </c>
      <c r="AN69" s="49">
        <f t="shared" si="60"/>
        <v>17</v>
      </c>
      <c r="AO69" s="49">
        <f t="shared" si="61"/>
        <v>17</v>
      </c>
      <c r="AP69" s="49">
        <f t="shared" si="62"/>
        <v>12</v>
      </c>
      <c r="AQ69" s="49">
        <f t="shared" si="63"/>
        <v>12</v>
      </c>
      <c r="AR69" s="49">
        <f t="shared" si="64"/>
        <v>5</v>
      </c>
      <c r="AS69" s="49">
        <f t="shared" si="65"/>
        <v>5</v>
      </c>
      <c r="AT69" s="49">
        <f t="shared" si="66"/>
        <v>12</v>
      </c>
      <c r="AU69" s="49">
        <f t="shared" si="67"/>
        <v>12</v>
      </c>
      <c r="AV69" s="49">
        <f t="shared" si="68"/>
        <v>3</v>
      </c>
      <c r="AW69" s="49">
        <f t="shared" si="69"/>
        <v>3</v>
      </c>
      <c r="AX69" s="49">
        <f t="shared" si="70"/>
        <v>1</v>
      </c>
      <c r="AY69" s="50">
        <f t="shared" si="71"/>
        <v>1</v>
      </c>
    </row>
    <row r="70" spans="1:51" s="12" customFormat="1" ht="28.5" customHeight="1" x14ac:dyDescent="0.2">
      <c r="A70" s="30" t="s">
        <v>120</v>
      </c>
      <c r="B70" s="300" t="s">
        <v>119</v>
      </c>
      <c r="C70" s="301"/>
      <c r="D70" s="302"/>
      <c r="E70" s="52">
        <v>1</v>
      </c>
      <c r="F70" s="52"/>
      <c r="G70" s="52">
        <v>1</v>
      </c>
      <c r="H70" s="52"/>
      <c r="I70" s="52"/>
      <c r="J70" s="7">
        <v>1</v>
      </c>
      <c r="K70" s="7">
        <v>1</v>
      </c>
      <c r="L70" s="7"/>
      <c r="M70" s="7"/>
      <c r="N70" s="8"/>
      <c r="O70" s="8"/>
      <c r="P70" s="8"/>
      <c r="Q70" s="8"/>
      <c r="R70" s="18"/>
      <c r="S70" s="8"/>
      <c r="T70" s="8"/>
      <c r="U70" s="8"/>
      <c r="V70" s="18"/>
      <c r="W70" s="18"/>
      <c r="X70" s="8"/>
      <c r="Y70" s="8">
        <v>1</v>
      </c>
      <c r="Z70" s="8">
        <v>1</v>
      </c>
      <c r="AA70" s="8">
        <v>1</v>
      </c>
      <c r="AB70" s="8">
        <v>1</v>
      </c>
      <c r="AC70" s="8"/>
      <c r="AD70" s="8"/>
      <c r="AE70" s="8"/>
      <c r="AF70" s="8"/>
      <c r="AG70" s="9"/>
      <c r="AH70" s="8"/>
      <c r="AI70" s="9"/>
      <c r="AJ70" s="48">
        <f t="shared" si="56"/>
        <v>1</v>
      </c>
      <c r="AK70" s="49">
        <f t="shared" si="57"/>
        <v>1</v>
      </c>
      <c r="AL70" s="49">
        <f t="shared" si="58"/>
        <v>1</v>
      </c>
      <c r="AM70" s="49">
        <f t="shared" si="59"/>
        <v>1</v>
      </c>
      <c r="AN70" s="49">
        <f t="shared" si="60"/>
        <v>2</v>
      </c>
      <c r="AO70" s="49">
        <f t="shared" si="61"/>
        <v>2</v>
      </c>
      <c r="AP70" s="49">
        <f t="shared" si="62"/>
        <v>0</v>
      </c>
      <c r="AQ70" s="49">
        <f t="shared" si="63"/>
        <v>0</v>
      </c>
      <c r="AR70" s="49">
        <f t="shared" si="64"/>
        <v>0</v>
      </c>
      <c r="AS70" s="49">
        <f t="shared" si="65"/>
        <v>0</v>
      </c>
      <c r="AT70" s="49">
        <f t="shared" si="66"/>
        <v>0</v>
      </c>
      <c r="AU70" s="49">
        <f t="shared" si="67"/>
        <v>0</v>
      </c>
      <c r="AV70" s="49">
        <f t="shared" si="68"/>
        <v>0</v>
      </c>
      <c r="AW70" s="49">
        <f t="shared" si="69"/>
        <v>0</v>
      </c>
      <c r="AX70" s="49">
        <f t="shared" si="70"/>
        <v>0</v>
      </c>
      <c r="AY70" s="50">
        <f t="shared" si="71"/>
        <v>0</v>
      </c>
    </row>
    <row r="71" spans="1:51" s="12" customFormat="1" ht="28.5" customHeight="1" x14ac:dyDescent="0.2">
      <c r="A71" s="30" t="s">
        <v>118</v>
      </c>
      <c r="B71" s="300" t="s">
        <v>117</v>
      </c>
      <c r="C71" s="301"/>
      <c r="D71" s="302"/>
      <c r="E71" s="52"/>
      <c r="F71" s="52"/>
      <c r="G71" s="52"/>
      <c r="H71" s="52"/>
      <c r="I71" s="52"/>
      <c r="J71" s="7"/>
      <c r="K71" s="7"/>
      <c r="L71" s="7"/>
      <c r="M71" s="7"/>
      <c r="N71" s="8"/>
      <c r="O71" s="8"/>
      <c r="P71" s="8"/>
      <c r="Q71" s="8"/>
      <c r="R71" s="18"/>
      <c r="S71" s="8"/>
      <c r="T71" s="8"/>
      <c r="U71" s="8"/>
      <c r="V71" s="18"/>
      <c r="W71" s="18"/>
      <c r="X71" s="8"/>
      <c r="Y71" s="8"/>
      <c r="Z71" s="8"/>
      <c r="AA71" s="8"/>
      <c r="AB71" s="8"/>
      <c r="AC71" s="8"/>
      <c r="AD71" s="8"/>
      <c r="AE71" s="8"/>
      <c r="AF71" s="8"/>
      <c r="AG71" s="9"/>
      <c r="AH71" s="8"/>
      <c r="AI71" s="9"/>
      <c r="AJ71" s="48">
        <f t="shared" si="56"/>
        <v>0</v>
      </c>
      <c r="AK71" s="49">
        <f t="shared" si="57"/>
        <v>0</v>
      </c>
      <c r="AL71" s="49">
        <f t="shared" si="58"/>
        <v>0</v>
      </c>
      <c r="AM71" s="49">
        <f t="shared" si="59"/>
        <v>0</v>
      </c>
      <c r="AN71" s="49">
        <f t="shared" si="60"/>
        <v>0</v>
      </c>
      <c r="AO71" s="49">
        <f t="shared" si="61"/>
        <v>0</v>
      </c>
      <c r="AP71" s="49">
        <f t="shared" si="62"/>
        <v>0</v>
      </c>
      <c r="AQ71" s="49">
        <f t="shared" si="63"/>
        <v>0</v>
      </c>
      <c r="AR71" s="49">
        <f t="shared" si="64"/>
        <v>0</v>
      </c>
      <c r="AS71" s="49">
        <f t="shared" si="65"/>
        <v>0</v>
      </c>
      <c r="AT71" s="49">
        <f t="shared" si="66"/>
        <v>0</v>
      </c>
      <c r="AU71" s="49">
        <f t="shared" si="67"/>
        <v>0</v>
      </c>
      <c r="AV71" s="49">
        <f t="shared" si="68"/>
        <v>0</v>
      </c>
      <c r="AW71" s="49">
        <f t="shared" si="69"/>
        <v>0</v>
      </c>
      <c r="AX71" s="49">
        <f t="shared" si="70"/>
        <v>0</v>
      </c>
      <c r="AY71" s="50">
        <f t="shared" si="71"/>
        <v>0</v>
      </c>
    </row>
    <row r="72" spans="1:51" s="12" customFormat="1" ht="28.5" customHeight="1" x14ac:dyDescent="0.2">
      <c r="A72" s="30" t="s">
        <v>116</v>
      </c>
      <c r="B72" s="297" t="s">
        <v>1</v>
      </c>
      <c r="C72" s="298"/>
      <c r="D72" s="299"/>
      <c r="E72" s="52">
        <v>1</v>
      </c>
      <c r="F72" s="52"/>
      <c r="G72" s="52">
        <v>1</v>
      </c>
      <c r="H72" s="52"/>
      <c r="I72" s="52"/>
      <c r="J72" s="7">
        <v>9</v>
      </c>
      <c r="K72" s="7">
        <v>6</v>
      </c>
      <c r="L72" s="7">
        <v>3</v>
      </c>
      <c r="M72" s="7"/>
      <c r="N72" s="8">
        <v>3</v>
      </c>
      <c r="O72" s="8"/>
      <c r="P72" s="8">
        <v>1</v>
      </c>
      <c r="Q72" s="8">
        <v>1</v>
      </c>
      <c r="R72" s="18"/>
      <c r="S72" s="8">
        <v>1</v>
      </c>
      <c r="T72" s="8"/>
      <c r="U72" s="8">
        <v>1</v>
      </c>
      <c r="V72" s="18"/>
      <c r="W72" s="18"/>
      <c r="X72" s="8">
        <v>3</v>
      </c>
      <c r="Y72" s="8"/>
      <c r="Z72" s="8">
        <v>1</v>
      </c>
      <c r="AA72" s="8">
        <v>4</v>
      </c>
      <c r="AB72" s="8">
        <v>1</v>
      </c>
      <c r="AC72" s="8"/>
      <c r="AD72" s="8"/>
      <c r="AE72" s="8"/>
      <c r="AF72" s="8"/>
      <c r="AG72" s="9"/>
      <c r="AH72" s="8"/>
      <c r="AI72" s="9"/>
      <c r="AJ72" s="48">
        <f t="shared" si="56"/>
        <v>1</v>
      </c>
      <c r="AK72" s="49">
        <f t="shared" si="57"/>
        <v>1</v>
      </c>
      <c r="AL72" s="49">
        <f t="shared" si="58"/>
        <v>9</v>
      </c>
      <c r="AM72" s="49">
        <f t="shared" si="59"/>
        <v>9</v>
      </c>
      <c r="AN72" s="49">
        <f t="shared" si="60"/>
        <v>7</v>
      </c>
      <c r="AO72" s="49">
        <f t="shared" si="61"/>
        <v>7</v>
      </c>
      <c r="AP72" s="49">
        <f t="shared" si="62"/>
        <v>3</v>
      </c>
      <c r="AQ72" s="49">
        <f t="shared" si="63"/>
        <v>3</v>
      </c>
      <c r="AR72" s="49">
        <f t="shared" si="64"/>
        <v>1</v>
      </c>
      <c r="AS72" s="49">
        <f t="shared" si="65"/>
        <v>1</v>
      </c>
      <c r="AT72" s="49">
        <f t="shared" si="66"/>
        <v>3</v>
      </c>
      <c r="AU72" s="49">
        <f t="shared" si="67"/>
        <v>3</v>
      </c>
      <c r="AV72" s="49">
        <f t="shared" si="68"/>
        <v>0</v>
      </c>
      <c r="AW72" s="49">
        <f t="shared" si="69"/>
        <v>0</v>
      </c>
      <c r="AX72" s="49">
        <f t="shared" si="70"/>
        <v>0</v>
      </c>
      <c r="AY72" s="50">
        <f t="shared" si="71"/>
        <v>0</v>
      </c>
    </row>
    <row r="73" spans="1:51" s="12" customFormat="1" ht="28.5" customHeight="1" x14ac:dyDescent="0.2">
      <c r="A73" s="28" t="s">
        <v>115</v>
      </c>
      <c r="B73" s="303" t="s">
        <v>114</v>
      </c>
      <c r="C73" s="304"/>
      <c r="D73" s="305"/>
      <c r="E73" s="184">
        <f t="shared" ref="E73:AH73" si="72">SUM(E74:E79)</f>
        <v>0</v>
      </c>
      <c r="F73" s="184">
        <f t="shared" si="72"/>
        <v>0</v>
      </c>
      <c r="G73" s="184">
        <f t="shared" si="72"/>
        <v>0</v>
      </c>
      <c r="H73" s="184">
        <f t="shared" si="72"/>
        <v>0</v>
      </c>
      <c r="I73" s="184">
        <f t="shared" si="72"/>
        <v>0</v>
      </c>
      <c r="J73" s="184">
        <f t="shared" si="72"/>
        <v>0</v>
      </c>
      <c r="K73" s="184">
        <f t="shared" si="72"/>
        <v>0</v>
      </c>
      <c r="L73" s="184">
        <f t="shared" si="72"/>
        <v>0</v>
      </c>
      <c r="M73" s="184">
        <f t="shared" si="72"/>
        <v>0</v>
      </c>
      <c r="N73" s="184">
        <f t="shared" si="72"/>
        <v>0</v>
      </c>
      <c r="O73" s="184">
        <f t="shared" si="72"/>
        <v>0</v>
      </c>
      <c r="P73" s="184">
        <f t="shared" si="72"/>
        <v>0</v>
      </c>
      <c r="Q73" s="184">
        <f t="shared" si="72"/>
        <v>0</v>
      </c>
      <c r="R73" s="184">
        <f t="shared" si="72"/>
        <v>0</v>
      </c>
      <c r="S73" s="184">
        <f t="shared" si="72"/>
        <v>0</v>
      </c>
      <c r="T73" s="184">
        <f t="shared" si="72"/>
        <v>0</v>
      </c>
      <c r="U73" s="184">
        <f t="shared" si="72"/>
        <v>0</v>
      </c>
      <c r="V73" s="184">
        <f t="shared" si="72"/>
        <v>0</v>
      </c>
      <c r="W73" s="184">
        <f t="shared" si="72"/>
        <v>0</v>
      </c>
      <c r="X73" s="184">
        <f t="shared" si="72"/>
        <v>0</v>
      </c>
      <c r="Y73" s="184">
        <f t="shared" si="72"/>
        <v>0</v>
      </c>
      <c r="Z73" s="184">
        <f t="shared" si="72"/>
        <v>0</v>
      </c>
      <c r="AA73" s="184">
        <f t="shared" si="72"/>
        <v>0</v>
      </c>
      <c r="AB73" s="184">
        <f t="shared" si="72"/>
        <v>0</v>
      </c>
      <c r="AC73" s="184">
        <f t="shared" si="72"/>
        <v>0</v>
      </c>
      <c r="AD73" s="184">
        <f t="shared" si="72"/>
        <v>0</v>
      </c>
      <c r="AE73" s="184">
        <f t="shared" si="72"/>
        <v>0</v>
      </c>
      <c r="AF73" s="184">
        <f t="shared" si="72"/>
        <v>0</v>
      </c>
      <c r="AG73" s="184">
        <f t="shared" si="72"/>
        <v>0</v>
      </c>
      <c r="AH73" s="184">
        <f t="shared" si="72"/>
        <v>0</v>
      </c>
      <c r="AI73" s="9"/>
      <c r="AJ73" s="55">
        <f t="shared" ref="AJ73:AX73" si="73">SUM(AJ74:AJ79)</f>
        <v>0</v>
      </c>
      <c r="AK73" s="186">
        <f t="shared" si="73"/>
        <v>0</v>
      </c>
      <c r="AL73" s="186">
        <f t="shared" si="73"/>
        <v>0</v>
      </c>
      <c r="AM73" s="186">
        <f t="shared" si="73"/>
        <v>0</v>
      </c>
      <c r="AN73" s="186">
        <f t="shared" si="73"/>
        <v>0</v>
      </c>
      <c r="AO73" s="186">
        <f t="shared" si="73"/>
        <v>0</v>
      </c>
      <c r="AP73" s="186">
        <f t="shared" si="73"/>
        <v>0</v>
      </c>
      <c r="AQ73" s="186">
        <f t="shared" si="73"/>
        <v>0</v>
      </c>
      <c r="AR73" s="186">
        <f t="shared" si="73"/>
        <v>0</v>
      </c>
      <c r="AS73" s="186">
        <f t="shared" si="73"/>
        <v>0</v>
      </c>
      <c r="AT73" s="186">
        <f t="shared" si="73"/>
        <v>0</v>
      </c>
      <c r="AU73" s="186">
        <f t="shared" si="73"/>
        <v>0</v>
      </c>
      <c r="AV73" s="186">
        <f t="shared" si="73"/>
        <v>0</v>
      </c>
      <c r="AW73" s="186">
        <f t="shared" si="73"/>
        <v>0</v>
      </c>
      <c r="AX73" s="186">
        <f t="shared" si="73"/>
        <v>0</v>
      </c>
      <c r="AY73" s="50">
        <f t="shared" si="71"/>
        <v>0</v>
      </c>
    </row>
    <row r="74" spans="1:51" s="12" customFormat="1" ht="28.5" customHeight="1" x14ac:dyDescent="0.2">
      <c r="A74" s="30" t="s">
        <v>113</v>
      </c>
      <c r="B74" s="300" t="s">
        <v>112</v>
      </c>
      <c r="C74" s="301"/>
      <c r="D74" s="302"/>
      <c r="E74" s="52"/>
      <c r="F74" s="52"/>
      <c r="G74" s="52"/>
      <c r="H74" s="52"/>
      <c r="I74" s="52"/>
      <c r="J74" s="7"/>
      <c r="K74" s="7"/>
      <c r="L74" s="7"/>
      <c r="M74" s="7"/>
      <c r="N74" s="8"/>
      <c r="O74" s="8"/>
      <c r="P74" s="8"/>
      <c r="Q74" s="8"/>
      <c r="R74" s="18"/>
      <c r="S74" s="8"/>
      <c r="T74" s="8"/>
      <c r="U74" s="8"/>
      <c r="V74" s="18"/>
      <c r="W74" s="18"/>
      <c r="X74" s="8"/>
      <c r="Y74" s="8"/>
      <c r="Z74" s="8"/>
      <c r="AA74" s="8"/>
      <c r="AB74" s="8"/>
      <c r="AC74" s="8"/>
      <c r="AD74" s="8"/>
      <c r="AE74" s="8"/>
      <c r="AF74" s="8"/>
      <c r="AG74" s="9"/>
      <c r="AH74" s="8"/>
      <c r="AI74" s="9"/>
      <c r="AJ74" s="48">
        <f t="shared" ref="AJ74:AJ79" si="74">E74</f>
        <v>0</v>
      </c>
      <c r="AK74" s="49">
        <f t="shared" ref="AK74:AK79" si="75">F74+G74+H74+I74</f>
        <v>0</v>
      </c>
      <c r="AL74" s="49">
        <f t="shared" ref="AL74:AL79" si="76">J74</f>
        <v>0</v>
      </c>
      <c r="AM74" s="49">
        <f t="shared" ref="AM74:AM79" si="77">K74+L74+M74</f>
        <v>0</v>
      </c>
      <c r="AN74" s="49">
        <f t="shared" ref="AN74:AN79" si="78">F74+G74+K74</f>
        <v>0</v>
      </c>
      <c r="AO74" s="49">
        <f t="shared" ref="AO74:AO79" si="79">X74+Y74+AA74</f>
        <v>0</v>
      </c>
      <c r="AP74" s="49">
        <f t="shared" ref="AP74:AP79" si="80">N74</f>
        <v>0</v>
      </c>
      <c r="AQ74" s="49">
        <f t="shared" ref="AQ74:AQ79" si="81">O74+P74+Q74+R74+S74</f>
        <v>0</v>
      </c>
      <c r="AR74" s="49">
        <f t="shared" ref="AR74:AR79" si="82">S74</f>
        <v>0</v>
      </c>
      <c r="AS74" s="49">
        <f t="shared" ref="AS74:AS79" si="83">T74+U74+V74</f>
        <v>0</v>
      </c>
      <c r="AT74" s="49">
        <f t="shared" ref="AT74:AT79" si="84">X74</f>
        <v>0</v>
      </c>
      <c r="AU74" s="49">
        <f t="shared" ref="AU74:AU79" si="85">N74+W74</f>
        <v>0</v>
      </c>
      <c r="AV74" s="49">
        <f t="shared" ref="AV74:AV79" si="86">AE74</f>
        <v>0</v>
      </c>
      <c r="AW74" s="49">
        <f t="shared" ref="AW74:AW79" si="87">AC74+AD74</f>
        <v>0</v>
      </c>
      <c r="AX74" s="49">
        <f t="shared" ref="AX74:AX79" si="88">AH74</f>
        <v>0</v>
      </c>
      <c r="AY74" s="50">
        <f t="shared" si="71"/>
        <v>0</v>
      </c>
    </row>
    <row r="75" spans="1:51" s="12" customFormat="1" ht="28.5" customHeight="1" x14ac:dyDescent="0.2">
      <c r="A75" s="30" t="s">
        <v>111</v>
      </c>
      <c r="B75" s="300" t="s">
        <v>110</v>
      </c>
      <c r="C75" s="301"/>
      <c r="D75" s="302"/>
      <c r="E75" s="52"/>
      <c r="F75" s="52"/>
      <c r="G75" s="52"/>
      <c r="H75" s="52"/>
      <c r="I75" s="52"/>
      <c r="J75" s="7"/>
      <c r="K75" s="7"/>
      <c r="L75" s="7"/>
      <c r="M75" s="7"/>
      <c r="N75" s="8"/>
      <c r="O75" s="8"/>
      <c r="P75" s="8"/>
      <c r="Q75" s="8"/>
      <c r="R75" s="18"/>
      <c r="S75" s="8"/>
      <c r="T75" s="8"/>
      <c r="U75" s="8"/>
      <c r="V75" s="18"/>
      <c r="W75" s="18"/>
      <c r="X75" s="8"/>
      <c r="Y75" s="8"/>
      <c r="Z75" s="8"/>
      <c r="AA75" s="8"/>
      <c r="AB75" s="8"/>
      <c r="AC75" s="8"/>
      <c r="AD75" s="8"/>
      <c r="AE75" s="8"/>
      <c r="AF75" s="8"/>
      <c r="AG75" s="9"/>
      <c r="AH75" s="8"/>
      <c r="AI75" s="9"/>
      <c r="AJ75" s="48">
        <f t="shared" si="74"/>
        <v>0</v>
      </c>
      <c r="AK75" s="49">
        <f t="shared" si="75"/>
        <v>0</v>
      </c>
      <c r="AL75" s="49">
        <f t="shared" si="76"/>
        <v>0</v>
      </c>
      <c r="AM75" s="49">
        <f t="shared" si="77"/>
        <v>0</v>
      </c>
      <c r="AN75" s="49">
        <f t="shared" si="78"/>
        <v>0</v>
      </c>
      <c r="AO75" s="49">
        <f t="shared" si="79"/>
        <v>0</v>
      </c>
      <c r="AP75" s="49">
        <f t="shared" si="80"/>
        <v>0</v>
      </c>
      <c r="AQ75" s="49">
        <f t="shared" si="81"/>
        <v>0</v>
      </c>
      <c r="AR75" s="49">
        <f t="shared" si="82"/>
        <v>0</v>
      </c>
      <c r="AS75" s="49">
        <f t="shared" si="83"/>
        <v>0</v>
      </c>
      <c r="AT75" s="49">
        <f t="shared" si="84"/>
        <v>0</v>
      </c>
      <c r="AU75" s="49">
        <f t="shared" si="85"/>
        <v>0</v>
      </c>
      <c r="AV75" s="49">
        <f t="shared" si="86"/>
        <v>0</v>
      </c>
      <c r="AW75" s="49">
        <f t="shared" si="87"/>
        <v>0</v>
      </c>
      <c r="AX75" s="49">
        <f t="shared" si="88"/>
        <v>0</v>
      </c>
      <c r="AY75" s="50">
        <f t="shared" si="71"/>
        <v>0</v>
      </c>
    </row>
    <row r="76" spans="1:51" s="12" customFormat="1" ht="69.75" customHeight="1" x14ac:dyDescent="0.2">
      <c r="A76" s="30" t="s">
        <v>109</v>
      </c>
      <c r="B76" s="300" t="s">
        <v>108</v>
      </c>
      <c r="C76" s="301"/>
      <c r="D76" s="302"/>
      <c r="E76" s="52"/>
      <c r="F76" s="52"/>
      <c r="G76" s="52"/>
      <c r="H76" s="52"/>
      <c r="I76" s="52"/>
      <c r="J76" s="7"/>
      <c r="K76" s="7"/>
      <c r="L76" s="7"/>
      <c r="M76" s="7"/>
      <c r="N76" s="8"/>
      <c r="O76" s="8"/>
      <c r="P76" s="8"/>
      <c r="Q76" s="8"/>
      <c r="R76" s="18"/>
      <c r="S76" s="8"/>
      <c r="T76" s="8"/>
      <c r="U76" s="8"/>
      <c r="V76" s="18"/>
      <c r="W76" s="18"/>
      <c r="X76" s="8"/>
      <c r="Y76" s="8"/>
      <c r="Z76" s="8"/>
      <c r="AA76" s="8"/>
      <c r="AB76" s="8"/>
      <c r="AC76" s="8"/>
      <c r="AD76" s="8"/>
      <c r="AE76" s="8"/>
      <c r="AF76" s="8"/>
      <c r="AG76" s="9"/>
      <c r="AH76" s="8"/>
      <c r="AI76" s="9"/>
      <c r="AJ76" s="48">
        <f t="shared" si="74"/>
        <v>0</v>
      </c>
      <c r="AK76" s="49">
        <f t="shared" si="75"/>
        <v>0</v>
      </c>
      <c r="AL76" s="49">
        <f t="shared" si="76"/>
        <v>0</v>
      </c>
      <c r="AM76" s="49">
        <f t="shared" si="77"/>
        <v>0</v>
      </c>
      <c r="AN76" s="49">
        <f t="shared" si="78"/>
        <v>0</v>
      </c>
      <c r="AO76" s="49">
        <f t="shared" si="79"/>
        <v>0</v>
      </c>
      <c r="AP76" s="49">
        <f t="shared" si="80"/>
        <v>0</v>
      </c>
      <c r="AQ76" s="49">
        <f t="shared" si="81"/>
        <v>0</v>
      </c>
      <c r="AR76" s="49">
        <f t="shared" si="82"/>
        <v>0</v>
      </c>
      <c r="AS76" s="49">
        <f t="shared" si="83"/>
        <v>0</v>
      </c>
      <c r="AT76" s="49">
        <f t="shared" si="84"/>
        <v>0</v>
      </c>
      <c r="AU76" s="49">
        <f t="shared" si="85"/>
        <v>0</v>
      </c>
      <c r="AV76" s="49">
        <f t="shared" si="86"/>
        <v>0</v>
      </c>
      <c r="AW76" s="49">
        <f t="shared" si="87"/>
        <v>0</v>
      </c>
      <c r="AX76" s="49">
        <f t="shared" si="88"/>
        <v>0</v>
      </c>
      <c r="AY76" s="50">
        <f t="shared" si="71"/>
        <v>0</v>
      </c>
    </row>
    <row r="77" spans="1:51" s="12" customFormat="1" ht="47.25" customHeight="1" x14ac:dyDescent="0.2">
      <c r="A77" s="30" t="s">
        <v>107</v>
      </c>
      <c r="B77" s="300" t="s">
        <v>106</v>
      </c>
      <c r="C77" s="301"/>
      <c r="D77" s="302"/>
      <c r="E77" s="52"/>
      <c r="F77" s="52"/>
      <c r="G77" s="52"/>
      <c r="H77" s="52"/>
      <c r="I77" s="52"/>
      <c r="J77" s="7"/>
      <c r="K77" s="7"/>
      <c r="L77" s="7"/>
      <c r="M77" s="7"/>
      <c r="N77" s="8"/>
      <c r="O77" s="8"/>
      <c r="P77" s="8"/>
      <c r="Q77" s="8"/>
      <c r="R77" s="18"/>
      <c r="S77" s="8"/>
      <c r="T77" s="8"/>
      <c r="U77" s="8"/>
      <c r="V77" s="18"/>
      <c r="W77" s="18"/>
      <c r="X77" s="8"/>
      <c r="Y77" s="8"/>
      <c r="Z77" s="8"/>
      <c r="AA77" s="8"/>
      <c r="AB77" s="8"/>
      <c r="AC77" s="8"/>
      <c r="AD77" s="8"/>
      <c r="AE77" s="8"/>
      <c r="AF77" s="8"/>
      <c r="AG77" s="9"/>
      <c r="AH77" s="8"/>
      <c r="AI77" s="9"/>
      <c r="AJ77" s="48">
        <f t="shared" si="74"/>
        <v>0</v>
      </c>
      <c r="AK77" s="49">
        <f t="shared" si="75"/>
        <v>0</v>
      </c>
      <c r="AL77" s="49">
        <f t="shared" si="76"/>
        <v>0</v>
      </c>
      <c r="AM77" s="49">
        <f t="shared" si="77"/>
        <v>0</v>
      </c>
      <c r="AN77" s="49">
        <f t="shared" si="78"/>
        <v>0</v>
      </c>
      <c r="AO77" s="49">
        <f t="shared" si="79"/>
        <v>0</v>
      </c>
      <c r="AP77" s="49">
        <f t="shared" si="80"/>
        <v>0</v>
      </c>
      <c r="AQ77" s="49">
        <f t="shared" si="81"/>
        <v>0</v>
      </c>
      <c r="AR77" s="49">
        <f t="shared" si="82"/>
        <v>0</v>
      </c>
      <c r="AS77" s="49">
        <f t="shared" si="83"/>
        <v>0</v>
      </c>
      <c r="AT77" s="49">
        <f t="shared" si="84"/>
        <v>0</v>
      </c>
      <c r="AU77" s="49">
        <f t="shared" si="85"/>
        <v>0</v>
      </c>
      <c r="AV77" s="49">
        <f t="shared" si="86"/>
        <v>0</v>
      </c>
      <c r="AW77" s="49">
        <f t="shared" si="87"/>
        <v>0</v>
      </c>
      <c r="AX77" s="49">
        <f t="shared" si="88"/>
        <v>0</v>
      </c>
      <c r="AY77" s="50">
        <f t="shared" si="71"/>
        <v>0</v>
      </c>
    </row>
    <row r="78" spans="1:51" s="12" customFormat="1" ht="52.5" customHeight="1" x14ac:dyDescent="0.2">
      <c r="A78" s="30" t="s">
        <v>105</v>
      </c>
      <c r="B78" s="300" t="s">
        <v>104</v>
      </c>
      <c r="C78" s="301"/>
      <c r="D78" s="302"/>
      <c r="E78" s="52"/>
      <c r="F78" s="52"/>
      <c r="G78" s="52"/>
      <c r="H78" s="52"/>
      <c r="I78" s="52"/>
      <c r="J78" s="7"/>
      <c r="K78" s="7"/>
      <c r="L78" s="7"/>
      <c r="M78" s="7"/>
      <c r="N78" s="8"/>
      <c r="O78" s="8"/>
      <c r="P78" s="8"/>
      <c r="Q78" s="8"/>
      <c r="R78" s="18"/>
      <c r="S78" s="8"/>
      <c r="T78" s="8"/>
      <c r="U78" s="8"/>
      <c r="V78" s="18"/>
      <c r="W78" s="18"/>
      <c r="X78" s="8"/>
      <c r="Y78" s="8"/>
      <c r="Z78" s="8"/>
      <c r="AA78" s="8"/>
      <c r="AB78" s="8"/>
      <c r="AC78" s="8"/>
      <c r="AD78" s="8"/>
      <c r="AE78" s="8"/>
      <c r="AF78" s="8"/>
      <c r="AG78" s="9"/>
      <c r="AH78" s="8"/>
      <c r="AI78" s="9"/>
      <c r="AJ78" s="48">
        <f t="shared" si="74"/>
        <v>0</v>
      </c>
      <c r="AK78" s="49">
        <f t="shared" si="75"/>
        <v>0</v>
      </c>
      <c r="AL78" s="49">
        <f t="shared" si="76"/>
        <v>0</v>
      </c>
      <c r="AM78" s="49">
        <f t="shared" si="77"/>
        <v>0</v>
      </c>
      <c r="AN78" s="49">
        <f t="shared" si="78"/>
        <v>0</v>
      </c>
      <c r="AO78" s="49">
        <f t="shared" si="79"/>
        <v>0</v>
      </c>
      <c r="AP78" s="49">
        <f t="shared" si="80"/>
        <v>0</v>
      </c>
      <c r="AQ78" s="49">
        <f t="shared" si="81"/>
        <v>0</v>
      </c>
      <c r="AR78" s="49">
        <f t="shared" si="82"/>
        <v>0</v>
      </c>
      <c r="AS78" s="49">
        <f t="shared" si="83"/>
        <v>0</v>
      </c>
      <c r="AT78" s="49">
        <f t="shared" si="84"/>
        <v>0</v>
      </c>
      <c r="AU78" s="49">
        <f t="shared" si="85"/>
        <v>0</v>
      </c>
      <c r="AV78" s="49">
        <f t="shared" si="86"/>
        <v>0</v>
      </c>
      <c r="AW78" s="49">
        <f t="shared" si="87"/>
        <v>0</v>
      </c>
      <c r="AX78" s="49">
        <f t="shared" si="88"/>
        <v>0</v>
      </c>
      <c r="AY78" s="50">
        <f t="shared" si="71"/>
        <v>0</v>
      </c>
    </row>
    <row r="79" spans="1:51" s="12" customFormat="1" ht="41.25" customHeight="1" x14ac:dyDescent="0.2">
      <c r="A79" s="30" t="s">
        <v>103</v>
      </c>
      <c r="B79" s="297" t="s">
        <v>1</v>
      </c>
      <c r="C79" s="298"/>
      <c r="D79" s="299"/>
      <c r="E79" s="52"/>
      <c r="F79" s="52"/>
      <c r="G79" s="52"/>
      <c r="H79" s="52"/>
      <c r="I79" s="52"/>
      <c r="J79" s="7"/>
      <c r="K79" s="7"/>
      <c r="L79" s="7"/>
      <c r="M79" s="7"/>
      <c r="N79" s="8"/>
      <c r="O79" s="8"/>
      <c r="P79" s="8"/>
      <c r="Q79" s="8"/>
      <c r="R79" s="18"/>
      <c r="S79" s="8"/>
      <c r="T79" s="8"/>
      <c r="U79" s="8"/>
      <c r="V79" s="18"/>
      <c r="W79" s="18"/>
      <c r="X79" s="8"/>
      <c r="Y79" s="8"/>
      <c r="Z79" s="8"/>
      <c r="AA79" s="8"/>
      <c r="AB79" s="8"/>
      <c r="AC79" s="8"/>
      <c r="AD79" s="8"/>
      <c r="AE79" s="8"/>
      <c r="AF79" s="8"/>
      <c r="AG79" s="9"/>
      <c r="AH79" s="8"/>
      <c r="AI79" s="9"/>
      <c r="AJ79" s="48">
        <f t="shared" si="74"/>
        <v>0</v>
      </c>
      <c r="AK79" s="49">
        <f t="shared" si="75"/>
        <v>0</v>
      </c>
      <c r="AL79" s="49">
        <f t="shared" si="76"/>
        <v>0</v>
      </c>
      <c r="AM79" s="49">
        <f t="shared" si="77"/>
        <v>0</v>
      </c>
      <c r="AN79" s="49">
        <f t="shared" si="78"/>
        <v>0</v>
      </c>
      <c r="AO79" s="49">
        <f t="shared" si="79"/>
        <v>0</v>
      </c>
      <c r="AP79" s="49">
        <f t="shared" si="80"/>
        <v>0</v>
      </c>
      <c r="AQ79" s="49">
        <f t="shared" si="81"/>
        <v>0</v>
      </c>
      <c r="AR79" s="49">
        <f t="shared" si="82"/>
        <v>0</v>
      </c>
      <c r="AS79" s="49">
        <f t="shared" si="83"/>
        <v>0</v>
      </c>
      <c r="AT79" s="49">
        <f t="shared" si="84"/>
        <v>0</v>
      </c>
      <c r="AU79" s="49">
        <f t="shared" si="85"/>
        <v>0</v>
      </c>
      <c r="AV79" s="49">
        <f t="shared" si="86"/>
        <v>0</v>
      </c>
      <c r="AW79" s="49">
        <f t="shared" si="87"/>
        <v>0</v>
      </c>
      <c r="AX79" s="49">
        <f t="shared" si="88"/>
        <v>0</v>
      </c>
      <c r="AY79" s="50">
        <f t="shared" si="71"/>
        <v>0</v>
      </c>
    </row>
    <row r="80" spans="1:51" s="12" customFormat="1" ht="44.25" customHeight="1" x14ac:dyDescent="0.2">
      <c r="A80" s="32" t="s">
        <v>102</v>
      </c>
      <c r="B80" s="303" t="s">
        <v>101</v>
      </c>
      <c r="C80" s="304"/>
      <c r="D80" s="305"/>
      <c r="E80" s="184">
        <f t="shared" ref="E80:AH80" si="89">SUM(E81:E86)</f>
        <v>3</v>
      </c>
      <c r="F80" s="184">
        <f t="shared" si="89"/>
        <v>1</v>
      </c>
      <c r="G80" s="184">
        <f t="shared" si="89"/>
        <v>2</v>
      </c>
      <c r="H80" s="184">
        <f t="shared" si="89"/>
        <v>0</v>
      </c>
      <c r="I80" s="184">
        <f t="shared" si="89"/>
        <v>0</v>
      </c>
      <c r="J80" s="184">
        <f t="shared" si="89"/>
        <v>3</v>
      </c>
      <c r="K80" s="184">
        <f t="shared" si="89"/>
        <v>2</v>
      </c>
      <c r="L80" s="184">
        <f t="shared" si="89"/>
        <v>1</v>
      </c>
      <c r="M80" s="184">
        <f t="shared" si="89"/>
        <v>0</v>
      </c>
      <c r="N80" s="184">
        <f t="shared" si="89"/>
        <v>3</v>
      </c>
      <c r="O80" s="184">
        <f t="shared" si="89"/>
        <v>1</v>
      </c>
      <c r="P80" s="184">
        <f t="shared" si="89"/>
        <v>1</v>
      </c>
      <c r="Q80" s="184">
        <f t="shared" si="89"/>
        <v>0</v>
      </c>
      <c r="R80" s="184">
        <f t="shared" si="89"/>
        <v>0</v>
      </c>
      <c r="S80" s="184">
        <f t="shared" si="89"/>
        <v>1</v>
      </c>
      <c r="T80" s="184">
        <f t="shared" si="89"/>
        <v>0</v>
      </c>
      <c r="U80" s="184">
        <f t="shared" si="89"/>
        <v>1</v>
      </c>
      <c r="V80" s="184">
        <f t="shared" si="89"/>
        <v>0</v>
      </c>
      <c r="W80" s="184">
        <f t="shared" si="89"/>
        <v>0</v>
      </c>
      <c r="X80" s="184">
        <f t="shared" si="89"/>
        <v>3</v>
      </c>
      <c r="Y80" s="184">
        <f t="shared" si="89"/>
        <v>0</v>
      </c>
      <c r="Z80" s="184">
        <f t="shared" si="89"/>
        <v>0</v>
      </c>
      <c r="AA80" s="184">
        <f t="shared" si="89"/>
        <v>2</v>
      </c>
      <c r="AB80" s="184">
        <f t="shared" si="89"/>
        <v>0</v>
      </c>
      <c r="AC80" s="184">
        <f t="shared" si="89"/>
        <v>1</v>
      </c>
      <c r="AD80" s="184">
        <f t="shared" si="89"/>
        <v>0</v>
      </c>
      <c r="AE80" s="184">
        <f t="shared" si="89"/>
        <v>1</v>
      </c>
      <c r="AF80" s="184">
        <f t="shared" si="89"/>
        <v>0</v>
      </c>
      <c r="AG80" s="184">
        <f t="shared" si="89"/>
        <v>0</v>
      </c>
      <c r="AH80" s="184">
        <f t="shared" si="89"/>
        <v>0</v>
      </c>
      <c r="AI80" s="9"/>
      <c r="AJ80" s="55">
        <f t="shared" ref="AJ80:AY80" si="90">SUM(AJ81:AJ86)</f>
        <v>3</v>
      </c>
      <c r="AK80" s="186">
        <f t="shared" si="90"/>
        <v>3</v>
      </c>
      <c r="AL80" s="186">
        <f t="shared" si="90"/>
        <v>3</v>
      </c>
      <c r="AM80" s="186">
        <f t="shared" si="90"/>
        <v>3</v>
      </c>
      <c r="AN80" s="186">
        <f t="shared" si="90"/>
        <v>5</v>
      </c>
      <c r="AO80" s="186">
        <f t="shared" si="90"/>
        <v>5</v>
      </c>
      <c r="AP80" s="186">
        <f t="shared" si="90"/>
        <v>3</v>
      </c>
      <c r="AQ80" s="186">
        <f t="shared" si="90"/>
        <v>3</v>
      </c>
      <c r="AR80" s="186">
        <f t="shared" si="90"/>
        <v>1</v>
      </c>
      <c r="AS80" s="186">
        <f t="shared" si="90"/>
        <v>1</v>
      </c>
      <c r="AT80" s="186">
        <f t="shared" si="90"/>
        <v>3</v>
      </c>
      <c r="AU80" s="186">
        <f t="shared" si="90"/>
        <v>3</v>
      </c>
      <c r="AV80" s="186">
        <f t="shared" si="90"/>
        <v>1</v>
      </c>
      <c r="AW80" s="186">
        <f t="shared" si="90"/>
        <v>1</v>
      </c>
      <c r="AX80" s="186">
        <f t="shared" si="90"/>
        <v>0</v>
      </c>
      <c r="AY80" s="56">
        <f t="shared" si="90"/>
        <v>0</v>
      </c>
    </row>
    <row r="81" spans="1:51" s="12" customFormat="1" ht="32.25" customHeight="1" x14ac:dyDescent="0.2">
      <c r="A81" s="30" t="s">
        <v>100</v>
      </c>
      <c r="B81" s="300" t="s">
        <v>99</v>
      </c>
      <c r="C81" s="301"/>
      <c r="D81" s="302"/>
      <c r="E81" s="52"/>
      <c r="F81" s="52"/>
      <c r="G81" s="52"/>
      <c r="H81" s="52"/>
      <c r="I81" s="52"/>
      <c r="J81" s="7"/>
      <c r="K81" s="7"/>
      <c r="L81" s="7"/>
      <c r="M81" s="7"/>
      <c r="N81" s="8"/>
      <c r="O81" s="8"/>
      <c r="P81" s="8"/>
      <c r="Q81" s="8"/>
      <c r="R81" s="18"/>
      <c r="S81" s="8"/>
      <c r="T81" s="8"/>
      <c r="U81" s="8"/>
      <c r="V81" s="18"/>
      <c r="W81" s="18"/>
      <c r="X81" s="8"/>
      <c r="Y81" s="8"/>
      <c r="Z81" s="8"/>
      <c r="AA81" s="8"/>
      <c r="AB81" s="8"/>
      <c r="AC81" s="8"/>
      <c r="AD81" s="8"/>
      <c r="AE81" s="8"/>
      <c r="AF81" s="8"/>
      <c r="AG81" s="9"/>
      <c r="AH81" s="8"/>
      <c r="AI81" s="9"/>
      <c r="AJ81" s="48">
        <f t="shared" ref="AJ81:AJ86" si="91">E81</f>
        <v>0</v>
      </c>
      <c r="AK81" s="49">
        <f t="shared" ref="AK81:AK86" si="92">F81+G81+H81+I81</f>
        <v>0</v>
      </c>
      <c r="AL81" s="49">
        <f t="shared" ref="AL81:AL86" si="93">J81</f>
        <v>0</v>
      </c>
      <c r="AM81" s="49">
        <f t="shared" ref="AM81:AM86" si="94">K81+L81+M81</f>
        <v>0</v>
      </c>
      <c r="AN81" s="49">
        <f t="shared" ref="AN81:AN86" si="95">F81+G81+K81</f>
        <v>0</v>
      </c>
      <c r="AO81" s="49">
        <f t="shared" ref="AO81:AO86" si="96">X81+Y81+AA81</f>
        <v>0</v>
      </c>
      <c r="AP81" s="49">
        <f t="shared" ref="AP81:AP86" si="97">N81</f>
        <v>0</v>
      </c>
      <c r="AQ81" s="49">
        <f t="shared" ref="AQ81:AQ86" si="98">O81+P81+Q81+R81+S81</f>
        <v>0</v>
      </c>
      <c r="AR81" s="49">
        <f t="shared" ref="AR81:AR86" si="99">S81</f>
        <v>0</v>
      </c>
      <c r="AS81" s="49">
        <f t="shared" ref="AS81:AS86" si="100">T81+U81+V81</f>
        <v>0</v>
      </c>
      <c r="AT81" s="49">
        <f t="shared" ref="AT81:AT86" si="101">X81</f>
        <v>0</v>
      </c>
      <c r="AU81" s="49">
        <f t="shared" ref="AU81:AU86" si="102">N81+W81</f>
        <v>0</v>
      </c>
      <c r="AV81" s="49">
        <f t="shared" ref="AV81:AV86" si="103">AE81</f>
        <v>0</v>
      </c>
      <c r="AW81" s="49">
        <f t="shared" ref="AW81:AW86" si="104">AC81+AD81</f>
        <v>0</v>
      </c>
      <c r="AX81" s="49">
        <f t="shared" ref="AX81:AX86" si="105">AH81</f>
        <v>0</v>
      </c>
      <c r="AY81" s="50">
        <f t="shared" ref="AY81:AY86" si="106">AF81+AG81</f>
        <v>0</v>
      </c>
    </row>
    <row r="82" spans="1:51" s="12" customFormat="1" ht="27.75" customHeight="1" x14ac:dyDescent="0.2">
      <c r="A82" s="30" t="s">
        <v>98</v>
      </c>
      <c r="B82" s="300" t="s">
        <v>97</v>
      </c>
      <c r="C82" s="301"/>
      <c r="D82" s="302"/>
      <c r="E82" s="52">
        <v>2</v>
      </c>
      <c r="F82" s="52"/>
      <c r="G82" s="52">
        <v>2</v>
      </c>
      <c r="H82" s="52"/>
      <c r="I82" s="52"/>
      <c r="J82" s="7"/>
      <c r="K82" s="7"/>
      <c r="L82" s="7"/>
      <c r="M82" s="7"/>
      <c r="N82" s="8">
        <v>2</v>
      </c>
      <c r="O82" s="8">
        <v>1</v>
      </c>
      <c r="P82" s="8">
        <v>1</v>
      </c>
      <c r="Q82" s="8"/>
      <c r="R82" s="18"/>
      <c r="S82" s="8"/>
      <c r="T82" s="8"/>
      <c r="U82" s="8"/>
      <c r="V82" s="18"/>
      <c r="W82" s="18"/>
      <c r="X82" s="8">
        <v>2</v>
      </c>
      <c r="Y82" s="8"/>
      <c r="Z82" s="8"/>
      <c r="AA82" s="8"/>
      <c r="AB82" s="8"/>
      <c r="AC82" s="8">
        <v>1</v>
      </c>
      <c r="AD82" s="8"/>
      <c r="AE82" s="8">
        <v>1</v>
      </c>
      <c r="AF82" s="8"/>
      <c r="AG82" s="9"/>
      <c r="AH82" s="8"/>
      <c r="AI82" s="9"/>
      <c r="AJ82" s="48">
        <f t="shared" si="91"/>
        <v>2</v>
      </c>
      <c r="AK82" s="49">
        <f t="shared" si="92"/>
        <v>2</v>
      </c>
      <c r="AL82" s="49">
        <f t="shared" si="93"/>
        <v>0</v>
      </c>
      <c r="AM82" s="49">
        <f t="shared" si="94"/>
        <v>0</v>
      </c>
      <c r="AN82" s="49">
        <f t="shared" si="95"/>
        <v>2</v>
      </c>
      <c r="AO82" s="49">
        <f t="shared" si="96"/>
        <v>2</v>
      </c>
      <c r="AP82" s="49">
        <f t="shared" si="97"/>
        <v>2</v>
      </c>
      <c r="AQ82" s="49">
        <f t="shared" si="98"/>
        <v>2</v>
      </c>
      <c r="AR82" s="49">
        <f t="shared" si="99"/>
        <v>0</v>
      </c>
      <c r="AS82" s="49">
        <f t="shared" si="100"/>
        <v>0</v>
      </c>
      <c r="AT82" s="49">
        <f t="shared" si="101"/>
        <v>2</v>
      </c>
      <c r="AU82" s="49">
        <f t="shared" si="102"/>
        <v>2</v>
      </c>
      <c r="AV82" s="49">
        <f t="shared" si="103"/>
        <v>1</v>
      </c>
      <c r="AW82" s="49">
        <f t="shared" si="104"/>
        <v>1</v>
      </c>
      <c r="AX82" s="49">
        <f t="shared" si="105"/>
        <v>0</v>
      </c>
      <c r="AY82" s="50">
        <f t="shared" si="106"/>
        <v>0</v>
      </c>
    </row>
    <row r="83" spans="1:51" s="12" customFormat="1" ht="78" customHeight="1" x14ac:dyDescent="0.2">
      <c r="A83" s="30" t="s">
        <v>96</v>
      </c>
      <c r="B83" s="300" t="s">
        <v>95</v>
      </c>
      <c r="C83" s="301"/>
      <c r="D83" s="302"/>
      <c r="E83" s="52"/>
      <c r="F83" s="52"/>
      <c r="G83" s="52"/>
      <c r="H83" s="52"/>
      <c r="I83" s="52"/>
      <c r="J83" s="7"/>
      <c r="K83" s="7"/>
      <c r="L83" s="7"/>
      <c r="M83" s="7"/>
      <c r="N83" s="8"/>
      <c r="O83" s="8"/>
      <c r="P83" s="8"/>
      <c r="Q83" s="8"/>
      <c r="R83" s="18"/>
      <c r="S83" s="8"/>
      <c r="T83" s="8"/>
      <c r="U83" s="8"/>
      <c r="V83" s="18"/>
      <c r="W83" s="18"/>
      <c r="X83" s="8"/>
      <c r="Y83" s="8"/>
      <c r="Z83" s="8"/>
      <c r="AA83" s="8"/>
      <c r="AB83" s="8"/>
      <c r="AC83" s="8"/>
      <c r="AD83" s="8"/>
      <c r="AE83" s="8"/>
      <c r="AF83" s="8"/>
      <c r="AG83" s="9"/>
      <c r="AH83" s="8"/>
      <c r="AI83" s="9"/>
      <c r="AJ83" s="48">
        <f t="shared" si="91"/>
        <v>0</v>
      </c>
      <c r="AK83" s="49">
        <f t="shared" si="92"/>
        <v>0</v>
      </c>
      <c r="AL83" s="49">
        <f t="shared" si="93"/>
        <v>0</v>
      </c>
      <c r="AM83" s="49">
        <f t="shared" si="94"/>
        <v>0</v>
      </c>
      <c r="AN83" s="49">
        <f t="shared" si="95"/>
        <v>0</v>
      </c>
      <c r="AO83" s="49">
        <f t="shared" si="96"/>
        <v>0</v>
      </c>
      <c r="AP83" s="49">
        <f t="shared" si="97"/>
        <v>0</v>
      </c>
      <c r="AQ83" s="49">
        <f t="shared" si="98"/>
        <v>0</v>
      </c>
      <c r="AR83" s="49">
        <f t="shared" si="99"/>
        <v>0</v>
      </c>
      <c r="AS83" s="49">
        <f t="shared" si="100"/>
        <v>0</v>
      </c>
      <c r="AT83" s="49">
        <f t="shared" si="101"/>
        <v>0</v>
      </c>
      <c r="AU83" s="49">
        <f t="shared" si="102"/>
        <v>0</v>
      </c>
      <c r="AV83" s="49">
        <f t="shared" si="103"/>
        <v>0</v>
      </c>
      <c r="AW83" s="49">
        <f t="shared" si="104"/>
        <v>0</v>
      </c>
      <c r="AX83" s="49">
        <f t="shared" si="105"/>
        <v>0</v>
      </c>
      <c r="AY83" s="50">
        <f t="shared" si="106"/>
        <v>0</v>
      </c>
    </row>
    <row r="84" spans="1:51" s="12" customFormat="1" ht="33" customHeight="1" x14ac:dyDescent="0.2">
      <c r="A84" s="30" t="s">
        <v>94</v>
      </c>
      <c r="B84" s="300" t="s">
        <v>93</v>
      </c>
      <c r="C84" s="301"/>
      <c r="D84" s="302"/>
      <c r="E84" s="17"/>
      <c r="F84" s="17"/>
      <c r="G84" s="17"/>
      <c r="H84" s="17"/>
      <c r="I84" s="17"/>
      <c r="J84" s="7">
        <v>1</v>
      </c>
      <c r="K84" s="7">
        <v>1</v>
      </c>
      <c r="L84" s="7"/>
      <c r="M84" s="7"/>
      <c r="N84" s="8"/>
      <c r="O84" s="8"/>
      <c r="P84" s="8"/>
      <c r="Q84" s="8"/>
      <c r="R84" s="18"/>
      <c r="S84" s="8"/>
      <c r="T84" s="8"/>
      <c r="U84" s="8"/>
      <c r="V84" s="18"/>
      <c r="W84" s="18"/>
      <c r="X84" s="8"/>
      <c r="Y84" s="8"/>
      <c r="Z84" s="8"/>
      <c r="AA84" s="8">
        <v>1</v>
      </c>
      <c r="AB84" s="8"/>
      <c r="AC84" s="8"/>
      <c r="AD84" s="8"/>
      <c r="AE84" s="8"/>
      <c r="AF84" s="8"/>
      <c r="AG84" s="9"/>
      <c r="AH84" s="8"/>
      <c r="AI84" s="9"/>
      <c r="AJ84" s="48">
        <f t="shared" si="91"/>
        <v>0</v>
      </c>
      <c r="AK84" s="49">
        <f t="shared" si="92"/>
        <v>0</v>
      </c>
      <c r="AL84" s="49">
        <f t="shared" si="93"/>
        <v>1</v>
      </c>
      <c r="AM84" s="49">
        <f t="shared" si="94"/>
        <v>1</v>
      </c>
      <c r="AN84" s="49">
        <f t="shared" si="95"/>
        <v>1</v>
      </c>
      <c r="AO84" s="49">
        <f t="shared" si="96"/>
        <v>1</v>
      </c>
      <c r="AP84" s="49">
        <f t="shared" si="97"/>
        <v>0</v>
      </c>
      <c r="AQ84" s="49">
        <f t="shared" si="98"/>
        <v>0</v>
      </c>
      <c r="AR84" s="49">
        <f t="shared" si="99"/>
        <v>0</v>
      </c>
      <c r="AS84" s="49">
        <f t="shared" si="100"/>
        <v>0</v>
      </c>
      <c r="AT84" s="49">
        <f t="shared" si="101"/>
        <v>0</v>
      </c>
      <c r="AU84" s="49">
        <f t="shared" si="102"/>
        <v>0</v>
      </c>
      <c r="AV84" s="49">
        <f t="shared" si="103"/>
        <v>0</v>
      </c>
      <c r="AW84" s="49">
        <f t="shared" si="104"/>
        <v>0</v>
      </c>
      <c r="AX84" s="49">
        <f t="shared" si="105"/>
        <v>0</v>
      </c>
      <c r="AY84" s="50">
        <f t="shared" si="106"/>
        <v>0</v>
      </c>
    </row>
    <row r="85" spans="1:51" s="12" customFormat="1" ht="33" customHeight="1" x14ac:dyDescent="0.2">
      <c r="A85" s="30" t="s">
        <v>92</v>
      </c>
      <c r="B85" s="300" t="s">
        <v>91</v>
      </c>
      <c r="C85" s="301"/>
      <c r="D85" s="302"/>
      <c r="E85" s="16">
        <v>1</v>
      </c>
      <c r="F85" s="16">
        <v>1</v>
      </c>
      <c r="G85" s="16"/>
      <c r="H85" s="16"/>
      <c r="I85" s="16"/>
      <c r="J85" s="14"/>
      <c r="K85" s="14"/>
      <c r="L85" s="14"/>
      <c r="M85" s="14"/>
      <c r="N85" s="5">
        <v>1</v>
      </c>
      <c r="O85" s="5"/>
      <c r="P85" s="8"/>
      <c r="Q85" s="8"/>
      <c r="R85" s="18"/>
      <c r="S85" s="5">
        <v>1</v>
      </c>
      <c r="T85" s="8"/>
      <c r="U85" s="8">
        <v>1</v>
      </c>
      <c r="V85" s="18"/>
      <c r="W85" s="18"/>
      <c r="X85" s="5">
        <v>1</v>
      </c>
      <c r="Y85" s="8"/>
      <c r="Z85" s="8"/>
      <c r="AA85" s="5"/>
      <c r="AB85" s="5"/>
      <c r="AC85" s="5"/>
      <c r="AD85" s="8"/>
      <c r="AE85" s="5"/>
      <c r="AF85" s="8"/>
      <c r="AG85" s="9"/>
      <c r="AH85" s="8"/>
      <c r="AI85" s="9"/>
      <c r="AJ85" s="48">
        <f t="shared" si="91"/>
        <v>1</v>
      </c>
      <c r="AK85" s="49">
        <f t="shared" si="92"/>
        <v>1</v>
      </c>
      <c r="AL85" s="49">
        <f t="shared" si="93"/>
        <v>0</v>
      </c>
      <c r="AM85" s="49">
        <f t="shared" si="94"/>
        <v>0</v>
      </c>
      <c r="AN85" s="49">
        <f t="shared" si="95"/>
        <v>1</v>
      </c>
      <c r="AO85" s="49">
        <f t="shared" si="96"/>
        <v>1</v>
      </c>
      <c r="AP85" s="49">
        <f t="shared" si="97"/>
        <v>1</v>
      </c>
      <c r="AQ85" s="49">
        <f t="shared" si="98"/>
        <v>1</v>
      </c>
      <c r="AR85" s="49">
        <f t="shared" si="99"/>
        <v>1</v>
      </c>
      <c r="AS85" s="49">
        <f t="shared" si="100"/>
        <v>1</v>
      </c>
      <c r="AT85" s="49">
        <f t="shared" si="101"/>
        <v>1</v>
      </c>
      <c r="AU85" s="49">
        <f t="shared" si="102"/>
        <v>1</v>
      </c>
      <c r="AV85" s="49">
        <f t="shared" si="103"/>
        <v>0</v>
      </c>
      <c r="AW85" s="49">
        <f t="shared" si="104"/>
        <v>0</v>
      </c>
      <c r="AX85" s="49">
        <f t="shared" si="105"/>
        <v>0</v>
      </c>
      <c r="AY85" s="50">
        <f t="shared" si="106"/>
        <v>0</v>
      </c>
    </row>
    <row r="86" spans="1:51" s="12" customFormat="1" ht="33" customHeight="1" x14ac:dyDescent="0.2">
      <c r="A86" s="30" t="s">
        <v>90</v>
      </c>
      <c r="B86" s="297" t="s">
        <v>1</v>
      </c>
      <c r="C86" s="298"/>
      <c r="D86" s="299"/>
      <c r="E86" s="16"/>
      <c r="F86" s="16"/>
      <c r="G86" s="16"/>
      <c r="H86" s="16"/>
      <c r="I86" s="16"/>
      <c r="J86" s="14">
        <v>2</v>
      </c>
      <c r="K86" s="14">
        <v>1</v>
      </c>
      <c r="L86" s="14">
        <v>1</v>
      </c>
      <c r="M86" s="14"/>
      <c r="N86" s="5"/>
      <c r="O86" s="5"/>
      <c r="P86" s="8"/>
      <c r="Q86" s="8"/>
      <c r="R86" s="18"/>
      <c r="S86" s="5"/>
      <c r="T86" s="8"/>
      <c r="U86" s="8"/>
      <c r="V86" s="18"/>
      <c r="W86" s="18"/>
      <c r="X86" s="5"/>
      <c r="Y86" s="8"/>
      <c r="Z86" s="8"/>
      <c r="AA86" s="5">
        <v>1</v>
      </c>
      <c r="AB86" s="5"/>
      <c r="AC86" s="5"/>
      <c r="AD86" s="8"/>
      <c r="AE86" s="5"/>
      <c r="AF86" s="8"/>
      <c r="AG86" s="9"/>
      <c r="AH86" s="8"/>
      <c r="AI86" s="9"/>
      <c r="AJ86" s="48">
        <f t="shared" si="91"/>
        <v>0</v>
      </c>
      <c r="AK86" s="49">
        <f t="shared" si="92"/>
        <v>0</v>
      </c>
      <c r="AL86" s="49">
        <f t="shared" si="93"/>
        <v>2</v>
      </c>
      <c r="AM86" s="49">
        <f t="shared" si="94"/>
        <v>2</v>
      </c>
      <c r="AN86" s="49">
        <f t="shared" si="95"/>
        <v>1</v>
      </c>
      <c r="AO86" s="49">
        <f t="shared" si="96"/>
        <v>1</v>
      </c>
      <c r="AP86" s="49">
        <f t="shared" si="97"/>
        <v>0</v>
      </c>
      <c r="AQ86" s="49">
        <f t="shared" si="98"/>
        <v>0</v>
      </c>
      <c r="AR86" s="49">
        <f t="shared" si="99"/>
        <v>0</v>
      </c>
      <c r="AS86" s="49">
        <f t="shared" si="100"/>
        <v>0</v>
      </c>
      <c r="AT86" s="49">
        <f t="shared" si="101"/>
        <v>0</v>
      </c>
      <c r="AU86" s="49">
        <f t="shared" si="102"/>
        <v>0</v>
      </c>
      <c r="AV86" s="49">
        <f t="shared" si="103"/>
        <v>0</v>
      </c>
      <c r="AW86" s="49">
        <f t="shared" si="104"/>
        <v>0</v>
      </c>
      <c r="AX86" s="49">
        <f t="shared" si="105"/>
        <v>0</v>
      </c>
      <c r="AY86" s="50">
        <f t="shared" si="106"/>
        <v>0</v>
      </c>
    </row>
    <row r="87" spans="1:51" s="12" customFormat="1" ht="59.25" customHeight="1" x14ac:dyDescent="0.2">
      <c r="A87" s="32" t="s">
        <v>89</v>
      </c>
      <c r="B87" s="303" t="s">
        <v>88</v>
      </c>
      <c r="C87" s="304"/>
      <c r="D87" s="305"/>
      <c r="E87" s="184">
        <f t="shared" ref="E87:AH87" si="107">SUM(E88:E89)</f>
        <v>0</v>
      </c>
      <c r="F87" s="184">
        <f t="shared" si="107"/>
        <v>0</v>
      </c>
      <c r="G87" s="184">
        <f t="shared" si="107"/>
        <v>0</v>
      </c>
      <c r="H87" s="184">
        <f t="shared" si="107"/>
        <v>0</v>
      </c>
      <c r="I87" s="184">
        <f t="shared" si="107"/>
        <v>0</v>
      </c>
      <c r="J87" s="184">
        <f t="shared" si="107"/>
        <v>0</v>
      </c>
      <c r="K87" s="184">
        <f t="shared" si="107"/>
        <v>0</v>
      </c>
      <c r="L87" s="184">
        <f t="shared" si="107"/>
        <v>0</v>
      </c>
      <c r="M87" s="184">
        <f t="shared" si="107"/>
        <v>0</v>
      </c>
      <c r="N87" s="184">
        <f t="shared" si="107"/>
        <v>0</v>
      </c>
      <c r="O87" s="184">
        <f t="shared" si="107"/>
        <v>0</v>
      </c>
      <c r="P87" s="184">
        <f t="shared" si="107"/>
        <v>0</v>
      </c>
      <c r="Q87" s="184">
        <f t="shared" si="107"/>
        <v>0</v>
      </c>
      <c r="R87" s="184">
        <f t="shared" si="107"/>
        <v>0</v>
      </c>
      <c r="S87" s="184">
        <f t="shared" si="107"/>
        <v>0</v>
      </c>
      <c r="T87" s="184">
        <f t="shared" si="107"/>
        <v>0</v>
      </c>
      <c r="U87" s="184">
        <f t="shared" si="107"/>
        <v>0</v>
      </c>
      <c r="V87" s="184">
        <f t="shared" si="107"/>
        <v>0</v>
      </c>
      <c r="W87" s="184">
        <f t="shared" si="107"/>
        <v>0</v>
      </c>
      <c r="X87" s="184">
        <f t="shared" si="107"/>
        <v>0</v>
      </c>
      <c r="Y87" s="184">
        <f t="shared" si="107"/>
        <v>0</v>
      </c>
      <c r="Z87" s="184">
        <f t="shared" si="107"/>
        <v>0</v>
      </c>
      <c r="AA87" s="184">
        <f t="shared" si="107"/>
        <v>0</v>
      </c>
      <c r="AB87" s="184">
        <f t="shared" si="107"/>
        <v>0</v>
      </c>
      <c r="AC87" s="184">
        <f t="shared" si="107"/>
        <v>0</v>
      </c>
      <c r="AD87" s="184">
        <f t="shared" si="107"/>
        <v>0</v>
      </c>
      <c r="AE87" s="184">
        <f t="shared" si="107"/>
        <v>0</v>
      </c>
      <c r="AF87" s="184">
        <f t="shared" si="107"/>
        <v>0</v>
      </c>
      <c r="AG87" s="184">
        <f t="shared" si="107"/>
        <v>0</v>
      </c>
      <c r="AH87" s="184">
        <f t="shared" si="107"/>
        <v>0</v>
      </c>
      <c r="AI87" s="172">
        <f>AI88+AI89</f>
        <v>0</v>
      </c>
      <c r="AJ87" s="55">
        <f t="shared" ref="AJ87:AY87" si="108">SUM(AJ88:AJ89)</f>
        <v>0</v>
      </c>
      <c r="AK87" s="186">
        <f t="shared" si="108"/>
        <v>0</v>
      </c>
      <c r="AL87" s="186">
        <f t="shared" si="108"/>
        <v>0</v>
      </c>
      <c r="AM87" s="186">
        <f t="shared" si="108"/>
        <v>0</v>
      </c>
      <c r="AN87" s="186">
        <f t="shared" si="108"/>
        <v>0</v>
      </c>
      <c r="AO87" s="186">
        <f t="shared" si="108"/>
        <v>0</v>
      </c>
      <c r="AP87" s="186">
        <f t="shared" si="108"/>
        <v>0</v>
      </c>
      <c r="AQ87" s="186">
        <f t="shared" si="108"/>
        <v>0</v>
      </c>
      <c r="AR87" s="186">
        <f t="shared" si="108"/>
        <v>0</v>
      </c>
      <c r="AS87" s="186">
        <f t="shared" si="108"/>
        <v>0</v>
      </c>
      <c r="AT87" s="186">
        <f t="shared" si="108"/>
        <v>0</v>
      </c>
      <c r="AU87" s="186">
        <f t="shared" si="108"/>
        <v>0</v>
      </c>
      <c r="AV87" s="186">
        <f t="shared" si="108"/>
        <v>0</v>
      </c>
      <c r="AW87" s="186">
        <f t="shared" si="108"/>
        <v>0</v>
      </c>
      <c r="AX87" s="186">
        <f t="shared" si="108"/>
        <v>0</v>
      </c>
      <c r="AY87" s="56">
        <f t="shared" si="108"/>
        <v>0</v>
      </c>
    </row>
    <row r="88" spans="1:51" s="15" customFormat="1" ht="40.5" customHeight="1" x14ac:dyDescent="0.2">
      <c r="A88" s="30" t="s">
        <v>87</v>
      </c>
      <c r="B88" s="300" t="s">
        <v>86</v>
      </c>
      <c r="C88" s="301"/>
      <c r="D88" s="302"/>
      <c r="E88" s="52"/>
      <c r="F88" s="52"/>
      <c r="G88" s="52"/>
      <c r="H88" s="52"/>
      <c r="I88" s="52"/>
      <c r="J88" s="14"/>
      <c r="K88" s="14"/>
      <c r="L88" s="14"/>
      <c r="M88" s="14"/>
      <c r="N88" s="5"/>
      <c r="O88" s="5"/>
      <c r="P88" s="8"/>
      <c r="Q88" s="8"/>
      <c r="R88" s="18"/>
      <c r="S88" s="5"/>
      <c r="T88" s="8"/>
      <c r="U88" s="8"/>
      <c r="V88" s="18"/>
      <c r="W88" s="18"/>
      <c r="X88" s="5"/>
      <c r="Y88" s="8"/>
      <c r="Z88" s="8"/>
      <c r="AA88" s="5"/>
      <c r="AB88" s="5"/>
      <c r="AC88" s="5"/>
      <c r="AD88" s="8"/>
      <c r="AE88" s="5"/>
      <c r="AF88" s="8"/>
      <c r="AG88" s="9"/>
      <c r="AH88" s="8"/>
      <c r="AI88" s="10"/>
      <c r="AJ88" s="48">
        <f>E88</f>
        <v>0</v>
      </c>
      <c r="AK88" s="49">
        <f>F88+G88+H88+I88</f>
        <v>0</v>
      </c>
      <c r="AL88" s="49">
        <f>J88</f>
        <v>0</v>
      </c>
      <c r="AM88" s="49">
        <f>K88+L88+M88</f>
        <v>0</v>
      </c>
      <c r="AN88" s="49">
        <f>F88+G88+K88</f>
        <v>0</v>
      </c>
      <c r="AO88" s="49">
        <f>X88+Y88+AA88</f>
        <v>0</v>
      </c>
      <c r="AP88" s="49">
        <f>N88</f>
        <v>0</v>
      </c>
      <c r="AQ88" s="49">
        <f>O88+P88+Q88+R88+S88</f>
        <v>0</v>
      </c>
      <c r="AR88" s="49">
        <f>S88</f>
        <v>0</v>
      </c>
      <c r="AS88" s="49">
        <f>T88+U88+V88</f>
        <v>0</v>
      </c>
      <c r="AT88" s="49">
        <f>X88</f>
        <v>0</v>
      </c>
      <c r="AU88" s="49">
        <f>N88+W88</f>
        <v>0</v>
      </c>
      <c r="AV88" s="49">
        <f>AE88</f>
        <v>0</v>
      </c>
      <c r="AW88" s="49">
        <f>AC88+AD88</f>
        <v>0</v>
      </c>
      <c r="AX88" s="49">
        <f>AH88</f>
        <v>0</v>
      </c>
      <c r="AY88" s="50">
        <f>AF88+AG88</f>
        <v>0</v>
      </c>
    </row>
    <row r="89" spans="1:51" s="15" customFormat="1" ht="30" customHeight="1" x14ac:dyDescent="0.2">
      <c r="A89" s="30" t="s">
        <v>85</v>
      </c>
      <c r="B89" s="297" t="s">
        <v>1</v>
      </c>
      <c r="C89" s="298"/>
      <c r="D89" s="299"/>
      <c r="E89" s="52"/>
      <c r="F89" s="52"/>
      <c r="G89" s="52"/>
      <c r="H89" s="52"/>
      <c r="I89" s="52"/>
      <c r="J89" s="14"/>
      <c r="K89" s="14"/>
      <c r="L89" s="14"/>
      <c r="M89" s="14"/>
      <c r="N89" s="8"/>
      <c r="O89" s="8"/>
      <c r="P89" s="8"/>
      <c r="Q89" s="8"/>
      <c r="R89" s="18"/>
      <c r="S89" s="8"/>
      <c r="T89" s="8"/>
      <c r="U89" s="8"/>
      <c r="V89" s="18"/>
      <c r="W89" s="18"/>
      <c r="X89" s="8"/>
      <c r="Y89" s="8"/>
      <c r="Z89" s="8"/>
      <c r="AA89" s="8"/>
      <c r="AB89" s="8"/>
      <c r="AC89" s="8"/>
      <c r="AD89" s="8"/>
      <c r="AE89" s="8"/>
      <c r="AF89" s="8"/>
      <c r="AG89" s="9"/>
      <c r="AH89" s="8"/>
      <c r="AI89" s="10"/>
      <c r="AJ89" s="48">
        <f>E89</f>
        <v>0</v>
      </c>
      <c r="AK89" s="49">
        <f>F89+G89+H89+I89</f>
        <v>0</v>
      </c>
      <c r="AL89" s="49">
        <f>J89</f>
        <v>0</v>
      </c>
      <c r="AM89" s="49">
        <f>K89+L89+M89</f>
        <v>0</v>
      </c>
      <c r="AN89" s="49">
        <f>F89+G89+K89</f>
        <v>0</v>
      </c>
      <c r="AO89" s="49">
        <f>X89+Y89+AA89</f>
        <v>0</v>
      </c>
      <c r="AP89" s="49">
        <f>N89</f>
        <v>0</v>
      </c>
      <c r="AQ89" s="49">
        <f>O89+P89+Q89+R89+S89</f>
        <v>0</v>
      </c>
      <c r="AR89" s="49">
        <f>S89</f>
        <v>0</v>
      </c>
      <c r="AS89" s="49">
        <f>T89+U89+V89</f>
        <v>0</v>
      </c>
      <c r="AT89" s="49">
        <f>X89</f>
        <v>0</v>
      </c>
      <c r="AU89" s="49">
        <f>N89+W89</f>
        <v>0</v>
      </c>
      <c r="AV89" s="49">
        <f>AE89</f>
        <v>0</v>
      </c>
      <c r="AW89" s="49">
        <f>AC89+AD89</f>
        <v>0</v>
      </c>
      <c r="AX89" s="49">
        <f>AH89</f>
        <v>0</v>
      </c>
      <c r="AY89" s="50">
        <f>AF89+AG89</f>
        <v>0</v>
      </c>
    </row>
    <row r="90" spans="1:51" s="15" customFormat="1" ht="66" customHeight="1" x14ac:dyDescent="0.2">
      <c r="A90" s="28" t="s">
        <v>84</v>
      </c>
      <c r="B90" s="303" t="s">
        <v>83</v>
      </c>
      <c r="C90" s="304"/>
      <c r="D90" s="305"/>
      <c r="E90" s="184">
        <f t="shared" ref="E90:AH90" si="109">SUM(E91:E111)</f>
        <v>51</v>
      </c>
      <c r="F90" s="184">
        <f t="shared" si="109"/>
        <v>13</v>
      </c>
      <c r="G90" s="184">
        <f t="shared" si="109"/>
        <v>38</v>
      </c>
      <c r="H90" s="184">
        <f t="shared" si="109"/>
        <v>0</v>
      </c>
      <c r="I90" s="184">
        <f t="shared" si="109"/>
        <v>0</v>
      </c>
      <c r="J90" s="184">
        <f t="shared" si="109"/>
        <v>150</v>
      </c>
      <c r="K90" s="184">
        <f t="shared" si="109"/>
        <v>94</v>
      </c>
      <c r="L90" s="184">
        <f t="shared" si="109"/>
        <v>51</v>
      </c>
      <c r="M90" s="184">
        <f t="shared" si="109"/>
        <v>5</v>
      </c>
      <c r="N90" s="184">
        <f t="shared" si="109"/>
        <v>97</v>
      </c>
      <c r="O90" s="184">
        <f t="shared" si="109"/>
        <v>65</v>
      </c>
      <c r="P90" s="184">
        <f t="shared" si="109"/>
        <v>3</v>
      </c>
      <c r="Q90" s="184">
        <f t="shared" si="109"/>
        <v>7</v>
      </c>
      <c r="R90" s="184">
        <f t="shared" si="109"/>
        <v>0</v>
      </c>
      <c r="S90" s="184">
        <f t="shared" si="109"/>
        <v>22</v>
      </c>
      <c r="T90" s="184">
        <f t="shared" si="109"/>
        <v>3</v>
      </c>
      <c r="U90" s="184">
        <f t="shared" si="109"/>
        <v>19</v>
      </c>
      <c r="V90" s="184">
        <f t="shared" si="109"/>
        <v>0</v>
      </c>
      <c r="W90" s="184">
        <f t="shared" si="109"/>
        <v>0</v>
      </c>
      <c r="X90" s="184">
        <f t="shared" si="109"/>
        <v>97</v>
      </c>
      <c r="Y90" s="184">
        <f t="shared" si="109"/>
        <v>0</v>
      </c>
      <c r="Z90" s="184">
        <f t="shared" si="109"/>
        <v>11</v>
      </c>
      <c r="AA90" s="184">
        <f t="shared" si="109"/>
        <v>48</v>
      </c>
      <c r="AB90" s="184">
        <f t="shared" si="109"/>
        <v>11</v>
      </c>
      <c r="AC90" s="184">
        <f t="shared" si="109"/>
        <v>1</v>
      </c>
      <c r="AD90" s="184">
        <f t="shared" si="109"/>
        <v>8</v>
      </c>
      <c r="AE90" s="184">
        <f t="shared" si="109"/>
        <v>9</v>
      </c>
      <c r="AF90" s="184">
        <f t="shared" si="109"/>
        <v>0</v>
      </c>
      <c r="AG90" s="184">
        <f t="shared" si="109"/>
        <v>5</v>
      </c>
      <c r="AH90" s="184">
        <f t="shared" si="109"/>
        <v>5</v>
      </c>
      <c r="AI90" s="10"/>
      <c r="AJ90" s="55">
        <f t="shared" ref="AJ90:AY90" si="110">SUM(AJ91:AJ111)</f>
        <v>51</v>
      </c>
      <c r="AK90" s="186">
        <f t="shared" si="110"/>
        <v>51</v>
      </c>
      <c r="AL90" s="186">
        <f t="shared" si="110"/>
        <v>150</v>
      </c>
      <c r="AM90" s="186">
        <f t="shared" si="110"/>
        <v>150</v>
      </c>
      <c r="AN90" s="186">
        <f t="shared" si="110"/>
        <v>145</v>
      </c>
      <c r="AO90" s="186">
        <f t="shared" si="110"/>
        <v>145</v>
      </c>
      <c r="AP90" s="186">
        <f t="shared" si="110"/>
        <v>97</v>
      </c>
      <c r="AQ90" s="186">
        <f t="shared" si="110"/>
        <v>97</v>
      </c>
      <c r="AR90" s="186">
        <f t="shared" si="110"/>
        <v>22</v>
      </c>
      <c r="AS90" s="186">
        <f t="shared" si="110"/>
        <v>22</v>
      </c>
      <c r="AT90" s="186">
        <f t="shared" si="110"/>
        <v>97</v>
      </c>
      <c r="AU90" s="186">
        <f t="shared" si="110"/>
        <v>97</v>
      </c>
      <c r="AV90" s="186">
        <f t="shared" si="110"/>
        <v>9</v>
      </c>
      <c r="AW90" s="186">
        <f t="shared" si="110"/>
        <v>9</v>
      </c>
      <c r="AX90" s="186">
        <f t="shared" si="110"/>
        <v>5</v>
      </c>
      <c r="AY90" s="56">
        <f t="shared" si="110"/>
        <v>5</v>
      </c>
    </row>
    <row r="91" spans="1:51" s="15" customFormat="1" ht="30" customHeight="1" x14ac:dyDescent="0.2">
      <c r="A91" s="30" t="s">
        <v>82</v>
      </c>
      <c r="B91" s="300" t="s">
        <v>81</v>
      </c>
      <c r="C91" s="301"/>
      <c r="D91" s="302"/>
      <c r="E91" s="52"/>
      <c r="F91" s="52"/>
      <c r="G91" s="52"/>
      <c r="H91" s="52"/>
      <c r="I91" s="52"/>
      <c r="J91" s="7"/>
      <c r="K91" s="7"/>
      <c r="L91" s="7"/>
      <c r="M91" s="7"/>
      <c r="N91" s="8"/>
      <c r="O91" s="8"/>
      <c r="P91" s="8"/>
      <c r="Q91" s="8"/>
      <c r="R91" s="18"/>
      <c r="S91" s="8"/>
      <c r="T91" s="8"/>
      <c r="U91" s="8"/>
      <c r="V91" s="18"/>
      <c r="W91" s="18"/>
      <c r="X91" s="8"/>
      <c r="Y91" s="8"/>
      <c r="Z91" s="8"/>
      <c r="AA91" s="8"/>
      <c r="AB91" s="8"/>
      <c r="AC91" s="8"/>
      <c r="AD91" s="8"/>
      <c r="AE91" s="8"/>
      <c r="AF91" s="8"/>
      <c r="AG91" s="9"/>
      <c r="AH91" s="8"/>
      <c r="AI91" s="10"/>
      <c r="AJ91" s="48">
        <f t="shared" ref="AJ91:AJ111" si="111">E91</f>
        <v>0</v>
      </c>
      <c r="AK91" s="49">
        <f t="shared" ref="AK91:AK111" si="112">F91+G91+H91+I91</f>
        <v>0</v>
      </c>
      <c r="AL91" s="49">
        <f t="shared" ref="AL91:AL111" si="113">J91</f>
        <v>0</v>
      </c>
      <c r="AM91" s="49">
        <f t="shared" ref="AM91:AM111" si="114">K91+L91+M91</f>
        <v>0</v>
      </c>
      <c r="AN91" s="49">
        <f t="shared" ref="AN91:AN111" si="115">F91+G91+K91</f>
        <v>0</v>
      </c>
      <c r="AO91" s="49">
        <f t="shared" ref="AO91:AO111" si="116">X91+Y91+AA91</f>
        <v>0</v>
      </c>
      <c r="AP91" s="49">
        <f t="shared" ref="AP91:AP111" si="117">N91</f>
        <v>0</v>
      </c>
      <c r="AQ91" s="49">
        <f t="shared" ref="AQ91:AQ111" si="118">O91+P91+Q91+R91+S91</f>
        <v>0</v>
      </c>
      <c r="AR91" s="49">
        <f t="shared" ref="AR91:AR111" si="119">S91</f>
        <v>0</v>
      </c>
      <c r="AS91" s="49">
        <f t="shared" ref="AS91:AS111" si="120">T91+U91+V91</f>
        <v>0</v>
      </c>
      <c r="AT91" s="49">
        <f t="shared" ref="AT91:AT111" si="121">X91</f>
        <v>0</v>
      </c>
      <c r="AU91" s="49">
        <f t="shared" ref="AU91:AU111" si="122">N91+W91</f>
        <v>0</v>
      </c>
      <c r="AV91" s="49">
        <f t="shared" ref="AV91:AV111" si="123">AE91</f>
        <v>0</v>
      </c>
      <c r="AW91" s="49">
        <f t="shared" ref="AW91:AW111" si="124">AC91+AD91</f>
        <v>0</v>
      </c>
      <c r="AX91" s="49">
        <f t="shared" ref="AX91:AX111" si="125">AH91</f>
        <v>0</v>
      </c>
      <c r="AY91" s="50">
        <f t="shared" ref="AY91:AY111" si="126">AF91+AG91</f>
        <v>0</v>
      </c>
    </row>
    <row r="92" spans="1:51" s="12" customFormat="1" ht="27.75" customHeight="1" x14ac:dyDescent="0.2">
      <c r="A92" s="30" t="s">
        <v>80</v>
      </c>
      <c r="B92" s="300" t="s">
        <v>79</v>
      </c>
      <c r="C92" s="301"/>
      <c r="D92" s="302"/>
      <c r="E92" s="52">
        <v>13</v>
      </c>
      <c r="F92" s="52">
        <v>6</v>
      </c>
      <c r="G92" s="52">
        <v>7</v>
      </c>
      <c r="H92" s="52"/>
      <c r="I92" s="52"/>
      <c r="J92" s="7">
        <v>20</v>
      </c>
      <c r="K92" s="7">
        <v>14</v>
      </c>
      <c r="L92" s="7">
        <v>5</v>
      </c>
      <c r="M92" s="7">
        <v>1</v>
      </c>
      <c r="N92" s="8">
        <v>17</v>
      </c>
      <c r="O92" s="8">
        <v>13</v>
      </c>
      <c r="P92" s="8"/>
      <c r="Q92" s="8"/>
      <c r="R92" s="18"/>
      <c r="S92" s="8">
        <v>4</v>
      </c>
      <c r="T92" s="8"/>
      <c r="U92" s="8">
        <v>4</v>
      </c>
      <c r="V92" s="18"/>
      <c r="W92" s="18"/>
      <c r="X92" s="8">
        <v>17</v>
      </c>
      <c r="Y92" s="8"/>
      <c r="Z92" s="8">
        <v>8</v>
      </c>
      <c r="AA92" s="8">
        <v>10</v>
      </c>
      <c r="AB92" s="8">
        <v>8</v>
      </c>
      <c r="AC92" s="8"/>
      <c r="AD92" s="8">
        <v>1</v>
      </c>
      <c r="AE92" s="8">
        <v>1</v>
      </c>
      <c r="AF92" s="8"/>
      <c r="AG92" s="9">
        <v>1</v>
      </c>
      <c r="AH92" s="8">
        <v>1</v>
      </c>
      <c r="AI92" s="9"/>
      <c r="AJ92" s="48">
        <f t="shared" si="111"/>
        <v>13</v>
      </c>
      <c r="AK92" s="49">
        <f t="shared" si="112"/>
        <v>13</v>
      </c>
      <c r="AL92" s="49">
        <f t="shared" si="113"/>
        <v>20</v>
      </c>
      <c r="AM92" s="49">
        <f t="shared" si="114"/>
        <v>20</v>
      </c>
      <c r="AN92" s="49">
        <f t="shared" si="115"/>
        <v>27</v>
      </c>
      <c r="AO92" s="49">
        <f t="shared" si="116"/>
        <v>27</v>
      </c>
      <c r="AP92" s="49">
        <f t="shared" si="117"/>
        <v>17</v>
      </c>
      <c r="AQ92" s="49">
        <f t="shared" si="118"/>
        <v>17</v>
      </c>
      <c r="AR92" s="49">
        <f t="shared" si="119"/>
        <v>4</v>
      </c>
      <c r="AS92" s="49">
        <f t="shared" si="120"/>
        <v>4</v>
      </c>
      <c r="AT92" s="49">
        <f t="shared" si="121"/>
        <v>17</v>
      </c>
      <c r="AU92" s="49">
        <f t="shared" si="122"/>
        <v>17</v>
      </c>
      <c r="AV92" s="49">
        <f t="shared" si="123"/>
        <v>1</v>
      </c>
      <c r="AW92" s="49">
        <f t="shared" si="124"/>
        <v>1</v>
      </c>
      <c r="AX92" s="49">
        <f t="shared" si="125"/>
        <v>1</v>
      </c>
      <c r="AY92" s="50">
        <f t="shared" si="126"/>
        <v>1</v>
      </c>
    </row>
    <row r="93" spans="1:51" s="12" customFormat="1" ht="41.25" customHeight="1" x14ac:dyDescent="0.2">
      <c r="A93" s="30" t="s">
        <v>78</v>
      </c>
      <c r="B93" s="300" t="s">
        <v>77</v>
      </c>
      <c r="C93" s="301"/>
      <c r="D93" s="302"/>
      <c r="E93" s="52"/>
      <c r="F93" s="52"/>
      <c r="G93" s="52"/>
      <c r="H93" s="52"/>
      <c r="I93" s="52"/>
      <c r="J93" s="7">
        <v>6</v>
      </c>
      <c r="K93" s="7">
        <v>5</v>
      </c>
      <c r="L93" s="7">
        <v>1</v>
      </c>
      <c r="M93" s="7"/>
      <c r="N93" s="8">
        <v>5</v>
      </c>
      <c r="O93" s="8">
        <v>2</v>
      </c>
      <c r="P93" s="8"/>
      <c r="Q93" s="8"/>
      <c r="R93" s="18"/>
      <c r="S93" s="8">
        <v>3</v>
      </c>
      <c r="T93" s="8"/>
      <c r="U93" s="8">
        <v>3</v>
      </c>
      <c r="V93" s="18"/>
      <c r="W93" s="18"/>
      <c r="X93" s="8">
        <v>5</v>
      </c>
      <c r="Y93" s="8"/>
      <c r="Z93" s="8"/>
      <c r="AA93" s="8"/>
      <c r="AB93" s="8"/>
      <c r="AC93" s="8"/>
      <c r="AD93" s="8"/>
      <c r="AE93" s="8"/>
      <c r="AF93" s="8"/>
      <c r="AG93" s="9"/>
      <c r="AH93" s="8"/>
      <c r="AI93" s="9"/>
      <c r="AJ93" s="48">
        <f t="shared" si="111"/>
        <v>0</v>
      </c>
      <c r="AK93" s="49">
        <f t="shared" si="112"/>
        <v>0</v>
      </c>
      <c r="AL93" s="49">
        <f t="shared" si="113"/>
        <v>6</v>
      </c>
      <c r="AM93" s="49">
        <f t="shared" si="114"/>
        <v>6</v>
      </c>
      <c r="AN93" s="49">
        <f t="shared" si="115"/>
        <v>5</v>
      </c>
      <c r="AO93" s="49">
        <f t="shared" si="116"/>
        <v>5</v>
      </c>
      <c r="AP93" s="49">
        <f t="shared" si="117"/>
        <v>5</v>
      </c>
      <c r="AQ93" s="49">
        <f t="shared" si="118"/>
        <v>5</v>
      </c>
      <c r="AR93" s="49">
        <f t="shared" si="119"/>
        <v>3</v>
      </c>
      <c r="AS93" s="49">
        <f t="shared" si="120"/>
        <v>3</v>
      </c>
      <c r="AT93" s="49">
        <f t="shared" si="121"/>
        <v>5</v>
      </c>
      <c r="AU93" s="49">
        <f t="shared" si="122"/>
        <v>5</v>
      </c>
      <c r="AV93" s="49">
        <f t="shared" si="123"/>
        <v>0</v>
      </c>
      <c r="AW93" s="49">
        <f t="shared" si="124"/>
        <v>0</v>
      </c>
      <c r="AX93" s="49">
        <f t="shared" si="125"/>
        <v>0</v>
      </c>
      <c r="AY93" s="50">
        <f t="shared" si="126"/>
        <v>0</v>
      </c>
    </row>
    <row r="94" spans="1:51" s="12" customFormat="1" ht="38.25" customHeight="1" x14ac:dyDescent="0.2">
      <c r="A94" s="30" t="s">
        <v>76</v>
      </c>
      <c r="B94" s="300" t="s">
        <v>75</v>
      </c>
      <c r="C94" s="301"/>
      <c r="D94" s="302"/>
      <c r="E94" s="52">
        <v>3</v>
      </c>
      <c r="F94" s="17">
        <v>3</v>
      </c>
      <c r="G94" s="17"/>
      <c r="H94" s="17"/>
      <c r="I94" s="17"/>
      <c r="J94" s="7">
        <v>11</v>
      </c>
      <c r="K94" s="7">
        <v>6</v>
      </c>
      <c r="L94" s="7">
        <v>5</v>
      </c>
      <c r="M94" s="7"/>
      <c r="N94" s="8">
        <v>8</v>
      </c>
      <c r="O94" s="8">
        <v>4</v>
      </c>
      <c r="P94" s="8">
        <v>1</v>
      </c>
      <c r="Q94" s="8">
        <v>1</v>
      </c>
      <c r="R94" s="18"/>
      <c r="S94" s="8">
        <v>2</v>
      </c>
      <c r="T94" s="8"/>
      <c r="U94" s="8">
        <v>2</v>
      </c>
      <c r="V94" s="18"/>
      <c r="W94" s="18"/>
      <c r="X94" s="8">
        <v>8</v>
      </c>
      <c r="Y94" s="8"/>
      <c r="Z94" s="8"/>
      <c r="AA94" s="8">
        <v>1</v>
      </c>
      <c r="AB94" s="8"/>
      <c r="AC94" s="8"/>
      <c r="AD94" s="8"/>
      <c r="AE94" s="8"/>
      <c r="AF94" s="8"/>
      <c r="AG94" s="9"/>
      <c r="AH94" s="8"/>
      <c r="AI94" s="9"/>
      <c r="AJ94" s="48">
        <f t="shared" si="111"/>
        <v>3</v>
      </c>
      <c r="AK94" s="49">
        <f t="shared" si="112"/>
        <v>3</v>
      </c>
      <c r="AL94" s="49">
        <f t="shared" si="113"/>
        <v>11</v>
      </c>
      <c r="AM94" s="49">
        <f t="shared" si="114"/>
        <v>11</v>
      </c>
      <c r="AN94" s="49">
        <f t="shared" si="115"/>
        <v>9</v>
      </c>
      <c r="AO94" s="49">
        <f t="shared" si="116"/>
        <v>9</v>
      </c>
      <c r="AP94" s="49">
        <f t="shared" si="117"/>
        <v>8</v>
      </c>
      <c r="AQ94" s="49">
        <f t="shared" si="118"/>
        <v>8</v>
      </c>
      <c r="AR94" s="49">
        <f t="shared" si="119"/>
        <v>2</v>
      </c>
      <c r="AS94" s="49">
        <f t="shared" si="120"/>
        <v>2</v>
      </c>
      <c r="AT94" s="49">
        <f t="shared" si="121"/>
        <v>8</v>
      </c>
      <c r="AU94" s="49">
        <f t="shared" si="122"/>
        <v>8</v>
      </c>
      <c r="AV94" s="49">
        <f t="shared" si="123"/>
        <v>0</v>
      </c>
      <c r="AW94" s="49">
        <f t="shared" si="124"/>
        <v>0</v>
      </c>
      <c r="AX94" s="49">
        <f t="shared" si="125"/>
        <v>0</v>
      </c>
      <c r="AY94" s="50">
        <f t="shared" si="126"/>
        <v>0</v>
      </c>
    </row>
    <row r="95" spans="1:51" s="12" customFormat="1" ht="36" customHeight="1" x14ac:dyDescent="0.2">
      <c r="A95" s="30" t="s">
        <v>74</v>
      </c>
      <c r="B95" s="300" t="s">
        <v>73</v>
      </c>
      <c r="C95" s="301"/>
      <c r="D95" s="302"/>
      <c r="E95" s="52"/>
      <c r="F95" s="52"/>
      <c r="G95" s="52"/>
      <c r="H95" s="52"/>
      <c r="I95" s="52"/>
      <c r="J95" s="14"/>
      <c r="K95" s="14"/>
      <c r="L95" s="14"/>
      <c r="M95" s="14"/>
      <c r="N95" s="5"/>
      <c r="O95" s="5"/>
      <c r="P95" s="8"/>
      <c r="Q95" s="8"/>
      <c r="R95" s="18"/>
      <c r="S95" s="5"/>
      <c r="T95" s="5"/>
      <c r="U95" s="5"/>
      <c r="V95" s="18"/>
      <c r="W95" s="18"/>
      <c r="X95" s="5"/>
      <c r="Y95" s="8"/>
      <c r="Z95" s="8"/>
      <c r="AA95" s="5"/>
      <c r="AB95" s="5"/>
      <c r="AC95" s="5"/>
      <c r="AD95" s="5"/>
      <c r="AE95" s="5"/>
      <c r="AF95" s="8"/>
      <c r="AG95" s="9"/>
      <c r="AH95" s="8"/>
      <c r="AI95" s="9"/>
      <c r="AJ95" s="48">
        <f t="shared" si="111"/>
        <v>0</v>
      </c>
      <c r="AK95" s="49">
        <f t="shared" si="112"/>
        <v>0</v>
      </c>
      <c r="AL95" s="49">
        <f t="shared" si="113"/>
        <v>0</v>
      </c>
      <c r="AM95" s="49">
        <f t="shared" si="114"/>
        <v>0</v>
      </c>
      <c r="AN95" s="49">
        <f t="shared" si="115"/>
        <v>0</v>
      </c>
      <c r="AO95" s="49">
        <f t="shared" si="116"/>
        <v>0</v>
      </c>
      <c r="AP95" s="49">
        <f t="shared" si="117"/>
        <v>0</v>
      </c>
      <c r="AQ95" s="49">
        <f t="shared" si="118"/>
        <v>0</v>
      </c>
      <c r="AR95" s="49">
        <f t="shared" si="119"/>
        <v>0</v>
      </c>
      <c r="AS95" s="49">
        <f t="shared" si="120"/>
        <v>0</v>
      </c>
      <c r="AT95" s="49">
        <f t="shared" si="121"/>
        <v>0</v>
      </c>
      <c r="AU95" s="49">
        <f t="shared" si="122"/>
        <v>0</v>
      </c>
      <c r="AV95" s="49">
        <f t="shared" si="123"/>
        <v>0</v>
      </c>
      <c r="AW95" s="49">
        <f t="shared" si="124"/>
        <v>0</v>
      </c>
      <c r="AX95" s="49">
        <f t="shared" si="125"/>
        <v>0</v>
      </c>
      <c r="AY95" s="50">
        <f t="shared" si="126"/>
        <v>0</v>
      </c>
    </row>
    <row r="96" spans="1:51" s="12" customFormat="1" ht="42.75" customHeight="1" x14ac:dyDescent="0.2">
      <c r="A96" s="30" t="s">
        <v>72</v>
      </c>
      <c r="B96" s="300" t="s">
        <v>71</v>
      </c>
      <c r="C96" s="301"/>
      <c r="D96" s="302"/>
      <c r="E96" s="52">
        <v>1</v>
      </c>
      <c r="F96" s="52"/>
      <c r="G96" s="52">
        <v>1</v>
      </c>
      <c r="H96" s="52"/>
      <c r="I96" s="52"/>
      <c r="J96" s="7">
        <v>4</v>
      </c>
      <c r="K96" s="7">
        <v>4</v>
      </c>
      <c r="L96" s="7"/>
      <c r="M96" s="7"/>
      <c r="N96" s="8">
        <v>2</v>
      </c>
      <c r="O96" s="8">
        <v>2</v>
      </c>
      <c r="P96" s="8"/>
      <c r="Q96" s="8"/>
      <c r="R96" s="18"/>
      <c r="S96" s="8"/>
      <c r="T96" s="8"/>
      <c r="U96" s="8"/>
      <c r="V96" s="18"/>
      <c r="W96" s="18"/>
      <c r="X96" s="8">
        <v>2</v>
      </c>
      <c r="Y96" s="8"/>
      <c r="Z96" s="8"/>
      <c r="AA96" s="8">
        <v>3</v>
      </c>
      <c r="AB96" s="8"/>
      <c r="AC96" s="8"/>
      <c r="AD96" s="8">
        <v>1</v>
      </c>
      <c r="AE96" s="8">
        <v>1</v>
      </c>
      <c r="AF96" s="8"/>
      <c r="AG96" s="9">
        <v>1</v>
      </c>
      <c r="AH96" s="8">
        <v>1</v>
      </c>
      <c r="AI96" s="9"/>
      <c r="AJ96" s="48">
        <f t="shared" si="111"/>
        <v>1</v>
      </c>
      <c r="AK96" s="49">
        <f t="shared" si="112"/>
        <v>1</v>
      </c>
      <c r="AL96" s="49">
        <f t="shared" si="113"/>
        <v>4</v>
      </c>
      <c r="AM96" s="49">
        <f t="shared" si="114"/>
        <v>4</v>
      </c>
      <c r="AN96" s="49">
        <f t="shared" si="115"/>
        <v>5</v>
      </c>
      <c r="AO96" s="49">
        <f t="shared" si="116"/>
        <v>5</v>
      </c>
      <c r="AP96" s="49">
        <f t="shared" si="117"/>
        <v>2</v>
      </c>
      <c r="AQ96" s="49">
        <f t="shared" si="118"/>
        <v>2</v>
      </c>
      <c r="AR96" s="49">
        <f t="shared" si="119"/>
        <v>0</v>
      </c>
      <c r="AS96" s="49">
        <f t="shared" si="120"/>
        <v>0</v>
      </c>
      <c r="AT96" s="49">
        <f t="shared" si="121"/>
        <v>2</v>
      </c>
      <c r="AU96" s="49">
        <f t="shared" si="122"/>
        <v>2</v>
      </c>
      <c r="AV96" s="49">
        <f t="shared" si="123"/>
        <v>1</v>
      </c>
      <c r="AW96" s="49">
        <f t="shared" si="124"/>
        <v>1</v>
      </c>
      <c r="AX96" s="49">
        <f t="shared" si="125"/>
        <v>1</v>
      </c>
      <c r="AY96" s="50">
        <f t="shared" si="126"/>
        <v>1</v>
      </c>
    </row>
    <row r="97" spans="1:51" s="12" customFormat="1" ht="32.25" customHeight="1" x14ac:dyDescent="0.2">
      <c r="A97" s="30" t="s">
        <v>70</v>
      </c>
      <c r="B97" s="297" t="s">
        <v>69</v>
      </c>
      <c r="C97" s="298"/>
      <c r="D97" s="299"/>
      <c r="E97" s="52"/>
      <c r="F97" s="52"/>
      <c r="G97" s="52"/>
      <c r="H97" s="52"/>
      <c r="I97" s="52"/>
      <c r="J97" s="7">
        <v>2</v>
      </c>
      <c r="K97" s="7">
        <v>2</v>
      </c>
      <c r="L97" s="7"/>
      <c r="M97" s="7"/>
      <c r="N97" s="8">
        <v>1</v>
      </c>
      <c r="O97" s="8">
        <v>1</v>
      </c>
      <c r="P97" s="8"/>
      <c r="Q97" s="8"/>
      <c r="R97" s="18"/>
      <c r="S97" s="8"/>
      <c r="T97" s="8"/>
      <c r="U97" s="8"/>
      <c r="V97" s="18"/>
      <c r="W97" s="18"/>
      <c r="X97" s="8">
        <v>1</v>
      </c>
      <c r="Y97" s="8"/>
      <c r="Z97" s="8"/>
      <c r="AA97" s="8">
        <v>1</v>
      </c>
      <c r="AB97" s="8"/>
      <c r="AC97" s="8"/>
      <c r="AD97" s="8"/>
      <c r="AE97" s="8"/>
      <c r="AF97" s="8"/>
      <c r="AG97" s="9"/>
      <c r="AH97" s="8"/>
      <c r="AI97" s="9"/>
      <c r="AJ97" s="48">
        <f t="shared" si="111"/>
        <v>0</v>
      </c>
      <c r="AK97" s="49">
        <f t="shared" si="112"/>
        <v>0</v>
      </c>
      <c r="AL97" s="49">
        <f t="shared" si="113"/>
        <v>2</v>
      </c>
      <c r="AM97" s="49">
        <f t="shared" si="114"/>
        <v>2</v>
      </c>
      <c r="AN97" s="49">
        <f t="shared" si="115"/>
        <v>2</v>
      </c>
      <c r="AO97" s="49">
        <f t="shared" si="116"/>
        <v>2</v>
      </c>
      <c r="AP97" s="49">
        <f t="shared" si="117"/>
        <v>1</v>
      </c>
      <c r="AQ97" s="49">
        <f t="shared" si="118"/>
        <v>1</v>
      </c>
      <c r="AR97" s="49">
        <f t="shared" si="119"/>
        <v>0</v>
      </c>
      <c r="AS97" s="49">
        <f t="shared" si="120"/>
        <v>0</v>
      </c>
      <c r="AT97" s="49">
        <f t="shared" si="121"/>
        <v>1</v>
      </c>
      <c r="AU97" s="49">
        <f t="shared" si="122"/>
        <v>1</v>
      </c>
      <c r="AV97" s="49">
        <f t="shared" si="123"/>
        <v>0</v>
      </c>
      <c r="AW97" s="49">
        <f t="shared" si="124"/>
        <v>0</v>
      </c>
      <c r="AX97" s="49">
        <f t="shared" si="125"/>
        <v>0</v>
      </c>
      <c r="AY97" s="50">
        <f t="shared" si="126"/>
        <v>0</v>
      </c>
    </row>
    <row r="98" spans="1:51" s="15" customFormat="1" ht="42.75" customHeight="1" x14ac:dyDescent="0.2">
      <c r="A98" s="30" t="s">
        <v>68</v>
      </c>
      <c r="B98" s="297" t="s">
        <v>67</v>
      </c>
      <c r="C98" s="298"/>
      <c r="D98" s="299"/>
      <c r="E98" s="52"/>
      <c r="F98" s="52"/>
      <c r="G98" s="52"/>
      <c r="H98" s="52"/>
      <c r="I98" s="52"/>
      <c r="J98" s="7"/>
      <c r="K98" s="7"/>
      <c r="L98" s="7"/>
      <c r="M98" s="7"/>
      <c r="N98" s="5"/>
      <c r="O98" s="5"/>
      <c r="P98" s="8"/>
      <c r="Q98" s="8"/>
      <c r="R98" s="18"/>
      <c r="S98" s="5"/>
      <c r="T98" s="5"/>
      <c r="U98" s="5"/>
      <c r="V98" s="18"/>
      <c r="W98" s="18"/>
      <c r="X98" s="5"/>
      <c r="Y98" s="8"/>
      <c r="Z98" s="8"/>
      <c r="AA98" s="5"/>
      <c r="AB98" s="5"/>
      <c r="AC98" s="5"/>
      <c r="AD98" s="5"/>
      <c r="AE98" s="5"/>
      <c r="AF98" s="8"/>
      <c r="AG98" s="9"/>
      <c r="AH98" s="8"/>
      <c r="AI98" s="10"/>
      <c r="AJ98" s="48">
        <f t="shared" si="111"/>
        <v>0</v>
      </c>
      <c r="AK98" s="49">
        <f t="shared" si="112"/>
        <v>0</v>
      </c>
      <c r="AL98" s="49">
        <f t="shared" si="113"/>
        <v>0</v>
      </c>
      <c r="AM98" s="49">
        <f t="shared" si="114"/>
        <v>0</v>
      </c>
      <c r="AN98" s="49">
        <f t="shared" si="115"/>
        <v>0</v>
      </c>
      <c r="AO98" s="49">
        <f t="shared" si="116"/>
        <v>0</v>
      </c>
      <c r="AP98" s="49">
        <f t="shared" si="117"/>
        <v>0</v>
      </c>
      <c r="AQ98" s="49">
        <f t="shared" si="118"/>
        <v>0</v>
      </c>
      <c r="AR98" s="49">
        <f t="shared" si="119"/>
        <v>0</v>
      </c>
      <c r="AS98" s="49">
        <f t="shared" si="120"/>
        <v>0</v>
      </c>
      <c r="AT98" s="49">
        <f t="shared" si="121"/>
        <v>0</v>
      </c>
      <c r="AU98" s="49">
        <f t="shared" si="122"/>
        <v>0</v>
      </c>
      <c r="AV98" s="49">
        <f t="shared" si="123"/>
        <v>0</v>
      </c>
      <c r="AW98" s="49">
        <f t="shared" si="124"/>
        <v>0</v>
      </c>
      <c r="AX98" s="49">
        <f t="shared" si="125"/>
        <v>0</v>
      </c>
      <c r="AY98" s="50">
        <f t="shared" si="126"/>
        <v>0</v>
      </c>
    </row>
    <row r="99" spans="1:51" s="12" customFormat="1" ht="25.5" customHeight="1" x14ac:dyDescent="0.2">
      <c r="A99" s="30" t="s">
        <v>66</v>
      </c>
      <c r="B99" s="300" t="s">
        <v>65</v>
      </c>
      <c r="C99" s="301"/>
      <c r="D99" s="302"/>
      <c r="E99" s="52">
        <v>1</v>
      </c>
      <c r="F99" s="52"/>
      <c r="G99" s="52">
        <v>1</v>
      </c>
      <c r="H99" s="52"/>
      <c r="I99" s="52"/>
      <c r="J99" s="7">
        <v>4</v>
      </c>
      <c r="K99" s="7">
        <v>2</v>
      </c>
      <c r="L99" s="7">
        <v>2</v>
      </c>
      <c r="M99" s="7"/>
      <c r="N99" s="8">
        <v>2</v>
      </c>
      <c r="O99" s="8">
        <v>2</v>
      </c>
      <c r="P99" s="8"/>
      <c r="Q99" s="8"/>
      <c r="R99" s="18"/>
      <c r="S99" s="8"/>
      <c r="T99" s="8"/>
      <c r="U99" s="8"/>
      <c r="V99" s="18"/>
      <c r="W99" s="18"/>
      <c r="X99" s="8">
        <v>2</v>
      </c>
      <c r="Y99" s="8"/>
      <c r="Z99" s="8"/>
      <c r="AA99" s="8">
        <v>1</v>
      </c>
      <c r="AB99" s="8"/>
      <c r="AC99" s="8"/>
      <c r="AD99" s="8"/>
      <c r="AE99" s="8"/>
      <c r="AF99" s="8"/>
      <c r="AG99" s="9"/>
      <c r="AH99" s="8"/>
      <c r="AI99" s="9"/>
      <c r="AJ99" s="48">
        <f t="shared" si="111"/>
        <v>1</v>
      </c>
      <c r="AK99" s="49">
        <f t="shared" si="112"/>
        <v>1</v>
      </c>
      <c r="AL99" s="49">
        <f t="shared" si="113"/>
        <v>4</v>
      </c>
      <c r="AM99" s="49">
        <f t="shared" si="114"/>
        <v>4</v>
      </c>
      <c r="AN99" s="49">
        <f t="shared" si="115"/>
        <v>3</v>
      </c>
      <c r="AO99" s="49">
        <f t="shared" si="116"/>
        <v>3</v>
      </c>
      <c r="AP99" s="49">
        <f t="shared" si="117"/>
        <v>2</v>
      </c>
      <c r="AQ99" s="49">
        <f t="shared" si="118"/>
        <v>2</v>
      </c>
      <c r="AR99" s="49">
        <f t="shared" si="119"/>
        <v>0</v>
      </c>
      <c r="AS99" s="49">
        <f t="shared" si="120"/>
        <v>0</v>
      </c>
      <c r="AT99" s="49">
        <f t="shared" si="121"/>
        <v>2</v>
      </c>
      <c r="AU99" s="49">
        <f t="shared" si="122"/>
        <v>2</v>
      </c>
      <c r="AV99" s="49">
        <f t="shared" si="123"/>
        <v>0</v>
      </c>
      <c r="AW99" s="49">
        <f t="shared" si="124"/>
        <v>0</v>
      </c>
      <c r="AX99" s="49">
        <f t="shared" si="125"/>
        <v>0</v>
      </c>
      <c r="AY99" s="50">
        <f t="shared" si="126"/>
        <v>0</v>
      </c>
    </row>
    <row r="100" spans="1:51" s="12" customFormat="1" ht="22.5" customHeight="1" x14ac:dyDescent="0.2">
      <c r="A100" s="30" t="s">
        <v>64</v>
      </c>
      <c r="B100" s="297" t="s">
        <v>63</v>
      </c>
      <c r="C100" s="298"/>
      <c r="D100" s="299"/>
      <c r="E100" s="52">
        <v>6</v>
      </c>
      <c r="F100" s="52"/>
      <c r="G100" s="52">
        <v>6</v>
      </c>
      <c r="H100" s="52"/>
      <c r="I100" s="52"/>
      <c r="J100" s="7">
        <v>36</v>
      </c>
      <c r="K100" s="7">
        <v>23</v>
      </c>
      <c r="L100" s="7">
        <v>12</v>
      </c>
      <c r="M100" s="7">
        <v>1</v>
      </c>
      <c r="N100" s="8">
        <v>23</v>
      </c>
      <c r="O100" s="8">
        <v>17</v>
      </c>
      <c r="P100" s="8">
        <v>1</v>
      </c>
      <c r="Q100" s="8">
        <v>3</v>
      </c>
      <c r="R100" s="18"/>
      <c r="S100" s="8">
        <v>2</v>
      </c>
      <c r="T100" s="8"/>
      <c r="U100" s="8">
        <v>2</v>
      </c>
      <c r="V100" s="18"/>
      <c r="W100" s="18"/>
      <c r="X100" s="8">
        <v>23</v>
      </c>
      <c r="Y100" s="8"/>
      <c r="Z100" s="8"/>
      <c r="AA100" s="8">
        <v>6</v>
      </c>
      <c r="AB100" s="8"/>
      <c r="AC100" s="8">
        <v>1</v>
      </c>
      <c r="AD100" s="8">
        <v>1</v>
      </c>
      <c r="AE100" s="8">
        <v>2</v>
      </c>
      <c r="AF100" s="8"/>
      <c r="AG100" s="9">
        <v>1</v>
      </c>
      <c r="AH100" s="8">
        <v>1</v>
      </c>
      <c r="AI100" s="9"/>
      <c r="AJ100" s="48">
        <f t="shared" si="111"/>
        <v>6</v>
      </c>
      <c r="AK100" s="49">
        <f t="shared" si="112"/>
        <v>6</v>
      </c>
      <c r="AL100" s="49">
        <f t="shared" si="113"/>
        <v>36</v>
      </c>
      <c r="AM100" s="49">
        <f t="shared" si="114"/>
        <v>36</v>
      </c>
      <c r="AN100" s="49">
        <f t="shared" si="115"/>
        <v>29</v>
      </c>
      <c r="AO100" s="49">
        <f t="shared" si="116"/>
        <v>29</v>
      </c>
      <c r="AP100" s="49">
        <f t="shared" si="117"/>
        <v>23</v>
      </c>
      <c r="AQ100" s="49">
        <f t="shared" si="118"/>
        <v>23</v>
      </c>
      <c r="AR100" s="49">
        <f t="shared" si="119"/>
        <v>2</v>
      </c>
      <c r="AS100" s="49">
        <f t="shared" si="120"/>
        <v>2</v>
      </c>
      <c r="AT100" s="49">
        <f t="shared" si="121"/>
        <v>23</v>
      </c>
      <c r="AU100" s="49">
        <f t="shared" si="122"/>
        <v>23</v>
      </c>
      <c r="AV100" s="49">
        <f t="shared" si="123"/>
        <v>2</v>
      </c>
      <c r="AW100" s="49">
        <f t="shared" si="124"/>
        <v>2</v>
      </c>
      <c r="AX100" s="49">
        <f t="shared" si="125"/>
        <v>1</v>
      </c>
      <c r="AY100" s="50">
        <f t="shared" si="126"/>
        <v>1</v>
      </c>
    </row>
    <row r="101" spans="1:51" s="15" customFormat="1" ht="31.5" customHeight="1" x14ac:dyDescent="0.2">
      <c r="A101" s="30" t="s">
        <v>62</v>
      </c>
      <c r="B101" s="297" t="s">
        <v>61</v>
      </c>
      <c r="C101" s="298"/>
      <c r="D101" s="299"/>
      <c r="E101" s="52"/>
      <c r="F101" s="52"/>
      <c r="G101" s="52"/>
      <c r="H101" s="52"/>
      <c r="I101" s="52"/>
      <c r="J101" s="52"/>
      <c r="K101" s="52"/>
      <c r="L101" s="52"/>
      <c r="M101" s="52"/>
      <c r="N101" s="8"/>
      <c r="O101" s="8"/>
      <c r="P101" s="8"/>
      <c r="Q101" s="8"/>
      <c r="R101" s="18"/>
      <c r="S101" s="8"/>
      <c r="T101" s="8"/>
      <c r="U101" s="8"/>
      <c r="V101" s="18"/>
      <c r="W101" s="18"/>
      <c r="X101" s="8"/>
      <c r="Y101" s="8"/>
      <c r="Z101" s="8"/>
      <c r="AA101" s="8"/>
      <c r="AB101" s="8"/>
      <c r="AC101" s="8"/>
      <c r="AD101" s="8"/>
      <c r="AE101" s="8"/>
      <c r="AF101" s="8"/>
      <c r="AG101" s="9"/>
      <c r="AH101" s="8"/>
      <c r="AI101" s="10"/>
      <c r="AJ101" s="48">
        <f t="shared" si="111"/>
        <v>0</v>
      </c>
      <c r="AK101" s="49">
        <f t="shared" si="112"/>
        <v>0</v>
      </c>
      <c r="AL101" s="49">
        <f t="shared" si="113"/>
        <v>0</v>
      </c>
      <c r="AM101" s="49">
        <f t="shared" si="114"/>
        <v>0</v>
      </c>
      <c r="AN101" s="49">
        <f t="shared" si="115"/>
        <v>0</v>
      </c>
      <c r="AO101" s="49">
        <f t="shared" si="116"/>
        <v>0</v>
      </c>
      <c r="AP101" s="49">
        <f t="shared" si="117"/>
        <v>0</v>
      </c>
      <c r="AQ101" s="49">
        <f t="shared" si="118"/>
        <v>0</v>
      </c>
      <c r="AR101" s="49">
        <f t="shared" si="119"/>
        <v>0</v>
      </c>
      <c r="AS101" s="49">
        <f t="shared" si="120"/>
        <v>0</v>
      </c>
      <c r="AT101" s="49">
        <f t="shared" si="121"/>
        <v>0</v>
      </c>
      <c r="AU101" s="49">
        <f t="shared" si="122"/>
        <v>0</v>
      </c>
      <c r="AV101" s="49">
        <f t="shared" si="123"/>
        <v>0</v>
      </c>
      <c r="AW101" s="49">
        <f t="shared" si="124"/>
        <v>0</v>
      </c>
      <c r="AX101" s="49">
        <f t="shared" si="125"/>
        <v>0</v>
      </c>
      <c r="AY101" s="50">
        <f t="shared" si="126"/>
        <v>0</v>
      </c>
    </row>
    <row r="102" spans="1:51" s="12" customFormat="1" ht="44.25" customHeight="1" x14ac:dyDescent="0.2">
      <c r="A102" s="30" t="s">
        <v>60</v>
      </c>
      <c r="B102" s="297" t="s">
        <v>59</v>
      </c>
      <c r="C102" s="298"/>
      <c r="D102" s="299"/>
      <c r="E102" s="52">
        <v>1</v>
      </c>
      <c r="F102" s="52"/>
      <c r="G102" s="52">
        <v>1</v>
      </c>
      <c r="H102" s="52"/>
      <c r="I102" s="52"/>
      <c r="J102" s="7">
        <v>8</v>
      </c>
      <c r="K102" s="7">
        <v>4</v>
      </c>
      <c r="L102" s="7">
        <v>3</v>
      </c>
      <c r="M102" s="7">
        <v>1</v>
      </c>
      <c r="N102" s="8">
        <v>4</v>
      </c>
      <c r="O102" s="8">
        <v>3</v>
      </c>
      <c r="P102" s="8"/>
      <c r="Q102" s="8">
        <v>1</v>
      </c>
      <c r="R102" s="18"/>
      <c r="S102" s="8"/>
      <c r="T102" s="8"/>
      <c r="U102" s="8"/>
      <c r="V102" s="18"/>
      <c r="W102" s="18"/>
      <c r="X102" s="8">
        <v>4</v>
      </c>
      <c r="Y102" s="8"/>
      <c r="Z102" s="8"/>
      <c r="AA102" s="8">
        <v>1</v>
      </c>
      <c r="AB102" s="8"/>
      <c r="AC102" s="8"/>
      <c r="AD102" s="8"/>
      <c r="AE102" s="8"/>
      <c r="AF102" s="8"/>
      <c r="AG102" s="9"/>
      <c r="AH102" s="8"/>
      <c r="AI102" s="9"/>
      <c r="AJ102" s="48">
        <f t="shared" si="111"/>
        <v>1</v>
      </c>
      <c r="AK102" s="49">
        <f t="shared" si="112"/>
        <v>1</v>
      </c>
      <c r="AL102" s="49">
        <f t="shared" si="113"/>
        <v>8</v>
      </c>
      <c r="AM102" s="49">
        <f t="shared" si="114"/>
        <v>8</v>
      </c>
      <c r="AN102" s="49">
        <f t="shared" si="115"/>
        <v>5</v>
      </c>
      <c r="AO102" s="49">
        <f t="shared" si="116"/>
        <v>5</v>
      </c>
      <c r="AP102" s="49">
        <f t="shared" si="117"/>
        <v>4</v>
      </c>
      <c r="AQ102" s="49">
        <f t="shared" si="118"/>
        <v>4</v>
      </c>
      <c r="AR102" s="49">
        <f t="shared" si="119"/>
        <v>0</v>
      </c>
      <c r="AS102" s="49">
        <f t="shared" si="120"/>
        <v>0</v>
      </c>
      <c r="AT102" s="49">
        <f t="shared" si="121"/>
        <v>4</v>
      </c>
      <c r="AU102" s="49">
        <f t="shared" si="122"/>
        <v>4</v>
      </c>
      <c r="AV102" s="49">
        <f t="shared" si="123"/>
        <v>0</v>
      </c>
      <c r="AW102" s="49">
        <f t="shared" si="124"/>
        <v>0</v>
      </c>
      <c r="AX102" s="49">
        <f t="shared" si="125"/>
        <v>0</v>
      </c>
      <c r="AY102" s="50">
        <f t="shared" si="126"/>
        <v>0</v>
      </c>
    </row>
    <row r="103" spans="1:51" s="12" customFormat="1" ht="44.25" customHeight="1" x14ac:dyDescent="0.2">
      <c r="A103" s="30" t="s">
        <v>58</v>
      </c>
      <c r="B103" s="297" t="s">
        <v>57</v>
      </c>
      <c r="C103" s="298"/>
      <c r="D103" s="299"/>
      <c r="E103" s="52"/>
      <c r="F103" s="52"/>
      <c r="G103" s="52"/>
      <c r="H103" s="52"/>
      <c r="I103" s="52"/>
      <c r="J103" s="7">
        <v>2</v>
      </c>
      <c r="K103" s="7">
        <v>1</v>
      </c>
      <c r="L103" s="7">
        <v>1</v>
      </c>
      <c r="M103" s="7"/>
      <c r="N103" s="8"/>
      <c r="O103" s="8"/>
      <c r="P103" s="8"/>
      <c r="Q103" s="8"/>
      <c r="R103" s="18"/>
      <c r="S103" s="8"/>
      <c r="T103" s="8"/>
      <c r="U103" s="8"/>
      <c r="V103" s="18"/>
      <c r="W103" s="18"/>
      <c r="X103" s="8"/>
      <c r="Y103" s="8"/>
      <c r="Z103" s="8"/>
      <c r="AA103" s="8">
        <v>1</v>
      </c>
      <c r="AB103" s="8"/>
      <c r="AC103" s="8"/>
      <c r="AD103" s="8">
        <v>1</v>
      </c>
      <c r="AE103" s="8">
        <v>1</v>
      </c>
      <c r="AF103" s="8"/>
      <c r="AG103" s="9">
        <v>1</v>
      </c>
      <c r="AH103" s="8">
        <v>1</v>
      </c>
      <c r="AI103" s="9"/>
      <c r="AJ103" s="48">
        <f t="shared" si="111"/>
        <v>0</v>
      </c>
      <c r="AK103" s="49">
        <f t="shared" si="112"/>
        <v>0</v>
      </c>
      <c r="AL103" s="49">
        <f t="shared" si="113"/>
        <v>2</v>
      </c>
      <c r="AM103" s="49">
        <f t="shared" si="114"/>
        <v>2</v>
      </c>
      <c r="AN103" s="49">
        <f t="shared" si="115"/>
        <v>1</v>
      </c>
      <c r="AO103" s="49">
        <f t="shared" si="116"/>
        <v>1</v>
      </c>
      <c r="AP103" s="49">
        <f t="shared" si="117"/>
        <v>0</v>
      </c>
      <c r="AQ103" s="49">
        <f t="shared" si="118"/>
        <v>0</v>
      </c>
      <c r="AR103" s="49">
        <f t="shared" si="119"/>
        <v>0</v>
      </c>
      <c r="AS103" s="49">
        <f t="shared" si="120"/>
        <v>0</v>
      </c>
      <c r="AT103" s="49">
        <f t="shared" si="121"/>
        <v>0</v>
      </c>
      <c r="AU103" s="49">
        <f t="shared" si="122"/>
        <v>0</v>
      </c>
      <c r="AV103" s="49">
        <f t="shared" si="123"/>
        <v>1</v>
      </c>
      <c r="AW103" s="49">
        <f t="shared" si="124"/>
        <v>1</v>
      </c>
      <c r="AX103" s="49">
        <f t="shared" si="125"/>
        <v>1</v>
      </c>
      <c r="AY103" s="50">
        <f t="shared" si="126"/>
        <v>1</v>
      </c>
    </row>
    <row r="104" spans="1:51" s="12" customFormat="1" ht="44.25" customHeight="1" x14ac:dyDescent="0.2">
      <c r="A104" s="30" t="s">
        <v>56</v>
      </c>
      <c r="B104" s="297" t="s">
        <v>55</v>
      </c>
      <c r="C104" s="298"/>
      <c r="D104" s="299"/>
      <c r="E104" s="52">
        <v>15</v>
      </c>
      <c r="F104" s="52">
        <v>4</v>
      </c>
      <c r="G104" s="52">
        <v>11</v>
      </c>
      <c r="H104" s="52"/>
      <c r="I104" s="52"/>
      <c r="J104" s="7">
        <v>29</v>
      </c>
      <c r="K104" s="7">
        <v>16</v>
      </c>
      <c r="L104" s="7">
        <v>12</v>
      </c>
      <c r="M104" s="7">
        <v>1</v>
      </c>
      <c r="N104" s="8">
        <v>14</v>
      </c>
      <c r="O104" s="8">
        <v>6</v>
      </c>
      <c r="P104" s="8"/>
      <c r="Q104" s="8">
        <v>1</v>
      </c>
      <c r="R104" s="18"/>
      <c r="S104" s="8">
        <v>7</v>
      </c>
      <c r="T104" s="8">
        <v>3</v>
      </c>
      <c r="U104" s="8">
        <v>4</v>
      </c>
      <c r="V104" s="18"/>
      <c r="W104" s="18"/>
      <c r="X104" s="8">
        <v>14</v>
      </c>
      <c r="Y104" s="8"/>
      <c r="Z104" s="8">
        <v>3</v>
      </c>
      <c r="AA104" s="8">
        <v>17</v>
      </c>
      <c r="AB104" s="8">
        <v>3</v>
      </c>
      <c r="AC104" s="8"/>
      <c r="AD104" s="8">
        <v>2</v>
      </c>
      <c r="AE104" s="8">
        <v>2</v>
      </c>
      <c r="AF104" s="8"/>
      <c r="AG104" s="9"/>
      <c r="AH104" s="8"/>
      <c r="AI104" s="9"/>
      <c r="AJ104" s="48">
        <f t="shared" si="111"/>
        <v>15</v>
      </c>
      <c r="AK104" s="49">
        <f t="shared" si="112"/>
        <v>15</v>
      </c>
      <c r="AL104" s="49">
        <f t="shared" si="113"/>
        <v>29</v>
      </c>
      <c r="AM104" s="49">
        <f t="shared" si="114"/>
        <v>29</v>
      </c>
      <c r="AN104" s="49">
        <f t="shared" si="115"/>
        <v>31</v>
      </c>
      <c r="AO104" s="49">
        <f t="shared" si="116"/>
        <v>31</v>
      </c>
      <c r="AP104" s="49">
        <f t="shared" si="117"/>
        <v>14</v>
      </c>
      <c r="AQ104" s="49">
        <f t="shared" si="118"/>
        <v>14</v>
      </c>
      <c r="AR104" s="49">
        <f t="shared" si="119"/>
        <v>7</v>
      </c>
      <c r="AS104" s="49">
        <f t="shared" si="120"/>
        <v>7</v>
      </c>
      <c r="AT104" s="49">
        <f t="shared" si="121"/>
        <v>14</v>
      </c>
      <c r="AU104" s="49">
        <f t="shared" si="122"/>
        <v>14</v>
      </c>
      <c r="AV104" s="49">
        <f t="shared" si="123"/>
        <v>2</v>
      </c>
      <c r="AW104" s="49">
        <f t="shared" si="124"/>
        <v>2</v>
      </c>
      <c r="AX104" s="49">
        <f t="shared" si="125"/>
        <v>0</v>
      </c>
      <c r="AY104" s="50">
        <f t="shared" si="126"/>
        <v>0</v>
      </c>
    </row>
    <row r="105" spans="1:51" s="12" customFormat="1" ht="44.25" customHeight="1" x14ac:dyDescent="0.2">
      <c r="A105" s="30" t="s">
        <v>54</v>
      </c>
      <c r="B105" s="297" t="s">
        <v>53</v>
      </c>
      <c r="C105" s="298"/>
      <c r="D105" s="299"/>
      <c r="E105" s="52"/>
      <c r="F105" s="52"/>
      <c r="G105" s="52"/>
      <c r="H105" s="52"/>
      <c r="I105" s="52"/>
      <c r="J105" s="7"/>
      <c r="K105" s="7"/>
      <c r="L105" s="7"/>
      <c r="M105" s="7"/>
      <c r="N105" s="8"/>
      <c r="O105" s="8"/>
      <c r="P105" s="8"/>
      <c r="Q105" s="8"/>
      <c r="R105" s="18"/>
      <c r="S105" s="8"/>
      <c r="T105" s="8"/>
      <c r="U105" s="8"/>
      <c r="V105" s="18"/>
      <c r="W105" s="18"/>
      <c r="X105" s="8"/>
      <c r="Y105" s="8"/>
      <c r="Z105" s="8"/>
      <c r="AA105" s="8"/>
      <c r="AB105" s="8"/>
      <c r="AC105" s="8"/>
      <c r="AD105" s="8"/>
      <c r="AE105" s="8"/>
      <c r="AF105" s="8"/>
      <c r="AG105" s="9"/>
      <c r="AH105" s="8"/>
      <c r="AI105" s="9"/>
      <c r="AJ105" s="48">
        <f t="shared" si="111"/>
        <v>0</v>
      </c>
      <c r="AK105" s="49">
        <f t="shared" si="112"/>
        <v>0</v>
      </c>
      <c r="AL105" s="49">
        <f t="shared" si="113"/>
        <v>0</v>
      </c>
      <c r="AM105" s="49">
        <f t="shared" si="114"/>
        <v>0</v>
      </c>
      <c r="AN105" s="49">
        <f t="shared" si="115"/>
        <v>0</v>
      </c>
      <c r="AO105" s="49">
        <f t="shared" si="116"/>
        <v>0</v>
      </c>
      <c r="AP105" s="49">
        <f t="shared" si="117"/>
        <v>0</v>
      </c>
      <c r="AQ105" s="49">
        <f t="shared" si="118"/>
        <v>0</v>
      </c>
      <c r="AR105" s="49">
        <f t="shared" si="119"/>
        <v>0</v>
      </c>
      <c r="AS105" s="49">
        <f t="shared" si="120"/>
        <v>0</v>
      </c>
      <c r="AT105" s="49">
        <f t="shared" si="121"/>
        <v>0</v>
      </c>
      <c r="AU105" s="49">
        <f t="shared" si="122"/>
        <v>0</v>
      </c>
      <c r="AV105" s="49">
        <f t="shared" si="123"/>
        <v>0</v>
      </c>
      <c r="AW105" s="49">
        <f t="shared" si="124"/>
        <v>0</v>
      </c>
      <c r="AX105" s="49">
        <f t="shared" si="125"/>
        <v>0</v>
      </c>
      <c r="AY105" s="50">
        <f t="shared" si="126"/>
        <v>0</v>
      </c>
    </row>
    <row r="106" spans="1:51" s="12" customFormat="1" ht="59.25" customHeight="1" x14ac:dyDescent="0.2">
      <c r="A106" s="30" t="s">
        <v>52</v>
      </c>
      <c r="B106" s="297" t="s">
        <v>51</v>
      </c>
      <c r="C106" s="298"/>
      <c r="D106" s="299"/>
      <c r="E106" s="52">
        <v>10</v>
      </c>
      <c r="F106" s="17"/>
      <c r="G106" s="17">
        <v>10</v>
      </c>
      <c r="H106" s="17"/>
      <c r="I106" s="17"/>
      <c r="J106" s="7">
        <v>24</v>
      </c>
      <c r="K106" s="7">
        <v>15</v>
      </c>
      <c r="L106" s="7">
        <v>9</v>
      </c>
      <c r="M106" s="7"/>
      <c r="N106" s="8">
        <v>18</v>
      </c>
      <c r="O106" s="8">
        <v>12</v>
      </c>
      <c r="P106" s="8">
        <v>1</v>
      </c>
      <c r="Q106" s="8">
        <v>1</v>
      </c>
      <c r="R106" s="18"/>
      <c r="S106" s="8">
        <v>4</v>
      </c>
      <c r="T106" s="8"/>
      <c r="U106" s="8">
        <v>4</v>
      </c>
      <c r="V106" s="18"/>
      <c r="W106" s="18"/>
      <c r="X106" s="8">
        <v>18</v>
      </c>
      <c r="Y106" s="8"/>
      <c r="Z106" s="8"/>
      <c r="AA106" s="8">
        <v>7</v>
      </c>
      <c r="AB106" s="8"/>
      <c r="AC106" s="8"/>
      <c r="AD106" s="8">
        <v>2</v>
      </c>
      <c r="AE106" s="8">
        <v>2</v>
      </c>
      <c r="AF106" s="8"/>
      <c r="AG106" s="9">
        <v>1</v>
      </c>
      <c r="AH106" s="8">
        <v>1</v>
      </c>
      <c r="AI106" s="9"/>
      <c r="AJ106" s="48">
        <f t="shared" si="111"/>
        <v>10</v>
      </c>
      <c r="AK106" s="49">
        <f t="shared" si="112"/>
        <v>10</v>
      </c>
      <c r="AL106" s="49">
        <f t="shared" si="113"/>
        <v>24</v>
      </c>
      <c r="AM106" s="49">
        <f t="shared" si="114"/>
        <v>24</v>
      </c>
      <c r="AN106" s="49">
        <f t="shared" si="115"/>
        <v>25</v>
      </c>
      <c r="AO106" s="49">
        <f t="shared" si="116"/>
        <v>25</v>
      </c>
      <c r="AP106" s="49">
        <f t="shared" si="117"/>
        <v>18</v>
      </c>
      <c r="AQ106" s="49">
        <f t="shared" si="118"/>
        <v>18</v>
      </c>
      <c r="AR106" s="49">
        <f t="shared" si="119"/>
        <v>4</v>
      </c>
      <c r="AS106" s="49">
        <f t="shared" si="120"/>
        <v>4</v>
      </c>
      <c r="AT106" s="49">
        <f t="shared" si="121"/>
        <v>18</v>
      </c>
      <c r="AU106" s="49">
        <f t="shared" si="122"/>
        <v>18</v>
      </c>
      <c r="AV106" s="49">
        <f t="shared" si="123"/>
        <v>2</v>
      </c>
      <c r="AW106" s="49">
        <f t="shared" si="124"/>
        <v>2</v>
      </c>
      <c r="AX106" s="49">
        <f t="shared" si="125"/>
        <v>1</v>
      </c>
      <c r="AY106" s="50">
        <f t="shared" si="126"/>
        <v>1</v>
      </c>
    </row>
    <row r="107" spans="1:51" s="12" customFormat="1" ht="30" customHeight="1" x14ac:dyDescent="0.2">
      <c r="A107" s="30" t="s">
        <v>50</v>
      </c>
      <c r="B107" s="297" t="s">
        <v>49</v>
      </c>
      <c r="C107" s="298"/>
      <c r="D107" s="299"/>
      <c r="E107" s="52"/>
      <c r="F107" s="52"/>
      <c r="G107" s="52"/>
      <c r="H107" s="52"/>
      <c r="I107" s="52"/>
      <c r="J107" s="7">
        <v>1</v>
      </c>
      <c r="K107" s="7"/>
      <c r="L107" s="7">
        <v>1</v>
      </c>
      <c r="M107" s="7"/>
      <c r="N107" s="8"/>
      <c r="O107" s="8"/>
      <c r="P107" s="8"/>
      <c r="Q107" s="8"/>
      <c r="R107" s="18"/>
      <c r="S107" s="8"/>
      <c r="T107" s="8"/>
      <c r="U107" s="8"/>
      <c r="V107" s="18"/>
      <c r="W107" s="18"/>
      <c r="X107" s="8"/>
      <c r="Y107" s="8"/>
      <c r="Z107" s="8"/>
      <c r="AA107" s="8"/>
      <c r="AB107" s="8"/>
      <c r="AC107" s="8"/>
      <c r="AD107" s="8"/>
      <c r="AE107" s="8"/>
      <c r="AF107" s="8"/>
      <c r="AG107" s="9"/>
      <c r="AH107" s="8"/>
      <c r="AI107" s="9"/>
      <c r="AJ107" s="48">
        <f t="shared" si="111"/>
        <v>0</v>
      </c>
      <c r="AK107" s="49">
        <f t="shared" si="112"/>
        <v>0</v>
      </c>
      <c r="AL107" s="49">
        <f t="shared" si="113"/>
        <v>1</v>
      </c>
      <c r="AM107" s="49">
        <f t="shared" si="114"/>
        <v>1</v>
      </c>
      <c r="AN107" s="49">
        <f t="shared" si="115"/>
        <v>0</v>
      </c>
      <c r="AO107" s="49">
        <f t="shared" si="116"/>
        <v>0</v>
      </c>
      <c r="AP107" s="49">
        <f t="shared" si="117"/>
        <v>0</v>
      </c>
      <c r="AQ107" s="49">
        <f t="shared" si="118"/>
        <v>0</v>
      </c>
      <c r="AR107" s="49">
        <f t="shared" si="119"/>
        <v>0</v>
      </c>
      <c r="AS107" s="49">
        <f t="shared" si="120"/>
        <v>0</v>
      </c>
      <c r="AT107" s="49">
        <f t="shared" si="121"/>
        <v>0</v>
      </c>
      <c r="AU107" s="49">
        <f t="shared" si="122"/>
        <v>0</v>
      </c>
      <c r="AV107" s="49">
        <f t="shared" si="123"/>
        <v>0</v>
      </c>
      <c r="AW107" s="49">
        <f t="shared" si="124"/>
        <v>0</v>
      </c>
      <c r="AX107" s="49">
        <f t="shared" si="125"/>
        <v>0</v>
      </c>
      <c r="AY107" s="50">
        <f t="shared" si="126"/>
        <v>0</v>
      </c>
    </row>
    <row r="108" spans="1:51" s="12" customFormat="1" ht="32.25" customHeight="1" x14ac:dyDescent="0.2">
      <c r="A108" s="30" t="s">
        <v>48</v>
      </c>
      <c r="B108" s="297" t="s">
        <v>47</v>
      </c>
      <c r="C108" s="298"/>
      <c r="D108" s="299"/>
      <c r="E108" s="52"/>
      <c r="F108" s="52"/>
      <c r="G108" s="52"/>
      <c r="H108" s="52"/>
      <c r="I108" s="52"/>
      <c r="J108" s="7"/>
      <c r="K108" s="7"/>
      <c r="L108" s="7"/>
      <c r="M108" s="7"/>
      <c r="N108" s="8"/>
      <c r="O108" s="8"/>
      <c r="P108" s="8"/>
      <c r="Q108" s="8"/>
      <c r="R108" s="18"/>
      <c r="S108" s="8"/>
      <c r="T108" s="8"/>
      <c r="U108" s="8"/>
      <c r="V108" s="18"/>
      <c r="W108" s="18"/>
      <c r="X108" s="8"/>
      <c r="Y108" s="8"/>
      <c r="Z108" s="8"/>
      <c r="AA108" s="8"/>
      <c r="AB108" s="8"/>
      <c r="AC108" s="8"/>
      <c r="AD108" s="8"/>
      <c r="AE108" s="8"/>
      <c r="AF108" s="8"/>
      <c r="AG108" s="9"/>
      <c r="AH108" s="8"/>
      <c r="AI108" s="9"/>
      <c r="AJ108" s="48">
        <f t="shared" si="111"/>
        <v>0</v>
      </c>
      <c r="AK108" s="49">
        <f t="shared" si="112"/>
        <v>0</v>
      </c>
      <c r="AL108" s="49">
        <f t="shared" si="113"/>
        <v>0</v>
      </c>
      <c r="AM108" s="49">
        <f t="shared" si="114"/>
        <v>0</v>
      </c>
      <c r="AN108" s="49">
        <f t="shared" si="115"/>
        <v>0</v>
      </c>
      <c r="AO108" s="49">
        <f t="shared" si="116"/>
        <v>0</v>
      </c>
      <c r="AP108" s="49">
        <f t="shared" si="117"/>
        <v>0</v>
      </c>
      <c r="AQ108" s="49">
        <f t="shared" si="118"/>
        <v>0</v>
      </c>
      <c r="AR108" s="49">
        <f t="shared" si="119"/>
        <v>0</v>
      </c>
      <c r="AS108" s="49">
        <f t="shared" si="120"/>
        <v>0</v>
      </c>
      <c r="AT108" s="49">
        <f t="shared" si="121"/>
        <v>0</v>
      </c>
      <c r="AU108" s="49">
        <f t="shared" si="122"/>
        <v>0</v>
      </c>
      <c r="AV108" s="49">
        <f t="shared" si="123"/>
        <v>0</v>
      </c>
      <c r="AW108" s="49">
        <f t="shared" si="124"/>
        <v>0</v>
      </c>
      <c r="AX108" s="49">
        <f t="shared" si="125"/>
        <v>0</v>
      </c>
      <c r="AY108" s="50">
        <f t="shared" si="126"/>
        <v>0</v>
      </c>
    </row>
    <row r="109" spans="1:51" s="12" customFormat="1" ht="24.75" customHeight="1" x14ac:dyDescent="0.2">
      <c r="A109" s="30" t="s">
        <v>46</v>
      </c>
      <c r="B109" s="287" t="s">
        <v>45</v>
      </c>
      <c r="C109" s="287"/>
      <c r="D109" s="287"/>
      <c r="E109" s="52"/>
      <c r="F109" s="52"/>
      <c r="G109" s="52"/>
      <c r="H109" s="52"/>
      <c r="I109" s="52"/>
      <c r="J109" s="7">
        <v>2</v>
      </c>
      <c r="K109" s="7">
        <v>1</v>
      </c>
      <c r="L109" s="7"/>
      <c r="M109" s="7">
        <v>1</v>
      </c>
      <c r="N109" s="8">
        <v>1</v>
      </c>
      <c r="O109" s="8">
        <v>1</v>
      </c>
      <c r="P109" s="8"/>
      <c r="Q109" s="8"/>
      <c r="R109" s="18"/>
      <c r="S109" s="8"/>
      <c r="T109" s="8"/>
      <c r="U109" s="8"/>
      <c r="V109" s="18"/>
      <c r="W109" s="18"/>
      <c r="X109" s="8">
        <v>1</v>
      </c>
      <c r="Y109" s="8"/>
      <c r="Z109" s="8"/>
      <c r="AA109" s="8"/>
      <c r="AB109" s="8"/>
      <c r="AC109" s="8"/>
      <c r="AD109" s="8"/>
      <c r="AE109" s="8"/>
      <c r="AF109" s="8"/>
      <c r="AG109" s="9"/>
      <c r="AH109" s="8"/>
      <c r="AI109" s="9"/>
      <c r="AJ109" s="48">
        <f t="shared" si="111"/>
        <v>0</v>
      </c>
      <c r="AK109" s="49">
        <f t="shared" si="112"/>
        <v>0</v>
      </c>
      <c r="AL109" s="49">
        <f t="shared" si="113"/>
        <v>2</v>
      </c>
      <c r="AM109" s="49">
        <f t="shared" si="114"/>
        <v>2</v>
      </c>
      <c r="AN109" s="49">
        <f t="shared" si="115"/>
        <v>1</v>
      </c>
      <c r="AO109" s="49">
        <f t="shared" si="116"/>
        <v>1</v>
      </c>
      <c r="AP109" s="49">
        <f t="shared" si="117"/>
        <v>1</v>
      </c>
      <c r="AQ109" s="49">
        <f t="shared" si="118"/>
        <v>1</v>
      </c>
      <c r="AR109" s="49">
        <f t="shared" si="119"/>
        <v>0</v>
      </c>
      <c r="AS109" s="49">
        <f t="shared" si="120"/>
        <v>0</v>
      </c>
      <c r="AT109" s="49">
        <f t="shared" si="121"/>
        <v>1</v>
      </c>
      <c r="AU109" s="49">
        <f t="shared" si="122"/>
        <v>1</v>
      </c>
      <c r="AV109" s="49">
        <f t="shared" si="123"/>
        <v>0</v>
      </c>
      <c r="AW109" s="49">
        <f t="shared" si="124"/>
        <v>0</v>
      </c>
      <c r="AX109" s="49">
        <f t="shared" si="125"/>
        <v>0</v>
      </c>
      <c r="AY109" s="50">
        <f t="shared" si="126"/>
        <v>0</v>
      </c>
    </row>
    <row r="110" spans="1:51" s="12" customFormat="1" ht="52.5" customHeight="1" x14ac:dyDescent="0.2">
      <c r="A110" s="30" t="s">
        <v>44</v>
      </c>
      <c r="B110" s="300" t="s">
        <v>43</v>
      </c>
      <c r="C110" s="301"/>
      <c r="D110" s="302"/>
      <c r="E110" s="52"/>
      <c r="F110" s="52"/>
      <c r="G110" s="52"/>
      <c r="H110" s="52"/>
      <c r="I110" s="52"/>
      <c r="J110" s="7"/>
      <c r="K110" s="7"/>
      <c r="L110" s="7"/>
      <c r="M110" s="7"/>
      <c r="N110" s="8"/>
      <c r="O110" s="8"/>
      <c r="P110" s="8"/>
      <c r="Q110" s="8"/>
      <c r="R110" s="18"/>
      <c r="S110" s="8"/>
      <c r="T110" s="8"/>
      <c r="U110" s="8"/>
      <c r="V110" s="18"/>
      <c r="W110" s="18"/>
      <c r="X110" s="8"/>
      <c r="Y110" s="8"/>
      <c r="Z110" s="8"/>
      <c r="AA110" s="8"/>
      <c r="AB110" s="8"/>
      <c r="AC110" s="8"/>
      <c r="AD110" s="8"/>
      <c r="AE110" s="8"/>
      <c r="AF110" s="8"/>
      <c r="AG110" s="9"/>
      <c r="AH110" s="8"/>
      <c r="AI110" s="9"/>
      <c r="AJ110" s="48">
        <f t="shared" si="111"/>
        <v>0</v>
      </c>
      <c r="AK110" s="49">
        <f t="shared" si="112"/>
        <v>0</v>
      </c>
      <c r="AL110" s="49">
        <f t="shared" si="113"/>
        <v>0</v>
      </c>
      <c r="AM110" s="49">
        <f t="shared" si="114"/>
        <v>0</v>
      </c>
      <c r="AN110" s="49">
        <f t="shared" si="115"/>
        <v>0</v>
      </c>
      <c r="AO110" s="49">
        <f t="shared" si="116"/>
        <v>0</v>
      </c>
      <c r="AP110" s="49">
        <f t="shared" si="117"/>
        <v>0</v>
      </c>
      <c r="AQ110" s="49">
        <f t="shared" si="118"/>
        <v>0</v>
      </c>
      <c r="AR110" s="49">
        <f t="shared" si="119"/>
        <v>0</v>
      </c>
      <c r="AS110" s="49">
        <f t="shared" si="120"/>
        <v>0</v>
      </c>
      <c r="AT110" s="49">
        <f t="shared" si="121"/>
        <v>0</v>
      </c>
      <c r="AU110" s="49">
        <f t="shared" si="122"/>
        <v>0</v>
      </c>
      <c r="AV110" s="49">
        <f t="shared" si="123"/>
        <v>0</v>
      </c>
      <c r="AW110" s="49">
        <f t="shared" si="124"/>
        <v>0</v>
      </c>
      <c r="AX110" s="49">
        <f t="shared" si="125"/>
        <v>0</v>
      </c>
      <c r="AY110" s="50">
        <f t="shared" si="126"/>
        <v>0</v>
      </c>
    </row>
    <row r="111" spans="1:51" s="12" customFormat="1" ht="33.75" customHeight="1" x14ac:dyDescent="0.2">
      <c r="A111" s="30" t="s">
        <v>42</v>
      </c>
      <c r="B111" s="297" t="s">
        <v>1</v>
      </c>
      <c r="C111" s="298"/>
      <c r="D111" s="299"/>
      <c r="E111" s="52">
        <v>1</v>
      </c>
      <c r="F111" s="17"/>
      <c r="G111" s="17">
        <v>1</v>
      </c>
      <c r="H111" s="17"/>
      <c r="I111" s="17"/>
      <c r="J111" s="7">
        <v>1</v>
      </c>
      <c r="K111" s="7">
        <v>1</v>
      </c>
      <c r="L111" s="7"/>
      <c r="M111" s="7"/>
      <c r="N111" s="8">
        <v>2</v>
      </c>
      <c r="O111" s="8">
        <v>2</v>
      </c>
      <c r="P111" s="8"/>
      <c r="Q111" s="8"/>
      <c r="R111" s="18"/>
      <c r="S111" s="8"/>
      <c r="T111" s="8"/>
      <c r="U111" s="8"/>
      <c r="V111" s="18"/>
      <c r="W111" s="18"/>
      <c r="X111" s="8">
        <v>2</v>
      </c>
      <c r="Y111" s="8"/>
      <c r="Z111" s="8"/>
      <c r="AA111" s="8"/>
      <c r="AB111" s="8"/>
      <c r="AC111" s="8"/>
      <c r="AD111" s="8"/>
      <c r="AE111" s="8"/>
      <c r="AF111" s="8"/>
      <c r="AG111" s="9"/>
      <c r="AH111" s="8"/>
      <c r="AI111" s="9"/>
      <c r="AJ111" s="48">
        <f t="shared" si="111"/>
        <v>1</v>
      </c>
      <c r="AK111" s="49">
        <f t="shared" si="112"/>
        <v>1</v>
      </c>
      <c r="AL111" s="49">
        <f t="shared" si="113"/>
        <v>1</v>
      </c>
      <c r="AM111" s="49">
        <f t="shared" si="114"/>
        <v>1</v>
      </c>
      <c r="AN111" s="49">
        <f t="shared" si="115"/>
        <v>2</v>
      </c>
      <c r="AO111" s="49">
        <f t="shared" si="116"/>
        <v>2</v>
      </c>
      <c r="AP111" s="49">
        <f t="shared" si="117"/>
        <v>2</v>
      </c>
      <c r="AQ111" s="49">
        <f t="shared" si="118"/>
        <v>2</v>
      </c>
      <c r="AR111" s="49">
        <f t="shared" si="119"/>
        <v>0</v>
      </c>
      <c r="AS111" s="49">
        <f t="shared" si="120"/>
        <v>0</v>
      </c>
      <c r="AT111" s="49">
        <f t="shared" si="121"/>
        <v>2</v>
      </c>
      <c r="AU111" s="49">
        <f t="shared" si="122"/>
        <v>2</v>
      </c>
      <c r="AV111" s="49">
        <f t="shared" si="123"/>
        <v>0</v>
      </c>
      <c r="AW111" s="49">
        <f t="shared" si="124"/>
        <v>0</v>
      </c>
      <c r="AX111" s="49">
        <f t="shared" si="125"/>
        <v>0</v>
      </c>
      <c r="AY111" s="50">
        <f t="shared" si="126"/>
        <v>0</v>
      </c>
    </row>
    <row r="112" spans="1:51" s="12" customFormat="1" ht="49.5" customHeight="1" x14ac:dyDescent="0.2">
      <c r="A112" s="28" t="s">
        <v>41</v>
      </c>
      <c r="B112" s="306" t="s">
        <v>40</v>
      </c>
      <c r="C112" s="307"/>
      <c r="D112" s="308"/>
      <c r="E112" s="185">
        <f t="shared" ref="E112:AH112" si="127">SUM(E113:E115)</f>
        <v>0</v>
      </c>
      <c r="F112" s="185">
        <f t="shared" si="127"/>
        <v>0</v>
      </c>
      <c r="G112" s="185">
        <f t="shared" si="127"/>
        <v>0</v>
      </c>
      <c r="H112" s="185">
        <f t="shared" si="127"/>
        <v>0</v>
      </c>
      <c r="I112" s="185">
        <f t="shared" si="127"/>
        <v>0</v>
      </c>
      <c r="J112" s="185">
        <f t="shared" si="127"/>
        <v>0</v>
      </c>
      <c r="K112" s="185">
        <f t="shared" si="127"/>
        <v>0</v>
      </c>
      <c r="L112" s="185">
        <f t="shared" si="127"/>
        <v>0</v>
      </c>
      <c r="M112" s="185">
        <f t="shared" si="127"/>
        <v>0</v>
      </c>
      <c r="N112" s="185">
        <f t="shared" si="127"/>
        <v>0</v>
      </c>
      <c r="O112" s="185">
        <f t="shared" si="127"/>
        <v>0</v>
      </c>
      <c r="P112" s="185">
        <f t="shared" si="127"/>
        <v>0</v>
      </c>
      <c r="Q112" s="185">
        <f t="shared" si="127"/>
        <v>0</v>
      </c>
      <c r="R112" s="185">
        <f t="shared" si="127"/>
        <v>0</v>
      </c>
      <c r="S112" s="185">
        <f t="shared" si="127"/>
        <v>0</v>
      </c>
      <c r="T112" s="185">
        <f t="shared" si="127"/>
        <v>0</v>
      </c>
      <c r="U112" s="185">
        <f t="shared" si="127"/>
        <v>0</v>
      </c>
      <c r="V112" s="185">
        <f t="shared" si="127"/>
        <v>0</v>
      </c>
      <c r="W112" s="185">
        <f t="shared" si="127"/>
        <v>0</v>
      </c>
      <c r="X112" s="185">
        <f t="shared" si="127"/>
        <v>0</v>
      </c>
      <c r="Y112" s="185">
        <f t="shared" si="127"/>
        <v>0</v>
      </c>
      <c r="Z112" s="185">
        <f t="shared" si="127"/>
        <v>0</v>
      </c>
      <c r="AA112" s="185">
        <f t="shared" si="127"/>
        <v>0</v>
      </c>
      <c r="AB112" s="185">
        <f t="shared" si="127"/>
        <v>0</v>
      </c>
      <c r="AC112" s="185">
        <f t="shared" si="127"/>
        <v>0</v>
      </c>
      <c r="AD112" s="185">
        <f t="shared" si="127"/>
        <v>0</v>
      </c>
      <c r="AE112" s="185">
        <f t="shared" si="127"/>
        <v>0</v>
      </c>
      <c r="AF112" s="185">
        <f t="shared" si="127"/>
        <v>0</v>
      </c>
      <c r="AG112" s="185">
        <f t="shared" si="127"/>
        <v>0</v>
      </c>
      <c r="AH112" s="185">
        <f t="shared" si="127"/>
        <v>0</v>
      </c>
      <c r="AI112" s="9"/>
      <c r="AJ112" s="55">
        <f t="shared" ref="AJ112:AY112" si="128">SUM(AJ113:AJ115)</f>
        <v>0</v>
      </c>
      <c r="AK112" s="186">
        <f t="shared" si="128"/>
        <v>0</v>
      </c>
      <c r="AL112" s="186">
        <f t="shared" si="128"/>
        <v>0</v>
      </c>
      <c r="AM112" s="186">
        <f t="shared" si="128"/>
        <v>0</v>
      </c>
      <c r="AN112" s="186">
        <f t="shared" si="128"/>
        <v>0</v>
      </c>
      <c r="AO112" s="186">
        <f t="shared" si="128"/>
        <v>0</v>
      </c>
      <c r="AP112" s="186">
        <f t="shared" si="128"/>
        <v>0</v>
      </c>
      <c r="AQ112" s="186">
        <f t="shared" si="128"/>
        <v>0</v>
      </c>
      <c r="AR112" s="186">
        <f t="shared" si="128"/>
        <v>0</v>
      </c>
      <c r="AS112" s="186">
        <f t="shared" si="128"/>
        <v>0</v>
      </c>
      <c r="AT112" s="186">
        <f t="shared" si="128"/>
        <v>0</v>
      </c>
      <c r="AU112" s="186">
        <f t="shared" si="128"/>
        <v>0</v>
      </c>
      <c r="AV112" s="186">
        <f t="shared" si="128"/>
        <v>0</v>
      </c>
      <c r="AW112" s="186">
        <f t="shared" si="128"/>
        <v>0</v>
      </c>
      <c r="AX112" s="186">
        <f t="shared" si="128"/>
        <v>0</v>
      </c>
      <c r="AY112" s="56">
        <f t="shared" si="128"/>
        <v>0</v>
      </c>
    </row>
    <row r="113" spans="1:51" s="12" customFormat="1" ht="70.5" customHeight="1" x14ac:dyDescent="0.2">
      <c r="A113" s="30" t="s">
        <v>39</v>
      </c>
      <c r="B113" s="300" t="s">
        <v>38</v>
      </c>
      <c r="C113" s="301"/>
      <c r="D113" s="302"/>
      <c r="E113" s="17"/>
      <c r="F113" s="17"/>
      <c r="G113" s="17"/>
      <c r="H113" s="17"/>
      <c r="I113" s="17"/>
      <c r="J113" s="7"/>
      <c r="K113" s="7"/>
      <c r="L113" s="7"/>
      <c r="M113" s="7"/>
      <c r="N113" s="8"/>
      <c r="O113" s="8"/>
      <c r="P113" s="8"/>
      <c r="Q113" s="8"/>
      <c r="R113" s="18"/>
      <c r="S113" s="8"/>
      <c r="T113" s="8"/>
      <c r="U113" s="8"/>
      <c r="V113" s="18"/>
      <c r="W113" s="18"/>
      <c r="X113" s="8"/>
      <c r="Y113" s="8"/>
      <c r="Z113" s="8"/>
      <c r="AA113" s="8"/>
      <c r="AB113" s="8"/>
      <c r="AC113" s="8"/>
      <c r="AD113" s="8"/>
      <c r="AE113" s="8"/>
      <c r="AF113" s="8"/>
      <c r="AG113" s="9"/>
      <c r="AH113" s="8"/>
      <c r="AI113" s="9"/>
      <c r="AJ113" s="48">
        <f>E113</f>
        <v>0</v>
      </c>
      <c r="AK113" s="49">
        <f>F113+G113+H113+I113</f>
        <v>0</v>
      </c>
      <c r="AL113" s="49">
        <f>J113</f>
        <v>0</v>
      </c>
      <c r="AM113" s="49">
        <f>K113+L113+M113</f>
        <v>0</v>
      </c>
      <c r="AN113" s="49">
        <f>F113+G113+K113</f>
        <v>0</v>
      </c>
      <c r="AO113" s="49">
        <f>X113+Y113+AA113</f>
        <v>0</v>
      </c>
      <c r="AP113" s="49">
        <f>N113</f>
        <v>0</v>
      </c>
      <c r="AQ113" s="49">
        <f>O113+P113+Q113+R113+S113</f>
        <v>0</v>
      </c>
      <c r="AR113" s="49">
        <f>S113</f>
        <v>0</v>
      </c>
      <c r="AS113" s="49">
        <f>T113+U113+V113</f>
        <v>0</v>
      </c>
      <c r="AT113" s="49">
        <f>X113</f>
        <v>0</v>
      </c>
      <c r="AU113" s="49">
        <f>N113+W113</f>
        <v>0</v>
      </c>
      <c r="AV113" s="49">
        <f>AE113</f>
        <v>0</v>
      </c>
      <c r="AW113" s="49">
        <f>AC113+AD113</f>
        <v>0</v>
      </c>
      <c r="AX113" s="49">
        <f>AH113</f>
        <v>0</v>
      </c>
      <c r="AY113" s="50">
        <f>AF113+AG113</f>
        <v>0</v>
      </c>
    </row>
    <row r="114" spans="1:51" s="12" customFormat="1" ht="29.25" customHeight="1" x14ac:dyDescent="0.2">
      <c r="A114" s="30" t="s">
        <v>37</v>
      </c>
      <c r="B114" s="300" t="s">
        <v>36</v>
      </c>
      <c r="C114" s="301"/>
      <c r="D114" s="302"/>
      <c r="E114" s="17"/>
      <c r="F114" s="17"/>
      <c r="G114" s="17"/>
      <c r="H114" s="17"/>
      <c r="I114" s="17"/>
      <c r="J114" s="7"/>
      <c r="K114" s="7"/>
      <c r="L114" s="7"/>
      <c r="M114" s="7"/>
      <c r="N114" s="8"/>
      <c r="O114" s="8"/>
      <c r="P114" s="8"/>
      <c r="Q114" s="8"/>
      <c r="R114" s="18"/>
      <c r="S114" s="8"/>
      <c r="T114" s="8"/>
      <c r="U114" s="8"/>
      <c r="V114" s="18"/>
      <c r="W114" s="18"/>
      <c r="X114" s="8"/>
      <c r="Y114" s="8"/>
      <c r="Z114" s="8"/>
      <c r="AA114" s="8"/>
      <c r="AB114" s="8"/>
      <c r="AC114" s="8"/>
      <c r="AD114" s="8"/>
      <c r="AE114" s="8"/>
      <c r="AF114" s="8"/>
      <c r="AG114" s="9"/>
      <c r="AH114" s="8"/>
      <c r="AI114" s="9"/>
      <c r="AJ114" s="48">
        <f>E114</f>
        <v>0</v>
      </c>
      <c r="AK114" s="49">
        <f>F114+G114+H114+I114</f>
        <v>0</v>
      </c>
      <c r="AL114" s="49">
        <f>J114</f>
        <v>0</v>
      </c>
      <c r="AM114" s="49">
        <f>K114+L114+M114</f>
        <v>0</v>
      </c>
      <c r="AN114" s="49">
        <f>F114+G114+K114</f>
        <v>0</v>
      </c>
      <c r="AO114" s="49">
        <f>X114+Y114+AA114</f>
        <v>0</v>
      </c>
      <c r="AP114" s="49">
        <f>N114</f>
        <v>0</v>
      </c>
      <c r="AQ114" s="49">
        <f>O114+P114+Q114+R114+S114</f>
        <v>0</v>
      </c>
      <c r="AR114" s="49">
        <f>S114</f>
        <v>0</v>
      </c>
      <c r="AS114" s="49">
        <f>T114+U114+V114</f>
        <v>0</v>
      </c>
      <c r="AT114" s="49">
        <f>X114</f>
        <v>0</v>
      </c>
      <c r="AU114" s="49">
        <f>N114+W114</f>
        <v>0</v>
      </c>
      <c r="AV114" s="49">
        <f>AE114</f>
        <v>0</v>
      </c>
      <c r="AW114" s="49">
        <f>AC114+AD114</f>
        <v>0</v>
      </c>
      <c r="AX114" s="49">
        <f>AH114</f>
        <v>0</v>
      </c>
      <c r="AY114" s="50">
        <f>AF114+AG114</f>
        <v>0</v>
      </c>
    </row>
    <row r="115" spans="1:51" s="12" customFormat="1" ht="39" customHeight="1" x14ac:dyDescent="0.2">
      <c r="A115" s="30" t="s">
        <v>35</v>
      </c>
      <c r="B115" s="297" t="s">
        <v>1</v>
      </c>
      <c r="C115" s="298"/>
      <c r="D115" s="299"/>
      <c r="E115" s="17"/>
      <c r="F115" s="17"/>
      <c r="G115" s="17"/>
      <c r="H115" s="17"/>
      <c r="I115" s="17"/>
      <c r="J115" s="7"/>
      <c r="K115" s="7"/>
      <c r="L115" s="7"/>
      <c r="M115" s="7"/>
      <c r="N115" s="8"/>
      <c r="O115" s="8"/>
      <c r="P115" s="8"/>
      <c r="Q115" s="8"/>
      <c r="R115" s="18"/>
      <c r="S115" s="8"/>
      <c r="T115" s="8"/>
      <c r="U115" s="8"/>
      <c r="V115" s="18"/>
      <c r="W115" s="18"/>
      <c r="X115" s="8"/>
      <c r="Y115" s="8"/>
      <c r="Z115" s="8"/>
      <c r="AA115" s="8"/>
      <c r="AB115" s="8"/>
      <c r="AC115" s="8"/>
      <c r="AD115" s="8"/>
      <c r="AE115" s="8"/>
      <c r="AF115" s="8"/>
      <c r="AG115" s="9"/>
      <c r="AH115" s="8"/>
      <c r="AI115" s="9"/>
      <c r="AJ115" s="48">
        <f>E115</f>
        <v>0</v>
      </c>
      <c r="AK115" s="49">
        <f>F115+G115+H115+I115</f>
        <v>0</v>
      </c>
      <c r="AL115" s="49">
        <f>J115</f>
        <v>0</v>
      </c>
      <c r="AM115" s="49">
        <f>K115+L115+M115</f>
        <v>0</v>
      </c>
      <c r="AN115" s="49">
        <f>F115+G115+K115</f>
        <v>0</v>
      </c>
      <c r="AO115" s="49">
        <f>X115+Y115+AA115</f>
        <v>0</v>
      </c>
      <c r="AP115" s="49">
        <f>N115</f>
        <v>0</v>
      </c>
      <c r="AQ115" s="49">
        <f>O115+P115+Q115+R115+S115</f>
        <v>0</v>
      </c>
      <c r="AR115" s="49">
        <f>S115</f>
        <v>0</v>
      </c>
      <c r="AS115" s="49">
        <f>T115+U115+V115</f>
        <v>0</v>
      </c>
      <c r="AT115" s="49">
        <f>X115</f>
        <v>0</v>
      </c>
      <c r="AU115" s="49">
        <f>N115+W115</f>
        <v>0</v>
      </c>
      <c r="AV115" s="49">
        <f>AE115</f>
        <v>0</v>
      </c>
      <c r="AW115" s="49">
        <f>AC115+AD115</f>
        <v>0</v>
      </c>
      <c r="AX115" s="49">
        <f>AH115</f>
        <v>0</v>
      </c>
      <c r="AY115" s="50">
        <f>AF115+AG115</f>
        <v>0</v>
      </c>
    </row>
    <row r="116" spans="1:51" s="15" customFormat="1" ht="30" customHeight="1" x14ac:dyDescent="0.2">
      <c r="A116" s="28" t="s">
        <v>34</v>
      </c>
      <c r="B116" s="303" t="s">
        <v>33</v>
      </c>
      <c r="C116" s="304"/>
      <c r="D116" s="305"/>
      <c r="E116" s="185">
        <f t="shared" ref="E116:AH116" si="129">SUM(E117:E124)</f>
        <v>1243</v>
      </c>
      <c r="F116" s="185">
        <f t="shared" si="129"/>
        <v>169</v>
      </c>
      <c r="G116" s="185">
        <f t="shared" si="129"/>
        <v>1074</v>
      </c>
      <c r="H116" s="185">
        <f t="shared" si="129"/>
        <v>0</v>
      </c>
      <c r="I116" s="185">
        <f t="shared" si="129"/>
        <v>0</v>
      </c>
      <c r="J116" s="185">
        <f t="shared" si="129"/>
        <v>3994</v>
      </c>
      <c r="K116" s="185">
        <f t="shared" si="129"/>
        <v>3696</v>
      </c>
      <c r="L116" s="185">
        <f t="shared" si="129"/>
        <v>293</v>
      </c>
      <c r="M116" s="185">
        <f t="shared" si="129"/>
        <v>5</v>
      </c>
      <c r="N116" s="185">
        <f t="shared" si="129"/>
        <v>3817</v>
      </c>
      <c r="O116" s="185">
        <f t="shared" si="129"/>
        <v>3277</v>
      </c>
      <c r="P116" s="185">
        <f t="shared" si="129"/>
        <v>168</v>
      </c>
      <c r="Q116" s="185">
        <f t="shared" si="129"/>
        <v>96</v>
      </c>
      <c r="R116" s="185">
        <f t="shared" si="129"/>
        <v>1</v>
      </c>
      <c r="S116" s="185">
        <f t="shared" si="129"/>
        <v>275</v>
      </c>
      <c r="T116" s="185">
        <f t="shared" si="129"/>
        <v>34</v>
      </c>
      <c r="U116" s="185">
        <f t="shared" si="129"/>
        <v>233</v>
      </c>
      <c r="V116" s="185">
        <f t="shared" si="129"/>
        <v>8</v>
      </c>
      <c r="W116" s="185">
        <f t="shared" si="129"/>
        <v>0</v>
      </c>
      <c r="X116" s="185">
        <f t="shared" si="129"/>
        <v>3817</v>
      </c>
      <c r="Y116" s="185">
        <f t="shared" si="129"/>
        <v>29</v>
      </c>
      <c r="Z116" s="185">
        <f t="shared" si="129"/>
        <v>74</v>
      </c>
      <c r="AA116" s="185">
        <f t="shared" si="129"/>
        <v>1093</v>
      </c>
      <c r="AB116" s="185">
        <f t="shared" si="129"/>
        <v>165</v>
      </c>
      <c r="AC116" s="185">
        <f t="shared" si="129"/>
        <v>87</v>
      </c>
      <c r="AD116" s="185">
        <f t="shared" si="129"/>
        <v>9</v>
      </c>
      <c r="AE116" s="185">
        <f t="shared" si="129"/>
        <v>96</v>
      </c>
      <c r="AF116" s="185">
        <f t="shared" si="129"/>
        <v>10</v>
      </c>
      <c r="AG116" s="185">
        <f t="shared" si="129"/>
        <v>4</v>
      </c>
      <c r="AH116" s="185">
        <f t="shared" si="129"/>
        <v>14</v>
      </c>
      <c r="AI116" s="10"/>
      <c r="AJ116" s="55">
        <f t="shared" ref="AJ116:AY116" si="130">SUM(AJ117:AJ124)</f>
        <v>1243</v>
      </c>
      <c r="AK116" s="186">
        <f t="shared" si="130"/>
        <v>1243</v>
      </c>
      <c r="AL116" s="186">
        <f t="shared" si="130"/>
        <v>3994</v>
      </c>
      <c r="AM116" s="186">
        <f t="shared" si="130"/>
        <v>3994</v>
      </c>
      <c r="AN116" s="186">
        <f t="shared" si="130"/>
        <v>4939</v>
      </c>
      <c r="AO116" s="186">
        <f t="shared" si="130"/>
        <v>4939</v>
      </c>
      <c r="AP116" s="186">
        <f t="shared" si="130"/>
        <v>3817</v>
      </c>
      <c r="AQ116" s="186">
        <f t="shared" si="130"/>
        <v>3817</v>
      </c>
      <c r="AR116" s="186">
        <f t="shared" si="130"/>
        <v>275</v>
      </c>
      <c r="AS116" s="186">
        <f t="shared" si="130"/>
        <v>275</v>
      </c>
      <c r="AT116" s="186">
        <f t="shared" si="130"/>
        <v>3817</v>
      </c>
      <c r="AU116" s="186">
        <f t="shared" si="130"/>
        <v>3817</v>
      </c>
      <c r="AV116" s="186">
        <f t="shared" si="130"/>
        <v>96</v>
      </c>
      <c r="AW116" s="186">
        <f t="shared" si="130"/>
        <v>96</v>
      </c>
      <c r="AX116" s="186">
        <f t="shared" si="130"/>
        <v>14</v>
      </c>
      <c r="AY116" s="56">
        <f t="shared" si="130"/>
        <v>14</v>
      </c>
    </row>
    <row r="117" spans="1:51" s="12" customFormat="1" ht="19.5" customHeight="1" x14ac:dyDescent="0.2">
      <c r="A117" s="30" t="s">
        <v>32</v>
      </c>
      <c r="B117" s="309" t="s">
        <v>31</v>
      </c>
      <c r="C117" s="310"/>
      <c r="D117" s="311"/>
      <c r="E117" s="16">
        <v>1221</v>
      </c>
      <c r="F117" s="16">
        <v>164</v>
      </c>
      <c r="G117" s="16">
        <v>1057</v>
      </c>
      <c r="H117" s="16"/>
      <c r="I117" s="16"/>
      <c r="J117" s="14">
        <v>3949</v>
      </c>
      <c r="K117" s="14">
        <v>3666</v>
      </c>
      <c r="L117" s="14">
        <v>279</v>
      </c>
      <c r="M117" s="14">
        <v>4</v>
      </c>
      <c r="N117" s="5">
        <v>3793</v>
      </c>
      <c r="O117" s="5">
        <v>3272</v>
      </c>
      <c r="P117" s="5">
        <v>160</v>
      </c>
      <c r="Q117" s="5">
        <v>93</v>
      </c>
      <c r="R117" s="18">
        <v>1</v>
      </c>
      <c r="S117" s="5">
        <v>267</v>
      </c>
      <c r="T117" s="5">
        <v>32</v>
      </c>
      <c r="U117" s="5">
        <v>228</v>
      </c>
      <c r="V117" s="5">
        <v>7</v>
      </c>
      <c r="W117" s="5"/>
      <c r="X117" s="5">
        <v>3793</v>
      </c>
      <c r="Y117" s="5">
        <v>29</v>
      </c>
      <c r="Z117" s="5">
        <v>69</v>
      </c>
      <c r="AA117" s="5">
        <v>1065</v>
      </c>
      <c r="AB117" s="5">
        <v>157</v>
      </c>
      <c r="AC117" s="5">
        <v>80</v>
      </c>
      <c r="AD117" s="5">
        <v>8</v>
      </c>
      <c r="AE117" s="5">
        <v>88</v>
      </c>
      <c r="AF117" s="5">
        <v>9</v>
      </c>
      <c r="AG117" s="10">
        <v>3</v>
      </c>
      <c r="AH117" s="5">
        <v>12</v>
      </c>
      <c r="AI117" s="9"/>
      <c r="AJ117" s="48">
        <f t="shared" ref="AJ117:AJ124" si="131">E117</f>
        <v>1221</v>
      </c>
      <c r="AK117" s="49">
        <f t="shared" ref="AK117:AK124" si="132">F117+G117+H117+I117</f>
        <v>1221</v>
      </c>
      <c r="AL117" s="49">
        <f t="shared" ref="AL117:AL124" si="133">J117</f>
        <v>3949</v>
      </c>
      <c r="AM117" s="49">
        <f t="shared" ref="AM117:AM124" si="134">K117+L117+M117</f>
        <v>3949</v>
      </c>
      <c r="AN117" s="49">
        <f t="shared" ref="AN117:AN124" si="135">F117+G117+K117</f>
        <v>4887</v>
      </c>
      <c r="AO117" s="49">
        <f t="shared" ref="AO117:AO124" si="136">X117+Y117+AA117</f>
        <v>4887</v>
      </c>
      <c r="AP117" s="49">
        <f t="shared" ref="AP117:AP124" si="137">N117</f>
        <v>3793</v>
      </c>
      <c r="AQ117" s="49">
        <f t="shared" ref="AQ117:AQ124" si="138">O117+P117+Q117+R117+S117</f>
        <v>3793</v>
      </c>
      <c r="AR117" s="49">
        <f t="shared" ref="AR117:AR124" si="139">S117</f>
        <v>267</v>
      </c>
      <c r="AS117" s="49">
        <f t="shared" ref="AS117:AS124" si="140">T117+U117+V117</f>
        <v>267</v>
      </c>
      <c r="AT117" s="49">
        <f t="shared" ref="AT117:AT124" si="141">X117</f>
        <v>3793</v>
      </c>
      <c r="AU117" s="49">
        <f t="shared" ref="AU117:AU124" si="142">N117+W117</f>
        <v>3793</v>
      </c>
      <c r="AV117" s="49">
        <f t="shared" ref="AV117:AV124" si="143">AE117</f>
        <v>88</v>
      </c>
      <c r="AW117" s="49">
        <f t="shared" ref="AW117:AW124" si="144">AC117+AD117</f>
        <v>88</v>
      </c>
      <c r="AX117" s="49">
        <f t="shared" ref="AX117:AX124" si="145">AH117</f>
        <v>12</v>
      </c>
      <c r="AY117" s="50">
        <f t="shared" ref="AY117:AY124" si="146">AF117+AG117</f>
        <v>12</v>
      </c>
    </row>
    <row r="118" spans="1:51" s="12" customFormat="1" ht="33.75" customHeight="1" x14ac:dyDescent="0.2">
      <c r="A118" s="30" t="s">
        <v>30</v>
      </c>
      <c r="B118" s="309" t="s">
        <v>29</v>
      </c>
      <c r="C118" s="310"/>
      <c r="D118" s="311"/>
      <c r="E118" s="52"/>
      <c r="F118" s="52"/>
      <c r="G118" s="52"/>
      <c r="H118" s="52"/>
      <c r="I118" s="52"/>
      <c r="J118" s="7"/>
      <c r="K118" s="7"/>
      <c r="L118" s="7"/>
      <c r="M118" s="7"/>
      <c r="N118" s="8"/>
      <c r="O118" s="8"/>
      <c r="P118" s="8"/>
      <c r="Q118" s="8"/>
      <c r="R118" s="1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9"/>
      <c r="AH118" s="8"/>
      <c r="AI118" s="9"/>
      <c r="AJ118" s="48">
        <f t="shared" si="131"/>
        <v>0</v>
      </c>
      <c r="AK118" s="49">
        <f t="shared" si="132"/>
        <v>0</v>
      </c>
      <c r="AL118" s="49">
        <f t="shared" si="133"/>
        <v>0</v>
      </c>
      <c r="AM118" s="49">
        <f t="shared" si="134"/>
        <v>0</v>
      </c>
      <c r="AN118" s="49">
        <f t="shared" si="135"/>
        <v>0</v>
      </c>
      <c r="AO118" s="49">
        <f t="shared" si="136"/>
        <v>0</v>
      </c>
      <c r="AP118" s="49">
        <f t="shared" si="137"/>
        <v>0</v>
      </c>
      <c r="AQ118" s="49">
        <f t="shared" si="138"/>
        <v>0</v>
      </c>
      <c r="AR118" s="49">
        <f t="shared" si="139"/>
        <v>0</v>
      </c>
      <c r="AS118" s="49">
        <f t="shared" si="140"/>
        <v>0</v>
      </c>
      <c r="AT118" s="49">
        <f t="shared" si="141"/>
        <v>0</v>
      </c>
      <c r="AU118" s="49">
        <f t="shared" si="142"/>
        <v>0</v>
      </c>
      <c r="AV118" s="49">
        <f t="shared" si="143"/>
        <v>0</v>
      </c>
      <c r="AW118" s="49">
        <f t="shared" si="144"/>
        <v>0</v>
      </c>
      <c r="AX118" s="49">
        <f t="shared" si="145"/>
        <v>0</v>
      </c>
      <c r="AY118" s="50">
        <f t="shared" si="146"/>
        <v>0</v>
      </c>
    </row>
    <row r="119" spans="1:51" s="12" customFormat="1" ht="63" customHeight="1" x14ac:dyDescent="0.2">
      <c r="A119" s="30" t="s">
        <v>28</v>
      </c>
      <c r="B119" s="309" t="s">
        <v>27</v>
      </c>
      <c r="C119" s="312"/>
      <c r="D119" s="313"/>
      <c r="E119" s="52">
        <v>19</v>
      </c>
      <c r="F119" s="52">
        <v>5</v>
      </c>
      <c r="G119" s="52">
        <v>14</v>
      </c>
      <c r="H119" s="52"/>
      <c r="I119" s="52"/>
      <c r="J119" s="7">
        <v>36</v>
      </c>
      <c r="K119" s="7">
        <v>23</v>
      </c>
      <c r="L119" s="7">
        <v>12</v>
      </c>
      <c r="M119" s="7">
        <v>1</v>
      </c>
      <c r="N119" s="8">
        <v>20</v>
      </c>
      <c r="O119" s="8">
        <v>4</v>
      </c>
      <c r="P119" s="8">
        <v>8</v>
      </c>
      <c r="Q119" s="8">
        <v>2</v>
      </c>
      <c r="R119" s="18"/>
      <c r="S119" s="8">
        <v>6</v>
      </c>
      <c r="T119" s="8">
        <v>1</v>
      </c>
      <c r="U119" s="8">
        <v>4</v>
      </c>
      <c r="V119" s="8">
        <v>1</v>
      </c>
      <c r="W119" s="8"/>
      <c r="X119" s="8">
        <v>20</v>
      </c>
      <c r="Y119" s="8"/>
      <c r="Z119" s="8">
        <v>5</v>
      </c>
      <c r="AA119" s="8">
        <v>22</v>
      </c>
      <c r="AB119" s="8">
        <v>8</v>
      </c>
      <c r="AC119" s="8">
        <v>6</v>
      </c>
      <c r="AD119" s="8"/>
      <c r="AE119" s="8">
        <v>6</v>
      </c>
      <c r="AF119" s="8">
        <v>1</v>
      </c>
      <c r="AG119" s="9"/>
      <c r="AH119" s="8">
        <v>1</v>
      </c>
      <c r="AI119" s="9"/>
      <c r="AJ119" s="48">
        <f t="shared" si="131"/>
        <v>19</v>
      </c>
      <c r="AK119" s="49">
        <f t="shared" si="132"/>
        <v>19</v>
      </c>
      <c r="AL119" s="49">
        <f t="shared" si="133"/>
        <v>36</v>
      </c>
      <c r="AM119" s="49">
        <f t="shared" si="134"/>
        <v>36</v>
      </c>
      <c r="AN119" s="49">
        <f t="shared" si="135"/>
        <v>42</v>
      </c>
      <c r="AO119" s="49">
        <f t="shared" si="136"/>
        <v>42</v>
      </c>
      <c r="AP119" s="49">
        <f t="shared" si="137"/>
        <v>20</v>
      </c>
      <c r="AQ119" s="49">
        <f t="shared" si="138"/>
        <v>20</v>
      </c>
      <c r="AR119" s="49">
        <f t="shared" si="139"/>
        <v>6</v>
      </c>
      <c r="AS119" s="49">
        <f t="shared" si="140"/>
        <v>6</v>
      </c>
      <c r="AT119" s="49">
        <f t="shared" si="141"/>
        <v>20</v>
      </c>
      <c r="AU119" s="49">
        <f t="shared" si="142"/>
        <v>20</v>
      </c>
      <c r="AV119" s="49">
        <f t="shared" si="143"/>
        <v>6</v>
      </c>
      <c r="AW119" s="49">
        <f t="shared" si="144"/>
        <v>6</v>
      </c>
      <c r="AX119" s="49">
        <f t="shared" si="145"/>
        <v>1</v>
      </c>
      <c r="AY119" s="50">
        <f t="shared" si="146"/>
        <v>1</v>
      </c>
    </row>
    <row r="120" spans="1:51" s="12" customFormat="1" ht="14.25" customHeight="1" x14ac:dyDescent="0.2">
      <c r="A120" s="30" t="s">
        <v>26</v>
      </c>
      <c r="B120" s="309" t="s">
        <v>25</v>
      </c>
      <c r="C120" s="312"/>
      <c r="D120" s="313"/>
      <c r="E120" s="52">
        <v>1</v>
      </c>
      <c r="F120" s="52"/>
      <c r="G120" s="52">
        <v>1</v>
      </c>
      <c r="H120" s="52"/>
      <c r="I120" s="52"/>
      <c r="J120" s="7">
        <v>1</v>
      </c>
      <c r="K120" s="7">
        <v>1</v>
      </c>
      <c r="L120" s="7"/>
      <c r="M120" s="7"/>
      <c r="N120" s="8">
        <v>1</v>
      </c>
      <c r="O120" s="8"/>
      <c r="P120" s="8"/>
      <c r="Q120" s="8">
        <v>1</v>
      </c>
      <c r="R120" s="18"/>
      <c r="S120" s="8"/>
      <c r="T120" s="8"/>
      <c r="U120" s="8"/>
      <c r="V120" s="8"/>
      <c r="W120" s="8"/>
      <c r="X120" s="8">
        <v>1</v>
      </c>
      <c r="Y120" s="8"/>
      <c r="Z120" s="8"/>
      <c r="AA120" s="8">
        <v>1</v>
      </c>
      <c r="AB120" s="8"/>
      <c r="AC120" s="8">
        <v>1</v>
      </c>
      <c r="AD120" s="8"/>
      <c r="AE120" s="8">
        <v>1</v>
      </c>
      <c r="AF120" s="8"/>
      <c r="AG120" s="9"/>
      <c r="AH120" s="8"/>
      <c r="AI120" s="10"/>
      <c r="AJ120" s="48">
        <f t="shared" si="131"/>
        <v>1</v>
      </c>
      <c r="AK120" s="49">
        <f t="shared" si="132"/>
        <v>1</v>
      </c>
      <c r="AL120" s="49">
        <f t="shared" si="133"/>
        <v>1</v>
      </c>
      <c r="AM120" s="49">
        <f t="shared" si="134"/>
        <v>1</v>
      </c>
      <c r="AN120" s="49">
        <f t="shared" si="135"/>
        <v>2</v>
      </c>
      <c r="AO120" s="49">
        <f t="shared" si="136"/>
        <v>2</v>
      </c>
      <c r="AP120" s="49">
        <f t="shared" si="137"/>
        <v>1</v>
      </c>
      <c r="AQ120" s="49">
        <f t="shared" si="138"/>
        <v>1</v>
      </c>
      <c r="AR120" s="49">
        <f t="shared" si="139"/>
        <v>0</v>
      </c>
      <c r="AS120" s="49">
        <f t="shared" si="140"/>
        <v>0</v>
      </c>
      <c r="AT120" s="49">
        <f t="shared" si="141"/>
        <v>1</v>
      </c>
      <c r="AU120" s="49">
        <f t="shared" si="142"/>
        <v>1</v>
      </c>
      <c r="AV120" s="49">
        <f t="shared" si="143"/>
        <v>1</v>
      </c>
      <c r="AW120" s="49">
        <f t="shared" si="144"/>
        <v>1</v>
      </c>
      <c r="AX120" s="49">
        <f t="shared" si="145"/>
        <v>0</v>
      </c>
      <c r="AY120" s="50">
        <f t="shared" si="146"/>
        <v>0</v>
      </c>
    </row>
    <row r="121" spans="1:51" s="12" customFormat="1" ht="43.5" customHeight="1" x14ac:dyDescent="0.2">
      <c r="A121" s="30" t="s">
        <v>24</v>
      </c>
      <c r="B121" s="309" t="s">
        <v>23</v>
      </c>
      <c r="C121" s="310"/>
      <c r="D121" s="311"/>
      <c r="E121" s="52">
        <v>1</v>
      </c>
      <c r="F121" s="52"/>
      <c r="G121" s="52">
        <v>1</v>
      </c>
      <c r="H121" s="52"/>
      <c r="I121" s="52"/>
      <c r="J121" s="52"/>
      <c r="K121" s="52"/>
      <c r="L121" s="52"/>
      <c r="M121" s="52"/>
      <c r="N121" s="8">
        <v>1</v>
      </c>
      <c r="O121" s="8"/>
      <c r="P121" s="8"/>
      <c r="Q121" s="8"/>
      <c r="R121" s="18"/>
      <c r="S121" s="8">
        <v>1</v>
      </c>
      <c r="T121" s="8"/>
      <c r="U121" s="8">
        <v>1</v>
      </c>
      <c r="V121" s="8"/>
      <c r="W121" s="8"/>
      <c r="X121" s="8">
        <v>1</v>
      </c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9"/>
      <c r="AJ121" s="48">
        <f t="shared" si="131"/>
        <v>1</v>
      </c>
      <c r="AK121" s="49">
        <f t="shared" si="132"/>
        <v>1</v>
      </c>
      <c r="AL121" s="49">
        <f t="shared" si="133"/>
        <v>0</v>
      </c>
      <c r="AM121" s="49">
        <f t="shared" si="134"/>
        <v>0</v>
      </c>
      <c r="AN121" s="49">
        <f t="shared" si="135"/>
        <v>1</v>
      </c>
      <c r="AO121" s="49">
        <f t="shared" si="136"/>
        <v>1</v>
      </c>
      <c r="AP121" s="49">
        <f t="shared" si="137"/>
        <v>1</v>
      </c>
      <c r="AQ121" s="49">
        <f t="shared" si="138"/>
        <v>1</v>
      </c>
      <c r="AR121" s="49">
        <f t="shared" si="139"/>
        <v>1</v>
      </c>
      <c r="AS121" s="49">
        <f t="shared" si="140"/>
        <v>1</v>
      </c>
      <c r="AT121" s="49">
        <f t="shared" si="141"/>
        <v>1</v>
      </c>
      <c r="AU121" s="49">
        <f t="shared" si="142"/>
        <v>1</v>
      </c>
      <c r="AV121" s="49">
        <f t="shared" si="143"/>
        <v>0</v>
      </c>
      <c r="AW121" s="49">
        <f t="shared" si="144"/>
        <v>0</v>
      </c>
      <c r="AX121" s="49">
        <f t="shared" si="145"/>
        <v>0</v>
      </c>
      <c r="AY121" s="50">
        <f t="shared" si="146"/>
        <v>0</v>
      </c>
    </row>
    <row r="122" spans="1:51" s="12" customFormat="1" ht="48" customHeight="1" x14ac:dyDescent="0.2">
      <c r="A122" s="30" t="s">
        <v>22</v>
      </c>
      <c r="B122" s="309" t="s">
        <v>21</v>
      </c>
      <c r="C122" s="310"/>
      <c r="D122" s="311"/>
      <c r="E122" s="52"/>
      <c r="F122" s="52"/>
      <c r="G122" s="52"/>
      <c r="H122" s="52"/>
      <c r="I122" s="52"/>
      <c r="J122" s="7">
        <v>6</v>
      </c>
      <c r="K122" s="7">
        <v>5</v>
      </c>
      <c r="L122" s="7">
        <v>1</v>
      </c>
      <c r="M122" s="7"/>
      <c r="N122" s="8">
        <v>1</v>
      </c>
      <c r="O122" s="8">
        <v>1</v>
      </c>
      <c r="P122" s="8"/>
      <c r="Q122" s="8"/>
      <c r="R122" s="18"/>
      <c r="S122" s="8"/>
      <c r="T122" s="8"/>
      <c r="U122" s="8"/>
      <c r="V122" s="8"/>
      <c r="W122" s="8"/>
      <c r="X122" s="8">
        <v>1</v>
      </c>
      <c r="Y122" s="8"/>
      <c r="Z122" s="8"/>
      <c r="AA122" s="8">
        <v>4</v>
      </c>
      <c r="AB122" s="8"/>
      <c r="AC122" s="8"/>
      <c r="AD122" s="8"/>
      <c r="AE122" s="8"/>
      <c r="AF122" s="8"/>
      <c r="AG122" s="8"/>
      <c r="AH122" s="8"/>
      <c r="AI122" s="9"/>
      <c r="AJ122" s="48">
        <f t="shared" si="131"/>
        <v>0</v>
      </c>
      <c r="AK122" s="49">
        <f t="shared" si="132"/>
        <v>0</v>
      </c>
      <c r="AL122" s="49">
        <f t="shared" si="133"/>
        <v>6</v>
      </c>
      <c r="AM122" s="49">
        <f t="shared" si="134"/>
        <v>6</v>
      </c>
      <c r="AN122" s="49">
        <f t="shared" si="135"/>
        <v>5</v>
      </c>
      <c r="AO122" s="49">
        <f t="shared" si="136"/>
        <v>5</v>
      </c>
      <c r="AP122" s="49">
        <f t="shared" si="137"/>
        <v>1</v>
      </c>
      <c r="AQ122" s="49">
        <f t="shared" si="138"/>
        <v>1</v>
      </c>
      <c r="AR122" s="49">
        <f t="shared" si="139"/>
        <v>0</v>
      </c>
      <c r="AS122" s="49">
        <f t="shared" si="140"/>
        <v>0</v>
      </c>
      <c r="AT122" s="49">
        <f t="shared" si="141"/>
        <v>1</v>
      </c>
      <c r="AU122" s="49">
        <f t="shared" si="142"/>
        <v>1</v>
      </c>
      <c r="AV122" s="49">
        <f t="shared" si="143"/>
        <v>0</v>
      </c>
      <c r="AW122" s="49">
        <f t="shared" si="144"/>
        <v>0</v>
      </c>
      <c r="AX122" s="49">
        <f t="shared" si="145"/>
        <v>0</v>
      </c>
      <c r="AY122" s="50">
        <f t="shared" si="146"/>
        <v>0</v>
      </c>
    </row>
    <row r="123" spans="1:51" s="12" customFormat="1" ht="56.25" customHeight="1" x14ac:dyDescent="0.2">
      <c r="A123" s="30" t="s">
        <v>20</v>
      </c>
      <c r="B123" s="309" t="s">
        <v>19</v>
      </c>
      <c r="C123" s="310"/>
      <c r="D123" s="311"/>
      <c r="E123" s="17"/>
      <c r="F123" s="17"/>
      <c r="G123" s="17"/>
      <c r="H123" s="17"/>
      <c r="I123" s="17"/>
      <c r="J123" s="7"/>
      <c r="K123" s="7"/>
      <c r="L123" s="7"/>
      <c r="M123" s="7"/>
      <c r="N123" s="8"/>
      <c r="O123" s="8"/>
      <c r="P123" s="8"/>
      <c r="Q123" s="8"/>
      <c r="R123" s="1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9"/>
      <c r="AJ123" s="48">
        <f t="shared" si="131"/>
        <v>0</v>
      </c>
      <c r="AK123" s="49">
        <f t="shared" si="132"/>
        <v>0</v>
      </c>
      <c r="AL123" s="49">
        <f t="shared" si="133"/>
        <v>0</v>
      </c>
      <c r="AM123" s="49">
        <f t="shared" si="134"/>
        <v>0</v>
      </c>
      <c r="AN123" s="49">
        <f t="shared" si="135"/>
        <v>0</v>
      </c>
      <c r="AO123" s="49">
        <f t="shared" si="136"/>
        <v>0</v>
      </c>
      <c r="AP123" s="49">
        <f t="shared" si="137"/>
        <v>0</v>
      </c>
      <c r="AQ123" s="49">
        <f t="shared" si="138"/>
        <v>0</v>
      </c>
      <c r="AR123" s="49">
        <f t="shared" si="139"/>
        <v>0</v>
      </c>
      <c r="AS123" s="49">
        <f t="shared" si="140"/>
        <v>0</v>
      </c>
      <c r="AT123" s="49">
        <f t="shared" si="141"/>
        <v>0</v>
      </c>
      <c r="AU123" s="49">
        <f t="shared" si="142"/>
        <v>0</v>
      </c>
      <c r="AV123" s="49">
        <f t="shared" si="143"/>
        <v>0</v>
      </c>
      <c r="AW123" s="49">
        <f t="shared" si="144"/>
        <v>0</v>
      </c>
      <c r="AX123" s="49">
        <f t="shared" si="145"/>
        <v>0</v>
      </c>
      <c r="AY123" s="50">
        <f t="shared" si="146"/>
        <v>0</v>
      </c>
    </row>
    <row r="124" spans="1:51" s="12" customFormat="1" ht="67.5" customHeight="1" x14ac:dyDescent="0.2">
      <c r="A124" s="30" t="s">
        <v>18</v>
      </c>
      <c r="B124" s="314" t="s">
        <v>1</v>
      </c>
      <c r="C124" s="315"/>
      <c r="D124" s="316"/>
      <c r="E124" s="16">
        <v>1</v>
      </c>
      <c r="F124" s="16"/>
      <c r="G124" s="16">
        <v>1</v>
      </c>
      <c r="H124" s="16"/>
      <c r="I124" s="16"/>
      <c r="J124" s="7">
        <v>2</v>
      </c>
      <c r="K124" s="7">
        <v>1</v>
      </c>
      <c r="L124" s="7">
        <v>1</v>
      </c>
      <c r="M124" s="7"/>
      <c r="N124" s="8">
        <v>1</v>
      </c>
      <c r="O124" s="8"/>
      <c r="P124" s="8"/>
      <c r="Q124" s="8"/>
      <c r="R124" s="18"/>
      <c r="S124" s="8">
        <v>1</v>
      </c>
      <c r="T124" s="8">
        <v>1</v>
      </c>
      <c r="U124" s="8"/>
      <c r="V124" s="8"/>
      <c r="W124" s="8"/>
      <c r="X124" s="8">
        <v>1</v>
      </c>
      <c r="Y124" s="8"/>
      <c r="Z124" s="8"/>
      <c r="AA124" s="8">
        <v>1</v>
      </c>
      <c r="AB124" s="8"/>
      <c r="AC124" s="8"/>
      <c r="AD124" s="8">
        <v>1</v>
      </c>
      <c r="AE124" s="8">
        <v>1</v>
      </c>
      <c r="AF124" s="8"/>
      <c r="AG124" s="8">
        <v>1</v>
      </c>
      <c r="AH124" s="8">
        <v>1</v>
      </c>
      <c r="AI124" s="9"/>
      <c r="AJ124" s="48">
        <f t="shared" si="131"/>
        <v>1</v>
      </c>
      <c r="AK124" s="49">
        <f t="shared" si="132"/>
        <v>1</v>
      </c>
      <c r="AL124" s="49">
        <f t="shared" si="133"/>
        <v>2</v>
      </c>
      <c r="AM124" s="49">
        <f t="shared" si="134"/>
        <v>2</v>
      </c>
      <c r="AN124" s="49">
        <f t="shared" si="135"/>
        <v>2</v>
      </c>
      <c r="AO124" s="49">
        <f t="shared" si="136"/>
        <v>2</v>
      </c>
      <c r="AP124" s="49">
        <f t="shared" si="137"/>
        <v>1</v>
      </c>
      <c r="AQ124" s="49">
        <f t="shared" si="138"/>
        <v>1</v>
      </c>
      <c r="AR124" s="49">
        <f t="shared" si="139"/>
        <v>1</v>
      </c>
      <c r="AS124" s="49">
        <f t="shared" si="140"/>
        <v>1</v>
      </c>
      <c r="AT124" s="49">
        <f t="shared" si="141"/>
        <v>1</v>
      </c>
      <c r="AU124" s="49">
        <f t="shared" si="142"/>
        <v>1</v>
      </c>
      <c r="AV124" s="49">
        <f t="shared" si="143"/>
        <v>1</v>
      </c>
      <c r="AW124" s="49">
        <f t="shared" si="144"/>
        <v>1</v>
      </c>
      <c r="AX124" s="49">
        <f t="shared" si="145"/>
        <v>1</v>
      </c>
      <c r="AY124" s="50">
        <f t="shared" si="146"/>
        <v>1</v>
      </c>
    </row>
    <row r="125" spans="1:51" s="12" customFormat="1" ht="54.75" customHeight="1" x14ac:dyDescent="0.2">
      <c r="A125" s="32" t="s">
        <v>17</v>
      </c>
      <c r="B125" s="303" t="s">
        <v>16</v>
      </c>
      <c r="C125" s="317"/>
      <c r="D125" s="318"/>
      <c r="E125" s="182">
        <f t="shared" ref="E125:AH125" si="147">SUM(E126:E129)</f>
        <v>1</v>
      </c>
      <c r="F125" s="182">
        <f t="shared" si="147"/>
        <v>0</v>
      </c>
      <c r="G125" s="182">
        <f t="shared" si="147"/>
        <v>1</v>
      </c>
      <c r="H125" s="182">
        <f t="shared" si="147"/>
        <v>0</v>
      </c>
      <c r="I125" s="182">
        <f t="shared" si="147"/>
        <v>0</v>
      </c>
      <c r="J125" s="182">
        <f t="shared" si="147"/>
        <v>16</v>
      </c>
      <c r="K125" s="182">
        <f t="shared" si="147"/>
        <v>9</v>
      </c>
      <c r="L125" s="182">
        <f t="shared" si="147"/>
        <v>7</v>
      </c>
      <c r="M125" s="182">
        <f t="shared" si="147"/>
        <v>0</v>
      </c>
      <c r="N125" s="182">
        <f t="shared" si="147"/>
        <v>2</v>
      </c>
      <c r="O125" s="182">
        <f t="shared" si="147"/>
        <v>0</v>
      </c>
      <c r="P125" s="182">
        <f t="shared" si="147"/>
        <v>1</v>
      </c>
      <c r="Q125" s="182">
        <f t="shared" si="147"/>
        <v>1</v>
      </c>
      <c r="R125" s="182">
        <f t="shared" si="147"/>
        <v>0</v>
      </c>
      <c r="S125" s="182">
        <f t="shared" si="147"/>
        <v>0</v>
      </c>
      <c r="T125" s="182">
        <f t="shared" si="147"/>
        <v>0</v>
      </c>
      <c r="U125" s="182">
        <f t="shared" si="147"/>
        <v>0</v>
      </c>
      <c r="V125" s="182">
        <f t="shared" si="147"/>
        <v>0</v>
      </c>
      <c r="W125" s="182">
        <f t="shared" si="147"/>
        <v>0</v>
      </c>
      <c r="X125" s="182">
        <f t="shared" si="147"/>
        <v>2</v>
      </c>
      <c r="Y125" s="182">
        <f t="shared" si="147"/>
        <v>0</v>
      </c>
      <c r="Z125" s="182">
        <f t="shared" si="147"/>
        <v>0</v>
      </c>
      <c r="AA125" s="182">
        <f t="shared" si="147"/>
        <v>8</v>
      </c>
      <c r="AB125" s="182">
        <f t="shared" si="147"/>
        <v>0</v>
      </c>
      <c r="AC125" s="182">
        <f t="shared" si="147"/>
        <v>1</v>
      </c>
      <c r="AD125" s="182">
        <f t="shared" si="147"/>
        <v>1</v>
      </c>
      <c r="AE125" s="182">
        <f t="shared" si="147"/>
        <v>2</v>
      </c>
      <c r="AF125" s="182">
        <f t="shared" si="147"/>
        <v>0</v>
      </c>
      <c r="AG125" s="182">
        <f t="shared" si="147"/>
        <v>0</v>
      </c>
      <c r="AH125" s="59">
        <f t="shared" si="147"/>
        <v>0</v>
      </c>
      <c r="AI125" s="9"/>
      <c r="AJ125" s="55">
        <f t="shared" ref="AJ125:AY125" si="148">SUM(AJ126:AJ129)</f>
        <v>1</v>
      </c>
      <c r="AK125" s="186">
        <f t="shared" si="148"/>
        <v>1</v>
      </c>
      <c r="AL125" s="186">
        <f t="shared" si="148"/>
        <v>16</v>
      </c>
      <c r="AM125" s="186">
        <f t="shared" si="148"/>
        <v>16</v>
      </c>
      <c r="AN125" s="186">
        <f t="shared" si="148"/>
        <v>10</v>
      </c>
      <c r="AO125" s="186">
        <f t="shared" si="148"/>
        <v>10</v>
      </c>
      <c r="AP125" s="186">
        <f t="shared" si="148"/>
        <v>2</v>
      </c>
      <c r="AQ125" s="186">
        <f t="shared" si="148"/>
        <v>2</v>
      </c>
      <c r="AR125" s="186">
        <f t="shared" si="148"/>
        <v>0</v>
      </c>
      <c r="AS125" s="186">
        <f t="shared" si="148"/>
        <v>0</v>
      </c>
      <c r="AT125" s="186">
        <f t="shared" si="148"/>
        <v>2</v>
      </c>
      <c r="AU125" s="186">
        <f t="shared" si="148"/>
        <v>2</v>
      </c>
      <c r="AV125" s="186">
        <f t="shared" si="148"/>
        <v>2</v>
      </c>
      <c r="AW125" s="186">
        <f t="shared" si="148"/>
        <v>2</v>
      </c>
      <c r="AX125" s="186">
        <f t="shared" si="148"/>
        <v>0</v>
      </c>
      <c r="AY125" s="56">
        <f t="shared" si="148"/>
        <v>0</v>
      </c>
    </row>
    <row r="126" spans="1:51" s="12" customFormat="1" ht="37.5" customHeight="1" x14ac:dyDescent="0.2">
      <c r="A126" s="30" t="s">
        <v>15</v>
      </c>
      <c r="B126" s="309" t="s">
        <v>14</v>
      </c>
      <c r="C126" s="312"/>
      <c r="D126" s="313"/>
      <c r="E126" s="59">
        <v>1</v>
      </c>
      <c r="F126" s="59"/>
      <c r="G126" s="59">
        <v>1</v>
      </c>
      <c r="H126" s="59"/>
      <c r="I126" s="59"/>
      <c r="J126" s="7">
        <v>16</v>
      </c>
      <c r="K126" s="7">
        <v>9</v>
      </c>
      <c r="L126" s="7">
        <v>7</v>
      </c>
      <c r="M126" s="7"/>
      <c r="N126" s="8">
        <v>2</v>
      </c>
      <c r="O126" s="8"/>
      <c r="P126" s="8">
        <v>1</v>
      </c>
      <c r="Q126" s="8">
        <v>1</v>
      </c>
      <c r="R126" s="18"/>
      <c r="S126" s="8"/>
      <c r="T126" s="8"/>
      <c r="U126" s="8"/>
      <c r="V126" s="8"/>
      <c r="W126" s="8"/>
      <c r="X126" s="8">
        <v>2</v>
      </c>
      <c r="Y126" s="8"/>
      <c r="Z126" s="8"/>
      <c r="AA126" s="8">
        <v>8</v>
      </c>
      <c r="AB126" s="8"/>
      <c r="AC126" s="8">
        <v>1</v>
      </c>
      <c r="AD126" s="8">
        <v>1</v>
      </c>
      <c r="AE126" s="8">
        <v>2</v>
      </c>
      <c r="AF126" s="8"/>
      <c r="AG126" s="8"/>
      <c r="AH126" s="8"/>
      <c r="AI126" s="9"/>
      <c r="AJ126" s="48">
        <f>E126</f>
        <v>1</v>
      </c>
      <c r="AK126" s="49">
        <f>F126+G126+H126+I126</f>
        <v>1</v>
      </c>
      <c r="AL126" s="49">
        <f>J126</f>
        <v>16</v>
      </c>
      <c r="AM126" s="49">
        <f>K126+L126+M126</f>
        <v>16</v>
      </c>
      <c r="AN126" s="49">
        <f>F126+G126+K126</f>
        <v>10</v>
      </c>
      <c r="AO126" s="49">
        <f>X126+Y126+AA126</f>
        <v>10</v>
      </c>
      <c r="AP126" s="49">
        <f>N126</f>
        <v>2</v>
      </c>
      <c r="AQ126" s="49">
        <f>O126+P126+Q126+R126+S126</f>
        <v>2</v>
      </c>
      <c r="AR126" s="49">
        <f>S126</f>
        <v>0</v>
      </c>
      <c r="AS126" s="49">
        <f>T126+U126+V126</f>
        <v>0</v>
      </c>
      <c r="AT126" s="49">
        <f>X126</f>
        <v>2</v>
      </c>
      <c r="AU126" s="49">
        <f>N126+W126</f>
        <v>2</v>
      </c>
      <c r="AV126" s="49">
        <f>AE126</f>
        <v>2</v>
      </c>
      <c r="AW126" s="49">
        <f>AC126+AD126</f>
        <v>2</v>
      </c>
      <c r="AX126" s="49">
        <f>AH126</f>
        <v>0</v>
      </c>
      <c r="AY126" s="50">
        <f>AF126+AG126</f>
        <v>0</v>
      </c>
    </row>
    <row r="127" spans="1:51" s="12" customFormat="1" ht="21" customHeight="1" x14ac:dyDescent="0.2">
      <c r="A127" s="30" t="s">
        <v>13</v>
      </c>
      <c r="B127" s="309" t="s">
        <v>12</v>
      </c>
      <c r="C127" s="310"/>
      <c r="D127" s="311"/>
      <c r="E127" s="16"/>
      <c r="F127" s="16"/>
      <c r="G127" s="16"/>
      <c r="H127" s="16"/>
      <c r="I127" s="16"/>
      <c r="J127" s="7"/>
      <c r="K127" s="7"/>
      <c r="L127" s="7"/>
      <c r="M127" s="7"/>
      <c r="N127" s="8"/>
      <c r="O127" s="8"/>
      <c r="P127" s="8"/>
      <c r="Q127" s="8"/>
      <c r="R127" s="1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9"/>
      <c r="AJ127" s="48">
        <f>E127</f>
        <v>0</v>
      </c>
      <c r="AK127" s="49">
        <f>F127+G127+H127+I127</f>
        <v>0</v>
      </c>
      <c r="AL127" s="49">
        <f>J127</f>
        <v>0</v>
      </c>
      <c r="AM127" s="49">
        <f>K127+L127+M127</f>
        <v>0</v>
      </c>
      <c r="AN127" s="49">
        <f>F127+G127+K127</f>
        <v>0</v>
      </c>
      <c r="AO127" s="49">
        <f>X127+Y127+AA127</f>
        <v>0</v>
      </c>
      <c r="AP127" s="49">
        <f>N127</f>
        <v>0</v>
      </c>
      <c r="AQ127" s="49">
        <f>O127+P127+Q127+R127+S127</f>
        <v>0</v>
      </c>
      <c r="AR127" s="49">
        <f>S127</f>
        <v>0</v>
      </c>
      <c r="AS127" s="49">
        <f>T127+U127+V127</f>
        <v>0</v>
      </c>
      <c r="AT127" s="49">
        <f>X127</f>
        <v>0</v>
      </c>
      <c r="AU127" s="49">
        <f>N127+W127</f>
        <v>0</v>
      </c>
      <c r="AV127" s="49">
        <f>AE127</f>
        <v>0</v>
      </c>
      <c r="AW127" s="49">
        <f>AC127+AD127</f>
        <v>0</v>
      </c>
      <c r="AX127" s="49">
        <f>AH127</f>
        <v>0</v>
      </c>
      <c r="AY127" s="50">
        <f>AF127+AG127</f>
        <v>0</v>
      </c>
    </row>
    <row r="128" spans="1:51" s="12" customFormat="1" ht="49.5" customHeight="1" x14ac:dyDescent="0.2">
      <c r="A128" s="30" t="s">
        <v>11</v>
      </c>
      <c r="B128" s="309" t="s">
        <v>10</v>
      </c>
      <c r="C128" s="310"/>
      <c r="D128" s="311"/>
      <c r="E128" s="16"/>
      <c r="F128" s="16"/>
      <c r="G128" s="16"/>
      <c r="H128" s="16"/>
      <c r="I128" s="16"/>
      <c r="J128" s="7"/>
      <c r="K128" s="7"/>
      <c r="L128" s="7"/>
      <c r="M128" s="7"/>
      <c r="N128" s="8"/>
      <c r="O128" s="8"/>
      <c r="P128" s="8"/>
      <c r="Q128" s="8"/>
      <c r="R128" s="1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9"/>
      <c r="AJ128" s="48">
        <f>E128</f>
        <v>0</v>
      </c>
      <c r="AK128" s="49">
        <f>F128+G128+H128+I128</f>
        <v>0</v>
      </c>
      <c r="AL128" s="49">
        <f>J128</f>
        <v>0</v>
      </c>
      <c r="AM128" s="49">
        <f>K128+L128+M128</f>
        <v>0</v>
      </c>
      <c r="AN128" s="49">
        <f>F128+G128+K128</f>
        <v>0</v>
      </c>
      <c r="AO128" s="49">
        <f>X128+Y128+AA128</f>
        <v>0</v>
      </c>
      <c r="AP128" s="49">
        <f>N128</f>
        <v>0</v>
      </c>
      <c r="AQ128" s="49">
        <f>O128+P128+Q128+R128+S128</f>
        <v>0</v>
      </c>
      <c r="AR128" s="49">
        <f>S128</f>
        <v>0</v>
      </c>
      <c r="AS128" s="49">
        <f>T128+U128+V128</f>
        <v>0</v>
      </c>
      <c r="AT128" s="49">
        <f>X128</f>
        <v>0</v>
      </c>
      <c r="AU128" s="49">
        <f>N128+W128</f>
        <v>0</v>
      </c>
      <c r="AV128" s="49">
        <f>AE128</f>
        <v>0</v>
      </c>
      <c r="AW128" s="49">
        <f>AC128+AD128</f>
        <v>0</v>
      </c>
      <c r="AX128" s="49">
        <f>AH128</f>
        <v>0</v>
      </c>
      <c r="AY128" s="50">
        <f>AF128+AG128</f>
        <v>0</v>
      </c>
    </row>
    <row r="129" spans="1:51" s="12" customFormat="1" ht="34.5" customHeight="1" x14ac:dyDescent="0.2">
      <c r="A129" s="30" t="s">
        <v>9</v>
      </c>
      <c r="B129" s="314" t="s">
        <v>1</v>
      </c>
      <c r="C129" s="315"/>
      <c r="D129" s="316"/>
      <c r="E129" s="16"/>
      <c r="F129" s="16"/>
      <c r="G129" s="16"/>
      <c r="H129" s="16"/>
      <c r="I129" s="16"/>
      <c r="J129" s="7"/>
      <c r="K129" s="7"/>
      <c r="L129" s="7"/>
      <c r="M129" s="7"/>
      <c r="N129" s="8"/>
      <c r="O129" s="8"/>
      <c r="P129" s="8"/>
      <c r="Q129" s="8"/>
      <c r="R129" s="1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9"/>
      <c r="AJ129" s="48">
        <f>E129</f>
        <v>0</v>
      </c>
      <c r="AK129" s="49">
        <f>F129+G129+H129+I129</f>
        <v>0</v>
      </c>
      <c r="AL129" s="49">
        <f>J129</f>
        <v>0</v>
      </c>
      <c r="AM129" s="49">
        <f>K129+L129+M129</f>
        <v>0</v>
      </c>
      <c r="AN129" s="49">
        <f>F129+G129+K129</f>
        <v>0</v>
      </c>
      <c r="AO129" s="49">
        <f>X129+Y129+AA129</f>
        <v>0</v>
      </c>
      <c r="AP129" s="49">
        <f>N129</f>
        <v>0</v>
      </c>
      <c r="AQ129" s="49">
        <f>O129+P129+Q129+R129+S129</f>
        <v>0</v>
      </c>
      <c r="AR129" s="49">
        <f>S129</f>
        <v>0</v>
      </c>
      <c r="AS129" s="49">
        <f>T129+U129+V129</f>
        <v>0</v>
      </c>
      <c r="AT129" s="49">
        <f>X129</f>
        <v>0</v>
      </c>
      <c r="AU129" s="49">
        <f>N129+W129</f>
        <v>0</v>
      </c>
      <c r="AV129" s="49">
        <f>AE129</f>
        <v>0</v>
      </c>
      <c r="AW129" s="49">
        <f>AC129+AD129</f>
        <v>0</v>
      </c>
      <c r="AX129" s="49">
        <f>AH129</f>
        <v>0</v>
      </c>
      <c r="AY129" s="50">
        <f>AF129+AG129</f>
        <v>0</v>
      </c>
    </row>
    <row r="130" spans="1:51" s="12" customFormat="1" ht="49.5" customHeight="1" x14ac:dyDescent="0.2">
      <c r="A130" s="30" t="s">
        <v>8</v>
      </c>
      <c r="B130" s="303" t="s">
        <v>7</v>
      </c>
      <c r="C130" s="304"/>
      <c r="D130" s="305"/>
      <c r="E130" s="181">
        <f t="shared" ref="E130:AH130" si="149">SUM(E131:E132)</f>
        <v>0</v>
      </c>
      <c r="F130" s="181">
        <f t="shared" si="149"/>
        <v>0</v>
      </c>
      <c r="G130" s="181">
        <f t="shared" si="149"/>
        <v>0</v>
      </c>
      <c r="H130" s="181">
        <f t="shared" si="149"/>
        <v>0</v>
      </c>
      <c r="I130" s="181">
        <f t="shared" si="149"/>
        <v>0</v>
      </c>
      <c r="J130" s="181">
        <f t="shared" si="149"/>
        <v>0</v>
      </c>
      <c r="K130" s="181">
        <f t="shared" si="149"/>
        <v>0</v>
      </c>
      <c r="L130" s="181">
        <f t="shared" si="149"/>
        <v>0</v>
      </c>
      <c r="M130" s="181">
        <f t="shared" si="149"/>
        <v>0</v>
      </c>
      <c r="N130" s="181">
        <f t="shared" si="149"/>
        <v>0</v>
      </c>
      <c r="O130" s="181">
        <f t="shared" si="149"/>
        <v>0</v>
      </c>
      <c r="P130" s="181">
        <f t="shared" si="149"/>
        <v>0</v>
      </c>
      <c r="Q130" s="181">
        <f t="shared" si="149"/>
        <v>0</v>
      </c>
      <c r="R130" s="181">
        <f t="shared" si="149"/>
        <v>0</v>
      </c>
      <c r="S130" s="181">
        <f t="shared" si="149"/>
        <v>0</v>
      </c>
      <c r="T130" s="181">
        <f t="shared" si="149"/>
        <v>0</v>
      </c>
      <c r="U130" s="181">
        <f t="shared" si="149"/>
        <v>0</v>
      </c>
      <c r="V130" s="181">
        <f t="shared" si="149"/>
        <v>0</v>
      </c>
      <c r="W130" s="181">
        <f t="shared" si="149"/>
        <v>0</v>
      </c>
      <c r="X130" s="181">
        <f t="shared" si="149"/>
        <v>0</v>
      </c>
      <c r="Y130" s="181">
        <f t="shared" si="149"/>
        <v>0</v>
      </c>
      <c r="Z130" s="181">
        <f t="shared" si="149"/>
        <v>0</v>
      </c>
      <c r="AA130" s="181">
        <f t="shared" si="149"/>
        <v>0</v>
      </c>
      <c r="AB130" s="181">
        <f t="shared" si="149"/>
        <v>0</v>
      </c>
      <c r="AC130" s="181">
        <f t="shared" si="149"/>
        <v>0</v>
      </c>
      <c r="AD130" s="181">
        <f t="shared" si="149"/>
        <v>0</v>
      </c>
      <c r="AE130" s="181">
        <f t="shared" si="149"/>
        <v>0</v>
      </c>
      <c r="AF130" s="181">
        <f t="shared" si="149"/>
        <v>0</v>
      </c>
      <c r="AG130" s="181">
        <f t="shared" si="149"/>
        <v>0</v>
      </c>
      <c r="AH130" s="181">
        <f t="shared" si="149"/>
        <v>0</v>
      </c>
      <c r="AI130" s="9"/>
      <c r="AJ130" s="55">
        <f t="shared" ref="AJ130:AY130" si="150">SUM(AJ131:AJ132)</f>
        <v>0</v>
      </c>
      <c r="AK130" s="186">
        <f t="shared" si="150"/>
        <v>0</v>
      </c>
      <c r="AL130" s="186">
        <f t="shared" si="150"/>
        <v>0</v>
      </c>
      <c r="AM130" s="186">
        <f t="shared" si="150"/>
        <v>0</v>
      </c>
      <c r="AN130" s="186">
        <f t="shared" si="150"/>
        <v>0</v>
      </c>
      <c r="AO130" s="186">
        <f t="shared" si="150"/>
        <v>0</v>
      </c>
      <c r="AP130" s="186">
        <f t="shared" si="150"/>
        <v>0</v>
      </c>
      <c r="AQ130" s="186">
        <f t="shared" si="150"/>
        <v>0</v>
      </c>
      <c r="AR130" s="186">
        <f t="shared" si="150"/>
        <v>0</v>
      </c>
      <c r="AS130" s="186">
        <f t="shared" si="150"/>
        <v>0</v>
      </c>
      <c r="AT130" s="186">
        <f t="shared" si="150"/>
        <v>0</v>
      </c>
      <c r="AU130" s="186">
        <f t="shared" si="150"/>
        <v>0</v>
      </c>
      <c r="AV130" s="186">
        <f t="shared" si="150"/>
        <v>0</v>
      </c>
      <c r="AW130" s="186">
        <f t="shared" si="150"/>
        <v>0</v>
      </c>
      <c r="AX130" s="186">
        <f t="shared" si="150"/>
        <v>0</v>
      </c>
      <c r="AY130" s="56">
        <f t="shared" si="150"/>
        <v>0</v>
      </c>
    </row>
    <row r="131" spans="1:51" s="12" customFormat="1" ht="41.25" customHeight="1" x14ac:dyDescent="0.2">
      <c r="A131" s="30" t="s">
        <v>6</v>
      </c>
      <c r="B131" s="314" t="s">
        <v>5</v>
      </c>
      <c r="C131" s="315"/>
      <c r="D131" s="316"/>
      <c r="E131" s="16"/>
      <c r="F131" s="16"/>
      <c r="G131" s="16"/>
      <c r="H131" s="16"/>
      <c r="I131" s="16"/>
      <c r="J131" s="7"/>
      <c r="K131" s="7"/>
      <c r="L131" s="7"/>
      <c r="M131" s="7"/>
      <c r="N131" s="8"/>
      <c r="O131" s="8"/>
      <c r="P131" s="8"/>
      <c r="Q131" s="8"/>
      <c r="R131" s="1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9"/>
      <c r="AH131" s="8"/>
      <c r="AI131" s="9"/>
      <c r="AJ131" s="48">
        <f>E131</f>
        <v>0</v>
      </c>
      <c r="AK131" s="49">
        <f>F131+G131+H131+I131</f>
        <v>0</v>
      </c>
      <c r="AL131" s="49">
        <f>J131</f>
        <v>0</v>
      </c>
      <c r="AM131" s="49">
        <f>K131+L131+M131</f>
        <v>0</v>
      </c>
      <c r="AN131" s="49">
        <f>F131+G131+K131</f>
        <v>0</v>
      </c>
      <c r="AO131" s="49">
        <f>X131+Y131+AA131</f>
        <v>0</v>
      </c>
      <c r="AP131" s="49">
        <f>N131</f>
        <v>0</v>
      </c>
      <c r="AQ131" s="49">
        <f>O131+P131+Q131+R131+S131</f>
        <v>0</v>
      </c>
      <c r="AR131" s="49">
        <f>S131</f>
        <v>0</v>
      </c>
      <c r="AS131" s="49">
        <f>T131+U131+V131</f>
        <v>0</v>
      </c>
      <c r="AT131" s="49">
        <f>X131</f>
        <v>0</v>
      </c>
      <c r="AU131" s="49">
        <f>N131+W131</f>
        <v>0</v>
      </c>
      <c r="AV131" s="49">
        <f>AE131</f>
        <v>0</v>
      </c>
      <c r="AW131" s="49">
        <f>AC131+AD131</f>
        <v>0</v>
      </c>
      <c r="AX131" s="49">
        <f>AH131</f>
        <v>0</v>
      </c>
      <c r="AY131" s="50">
        <f>AF131+AG131</f>
        <v>0</v>
      </c>
    </row>
    <row r="132" spans="1:51" s="12" customFormat="1" ht="41.25" customHeight="1" x14ac:dyDescent="0.2">
      <c r="A132" s="30" t="s">
        <v>4</v>
      </c>
      <c r="B132" s="314" t="s">
        <v>3</v>
      </c>
      <c r="C132" s="315"/>
      <c r="D132" s="316"/>
      <c r="E132" s="16"/>
      <c r="F132" s="16"/>
      <c r="G132" s="16"/>
      <c r="H132" s="16"/>
      <c r="I132" s="16"/>
      <c r="J132" s="7"/>
      <c r="K132" s="7"/>
      <c r="L132" s="7"/>
      <c r="M132" s="7"/>
      <c r="N132" s="8"/>
      <c r="O132" s="8"/>
      <c r="P132" s="8"/>
      <c r="Q132" s="8"/>
      <c r="R132" s="1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9"/>
      <c r="AH132" s="8"/>
      <c r="AI132" s="9"/>
      <c r="AJ132" s="48">
        <f>E132</f>
        <v>0</v>
      </c>
      <c r="AK132" s="49">
        <f>F132+G132+H132+I132</f>
        <v>0</v>
      </c>
      <c r="AL132" s="49">
        <f>J132</f>
        <v>0</v>
      </c>
      <c r="AM132" s="49">
        <f>K132+L132+M132</f>
        <v>0</v>
      </c>
      <c r="AN132" s="49">
        <f>F132+G132+K132</f>
        <v>0</v>
      </c>
      <c r="AO132" s="49">
        <f>X132+Y132+AA132</f>
        <v>0</v>
      </c>
      <c r="AP132" s="49">
        <f>N132</f>
        <v>0</v>
      </c>
      <c r="AQ132" s="49">
        <f>O132+P132+Q132+R132+S132</f>
        <v>0</v>
      </c>
      <c r="AR132" s="49">
        <f>S132</f>
        <v>0</v>
      </c>
      <c r="AS132" s="49">
        <f>T132+U132+V132</f>
        <v>0</v>
      </c>
      <c r="AT132" s="49">
        <f>X132</f>
        <v>0</v>
      </c>
      <c r="AU132" s="49">
        <f>N132+W132</f>
        <v>0</v>
      </c>
      <c r="AV132" s="49">
        <f>AE132</f>
        <v>0</v>
      </c>
      <c r="AW132" s="49">
        <f>AC132+AD132</f>
        <v>0</v>
      </c>
      <c r="AX132" s="49">
        <f>AH132</f>
        <v>0</v>
      </c>
      <c r="AY132" s="50">
        <f>AF132+AG132</f>
        <v>0</v>
      </c>
    </row>
    <row r="133" spans="1:51" s="12" customFormat="1" ht="35.25" customHeight="1" x14ac:dyDescent="0.2">
      <c r="A133" s="32" t="s">
        <v>2</v>
      </c>
      <c r="B133" s="306" t="s">
        <v>1</v>
      </c>
      <c r="C133" s="307"/>
      <c r="D133" s="308"/>
      <c r="E133" s="59">
        <v>30</v>
      </c>
      <c r="F133" s="59">
        <v>9</v>
      </c>
      <c r="G133" s="59">
        <v>21</v>
      </c>
      <c r="H133" s="59"/>
      <c r="I133" s="59"/>
      <c r="J133" s="7">
        <v>25</v>
      </c>
      <c r="K133" s="7">
        <v>13</v>
      </c>
      <c r="L133" s="7">
        <v>10</v>
      </c>
      <c r="M133" s="7">
        <v>2</v>
      </c>
      <c r="N133" s="8">
        <v>22</v>
      </c>
      <c r="O133" s="8">
        <v>6</v>
      </c>
      <c r="P133" s="8">
        <v>2</v>
      </c>
      <c r="Q133" s="8">
        <v>6</v>
      </c>
      <c r="R133" s="18"/>
      <c r="S133" s="8">
        <v>8</v>
      </c>
      <c r="T133" s="8">
        <v>3</v>
      </c>
      <c r="U133" s="8">
        <v>5</v>
      </c>
      <c r="V133" s="8"/>
      <c r="W133" s="8"/>
      <c r="X133" s="8">
        <v>22</v>
      </c>
      <c r="Y133" s="8"/>
      <c r="Z133" s="8">
        <v>6</v>
      </c>
      <c r="AA133" s="8">
        <v>21</v>
      </c>
      <c r="AB133" s="8">
        <v>10</v>
      </c>
      <c r="AC133" s="8">
        <v>2</v>
      </c>
      <c r="AD133" s="8">
        <v>1</v>
      </c>
      <c r="AE133" s="8">
        <v>3</v>
      </c>
      <c r="AF133" s="8"/>
      <c r="AG133" s="9"/>
      <c r="AH133" s="8"/>
      <c r="AI133" s="9"/>
      <c r="AJ133" s="48">
        <f>E133</f>
        <v>30</v>
      </c>
      <c r="AK133" s="49">
        <f>F133+G133+H133+I133</f>
        <v>30</v>
      </c>
      <c r="AL133" s="49">
        <f>J133</f>
        <v>25</v>
      </c>
      <c r="AM133" s="49">
        <f>K133+L133+M133</f>
        <v>25</v>
      </c>
      <c r="AN133" s="49">
        <f>F133+G133+K133</f>
        <v>43</v>
      </c>
      <c r="AO133" s="49">
        <f>X133+Y133+AA133</f>
        <v>43</v>
      </c>
      <c r="AP133" s="49">
        <f>N133</f>
        <v>22</v>
      </c>
      <c r="AQ133" s="49">
        <f>O133+P133+Q133+R133+S133</f>
        <v>22</v>
      </c>
      <c r="AR133" s="49">
        <f>S133</f>
        <v>8</v>
      </c>
      <c r="AS133" s="49">
        <f>T133+U133+V133</f>
        <v>8</v>
      </c>
      <c r="AT133" s="49">
        <f>X133</f>
        <v>22</v>
      </c>
      <c r="AU133" s="49">
        <f>N133+W133</f>
        <v>22</v>
      </c>
      <c r="AV133" s="49">
        <f>AE133</f>
        <v>3</v>
      </c>
      <c r="AW133" s="49">
        <f>AC133+AD133</f>
        <v>3</v>
      </c>
      <c r="AX133" s="49">
        <f>AH133</f>
        <v>0</v>
      </c>
      <c r="AY133" s="50">
        <f>AF133+AG133</f>
        <v>0</v>
      </c>
    </row>
    <row r="134" spans="1:51" s="12" customFormat="1" ht="35.25" customHeight="1" thickBot="1" x14ac:dyDescent="0.25">
      <c r="A134" s="32"/>
      <c r="B134" s="306" t="s">
        <v>0</v>
      </c>
      <c r="C134" s="307"/>
      <c r="D134" s="308"/>
      <c r="E134" s="182">
        <f t="shared" ref="E134:AH134" si="151">E19+E39+E51+E59+E73+E80+E87+E90+E112+E116+E125+E130+E133</f>
        <v>1613</v>
      </c>
      <c r="F134" s="182">
        <f t="shared" si="151"/>
        <v>276</v>
      </c>
      <c r="G134" s="182">
        <f t="shared" si="151"/>
        <v>1337</v>
      </c>
      <c r="H134" s="182">
        <f t="shared" si="151"/>
        <v>0</v>
      </c>
      <c r="I134" s="182">
        <f t="shared" si="151"/>
        <v>0</v>
      </c>
      <c r="J134" s="182">
        <f t="shared" si="151"/>
        <v>4597</v>
      </c>
      <c r="K134" s="182">
        <f t="shared" si="151"/>
        <v>4112</v>
      </c>
      <c r="L134" s="182">
        <f t="shared" si="151"/>
        <v>466</v>
      </c>
      <c r="M134" s="182">
        <f t="shared" si="151"/>
        <v>19</v>
      </c>
      <c r="N134" s="182">
        <f t="shared" si="151"/>
        <v>4240</v>
      </c>
      <c r="O134" s="182">
        <f t="shared" si="151"/>
        <v>3454</v>
      </c>
      <c r="P134" s="182">
        <f t="shared" si="151"/>
        <v>237</v>
      </c>
      <c r="Q134" s="182">
        <f t="shared" si="151"/>
        <v>141</v>
      </c>
      <c r="R134" s="182">
        <f t="shared" si="151"/>
        <v>1</v>
      </c>
      <c r="S134" s="182">
        <f t="shared" si="151"/>
        <v>407</v>
      </c>
      <c r="T134" s="182">
        <f t="shared" si="151"/>
        <v>60</v>
      </c>
      <c r="U134" s="182">
        <f t="shared" si="151"/>
        <v>338</v>
      </c>
      <c r="V134" s="182">
        <f t="shared" si="151"/>
        <v>9</v>
      </c>
      <c r="W134" s="182">
        <f t="shared" si="151"/>
        <v>1</v>
      </c>
      <c r="X134" s="182">
        <f t="shared" si="151"/>
        <v>4241</v>
      </c>
      <c r="Y134" s="182">
        <f t="shared" si="151"/>
        <v>33</v>
      </c>
      <c r="Z134" s="182">
        <f t="shared" si="151"/>
        <v>144</v>
      </c>
      <c r="AA134" s="182">
        <f t="shared" si="151"/>
        <v>1451</v>
      </c>
      <c r="AB134" s="182">
        <f t="shared" si="151"/>
        <v>286</v>
      </c>
      <c r="AC134" s="182">
        <f t="shared" si="151"/>
        <v>148</v>
      </c>
      <c r="AD134" s="182">
        <f t="shared" si="151"/>
        <v>33</v>
      </c>
      <c r="AE134" s="182">
        <f t="shared" si="151"/>
        <v>181</v>
      </c>
      <c r="AF134" s="182">
        <f t="shared" si="151"/>
        <v>18</v>
      </c>
      <c r="AG134" s="182">
        <f t="shared" si="151"/>
        <v>13</v>
      </c>
      <c r="AH134" s="182">
        <f t="shared" si="151"/>
        <v>31</v>
      </c>
      <c r="AI134" s="13"/>
      <c r="AJ134" s="61">
        <f t="shared" ref="AJ134:AY134" si="152">AJ19+AJ39+AJ51+AJ59+AJ73+AJ80+AJ87+AJ90+AJ112+AJ116+AJ125+AJ130+AJ133</f>
        <v>1613</v>
      </c>
      <c r="AK134" s="62">
        <f t="shared" si="152"/>
        <v>1613</v>
      </c>
      <c r="AL134" s="62">
        <f t="shared" si="152"/>
        <v>4597</v>
      </c>
      <c r="AM134" s="62">
        <f t="shared" si="152"/>
        <v>4597</v>
      </c>
      <c r="AN134" s="62">
        <f t="shared" si="152"/>
        <v>5725</v>
      </c>
      <c r="AO134" s="62">
        <f t="shared" si="152"/>
        <v>5725</v>
      </c>
      <c r="AP134" s="62">
        <f t="shared" si="152"/>
        <v>4240</v>
      </c>
      <c r="AQ134" s="62">
        <f t="shared" si="152"/>
        <v>4240</v>
      </c>
      <c r="AR134" s="62">
        <f t="shared" si="152"/>
        <v>407</v>
      </c>
      <c r="AS134" s="62">
        <f t="shared" si="152"/>
        <v>407</v>
      </c>
      <c r="AT134" s="62">
        <f t="shared" si="152"/>
        <v>4241</v>
      </c>
      <c r="AU134" s="62">
        <f t="shared" si="152"/>
        <v>4241</v>
      </c>
      <c r="AV134" s="62">
        <f t="shared" si="152"/>
        <v>181</v>
      </c>
      <c r="AW134" s="62">
        <f t="shared" si="152"/>
        <v>181</v>
      </c>
      <c r="AX134" s="62">
        <f t="shared" si="152"/>
        <v>31</v>
      </c>
      <c r="AY134" s="63">
        <f t="shared" si="152"/>
        <v>31</v>
      </c>
    </row>
    <row r="135" spans="1:51" s="12" customFormat="1" ht="32.25" customHeight="1" x14ac:dyDescent="0.2">
      <c r="A135" s="189"/>
      <c r="B135" s="189"/>
      <c r="C135" s="189"/>
      <c r="D135" s="189"/>
      <c r="E135" s="189"/>
      <c r="F135" s="189"/>
      <c r="G135" s="189"/>
      <c r="H135" s="189"/>
      <c r="I135" s="189"/>
      <c r="J135" s="189"/>
      <c r="K135" s="189"/>
      <c r="L135" s="189"/>
      <c r="M135" s="189"/>
      <c r="N135" s="189"/>
      <c r="O135" s="189"/>
      <c r="P135" s="189"/>
      <c r="Q135" s="189"/>
      <c r="R135" s="189"/>
      <c r="S135" s="189"/>
      <c r="T135" s="189"/>
      <c r="U135" s="189"/>
      <c r="V135" s="189"/>
      <c r="W135" s="189"/>
      <c r="X135" s="189"/>
      <c r="Y135" s="189"/>
      <c r="Z135" s="189"/>
      <c r="AA135" s="189"/>
      <c r="AB135" s="189"/>
      <c r="AC135" s="189"/>
      <c r="AD135" s="189"/>
      <c r="AE135" s="189"/>
      <c r="AF135" s="189"/>
      <c r="AG135" s="189"/>
      <c r="AH135" s="189"/>
      <c r="AI135" s="8"/>
    </row>
    <row r="136" spans="1:51" s="12" customFormat="1" ht="128.25" customHeight="1" x14ac:dyDescent="0.2">
      <c r="A136" s="189"/>
      <c r="B136" s="189"/>
      <c r="C136" s="189"/>
      <c r="D136" s="190"/>
      <c r="E136" s="189"/>
      <c r="F136" s="189"/>
      <c r="G136" s="189"/>
      <c r="H136" s="189"/>
      <c r="I136" s="189"/>
      <c r="J136" s="189"/>
      <c r="K136" s="189"/>
      <c r="L136" s="189"/>
      <c r="M136" s="189"/>
      <c r="N136" s="189"/>
      <c r="O136" s="189"/>
      <c r="P136" s="189"/>
      <c r="Q136" s="189"/>
      <c r="R136" s="189"/>
      <c r="S136" s="189"/>
      <c r="T136" s="189"/>
      <c r="U136" s="189"/>
      <c r="V136" s="189"/>
      <c r="W136" s="189"/>
      <c r="X136" s="189"/>
      <c r="Y136" s="189"/>
      <c r="Z136" s="189"/>
      <c r="AA136" s="189"/>
      <c r="AB136" s="189"/>
      <c r="AC136" s="189"/>
      <c r="AD136" s="189"/>
      <c r="AE136" s="189"/>
      <c r="AF136" s="189"/>
      <c r="AG136" s="189"/>
      <c r="AH136" s="189"/>
      <c r="AI136" s="8"/>
    </row>
    <row r="137" spans="1:51" s="12" customFormat="1" ht="39.75" customHeight="1" x14ac:dyDescent="0.2">
      <c r="A137" s="189"/>
      <c r="B137" s="189"/>
      <c r="C137" s="189"/>
      <c r="D137" s="189"/>
      <c r="E137" s="189"/>
      <c r="F137" s="189"/>
      <c r="G137" s="189"/>
      <c r="H137" s="189"/>
      <c r="I137" s="189"/>
      <c r="J137" s="189"/>
      <c r="K137" s="189"/>
      <c r="L137" s="189"/>
      <c r="M137" s="189"/>
      <c r="N137" s="189"/>
      <c r="O137" s="189"/>
      <c r="P137" s="189"/>
      <c r="Q137" s="189"/>
      <c r="R137" s="189"/>
      <c r="S137" s="189"/>
      <c r="T137" s="189"/>
      <c r="U137" s="189"/>
      <c r="V137" s="189"/>
      <c r="W137" s="189"/>
      <c r="X137" s="189"/>
      <c r="Y137" s="189"/>
      <c r="Z137" s="189"/>
      <c r="AA137" s="189"/>
      <c r="AB137" s="189"/>
      <c r="AC137" s="189"/>
      <c r="AD137" s="189"/>
      <c r="AE137" s="189"/>
      <c r="AF137" s="189"/>
      <c r="AG137" s="189"/>
      <c r="AH137" s="189"/>
      <c r="AI137" s="8"/>
    </row>
    <row r="138" spans="1:51" s="12" customFormat="1" ht="55.5" customHeight="1" x14ac:dyDescent="0.2">
      <c r="A138" s="189"/>
      <c r="B138" s="189"/>
      <c r="C138" s="189"/>
      <c r="D138" s="189"/>
      <c r="E138" s="189"/>
      <c r="F138" s="189"/>
      <c r="G138" s="189"/>
      <c r="H138" s="189"/>
      <c r="I138" s="189"/>
      <c r="J138" s="189" t="s">
        <v>269</v>
      </c>
      <c r="K138" s="189"/>
      <c r="L138" s="189"/>
      <c r="M138" s="189"/>
      <c r="N138" s="189"/>
      <c r="O138" s="189"/>
      <c r="P138" s="189"/>
      <c r="Q138" s="189"/>
      <c r="R138" s="189"/>
      <c r="S138" s="189"/>
      <c r="T138" s="189"/>
      <c r="U138" s="189"/>
      <c r="V138" s="189"/>
      <c r="W138" s="189"/>
      <c r="X138" s="189"/>
      <c r="Y138" s="189"/>
      <c r="Z138" s="189"/>
      <c r="AA138" s="189"/>
      <c r="AB138" s="189"/>
      <c r="AC138" s="189"/>
      <c r="AD138" s="189"/>
      <c r="AE138" s="189"/>
      <c r="AF138" s="189"/>
      <c r="AG138" s="189"/>
      <c r="AH138" s="189"/>
      <c r="AI138" s="189"/>
    </row>
    <row r="139" spans="1:51" s="12" customFormat="1" ht="33.75" customHeight="1" x14ac:dyDescent="0.2">
      <c r="A139" s="189"/>
      <c r="B139" s="189"/>
      <c r="C139" s="189"/>
      <c r="D139" s="189"/>
      <c r="E139" s="189"/>
      <c r="F139" s="189"/>
      <c r="G139" s="189"/>
      <c r="H139" s="189"/>
      <c r="I139" s="189"/>
      <c r="J139" s="189"/>
      <c r="K139" s="189"/>
      <c r="L139" s="189"/>
      <c r="M139" s="189"/>
      <c r="N139" s="189"/>
      <c r="O139" s="189"/>
      <c r="P139" s="189"/>
      <c r="Q139" s="189"/>
      <c r="R139" s="189"/>
      <c r="S139" s="189"/>
      <c r="T139" s="189"/>
      <c r="U139" s="189"/>
      <c r="V139" s="189"/>
      <c r="W139" s="189"/>
      <c r="X139" s="189"/>
      <c r="Y139" s="189"/>
      <c r="Z139" s="189"/>
      <c r="AA139" s="189"/>
      <c r="AB139" s="189"/>
      <c r="AC139" s="189"/>
      <c r="AD139" s="189"/>
      <c r="AE139" s="189"/>
      <c r="AF139" s="189"/>
      <c r="AG139" s="189"/>
      <c r="AH139" s="189"/>
      <c r="AI139" s="189"/>
    </row>
    <row r="140" spans="1:51" s="12" customFormat="1" ht="14.25" customHeight="1" x14ac:dyDescent="0.2">
      <c r="A140" s="189"/>
      <c r="B140" s="189"/>
      <c r="C140" s="189"/>
      <c r="D140" s="189"/>
      <c r="E140" s="189"/>
      <c r="F140" s="189"/>
      <c r="G140" s="189"/>
      <c r="H140" s="189"/>
      <c r="I140" s="189"/>
      <c r="J140" s="189"/>
      <c r="K140" s="189"/>
      <c r="L140" s="189"/>
      <c r="M140" s="189"/>
      <c r="N140" s="189"/>
      <c r="O140" s="189"/>
      <c r="P140" s="189"/>
      <c r="Q140" s="189"/>
      <c r="R140" s="189"/>
      <c r="S140" s="189"/>
      <c r="T140" s="189"/>
      <c r="U140" s="189"/>
      <c r="V140" s="189"/>
      <c r="W140" s="189"/>
      <c r="X140" s="189"/>
      <c r="Y140" s="189"/>
      <c r="Z140" s="189"/>
      <c r="AA140" s="189"/>
      <c r="AB140" s="189"/>
      <c r="AC140" s="189"/>
      <c r="AD140" s="189"/>
      <c r="AE140" s="189"/>
      <c r="AF140" s="189"/>
      <c r="AG140" s="189"/>
      <c r="AH140" s="189"/>
      <c r="AI140" s="189"/>
    </row>
    <row r="141" spans="1:51" s="12" customFormat="1" ht="29.25" customHeight="1" x14ac:dyDescent="0.2">
      <c r="A141" s="189"/>
      <c r="B141" s="189"/>
      <c r="C141" s="189"/>
      <c r="D141" s="189"/>
      <c r="E141" s="189"/>
      <c r="F141" s="189"/>
      <c r="G141" s="189"/>
      <c r="H141" s="189"/>
      <c r="I141" s="189"/>
      <c r="J141" s="189"/>
      <c r="K141" s="189"/>
      <c r="L141" s="189"/>
      <c r="M141" s="189"/>
      <c r="N141" s="189"/>
      <c r="O141" s="189"/>
      <c r="P141" s="189"/>
      <c r="Q141" s="189"/>
      <c r="R141" s="189"/>
      <c r="S141" s="189"/>
      <c r="T141" s="189"/>
      <c r="U141" s="189"/>
      <c r="V141" s="189"/>
      <c r="W141" s="189"/>
      <c r="X141" s="189"/>
      <c r="Y141" s="189"/>
      <c r="Z141" s="189"/>
      <c r="AA141" s="189"/>
      <c r="AB141" s="189"/>
      <c r="AC141" s="189"/>
      <c r="AD141" s="189"/>
      <c r="AE141" s="189"/>
      <c r="AF141" s="189"/>
      <c r="AG141" s="189"/>
      <c r="AH141" s="189"/>
      <c r="AI141" s="189"/>
    </row>
    <row r="142" spans="1:51" s="12" customFormat="1" ht="29.25" customHeight="1" x14ac:dyDescent="0.2">
      <c r="A142" s="189"/>
      <c r="B142" s="189"/>
      <c r="C142" s="189"/>
      <c r="D142" s="189"/>
      <c r="E142" s="189"/>
      <c r="F142" s="189"/>
      <c r="G142" s="189"/>
      <c r="H142" s="189"/>
      <c r="I142" s="189"/>
      <c r="J142" s="189"/>
      <c r="K142" s="189"/>
      <c r="L142" s="189"/>
      <c r="M142" s="189"/>
      <c r="N142" s="189"/>
      <c r="O142" s="189"/>
      <c r="P142" s="189"/>
      <c r="Q142" s="189"/>
      <c r="R142" s="189"/>
      <c r="S142" s="189"/>
      <c r="T142" s="189"/>
      <c r="U142" s="189"/>
      <c r="V142" s="189"/>
      <c r="W142" s="189"/>
      <c r="X142" s="189"/>
      <c r="Y142" s="189"/>
      <c r="Z142" s="189"/>
      <c r="AA142" s="189"/>
      <c r="AB142" s="189"/>
      <c r="AC142" s="189"/>
      <c r="AD142" s="189"/>
      <c r="AE142" s="189"/>
      <c r="AF142" s="189"/>
      <c r="AG142" s="189"/>
      <c r="AH142" s="189"/>
      <c r="AI142" s="189"/>
    </row>
    <row r="143" spans="1:51" s="12" customFormat="1" ht="20.25" customHeight="1" x14ac:dyDescent="0.2">
      <c r="A143" s="189"/>
      <c r="B143" s="189"/>
      <c r="C143" s="189"/>
      <c r="D143" s="189"/>
      <c r="E143" s="189"/>
      <c r="F143" s="189"/>
      <c r="G143" s="189"/>
      <c r="H143" s="189"/>
      <c r="I143" s="189"/>
      <c r="J143" s="189"/>
      <c r="K143" s="189"/>
      <c r="L143" s="189"/>
      <c r="M143" s="189"/>
      <c r="N143" s="189"/>
      <c r="O143" s="189"/>
      <c r="P143" s="189"/>
      <c r="Q143" s="189"/>
      <c r="R143" s="189"/>
      <c r="S143" s="189"/>
      <c r="T143" s="189"/>
      <c r="U143" s="189"/>
      <c r="V143" s="189"/>
      <c r="W143" s="189"/>
      <c r="X143" s="189"/>
      <c r="Y143" s="189"/>
      <c r="Z143" s="189"/>
      <c r="AA143" s="189"/>
      <c r="AB143" s="189"/>
      <c r="AC143" s="189"/>
      <c r="AD143" s="189"/>
      <c r="AE143" s="189"/>
      <c r="AF143" s="189"/>
      <c r="AG143" s="189"/>
      <c r="AH143" s="189"/>
      <c r="AI143" s="189"/>
    </row>
    <row r="144" spans="1:51" s="12" customFormat="1" ht="14.25" customHeight="1" x14ac:dyDescent="0.2">
      <c r="A144" s="189"/>
      <c r="B144" s="189"/>
      <c r="C144" s="189"/>
      <c r="D144" s="189"/>
      <c r="E144" s="189"/>
      <c r="F144" s="189"/>
      <c r="G144" s="189"/>
      <c r="H144" s="189"/>
      <c r="I144" s="189"/>
      <c r="J144" s="189"/>
      <c r="K144" s="189"/>
      <c r="L144" s="189"/>
      <c r="M144" s="189"/>
      <c r="N144" s="189"/>
      <c r="O144" s="189"/>
      <c r="P144" s="189"/>
      <c r="Q144" s="189"/>
      <c r="R144" s="189"/>
      <c r="S144" s="189"/>
      <c r="T144" s="189"/>
      <c r="U144" s="189"/>
      <c r="V144" s="189"/>
      <c r="W144" s="189"/>
      <c r="X144" s="189"/>
      <c r="Y144" s="189"/>
      <c r="Z144" s="189"/>
      <c r="AA144" s="189"/>
      <c r="AB144" s="189"/>
      <c r="AC144" s="189"/>
      <c r="AD144" s="189"/>
      <c r="AE144" s="189"/>
      <c r="AF144" s="189"/>
      <c r="AG144" s="189"/>
      <c r="AH144" s="189"/>
      <c r="AI144" s="189"/>
    </row>
    <row r="145" spans="1:35" s="12" customFormat="1" ht="14.25" customHeight="1" x14ac:dyDescent="0.2">
      <c r="A145" s="2"/>
      <c r="B145" s="24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6"/>
      <c r="AI145" s="189"/>
    </row>
    <row r="146" spans="1:35" x14ac:dyDescent="0.2"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AH146" s="26"/>
      <c r="AI146" s="189"/>
    </row>
    <row r="147" spans="1:35" x14ac:dyDescent="0.2"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AH147" s="26"/>
      <c r="AI147" s="189"/>
    </row>
    <row r="148" spans="1:35" ht="12.75" customHeight="1" x14ac:dyDescent="0.2"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AH148" s="26"/>
    </row>
    <row r="149" spans="1:35" x14ac:dyDescent="0.2"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AH149" s="26"/>
    </row>
    <row r="150" spans="1:35" x14ac:dyDescent="0.2"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AH150" s="26"/>
    </row>
    <row r="151" spans="1:35" x14ac:dyDescent="0.2"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AH151" s="26"/>
    </row>
    <row r="152" spans="1:35" x14ac:dyDescent="0.2">
      <c r="AH152" s="26"/>
    </row>
    <row r="153" spans="1:35" x14ac:dyDescent="0.2">
      <c r="AH153" s="26"/>
    </row>
    <row r="154" spans="1:35" x14ac:dyDescent="0.2">
      <c r="AH154" s="26"/>
    </row>
    <row r="155" spans="1:35" x14ac:dyDescent="0.2">
      <c r="AH155" s="26"/>
    </row>
    <row r="156" spans="1:35" x14ac:dyDescent="0.2">
      <c r="AH156" s="26"/>
    </row>
    <row r="157" spans="1:35" x14ac:dyDescent="0.2">
      <c r="AH157" s="26"/>
    </row>
    <row r="158" spans="1:35" x14ac:dyDescent="0.2">
      <c r="AH158" s="26"/>
    </row>
    <row r="159" spans="1:35" x14ac:dyDescent="0.2">
      <c r="AH159" s="26"/>
    </row>
    <row r="160" spans="1:35" x14ac:dyDescent="0.2">
      <c r="AH160" s="26"/>
    </row>
    <row r="161" spans="34:34" x14ac:dyDescent="0.2">
      <c r="AH161" s="26"/>
    </row>
    <row r="162" spans="34:34" x14ac:dyDescent="0.2">
      <c r="AH162" s="26"/>
    </row>
    <row r="163" spans="34:34" x14ac:dyDescent="0.2">
      <c r="AH163" s="26"/>
    </row>
    <row r="164" spans="34:34" x14ac:dyDescent="0.2">
      <c r="AH164" s="26"/>
    </row>
    <row r="165" spans="34:34" x14ac:dyDescent="0.2">
      <c r="AH165" s="26"/>
    </row>
    <row r="166" spans="34:34" x14ac:dyDescent="0.2">
      <c r="AH166" s="26"/>
    </row>
    <row r="167" spans="34:34" x14ac:dyDescent="0.2">
      <c r="AH167" s="26"/>
    </row>
    <row r="168" spans="34:34" x14ac:dyDescent="0.2">
      <c r="AH168" s="26"/>
    </row>
    <row r="169" spans="34:34" x14ac:dyDescent="0.2">
      <c r="AH169" s="26"/>
    </row>
    <row r="170" spans="34:34" x14ac:dyDescent="0.2">
      <c r="AH170" s="26"/>
    </row>
    <row r="171" spans="34:34" x14ac:dyDescent="0.2">
      <c r="AH171" s="26"/>
    </row>
    <row r="172" spans="34:34" x14ac:dyDescent="0.2">
      <c r="AH172" s="26"/>
    </row>
    <row r="173" spans="34:34" x14ac:dyDescent="0.2">
      <c r="AH173" s="26"/>
    </row>
    <row r="174" spans="34:34" x14ac:dyDescent="0.2">
      <c r="AH174" s="26"/>
    </row>
    <row r="175" spans="34:34" x14ac:dyDescent="0.2">
      <c r="AH175" s="26"/>
    </row>
    <row r="176" spans="34:34" x14ac:dyDescent="0.2">
      <c r="AH176" s="26"/>
    </row>
    <row r="177" spans="34:34" x14ac:dyDescent="0.2">
      <c r="AH177" s="26"/>
    </row>
    <row r="178" spans="34:34" x14ac:dyDescent="0.2">
      <c r="AH178" s="26"/>
    </row>
    <row r="179" spans="34:34" x14ac:dyDescent="0.2">
      <c r="AH179" s="26"/>
    </row>
    <row r="180" spans="34:34" x14ac:dyDescent="0.2">
      <c r="AH180" s="26"/>
    </row>
    <row r="181" spans="34:34" x14ac:dyDescent="0.2">
      <c r="AH181" s="26"/>
    </row>
    <row r="182" spans="34:34" x14ac:dyDescent="0.2">
      <c r="AH182" s="26"/>
    </row>
    <row r="183" spans="34:34" x14ac:dyDescent="0.2">
      <c r="AH183" s="26"/>
    </row>
    <row r="184" spans="34:34" x14ac:dyDescent="0.2">
      <c r="AH184" s="26"/>
    </row>
    <row r="185" spans="34:34" x14ac:dyDescent="0.2">
      <c r="AH185" s="26"/>
    </row>
    <row r="186" spans="34:34" x14ac:dyDescent="0.2">
      <c r="AH186" s="26"/>
    </row>
    <row r="187" spans="34:34" x14ac:dyDescent="0.2">
      <c r="AH187" s="26"/>
    </row>
    <row r="188" spans="34:34" x14ac:dyDescent="0.2">
      <c r="AH188" s="26"/>
    </row>
    <row r="189" spans="34:34" x14ac:dyDescent="0.2">
      <c r="AH189" s="26"/>
    </row>
    <row r="190" spans="34:34" x14ac:dyDescent="0.2">
      <c r="AH190" s="26"/>
    </row>
    <row r="191" spans="34:34" x14ac:dyDescent="0.2">
      <c r="AH191" s="26"/>
    </row>
    <row r="192" spans="34:34" x14ac:dyDescent="0.2">
      <c r="AH192" s="26"/>
    </row>
    <row r="193" spans="34:34" x14ac:dyDescent="0.2">
      <c r="AH193" s="26"/>
    </row>
    <row r="194" spans="34:34" x14ac:dyDescent="0.2">
      <c r="AH194" s="26"/>
    </row>
    <row r="195" spans="34:34" x14ac:dyDescent="0.2">
      <c r="AH195" s="26"/>
    </row>
    <row r="196" spans="34:34" x14ac:dyDescent="0.2">
      <c r="AH196" s="26"/>
    </row>
    <row r="197" spans="34:34" x14ac:dyDescent="0.2">
      <c r="AH197" s="26"/>
    </row>
    <row r="198" spans="34:34" x14ac:dyDescent="0.2">
      <c r="AH198" s="26"/>
    </row>
    <row r="199" spans="34:34" x14ac:dyDescent="0.2">
      <c r="AH199" s="26"/>
    </row>
    <row r="200" spans="34:34" x14ac:dyDescent="0.2">
      <c r="AH200" s="26"/>
    </row>
    <row r="201" spans="34:34" x14ac:dyDescent="0.2">
      <c r="AH201" s="26"/>
    </row>
    <row r="202" spans="34:34" x14ac:dyDescent="0.2">
      <c r="AH202" s="26"/>
    </row>
    <row r="203" spans="34:34" x14ac:dyDescent="0.2">
      <c r="AH203" s="26"/>
    </row>
    <row r="204" spans="34:34" x14ac:dyDescent="0.2">
      <c r="AH204" s="26"/>
    </row>
    <row r="205" spans="34:34" x14ac:dyDescent="0.2">
      <c r="AH205" s="26"/>
    </row>
    <row r="206" spans="34:34" x14ac:dyDescent="0.2">
      <c r="AH206" s="26"/>
    </row>
    <row r="207" spans="34:34" x14ac:dyDescent="0.2">
      <c r="AH207" s="26"/>
    </row>
    <row r="208" spans="34:34" x14ac:dyDescent="0.2">
      <c r="AH208" s="26"/>
    </row>
    <row r="209" spans="34:34" x14ac:dyDescent="0.2">
      <c r="AH209" s="26"/>
    </row>
    <row r="210" spans="34:34" x14ac:dyDescent="0.2">
      <c r="AH210" s="26"/>
    </row>
    <row r="211" spans="34:34" x14ac:dyDescent="0.2">
      <c r="AH211" s="26"/>
    </row>
    <row r="212" spans="34:34" x14ac:dyDescent="0.2">
      <c r="AH212" s="26"/>
    </row>
    <row r="213" spans="34:34" x14ac:dyDescent="0.2">
      <c r="AH213" s="26"/>
    </row>
    <row r="214" spans="34:34" x14ac:dyDescent="0.2">
      <c r="AH214" s="26"/>
    </row>
    <row r="215" spans="34:34" x14ac:dyDescent="0.2">
      <c r="AH215" s="26"/>
    </row>
    <row r="216" spans="34:34" x14ac:dyDescent="0.2">
      <c r="AH216" s="26"/>
    </row>
    <row r="217" spans="34:34" x14ac:dyDescent="0.2">
      <c r="AH217" s="26"/>
    </row>
    <row r="218" spans="34:34" x14ac:dyDescent="0.2">
      <c r="AH218" s="26"/>
    </row>
    <row r="219" spans="34:34" x14ac:dyDescent="0.2">
      <c r="AH219" s="26"/>
    </row>
    <row r="220" spans="34:34" x14ac:dyDescent="0.2">
      <c r="AH220" s="26"/>
    </row>
    <row r="221" spans="34:34" x14ac:dyDescent="0.2">
      <c r="AH221" s="26"/>
    </row>
    <row r="222" spans="34:34" x14ac:dyDescent="0.2">
      <c r="AH222" s="26"/>
    </row>
    <row r="223" spans="34:34" x14ac:dyDescent="0.2">
      <c r="AH223" s="26"/>
    </row>
    <row r="224" spans="34:34" x14ac:dyDescent="0.2">
      <c r="AH224" s="26"/>
    </row>
    <row r="225" spans="34:34" x14ac:dyDescent="0.2">
      <c r="AH225" s="26"/>
    </row>
    <row r="226" spans="34:34" x14ac:dyDescent="0.2">
      <c r="AH226" s="26"/>
    </row>
    <row r="227" spans="34:34" x14ac:dyDescent="0.2">
      <c r="AH227" s="26"/>
    </row>
    <row r="228" spans="34:34" x14ac:dyDescent="0.2">
      <c r="AH228" s="26"/>
    </row>
    <row r="229" spans="34:34" x14ac:dyDescent="0.2">
      <c r="AH229" s="26"/>
    </row>
    <row r="230" spans="34:34" x14ac:dyDescent="0.2">
      <c r="AH230" s="26"/>
    </row>
    <row r="231" spans="34:34" x14ac:dyDescent="0.2">
      <c r="AH231" s="26"/>
    </row>
    <row r="232" spans="34:34" x14ac:dyDescent="0.2">
      <c r="AH232" s="26"/>
    </row>
    <row r="233" spans="34:34" x14ac:dyDescent="0.2">
      <c r="AH233" s="26"/>
    </row>
    <row r="234" spans="34:34" x14ac:dyDescent="0.2">
      <c r="AH234" s="26"/>
    </row>
    <row r="235" spans="34:34" x14ac:dyDescent="0.2">
      <c r="AH235" s="26"/>
    </row>
    <row r="236" spans="34:34" x14ac:dyDescent="0.2">
      <c r="AH236" s="26"/>
    </row>
    <row r="237" spans="34:34" x14ac:dyDescent="0.2">
      <c r="AH237" s="26"/>
    </row>
    <row r="238" spans="34:34" x14ac:dyDescent="0.2">
      <c r="AH238" s="26"/>
    </row>
    <row r="239" spans="34:34" x14ac:dyDescent="0.2">
      <c r="AH239" s="26"/>
    </row>
    <row r="240" spans="34:34" x14ac:dyDescent="0.2">
      <c r="AH240" s="26"/>
    </row>
    <row r="241" spans="34:34" x14ac:dyDescent="0.2">
      <c r="AH241" s="26"/>
    </row>
    <row r="242" spans="34:34" x14ac:dyDescent="0.2">
      <c r="AH242" s="26"/>
    </row>
    <row r="243" spans="34:34" x14ac:dyDescent="0.2">
      <c r="AH243" s="26"/>
    </row>
    <row r="244" spans="34:34" x14ac:dyDescent="0.2">
      <c r="AH244" s="26"/>
    </row>
    <row r="245" spans="34:34" x14ac:dyDescent="0.2">
      <c r="AH245" s="26"/>
    </row>
    <row r="246" spans="34:34" x14ac:dyDescent="0.2">
      <c r="AH246" s="26"/>
    </row>
    <row r="247" spans="34:34" x14ac:dyDescent="0.2">
      <c r="AH247" s="26"/>
    </row>
    <row r="248" spans="34:34" x14ac:dyDescent="0.2">
      <c r="AH248" s="26"/>
    </row>
    <row r="249" spans="34:34" x14ac:dyDescent="0.2">
      <c r="AH249" s="26"/>
    </row>
    <row r="250" spans="34:34" x14ac:dyDescent="0.2">
      <c r="AH250" s="26"/>
    </row>
    <row r="251" spans="34:34" x14ac:dyDescent="0.2">
      <c r="AH251" s="26"/>
    </row>
    <row r="252" spans="34:34" x14ac:dyDescent="0.2">
      <c r="AH252" s="26"/>
    </row>
    <row r="253" spans="34:34" x14ac:dyDescent="0.2">
      <c r="AH253" s="26"/>
    </row>
    <row r="254" spans="34:34" x14ac:dyDescent="0.2">
      <c r="AH254" s="26"/>
    </row>
    <row r="255" spans="34:34" x14ac:dyDescent="0.2">
      <c r="AH255" s="26"/>
    </row>
    <row r="256" spans="34:34" x14ac:dyDescent="0.2">
      <c r="AH256" s="26"/>
    </row>
    <row r="257" spans="34:34" x14ac:dyDescent="0.2">
      <c r="AH257" s="26"/>
    </row>
    <row r="258" spans="34:34" x14ac:dyDescent="0.2">
      <c r="AH258" s="26"/>
    </row>
    <row r="259" spans="34:34" x14ac:dyDescent="0.2">
      <c r="AH259" s="26"/>
    </row>
    <row r="260" spans="34:34" x14ac:dyDescent="0.2">
      <c r="AH260" s="26"/>
    </row>
    <row r="261" spans="34:34" x14ac:dyDescent="0.2">
      <c r="AH261" s="26"/>
    </row>
    <row r="262" spans="34:34" x14ac:dyDescent="0.2">
      <c r="AH262" s="26"/>
    </row>
    <row r="263" spans="34:34" x14ac:dyDescent="0.2">
      <c r="AH263" s="26"/>
    </row>
    <row r="264" spans="34:34" x14ac:dyDescent="0.2">
      <c r="AH264" s="26"/>
    </row>
    <row r="265" spans="34:34" x14ac:dyDescent="0.2">
      <c r="AH265" s="26"/>
    </row>
    <row r="266" spans="34:34" x14ac:dyDescent="0.2">
      <c r="AH266" s="26"/>
    </row>
    <row r="267" spans="34:34" x14ac:dyDescent="0.2">
      <c r="AH267" s="26"/>
    </row>
    <row r="268" spans="34:34" x14ac:dyDescent="0.2">
      <c r="AH268" s="26"/>
    </row>
    <row r="269" spans="34:34" x14ac:dyDescent="0.2">
      <c r="AH269" s="26"/>
    </row>
    <row r="270" spans="34:34" x14ac:dyDescent="0.2">
      <c r="AH270" s="26"/>
    </row>
    <row r="271" spans="34:34" x14ac:dyDescent="0.2">
      <c r="AH271" s="26"/>
    </row>
    <row r="272" spans="34:34" x14ac:dyDescent="0.2">
      <c r="AH272" s="26"/>
    </row>
    <row r="273" spans="34:34" x14ac:dyDescent="0.2">
      <c r="AH273" s="26"/>
    </row>
    <row r="274" spans="34:34" x14ac:dyDescent="0.2">
      <c r="AH274" s="26"/>
    </row>
    <row r="275" spans="34:34" x14ac:dyDescent="0.2">
      <c r="AH275" s="26"/>
    </row>
    <row r="276" spans="34:34" x14ac:dyDescent="0.2">
      <c r="AH276" s="26"/>
    </row>
    <row r="277" spans="34:34" x14ac:dyDescent="0.2">
      <c r="AH277" s="26"/>
    </row>
    <row r="278" spans="34:34" x14ac:dyDescent="0.2">
      <c r="AH278" s="26"/>
    </row>
    <row r="279" spans="34:34" x14ac:dyDescent="0.2">
      <c r="AH279" s="26"/>
    </row>
    <row r="280" spans="34:34" x14ac:dyDescent="0.2">
      <c r="AH280" s="26"/>
    </row>
    <row r="281" spans="34:34" x14ac:dyDescent="0.2">
      <c r="AH281" s="26"/>
    </row>
    <row r="282" spans="34:34" x14ac:dyDescent="0.2">
      <c r="AH282" s="26"/>
    </row>
    <row r="283" spans="34:34" x14ac:dyDescent="0.2">
      <c r="AH283" s="26"/>
    </row>
    <row r="284" spans="34:34" x14ac:dyDescent="0.2">
      <c r="AH284" s="26"/>
    </row>
    <row r="285" spans="34:34" x14ac:dyDescent="0.2">
      <c r="AH285" s="26"/>
    </row>
    <row r="286" spans="34:34" x14ac:dyDescent="0.2">
      <c r="AH286" s="26"/>
    </row>
    <row r="287" spans="34:34" x14ac:dyDescent="0.2">
      <c r="AH287" s="26"/>
    </row>
    <row r="288" spans="34:34" x14ac:dyDescent="0.2">
      <c r="AH288" s="26"/>
    </row>
    <row r="289" spans="34:34" x14ac:dyDescent="0.2">
      <c r="AH289" s="26"/>
    </row>
    <row r="290" spans="34:34" x14ac:dyDescent="0.2">
      <c r="AH290" s="26"/>
    </row>
    <row r="291" spans="34:34" x14ac:dyDescent="0.2">
      <c r="AH291" s="26"/>
    </row>
    <row r="292" spans="34:34" x14ac:dyDescent="0.2">
      <c r="AH292" s="26"/>
    </row>
    <row r="293" spans="34:34" x14ac:dyDescent="0.2">
      <c r="AH293" s="26"/>
    </row>
    <row r="294" spans="34:34" x14ac:dyDescent="0.2">
      <c r="AH294" s="26"/>
    </row>
    <row r="295" spans="34:34" x14ac:dyDescent="0.2">
      <c r="AH295" s="26"/>
    </row>
    <row r="296" spans="34:34" x14ac:dyDescent="0.2">
      <c r="AH296" s="26"/>
    </row>
    <row r="297" spans="34:34" x14ac:dyDescent="0.2">
      <c r="AH297" s="26"/>
    </row>
    <row r="298" spans="34:34" x14ac:dyDescent="0.2">
      <c r="AH298" s="26"/>
    </row>
    <row r="299" spans="34:34" x14ac:dyDescent="0.2">
      <c r="AH299" s="26"/>
    </row>
    <row r="300" spans="34:34" x14ac:dyDescent="0.2">
      <c r="AH300" s="26"/>
    </row>
    <row r="301" spans="34:34" x14ac:dyDescent="0.2">
      <c r="AH301" s="26"/>
    </row>
    <row r="302" spans="34:34" x14ac:dyDescent="0.2">
      <c r="AH302" s="26"/>
    </row>
    <row r="303" spans="34:34" x14ac:dyDescent="0.2">
      <c r="AH303" s="26"/>
    </row>
    <row r="304" spans="34:34" x14ac:dyDescent="0.2">
      <c r="AH304" s="26"/>
    </row>
    <row r="305" spans="34:34" x14ac:dyDescent="0.2">
      <c r="AH305" s="26"/>
    </row>
    <row r="306" spans="34:34" x14ac:dyDescent="0.2">
      <c r="AH306" s="26"/>
    </row>
    <row r="307" spans="34:34" x14ac:dyDescent="0.2">
      <c r="AH307" s="26"/>
    </row>
    <row r="308" spans="34:34" x14ac:dyDescent="0.2">
      <c r="AH308" s="26"/>
    </row>
    <row r="309" spans="34:34" x14ac:dyDescent="0.2">
      <c r="AH309" s="26"/>
    </row>
    <row r="310" spans="34:34" x14ac:dyDescent="0.2">
      <c r="AH310" s="26"/>
    </row>
    <row r="311" spans="34:34" x14ac:dyDescent="0.2">
      <c r="AH311" s="26"/>
    </row>
    <row r="312" spans="34:34" x14ac:dyDescent="0.2">
      <c r="AH312" s="26"/>
    </row>
    <row r="313" spans="34:34" x14ac:dyDescent="0.2">
      <c r="AH313" s="26"/>
    </row>
    <row r="314" spans="34:34" x14ac:dyDescent="0.2">
      <c r="AH314" s="26"/>
    </row>
    <row r="315" spans="34:34" x14ac:dyDescent="0.2">
      <c r="AH315" s="26"/>
    </row>
    <row r="316" spans="34:34" x14ac:dyDescent="0.2">
      <c r="AH316" s="26"/>
    </row>
    <row r="317" spans="34:34" x14ac:dyDescent="0.2">
      <c r="AH317" s="26"/>
    </row>
    <row r="318" spans="34:34" x14ac:dyDescent="0.2">
      <c r="AH318" s="26"/>
    </row>
    <row r="319" spans="34:34" x14ac:dyDescent="0.2">
      <c r="AH319" s="26"/>
    </row>
    <row r="320" spans="34:34" x14ac:dyDescent="0.2">
      <c r="AH320" s="26"/>
    </row>
    <row r="321" spans="34:34" x14ac:dyDescent="0.2">
      <c r="AH321" s="26"/>
    </row>
    <row r="322" spans="34:34" x14ac:dyDescent="0.2">
      <c r="AH322" s="26"/>
    </row>
    <row r="323" spans="34:34" x14ac:dyDescent="0.2">
      <c r="AH323" s="26"/>
    </row>
    <row r="324" spans="34:34" x14ac:dyDescent="0.2">
      <c r="AH324" s="26"/>
    </row>
    <row r="325" spans="34:34" x14ac:dyDescent="0.2">
      <c r="AH325" s="26"/>
    </row>
    <row r="326" spans="34:34" x14ac:dyDescent="0.2">
      <c r="AH326" s="26"/>
    </row>
    <row r="327" spans="34:34" x14ac:dyDescent="0.2">
      <c r="AH327" s="26"/>
    </row>
    <row r="328" spans="34:34" x14ac:dyDescent="0.2">
      <c r="AH328" s="26"/>
    </row>
    <row r="329" spans="34:34" x14ac:dyDescent="0.2">
      <c r="AH329" s="26"/>
    </row>
    <row r="330" spans="34:34" x14ac:dyDescent="0.2">
      <c r="AH330" s="26"/>
    </row>
    <row r="331" spans="34:34" x14ac:dyDescent="0.2">
      <c r="AH331" s="26"/>
    </row>
    <row r="332" spans="34:34" x14ac:dyDescent="0.2">
      <c r="AH332" s="26"/>
    </row>
    <row r="333" spans="34:34" x14ac:dyDescent="0.2">
      <c r="AH333" s="26"/>
    </row>
    <row r="334" spans="34:34" x14ac:dyDescent="0.2">
      <c r="AH334" s="26"/>
    </row>
    <row r="335" spans="34:34" x14ac:dyDescent="0.2">
      <c r="AH335" s="26"/>
    </row>
    <row r="336" spans="34:34" x14ac:dyDescent="0.2">
      <c r="AH336" s="26"/>
    </row>
    <row r="337" spans="34:34" x14ac:dyDescent="0.2">
      <c r="AH337" s="26"/>
    </row>
    <row r="338" spans="34:34" x14ac:dyDescent="0.2">
      <c r="AH338" s="26"/>
    </row>
    <row r="339" spans="34:34" x14ac:dyDescent="0.2">
      <c r="AH339" s="26"/>
    </row>
    <row r="340" spans="34:34" x14ac:dyDescent="0.2">
      <c r="AH340" s="26"/>
    </row>
    <row r="341" spans="34:34" x14ac:dyDescent="0.2">
      <c r="AH341" s="26"/>
    </row>
    <row r="342" spans="34:34" x14ac:dyDescent="0.2">
      <c r="AH342" s="26"/>
    </row>
    <row r="343" spans="34:34" x14ac:dyDescent="0.2">
      <c r="AH343" s="26"/>
    </row>
    <row r="344" spans="34:34" x14ac:dyDescent="0.2">
      <c r="AH344" s="26"/>
    </row>
    <row r="345" spans="34:34" x14ac:dyDescent="0.2">
      <c r="AH345" s="26"/>
    </row>
    <row r="346" spans="34:34" x14ac:dyDescent="0.2">
      <c r="AH346" s="26"/>
    </row>
    <row r="347" spans="34:34" x14ac:dyDescent="0.2">
      <c r="AH347" s="26"/>
    </row>
    <row r="348" spans="34:34" x14ac:dyDescent="0.2">
      <c r="AH348" s="26"/>
    </row>
    <row r="349" spans="34:34" x14ac:dyDescent="0.2">
      <c r="AH349" s="26"/>
    </row>
    <row r="350" spans="34:34" x14ac:dyDescent="0.2">
      <c r="AH350" s="26"/>
    </row>
    <row r="351" spans="34:34" x14ac:dyDescent="0.2">
      <c r="AH351" s="26"/>
    </row>
    <row r="352" spans="34:34" x14ac:dyDescent="0.2">
      <c r="AH352" s="26"/>
    </row>
    <row r="353" spans="34:34" x14ac:dyDescent="0.2">
      <c r="AH353" s="26"/>
    </row>
    <row r="354" spans="34:34" x14ac:dyDescent="0.2">
      <c r="AH354" s="26"/>
    </row>
    <row r="355" spans="34:34" x14ac:dyDescent="0.2">
      <c r="AH355" s="26"/>
    </row>
    <row r="356" spans="34:34" x14ac:dyDescent="0.2">
      <c r="AH356" s="26"/>
    </row>
    <row r="357" spans="34:34" x14ac:dyDescent="0.2">
      <c r="AH357" s="26"/>
    </row>
    <row r="358" spans="34:34" x14ac:dyDescent="0.2">
      <c r="AH358" s="26"/>
    </row>
    <row r="359" spans="34:34" x14ac:dyDescent="0.2">
      <c r="AH359" s="26"/>
    </row>
    <row r="360" spans="34:34" x14ac:dyDescent="0.2">
      <c r="AH360" s="26"/>
    </row>
    <row r="361" spans="34:34" x14ac:dyDescent="0.2">
      <c r="AH361" s="26"/>
    </row>
    <row r="362" spans="34:34" x14ac:dyDescent="0.2">
      <c r="AH362" s="26"/>
    </row>
    <row r="363" spans="34:34" x14ac:dyDescent="0.2">
      <c r="AH363" s="26"/>
    </row>
    <row r="364" spans="34:34" x14ac:dyDescent="0.2">
      <c r="AH364" s="26"/>
    </row>
    <row r="365" spans="34:34" x14ac:dyDescent="0.2">
      <c r="AH365" s="26"/>
    </row>
    <row r="366" spans="34:34" x14ac:dyDescent="0.2">
      <c r="AH366" s="26"/>
    </row>
    <row r="367" spans="34:34" x14ac:dyDescent="0.2">
      <c r="AH367" s="26"/>
    </row>
    <row r="368" spans="34:34" x14ac:dyDescent="0.2">
      <c r="AH368" s="26"/>
    </row>
    <row r="369" spans="34:34" x14ac:dyDescent="0.2">
      <c r="AH369" s="26"/>
    </row>
    <row r="370" spans="34:34" x14ac:dyDescent="0.2">
      <c r="AH370" s="26"/>
    </row>
    <row r="371" spans="34:34" x14ac:dyDescent="0.2">
      <c r="AH371" s="26"/>
    </row>
    <row r="372" spans="34:34" x14ac:dyDescent="0.2">
      <c r="AH372" s="26"/>
    </row>
    <row r="373" spans="34:34" x14ac:dyDescent="0.2">
      <c r="AH373" s="26"/>
    </row>
    <row r="374" spans="34:34" x14ac:dyDescent="0.2">
      <c r="AH374" s="26"/>
    </row>
    <row r="375" spans="34:34" x14ac:dyDescent="0.2">
      <c r="AH375" s="26"/>
    </row>
    <row r="376" spans="34:34" x14ac:dyDescent="0.2">
      <c r="AH376" s="26"/>
    </row>
    <row r="377" spans="34:34" x14ac:dyDescent="0.2">
      <c r="AH377" s="26"/>
    </row>
    <row r="378" spans="34:34" x14ac:dyDescent="0.2">
      <c r="AH378" s="26"/>
    </row>
    <row r="379" spans="34:34" x14ac:dyDescent="0.2">
      <c r="AH379" s="26"/>
    </row>
    <row r="380" spans="34:34" x14ac:dyDescent="0.2">
      <c r="AH380" s="26"/>
    </row>
    <row r="381" spans="34:34" x14ac:dyDescent="0.2">
      <c r="AH381" s="26"/>
    </row>
    <row r="382" spans="34:34" x14ac:dyDescent="0.2">
      <c r="AH382" s="26"/>
    </row>
    <row r="383" spans="34:34" x14ac:dyDescent="0.2">
      <c r="AH383" s="26"/>
    </row>
    <row r="384" spans="34:34" x14ac:dyDescent="0.2">
      <c r="AH384" s="26"/>
    </row>
    <row r="385" spans="34:34" x14ac:dyDescent="0.2">
      <c r="AH385" s="26"/>
    </row>
    <row r="386" spans="34:34" x14ac:dyDescent="0.2">
      <c r="AH386" s="26"/>
    </row>
    <row r="387" spans="34:34" x14ac:dyDescent="0.2">
      <c r="AH387" s="26"/>
    </row>
    <row r="388" spans="34:34" x14ac:dyDescent="0.2">
      <c r="AH388" s="26"/>
    </row>
    <row r="389" spans="34:34" x14ac:dyDescent="0.2">
      <c r="AH389" s="26"/>
    </row>
    <row r="390" spans="34:34" x14ac:dyDescent="0.2">
      <c r="AH390" s="26"/>
    </row>
    <row r="391" spans="34:34" x14ac:dyDescent="0.2">
      <c r="AH391" s="26"/>
    </row>
    <row r="392" spans="34:34" x14ac:dyDescent="0.2">
      <c r="AH392" s="26"/>
    </row>
    <row r="393" spans="34:34" x14ac:dyDescent="0.2">
      <c r="AH393" s="26"/>
    </row>
    <row r="394" spans="34:34" x14ac:dyDescent="0.2">
      <c r="AH394" s="26"/>
    </row>
    <row r="395" spans="34:34" x14ac:dyDescent="0.2">
      <c r="AH395" s="26"/>
    </row>
    <row r="396" spans="34:34" x14ac:dyDescent="0.2">
      <c r="AH396" s="26"/>
    </row>
    <row r="397" spans="34:34" x14ac:dyDescent="0.2">
      <c r="AH397" s="26"/>
    </row>
    <row r="398" spans="34:34" x14ac:dyDescent="0.2">
      <c r="AH398" s="26"/>
    </row>
    <row r="399" spans="34:34" x14ac:dyDescent="0.2">
      <c r="AH399" s="26"/>
    </row>
    <row r="400" spans="34:34" x14ac:dyDescent="0.2">
      <c r="AH400" s="26"/>
    </row>
    <row r="401" spans="34:34" x14ac:dyDescent="0.2">
      <c r="AH401" s="26"/>
    </row>
    <row r="402" spans="34:34" x14ac:dyDescent="0.2">
      <c r="AH402" s="26"/>
    </row>
    <row r="403" spans="34:34" x14ac:dyDescent="0.2">
      <c r="AH403" s="26"/>
    </row>
    <row r="404" spans="34:34" x14ac:dyDescent="0.2">
      <c r="AH404" s="26"/>
    </row>
    <row r="405" spans="34:34" x14ac:dyDescent="0.2">
      <c r="AH405" s="26"/>
    </row>
    <row r="406" spans="34:34" x14ac:dyDescent="0.2">
      <c r="AH406" s="26"/>
    </row>
    <row r="407" spans="34:34" x14ac:dyDescent="0.2">
      <c r="AH407" s="26"/>
    </row>
    <row r="408" spans="34:34" x14ac:dyDescent="0.2">
      <c r="AH408" s="26"/>
    </row>
    <row r="409" spans="34:34" x14ac:dyDescent="0.2">
      <c r="AH409" s="26"/>
    </row>
    <row r="410" spans="34:34" x14ac:dyDescent="0.2">
      <c r="AH410" s="26"/>
    </row>
    <row r="411" spans="34:34" x14ac:dyDescent="0.2">
      <c r="AH411" s="26"/>
    </row>
    <row r="412" spans="34:34" x14ac:dyDescent="0.2">
      <c r="AH412" s="26"/>
    </row>
    <row r="413" spans="34:34" x14ac:dyDescent="0.2">
      <c r="AH413" s="26"/>
    </row>
    <row r="414" spans="34:34" x14ac:dyDescent="0.2">
      <c r="AH414" s="26"/>
    </row>
    <row r="415" spans="34:34" x14ac:dyDescent="0.2">
      <c r="AH415" s="26"/>
    </row>
    <row r="416" spans="34:34" x14ac:dyDescent="0.2">
      <c r="AH416" s="26"/>
    </row>
    <row r="417" spans="34:34" x14ac:dyDescent="0.2">
      <c r="AH417" s="26"/>
    </row>
    <row r="418" spans="34:34" x14ac:dyDescent="0.2">
      <c r="AH418" s="26"/>
    </row>
    <row r="419" spans="34:34" x14ac:dyDescent="0.2">
      <c r="AH419" s="26"/>
    </row>
    <row r="420" spans="34:34" x14ac:dyDescent="0.2">
      <c r="AH420" s="26"/>
    </row>
    <row r="421" spans="34:34" x14ac:dyDescent="0.2">
      <c r="AH421" s="26"/>
    </row>
    <row r="422" spans="34:34" x14ac:dyDescent="0.2">
      <c r="AH422" s="26"/>
    </row>
    <row r="423" spans="34:34" x14ac:dyDescent="0.2">
      <c r="AH423" s="26"/>
    </row>
    <row r="424" spans="34:34" x14ac:dyDescent="0.2">
      <c r="AH424" s="26"/>
    </row>
    <row r="425" spans="34:34" x14ac:dyDescent="0.2">
      <c r="AH425" s="26"/>
    </row>
    <row r="426" spans="34:34" x14ac:dyDescent="0.2">
      <c r="AH426" s="26"/>
    </row>
    <row r="427" spans="34:34" x14ac:dyDescent="0.2">
      <c r="AH427" s="26"/>
    </row>
    <row r="428" spans="34:34" x14ac:dyDescent="0.2">
      <c r="AH428" s="26"/>
    </row>
    <row r="429" spans="34:34" x14ac:dyDescent="0.2">
      <c r="AH429" s="26"/>
    </row>
    <row r="430" spans="34:34" x14ac:dyDescent="0.2">
      <c r="AH430" s="26"/>
    </row>
    <row r="431" spans="34:34" x14ac:dyDescent="0.2">
      <c r="AH431" s="26"/>
    </row>
    <row r="432" spans="34:34" x14ac:dyDescent="0.2">
      <c r="AH432" s="26"/>
    </row>
    <row r="433" spans="34:34" x14ac:dyDescent="0.2">
      <c r="AH433" s="26"/>
    </row>
    <row r="434" spans="34:34" x14ac:dyDescent="0.2">
      <c r="AH434" s="26"/>
    </row>
    <row r="435" spans="34:34" x14ac:dyDescent="0.2">
      <c r="AH435" s="26"/>
    </row>
    <row r="436" spans="34:34" x14ac:dyDescent="0.2">
      <c r="AH436" s="26"/>
    </row>
    <row r="437" spans="34:34" x14ac:dyDescent="0.2">
      <c r="AH437" s="26"/>
    </row>
    <row r="438" spans="34:34" x14ac:dyDescent="0.2">
      <c r="AH438" s="26"/>
    </row>
    <row r="439" spans="34:34" x14ac:dyDescent="0.2">
      <c r="AH439" s="26"/>
    </row>
    <row r="440" spans="34:34" x14ac:dyDescent="0.2">
      <c r="AH440" s="26"/>
    </row>
    <row r="441" spans="34:34" x14ac:dyDescent="0.2">
      <c r="AH441" s="26"/>
    </row>
    <row r="442" spans="34:34" x14ac:dyDescent="0.2">
      <c r="AH442" s="26"/>
    </row>
    <row r="443" spans="34:34" x14ac:dyDescent="0.2">
      <c r="AH443" s="26"/>
    </row>
    <row r="444" spans="34:34" x14ac:dyDescent="0.2">
      <c r="AH444" s="26"/>
    </row>
    <row r="445" spans="34:34" x14ac:dyDescent="0.2">
      <c r="AH445" s="26"/>
    </row>
    <row r="446" spans="34:34" x14ac:dyDescent="0.2">
      <c r="AH446" s="26"/>
    </row>
    <row r="447" spans="34:34" x14ac:dyDescent="0.2">
      <c r="AH447" s="26"/>
    </row>
    <row r="448" spans="34:34" x14ac:dyDescent="0.2">
      <c r="AH448" s="26"/>
    </row>
    <row r="449" spans="34:34" x14ac:dyDescent="0.2">
      <c r="AH449" s="26"/>
    </row>
    <row r="450" spans="34:34" x14ac:dyDescent="0.2">
      <c r="AH450" s="26"/>
    </row>
    <row r="451" spans="34:34" x14ac:dyDescent="0.2">
      <c r="AH451" s="26"/>
    </row>
    <row r="452" spans="34:34" x14ac:dyDescent="0.2">
      <c r="AH452" s="26"/>
    </row>
    <row r="453" spans="34:34" x14ac:dyDescent="0.2">
      <c r="AH453" s="26"/>
    </row>
    <row r="454" spans="34:34" x14ac:dyDescent="0.2">
      <c r="AH454" s="26"/>
    </row>
    <row r="455" spans="34:34" x14ac:dyDescent="0.2">
      <c r="AH455" s="26"/>
    </row>
    <row r="456" spans="34:34" x14ac:dyDescent="0.2">
      <c r="AH456" s="26"/>
    </row>
    <row r="457" spans="34:34" x14ac:dyDescent="0.2">
      <c r="AH457" s="26"/>
    </row>
    <row r="458" spans="34:34" x14ac:dyDescent="0.2">
      <c r="AH458" s="26"/>
    </row>
    <row r="459" spans="34:34" x14ac:dyDescent="0.2">
      <c r="AH459" s="26"/>
    </row>
    <row r="460" spans="34:34" x14ac:dyDescent="0.2">
      <c r="AH460" s="26"/>
    </row>
    <row r="461" spans="34:34" x14ac:dyDescent="0.2">
      <c r="AH461" s="26"/>
    </row>
    <row r="462" spans="34:34" x14ac:dyDescent="0.2">
      <c r="AH462" s="26"/>
    </row>
    <row r="463" spans="34:34" x14ac:dyDescent="0.2">
      <c r="AH463" s="26"/>
    </row>
    <row r="464" spans="34:34" x14ac:dyDescent="0.2">
      <c r="AH464" s="26"/>
    </row>
    <row r="465" spans="34:34" x14ac:dyDescent="0.2">
      <c r="AH465" s="26"/>
    </row>
    <row r="466" spans="34:34" x14ac:dyDescent="0.2">
      <c r="AH466" s="26"/>
    </row>
    <row r="467" spans="34:34" x14ac:dyDescent="0.2">
      <c r="AH467" s="26"/>
    </row>
    <row r="468" spans="34:34" x14ac:dyDescent="0.2">
      <c r="AH468" s="26"/>
    </row>
    <row r="469" spans="34:34" x14ac:dyDescent="0.2">
      <c r="AH469" s="26"/>
    </row>
    <row r="470" spans="34:34" x14ac:dyDescent="0.2">
      <c r="AH470" s="26"/>
    </row>
    <row r="471" spans="34:34" x14ac:dyDescent="0.2">
      <c r="AH471" s="26"/>
    </row>
    <row r="472" spans="34:34" x14ac:dyDescent="0.2">
      <c r="AH472" s="26"/>
    </row>
    <row r="473" spans="34:34" x14ac:dyDescent="0.2">
      <c r="AH473" s="26"/>
    </row>
    <row r="474" spans="34:34" x14ac:dyDescent="0.2">
      <c r="AH474" s="26"/>
    </row>
    <row r="475" spans="34:34" x14ac:dyDescent="0.2">
      <c r="AH475" s="26"/>
    </row>
    <row r="476" spans="34:34" x14ac:dyDescent="0.2">
      <c r="AH476" s="26"/>
    </row>
    <row r="477" spans="34:34" x14ac:dyDescent="0.2">
      <c r="AH477" s="26"/>
    </row>
    <row r="478" spans="34:34" x14ac:dyDescent="0.2">
      <c r="AH478" s="26"/>
    </row>
    <row r="479" spans="34:34" x14ac:dyDescent="0.2">
      <c r="AH479" s="26"/>
    </row>
    <row r="480" spans="34:34" x14ac:dyDescent="0.2">
      <c r="AH480" s="26"/>
    </row>
    <row r="481" spans="34:34" x14ac:dyDescent="0.2">
      <c r="AH481" s="26"/>
    </row>
    <row r="482" spans="34:34" x14ac:dyDescent="0.2">
      <c r="AH482" s="26"/>
    </row>
    <row r="483" spans="34:34" x14ac:dyDescent="0.2">
      <c r="AH483" s="26"/>
    </row>
    <row r="484" spans="34:34" x14ac:dyDescent="0.2">
      <c r="AH484" s="26"/>
    </row>
    <row r="485" spans="34:34" x14ac:dyDescent="0.2">
      <c r="AH485" s="26"/>
    </row>
    <row r="486" spans="34:34" x14ac:dyDescent="0.2">
      <c r="AH486" s="26"/>
    </row>
    <row r="487" spans="34:34" x14ac:dyDescent="0.2">
      <c r="AH487" s="26"/>
    </row>
    <row r="488" spans="34:34" x14ac:dyDescent="0.2">
      <c r="AH488" s="26"/>
    </row>
    <row r="489" spans="34:34" x14ac:dyDescent="0.2">
      <c r="AH489" s="26"/>
    </row>
    <row r="490" spans="34:34" x14ac:dyDescent="0.2">
      <c r="AH490" s="26"/>
    </row>
    <row r="491" spans="34:34" x14ac:dyDescent="0.2">
      <c r="AH491" s="26"/>
    </row>
    <row r="492" spans="34:34" x14ac:dyDescent="0.2">
      <c r="AH492" s="26"/>
    </row>
    <row r="493" spans="34:34" x14ac:dyDescent="0.2">
      <c r="AH493" s="26"/>
    </row>
    <row r="494" spans="34:34" x14ac:dyDescent="0.2">
      <c r="AH494" s="26"/>
    </row>
    <row r="495" spans="34:34" x14ac:dyDescent="0.2">
      <c r="AH495" s="26"/>
    </row>
    <row r="496" spans="34:34" x14ac:dyDescent="0.2">
      <c r="AH496" s="26"/>
    </row>
    <row r="497" spans="34:34" x14ac:dyDescent="0.2">
      <c r="AH497" s="26"/>
    </row>
    <row r="498" spans="34:34" x14ac:dyDescent="0.2">
      <c r="AH498" s="26"/>
    </row>
    <row r="499" spans="34:34" x14ac:dyDescent="0.2">
      <c r="AH499" s="26"/>
    </row>
    <row r="500" spans="34:34" x14ac:dyDescent="0.2">
      <c r="AH500" s="26"/>
    </row>
    <row r="501" spans="34:34" x14ac:dyDescent="0.2">
      <c r="AH501" s="26"/>
    </row>
    <row r="502" spans="34:34" x14ac:dyDescent="0.2">
      <c r="AH502" s="26"/>
    </row>
    <row r="503" spans="34:34" x14ac:dyDescent="0.2">
      <c r="AH503" s="26"/>
    </row>
    <row r="504" spans="34:34" x14ac:dyDescent="0.2">
      <c r="AH504" s="26"/>
    </row>
    <row r="505" spans="34:34" x14ac:dyDescent="0.2">
      <c r="AH505" s="26"/>
    </row>
    <row r="506" spans="34:34" x14ac:dyDescent="0.2">
      <c r="AH506" s="26"/>
    </row>
    <row r="507" spans="34:34" x14ac:dyDescent="0.2">
      <c r="AH507" s="26"/>
    </row>
    <row r="508" spans="34:34" x14ac:dyDescent="0.2">
      <c r="AH508" s="26"/>
    </row>
    <row r="509" spans="34:34" x14ac:dyDescent="0.2">
      <c r="AH509" s="26"/>
    </row>
    <row r="510" spans="34:34" x14ac:dyDescent="0.2">
      <c r="AH510" s="26"/>
    </row>
    <row r="511" spans="34:34" x14ac:dyDescent="0.2">
      <c r="AH511" s="26"/>
    </row>
    <row r="512" spans="34:34" x14ac:dyDescent="0.2">
      <c r="AH512" s="26"/>
    </row>
    <row r="513" spans="34:34" x14ac:dyDescent="0.2">
      <c r="AH513" s="26"/>
    </row>
    <row r="514" spans="34:34" x14ac:dyDescent="0.2">
      <c r="AH514" s="26"/>
    </row>
    <row r="515" spans="34:34" x14ac:dyDescent="0.2">
      <c r="AH515" s="26"/>
    </row>
    <row r="516" spans="34:34" x14ac:dyDescent="0.2">
      <c r="AH516" s="26"/>
    </row>
    <row r="517" spans="34:34" x14ac:dyDescent="0.2">
      <c r="AH517" s="26"/>
    </row>
    <row r="518" spans="34:34" x14ac:dyDescent="0.2">
      <c r="AH518" s="26"/>
    </row>
    <row r="519" spans="34:34" x14ac:dyDescent="0.2">
      <c r="AH519" s="26"/>
    </row>
    <row r="520" spans="34:34" x14ac:dyDescent="0.2">
      <c r="AH520" s="26"/>
    </row>
    <row r="521" spans="34:34" x14ac:dyDescent="0.2">
      <c r="AH521" s="26"/>
    </row>
    <row r="522" spans="34:34" x14ac:dyDescent="0.2">
      <c r="AH522" s="26"/>
    </row>
    <row r="523" spans="34:34" x14ac:dyDescent="0.2">
      <c r="AH523" s="26"/>
    </row>
    <row r="524" spans="34:34" x14ac:dyDescent="0.2">
      <c r="AH524" s="26"/>
    </row>
    <row r="525" spans="34:34" x14ac:dyDescent="0.2">
      <c r="AH525" s="26"/>
    </row>
    <row r="526" spans="34:34" x14ac:dyDescent="0.2">
      <c r="AH526" s="26"/>
    </row>
    <row r="527" spans="34:34" x14ac:dyDescent="0.2">
      <c r="AH527" s="26"/>
    </row>
    <row r="528" spans="34:34" x14ac:dyDescent="0.2">
      <c r="AH528" s="26"/>
    </row>
    <row r="529" spans="34:34" x14ac:dyDescent="0.2">
      <c r="AH529" s="26"/>
    </row>
    <row r="530" spans="34:34" x14ac:dyDescent="0.2">
      <c r="AH530" s="26"/>
    </row>
    <row r="531" spans="34:34" x14ac:dyDescent="0.2">
      <c r="AH531" s="26"/>
    </row>
    <row r="532" spans="34:34" x14ac:dyDescent="0.2">
      <c r="AH532" s="26"/>
    </row>
    <row r="533" spans="34:34" x14ac:dyDescent="0.2">
      <c r="AH533" s="26"/>
    </row>
    <row r="534" spans="34:34" x14ac:dyDescent="0.2">
      <c r="AH534" s="26"/>
    </row>
    <row r="535" spans="34:34" x14ac:dyDescent="0.2">
      <c r="AH535" s="26"/>
    </row>
    <row r="536" spans="34:34" x14ac:dyDescent="0.2">
      <c r="AH536" s="26"/>
    </row>
    <row r="537" spans="34:34" x14ac:dyDescent="0.2">
      <c r="AH537" s="26"/>
    </row>
    <row r="538" spans="34:34" x14ac:dyDescent="0.2">
      <c r="AH538" s="26"/>
    </row>
    <row r="539" spans="34:34" x14ac:dyDescent="0.2">
      <c r="AH539" s="26"/>
    </row>
    <row r="540" spans="34:34" x14ac:dyDescent="0.2">
      <c r="AH540" s="26"/>
    </row>
    <row r="541" spans="34:34" x14ac:dyDescent="0.2">
      <c r="AH541" s="26"/>
    </row>
    <row r="542" spans="34:34" x14ac:dyDescent="0.2">
      <c r="AH542" s="26"/>
    </row>
    <row r="543" spans="34:34" x14ac:dyDescent="0.2">
      <c r="AH543" s="26"/>
    </row>
    <row r="544" spans="34:34" x14ac:dyDescent="0.2">
      <c r="AH544" s="26"/>
    </row>
    <row r="545" spans="34:34" x14ac:dyDescent="0.2">
      <c r="AH545" s="26"/>
    </row>
    <row r="546" spans="34:34" x14ac:dyDescent="0.2">
      <c r="AH546" s="26"/>
    </row>
    <row r="547" spans="34:34" x14ac:dyDescent="0.2">
      <c r="AH547" s="26"/>
    </row>
    <row r="548" spans="34:34" x14ac:dyDescent="0.2">
      <c r="AH548" s="26"/>
    </row>
    <row r="549" spans="34:34" x14ac:dyDescent="0.2">
      <c r="AH549" s="26"/>
    </row>
    <row r="550" spans="34:34" x14ac:dyDescent="0.2">
      <c r="AH550" s="26"/>
    </row>
    <row r="551" spans="34:34" x14ac:dyDescent="0.2">
      <c r="AH551" s="26"/>
    </row>
    <row r="552" spans="34:34" x14ac:dyDescent="0.2">
      <c r="AH552" s="26"/>
    </row>
    <row r="553" spans="34:34" x14ac:dyDescent="0.2">
      <c r="AH553" s="26"/>
    </row>
    <row r="554" spans="34:34" x14ac:dyDescent="0.2">
      <c r="AH554" s="26"/>
    </row>
    <row r="555" spans="34:34" x14ac:dyDescent="0.2">
      <c r="AH555" s="26"/>
    </row>
    <row r="556" spans="34:34" x14ac:dyDescent="0.2">
      <c r="AH556" s="26"/>
    </row>
    <row r="557" spans="34:34" x14ac:dyDescent="0.2">
      <c r="AH557" s="26"/>
    </row>
    <row r="558" spans="34:34" x14ac:dyDescent="0.2">
      <c r="AH558" s="26"/>
    </row>
    <row r="559" spans="34:34" x14ac:dyDescent="0.2">
      <c r="AH559" s="26"/>
    </row>
    <row r="560" spans="34:34" x14ac:dyDescent="0.2">
      <c r="AH560" s="26"/>
    </row>
    <row r="561" spans="34:34" x14ac:dyDescent="0.2">
      <c r="AH561" s="26"/>
    </row>
    <row r="562" spans="34:34" x14ac:dyDescent="0.2">
      <c r="AH562" s="26"/>
    </row>
    <row r="563" spans="34:34" x14ac:dyDescent="0.2">
      <c r="AH563" s="26"/>
    </row>
    <row r="564" spans="34:34" x14ac:dyDescent="0.2">
      <c r="AH564" s="26"/>
    </row>
    <row r="565" spans="34:34" x14ac:dyDescent="0.2">
      <c r="AH565" s="26"/>
    </row>
    <row r="566" spans="34:34" x14ac:dyDescent="0.2">
      <c r="AH566" s="26"/>
    </row>
    <row r="567" spans="34:34" x14ac:dyDescent="0.2">
      <c r="AH567" s="26"/>
    </row>
    <row r="568" spans="34:34" x14ac:dyDescent="0.2">
      <c r="AH568" s="26"/>
    </row>
    <row r="569" spans="34:34" x14ac:dyDescent="0.2">
      <c r="AH569" s="26"/>
    </row>
    <row r="570" spans="34:34" x14ac:dyDescent="0.2">
      <c r="AH570" s="26"/>
    </row>
    <row r="571" spans="34:34" x14ac:dyDescent="0.2">
      <c r="AH571" s="26"/>
    </row>
    <row r="572" spans="34:34" x14ac:dyDescent="0.2">
      <c r="AH572" s="26"/>
    </row>
    <row r="573" spans="34:34" x14ac:dyDescent="0.2">
      <c r="AH573" s="26"/>
    </row>
    <row r="574" spans="34:34" x14ac:dyDescent="0.2">
      <c r="AH574" s="26"/>
    </row>
    <row r="575" spans="34:34" x14ac:dyDescent="0.2">
      <c r="AH575" s="26"/>
    </row>
    <row r="576" spans="34:34" x14ac:dyDescent="0.2">
      <c r="AH576" s="26"/>
    </row>
    <row r="577" spans="34:34" x14ac:dyDescent="0.2">
      <c r="AH577" s="26"/>
    </row>
    <row r="578" spans="34:34" x14ac:dyDescent="0.2">
      <c r="AH578" s="26"/>
    </row>
    <row r="579" spans="34:34" x14ac:dyDescent="0.2">
      <c r="AH579" s="26"/>
    </row>
    <row r="580" spans="34:34" x14ac:dyDescent="0.2">
      <c r="AH580" s="26"/>
    </row>
    <row r="581" spans="34:34" x14ac:dyDescent="0.2">
      <c r="AH581" s="26"/>
    </row>
    <row r="582" spans="34:34" x14ac:dyDescent="0.2">
      <c r="AH582" s="26"/>
    </row>
    <row r="583" spans="34:34" x14ac:dyDescent="0.2">
      <c r="AH583" s="26"/>
    </row>
    <row r="584" spans="34:34" x14ac:dyDescent="0.2">
      <c r="AH584" s="26"/>
    </row>
    <row r="585" spans="34:34" x14ac:dyDescent="0.2">
      <c r="AH585" s="26"/>
    </row>
    <row r="586" spans="34:34" x14ac:dyDescent="0.2">
      <c r="AH586" s="26"/>
    </row>
    <row r="587" spans="34:34" x14ac:dyDescent="0.2">
      <c r="AH587" s="26"/>
    </row>
    <row r="588" spans="34:34" x14ac:dyDescent="0.2">
      <c r="AH588" s="26"/>
    </row>
    <row r="589" spans="34:34" x14ac:dyDescent="0.2">
      <c r="AH589" s="26"/>
    </row>
    <row r="590" spans="34:34" x14ac:dyDescent="0.2">
      <c r="AH590" s="26"/>
    </row>
    <row r="591" spans="34:34" x14ac:dyDescent="0.2">
      <c r="AH591" s="26"/>
    </row>
    <row r="592" spans="34:34" x14ac:dyDescent="0.2">
      <c r="AH592" s="26"/>
    </row>
    <row r="593" spans="34:34" x14ac:dyDescent="0.2">
      <c r="AH593" s="26"/>
    </row>
    <row r="594" spans="34:34" x14ac:dyDescent="0.2">
      <c r="AH594" s="26"/>
    </row>
    <row r="595" spans="34:34" x14ac:dyDescent="0.2">
      <c r="AH595" s="26"/>
    </row>
    <row r="596" spans="34:34" x14ac:dyDescent="0.2">
      <c r="AH596" s="26"/>
    </row>
    <row r="597" spans="34:34" x14ac:dyDescent="0.2">
      <c r="AH597" s="26"/>
    </row>
    <row r="598" spans="34:34" x14ac:dyDescent="0.2">
      <c r="AH598" s="26"/>
    </row>
    <row r="599" spans="34:34" x14ac:dyDescent="0.2">
      <c r="AH599" s="26"/>
    </row>
    <row r="600" spans="34:34" x14ac:dyDescent="0.2">
      <c r="AH600" s="26"/>
    </row>
    <row r="601" spans="34:34" x14ac:dyDescent="0.2">
      <c r="AH601" s="26"/>
    </row>
    <row r="602" spans="34:34" x14ac:dyDescent="0.2">
      <c r="AH602" s="26"/>
    </row>
    <row r="603" spans="34:34" x14ac:dyDescent="0.2">
      <c r="AH603" s="26"/>
    </row>
    <row r="604" spans="34:34" x14ac:dyDescent="0.2">
      <c r="AH604" s="26"/>
    </row>
    <row r="605" spans="34:34" x14ac:dyDescent="0.2">
      <c r="AH605" s="26"/>
    </row>
    <row r="606" spans="34:34" x14ac:dyDescent="0.2">
      <c r="AH606" s="26"/>
    </row>
    <row r="607" spans="34:34" x14ac:dyDescent="0.2">
      <c r="AH607" s="26"/>
    </row>
    <row r="608" spans="34:34" x14ac:dyDescent="0.2">
      <c r="AH608" s="26"/>
    </row>
    <row r="609" spans="34:34" x14ac:dyDescent="0.2">
      <c r="AH609" s="26"/>
    </row>
    <row r="610" spans="34:34" x14ac:dyDescent="0.2">
      <c r="AH610" s="26"/>
    </row>
    <row r="611" spans="34:34" x14ac:dyDescent="0.2">
      <c r="AH611" s="26"/>
    </row>
    <row r="612" spans="34:34" x14ac:dyDescent="0.2">
      <c r="AH612" s="26"/>
    </row>
    <row r="613" spans="34:34" x14ac:dyDescent="0.2">
      <c r="AH613" s="26"/>
    </row>
    <row r="614" spans="34:34" x14ac:dyDescent="0.2">
      <c r="AH614" s="26"/>
    </row>
    <row r="615" spans="34:34" x14ac:dyDescent="0.2">
      <c r="AH615" s="26"/>
    </row>
    <row r="616" spans="34:34" x14ac:dyDescent="0.2">
      <c r="AH616" s="26"/>
    </row>
    <row r="617" spans="34:34" x14ac:dyDescent="0.2">
      <c r="AH617" s="26"/>
    </row>
    <row r="618" spans="34:34" x14ac:dyDescent="0.2">
      <c r="AH618" s="26"/>
    </row>
    <row r="619" spans="34:34" x14ac:dyDescent="0.2">
      <c r="AH619" s="26"/>
    </row>
    <row r="620" spans="34:34" x14ac:dyDescent="0.2">
      <c r="AH620" s="26"/>
    </row>
    <row r="621" spans="34:34" x14ac:dyDescent="0.2">
      <c r="AH621" s="26"/>
    </row>
    <row r="622" spans="34:34" x14ac:dyDescent="0.2">
      <c r="AH622" s="26"/>
    </row>
    <row r="623" spans="34:34" x14ac:dyDescent="0.2">
      <c r="AH623" s="26"/>
    </row>
    <row r="624" spans="34:34" x14ac:dyDescent="0.2">
      <c r="AH624" s="26"/>
    </row>
    <row r="625" spans="34:34" x14ac:dyDescent="0.2">
      <c r="AH625" s="26"/>
    </row>
    <row r="626" spans="34:34" x14ac:dyDescent="0.2">
      <c r="AH626" s="26"/>
    </row>
    <row r="627" spans="34:34" x14ac:dyDescent="0.2">
      <c r="AH627" s="26"/>
    </row>
    <row r="628" spans="34:34" x14ac:dyDescent="0.2">
      <c r="AH628" s="26"/>
    </row>
    <row r="629" spans="34:34" x14ac:dyDescent="0.2">
      <c r="AH629" s="26"/>
    </row>
    <row r="630" spans="34:34" x14ac:dyDescent="0.2">
      <c r="AH630" s="26"/>
    </row>
    <row r="631" spans="34:34" x14ac:dyDescent="0.2">
      <c r="AH631" s="26"/>
    </row>
    <row r="632" spans="34:34" x14ac:dyDescent="0.2">
      <c r="AH632" s="26"/>
    </row>
    <row r="633" spans="34:34" x14ac:dyDescent="0.2">
      <c r="AH633" s="26"/>
    </row>
    <row r="634" spans="34:34" x14ac:dyDescent="0.2">
      <c r="AH634" s="26"/>
    </row>
    <row r="635" spans="34:34" x14ac:dyDescent="0.2">
      <c r="AH635" s="26"/>
    </row>
    <row r="636" spans="34:34" x14ac:dyDescent="0.2">
      <c r="AH636" s="26"/>
    </row>
    <row r="637" spans="34:34" x14ac:dyDescent="0.2">
      <c r="AH637" s="26"/>
    </row>
    <row r="638" spans="34:34" x14ac:dyDescent="0.2">
      <c r="AH638" s="26"/>
    </row>
    <row r="639" spans="34:34" x14ac:dyDescent="0.2">
      <c r="AH639" s="26"/>
    </row>
    <row r="640" spans="34:34" x14ac:dyDescent="0.2">
      <c r="AH640" s="26"/>
    </row>
    <row r="641" spans="34:34" x14ac:dyDescent="0.2">
      <c r="AH641" s="26"/>
    </row>
    <row r="642" spans="34:34" x14ac:dyDescent="0.2">
      <c r="AH642" s="26"/>
    </row>
    <row r="643" spans="34:34" x14ac:dyDescent="0.2">
      <c r="AH643" s="26"/>
    </row>
    <row r="644" spans="34:34" x14ac:dyDescent="0.2">
      <c r="AH644" s="26"/>
    </row>
    <row r="645" spans="34:34" x14ac:dyDescent="0.2">
      <c r="AH645" s="26"/>
    </row>
    <row r="646" spans="34:34" x14ac:dyDescent="0.2">
      <c r="AH646" s="26"/>
    </row>
    <row r="647" spans="34:34" x14ac:dyDescent="0.2">
      <c r="AH647" s="26"/>
    </row>
    <row r="648" spans="34:34" x14ac:dyDescent="0.2">
      <c r="AH648" s="26"/>
    </row>
    <row r="649" spans="34:34" x14ac:dyDescent="0.2">
      <c r="AH649" s="26"/>
    </row>
    <row r="650" spans="34:34" x14ac:dyDescent="0.2">
      <c r="AH650" s="26"/>
    </row>
    <row r="651" spans="34:34" x14ac:dyDescent="0.2">
      <c r="AH651" s="26"/>
    </row>
    <row r="652" spans="34:34" x14ac:dyDescent="0.2">
      <c r="AH652" s="26"/>
    </row>
    <row r="653" spans="34:34" x14ac:dyDescent="0.2">
      <c r="AH653" s="26"/>
    </row>
    <row r="654" spans="34:34" x14ac:dyDescent="0.2">
      <c r="AH654" s="26"/>
    </row>
    <row r="655" spans="34:34" x14ac:dyDescent="0.2">
      <c r="AH655" s="26"/>
    </row>
    <row r="656" spans="34:34" x14ac:dyDescent="0.2">
      <c r="AH656" s="26"/>
    </row>
    <row r="657" spans="34:34" x14ac:dyDescent="0.2">
      <c r="AH657" s="26"/>
    </row>
    <row r="658" spans="34:34" x14ac:dyDescent="0.2">
      <c r="AH658" s="26"/>
    </row>
    <row r="659" spans="34:34" x14ac:dyDescent="0.2">
      <c r="AH659" s="26"/>
    </row>
    <row r="660" spans="34:34" x14ac:dyDescent="0.2">
      <c r="AH660" s="26"/>
    </row>
    <row r="661" spans="34:34" x14ac:dyDescent="0.2">
      <c r="AH661" s="26"/>
    </row>
    <row r="662" spans="34:34" x14ac:dyDescent="0.2">
      <c r="AH662" s="26"/>
    </row>
    <row r="663" spans="34:34" x14ac:dyDescent="0.2">
      <c r="AH663" s="26"/>
    </row>
    <row r="664" spans="34:34" x14ac:dyDescent="0.2">
      <c r="AH664" s="26"/>
    </row>
    <row r="665" spans="34:34" x14ac:dyDescent="0.2">
      <c r="AH665" s="26"/>
    </row>
    <row r="666" spans="34:34" x14ac:dyDescent="0.2">
      <c r="AH666" s="26"/>
    </row>
    <row r="667" spans="34:34" x14ac:dyDescent="0.2">
      <c r="AH667" s="26"/>
    </row>
    <row r="668" spans="34:34" x14ac:dyDescent="0.2">
      <c r="AH668" s="26"/>
    </row>
    <row r="669" spans="34:34" x14ac:dyDescent="0.2">
      <c r="AH669" s="26"/>
    </row>
    <row r="670" spans="34:34" x14ac:dyDescent="0.2">
      <c r="AH670" s="26"/>
    </row>
    <row r="671" spans="34:34" x14ac:dyDescent="0.2">
      <c r="AH671" s="26"/>
    </row>
    <row r="672" spans="34:34" x14ac:dyDescent="0.2">
      <c r="AH672" s="26"/>
    </row>
    <row r="673" spans="34:34" x14ac:dyDescent="0.2">
      <c r="AH673" s="26"/>
    </row>
    <row r="674" spans="34:34" x14ac:dyDescent="0.2">
      <c r="AH674" s="26"/>
    </row>
    <row r="675" spans="34:34" x14ac:dyDescent="0.2">
      <c r="AH675" s="26"/>
    </row>
    <row r="676" spans="34:34" x14ac:dyDescent="0.2">
      <c r="AH676" s="26"/>
    </row>
    <row r="677" spans="34:34" x14ac:dyDescent="0.2">
      <c r="AH677" s="26"/>
    </row>
    <row r="678" spans="34:34" x14ac:dyDescent="0.2">
      <c r="AH678" s="26"/>
    </row>
    <row r="679" spans="34:34" x14ac:dyDescent="0.2">
      <c r="AH679" s="26"/>
    </row>
    <row r="680" spans="34:34" x14ac:dyDescent="0.2">
      <c r="AH680" s="26"/>
    </row>
    <row r="681" spans="34:34" x14ac:dyDescent="0.2">
      <c r="AH681" s="26"/>
    </row>
    <row r="682" spans="34:34" x14ac:dyDescent="0.2">
      <c r="AH682" s="26"/>
    </row>
    <row r="683" spans="34:34" x14ac:dyDescent="0.2">
      <c r="AH683" s="26"/>
    </row>
    <row r="684" spans="34:34" x14ac:dyDescent="0.2">
      <c r="AH684" s="26"/>
    </row>
    <row r="685" spans="34:34" x14ac:dyDescent="0.2">
      <c r="AH685" s="26"/>
    </row>
    <row r="686" spans="34:34" x14ac:dyDescent="0.2">
      <c r="AH686" s="26"/>
    </row>
    <row r="687" spans="34:34" x14ac:dyDescent="0.2">
      <c r="AH687" s="26"/>
    </row>
    <row r="688" spans="34:34" x14ac:dyDescent="0.2">
      <c r="AH688" s="26"/>
    </row>
    <row r="689" spans="34:34" x14ac:dyDescent="0.2">
      <c r="AH689" s="26"/>
    </row>
    <row r="690" spans="34:34" x14ac:dyDescent="0.2">
      <c r="AH690" s="26"/>
    </row>
    <row r="691" spans="34:34" x14ac:dyDescent="0.2">
      <c r="AH691" s="26"/>
    </row>
    <row r="692" spans="34:34" x14ac:dyDescent="0.2">
      <c r="AH692" s="26"/>
    </row>
    <row r="693" spans="34:34" x14ac:dyDescent="0.2">
      <c r="AH693" s="26"/>
    </row>
    <row r="694" spans="34:34" x14ac:dyDescent="0.2">
      <c r="AH694" s="26"/>
    </row>
    <row r="695" spans="34:34" x14ac:dyDescent="0.2">
      <c r="AH695" s="26"/>
    </row>
    <row r="696" spans="34:34" x14ac:dyDescent="0.2">
      <c r="AH696" s="26"/>
    </row>
    <row r="697" spans="34:34" x14ac:dyDescent="0.2">
      <c r="AH697" s="26"/>
    </row>
    <row r="698" spans="34:34" x14ac:dyDescent="0.2">
      <c r="AH698" s="26"/>
    </row>
    <row r="699" spans="34:34" x14ac:dyDescent="0.2">
      <c r="AH699" s="26"/>
    </row>
    <row r="700" spans="34:34" x14ac:dyDescent="0.2">
      <c r="AH700" s="26"/>
    </row>
    <row r="701" spans="34:34" x14ac:dyDescent="0.2">
      <c r="AH701" s="26"/>
    </row>
    <row r="702" spans="34:34" x14ac:dyDescent="0.2">
      <c r="AH702" s="26"/>
    </row>
    <row r="703" spans="34:34" x14ac:dyDescent="0.2">
      <c r="AH703" s="26"/>
    </row>
    <row r="704" spans="34:34" x14ac:dyDescent="0.2">
      <c r="AH704" s="26"/>
    </row>
    <row r="705" spans="34:34" x14ac:dyDescent="0.2">
      <c r="AH705" s="26"/>
    </row>
    <row r="706" spans="34:34" x14ac:dyDescent="0.2">
      <c r="AH706" s="26"/>
    </row>
    <row r="707" spans="34:34" x14ac:dyDescent="0.2">
      <c r="AH707" s="26"/>
    </row>
    <row r="708" spans="34:34" x14ac:dyDescent="0.2">
      <c r="AH708" s="26"/>
    </row>
    <row r="709" spans="34:34" x14ac:dyDescent="0.2">
      <c r="AH709" s="26"/>
    </row>
    <row r="710" spans="34:34" x14ac:dyDescent="0.2">
      <c r="AH710" s="26"/>
    </row>
    <row r="711" spans="34:34" x14ac:dyDescent="0.2">
      <c r="AH711" s="26"/>
    </row>
    <row r="712" spans="34:34" x14ac:dyDescent="0.2">
      <c r="AH712" s="26"/>
    </row>
    <row r="713" spans="34:34" x14ac:dyDescent="0.2">
      <c r="AH713" s="26"/>
    </row>
    <row r="714" spans="34:34" x14ac:dyDescent="0.2">
      <c r="AH714" s="26"/>
    </row>
    <row r="715" spans="34:34" x14ac:dyDescent="0.2">
      <c r="AH715" s="26"/>
    </row>
    <row r="716" spans="34:34" x14ac:dyDescent="0.2">
      <c r="AH716" s="26"/>
    </row>
    <row r="717" spans="34:34" x14ac:dyDescent="0.2">
      <c r="AH717" s="26"/>
    </row>
    <row r="718" spans="34:34" x14ac:dyDescent="0.2">
      <c r="AH718" s="26"/>
    </row>
    <row r="719" spans="34:34" x14ac:dyDescent="0.2">
      <c r="AH719" s="26"/>
    </row>
    <row r="720" spans="34:34" x14ac:dyDescent="0.2">
      <c r="AH720" s="26"/>
    </row>
    <row r="721" spans="34:34" x14ac:dyDescent="0.2">
      <c r="AH721" s="26"/>
    </row>
    <row r="722" spans="34:34" x14ac:dyDescent="0.2">
      <c r="AH722" s="26"/>
    </row>
    <row r="723" spans="34:34" x14ac:dyDescent="0.2">
      <c r="AH723" s="26"/>
    </row>
    <row r="724" spans="34:34" x14ac:dyDescent="0.2">
      <c r="AH724" s="26"/>
    </row>
    <row r="725" spans="34:34" x14ac:dyDescent="0.2">
      <c r="AH725" s="26"/>
    </row>
    <row r="726" spans="34:34" x14ac:dyDescent="0.2">
      <c r="AH726" s="26"/>
    </row>
    <row r="727" spans="34:34" x14ac:dyDescent="0.2">
      <c r="AH727" s="26"/>
    </row>
    <row r="728" spans="34:34" x14ac:dyDescent="0.2">
      <c r="AH728" s="26"/>
    </row>
    <row r="729" spans="34:34" x14ac:dyDescent="0.2">
      <c r="AH729" s="26"/>
    </row>
    <row r="730" spans="34:34" x14ac:dyDescent="0.2">
      <c r="AH730" s="26"/>
    </row>
    <row r="731" spans="34:34" x14ac:dyDescent="0.2">
      <c r="AH731" s="26"/>
    </row>
    <row r="732" spans="34:34" x14ac:dyDescent="0.2">
      <c r="AH732" s="26"/>
    </row>
    <row r="733" spans="34:34" x14ac:dyDescent="0.2">
      <c r="AH733" s="26"/>
    </row>
    <row r="734" spans="34:34" x14ac:dyDescent="0.2">
      <c r="AH734" s="26"/>
    </row>
    <row r="735" spans="34:34" x14ac:dyDescent="0.2">
      <c r="AH735" s="26"/>
    </row>
    <row r="736" spans="34:34" x14ac:dyDescent="0.2">
      <c r="AH736" s="26"/>
    </row>
    <row r="737" spans="34:34" x14ac:dyDescent="0.2">
      <c r="AH737" s="26"/>
    </row>
    <row r="738" spans="34:34" x14ac:dyDescent="0.2">
      <c r="AH738" s="26"/>
    </row>
    <row r="739" spans="34:34" x14ac:dyDescent="0.2">
      <c r="AH739" s="26"/>
    </row>
    <row r="740" spans="34:34" x14ac:dyDescent="0.2">
      <c r="AH740" s="26"/>
    </row>
    <row r="741" spans="34:34" x14ac:dyDescent="0.2">
      <c r="AH741" s="26"/>
    </row>
    <row r="742" spans="34:34" x14ac:dyDescent="0.2">
      <c r="AH742" s="26"/>
    </row>
    <row r="743" spans="34:34" x14ac:dyDescent="0.2">
      <c r="AH743" s="26"/>
    </row>
    <row r="744" spans="34:34" x14ac:dyDescent="0.2">
      <c r="AH744" s="26"/>
    </row>
    <row r="745" spans="34:34" x14ac:dyDescent="0.2">
      <c r="AH745" s="26"/>
    </row>
    <row r="746" spans="34:34" x14ac:dyDescent="0.2">
      <c r="AH746" s="26"/>
    </row>
    <row r="747" spans="34:34" x14ac:dyDescent="0.2">
      <c r="AH747" s="26"/>
    </row>
    <row r="748" spans="34:34" x14ac:dyDescent="0.2">
      <c r="AH748" s="26"/>
    </row>
    <row r="749" spans="34:34" x14ac:dyDescent="0.2">
      <c r="AH749" s="26"/>
    </row>
    <row r="750" spans="34:34" x14ac:dyDescent="0.2">
      <c r="AH750" s="26"/>
    </row>
    <row r="751" spans="34:34" x14ac:dyDescent="0.2">
      <c r="AH751" s="26"/>
    </row>
    <row r="752" spans="34:34" x14ac:dyDescent="0.2">
      <c r="AH752" s="26"/>
    </row>
    <row r="753" spans="34:34" x14ac:dyDescent="0.2">
      <c r="AH753" s="26"/>
    </row>
    <row r="754" spans="34:34" x14ac:dyDescent="0.2">
      <c r="AH754" s="26"/>
    </row>
    <row r="755" spans="34:34" x14ac:dyDescent="0.2">
      <c r="AH755" s="26"/>
    </row>
    <row r="756" spans="34:34" x14ac:dyDescent="0.2">
      <c r="AH756" s="26"/>
    </row>
    <row r="757" spans="34:34" x14ac:dyDescent="0.2">
      <c r="AH757" s="26"/>
    </row>
    <row r="758" spans="34:34" x14ac:dyDescent="0.2">
      <c r="AH758" s="26"/>
    </row>
    <row r="759" spans="34:34" x14ac:dyDescent="0.2">
      <c r="AH759" s="26"/>
    </row>
    <row r="760" spans="34:34" x14ac:dyDescent="0.2">
      <c r="AH760" s="26"/>
    </row>
    <row r="761" spans="34:34" x14ac:dyDescent="0.2">
      <c r="AH761" s="26"/>
    </row>
    <row r="762" spans="34:34" x14ac:dyDescent="0.2">
      <c r="AH762" s="26"/>
    </row>
    <row r="763" spans="34:34" x14ac:dyDescent="0.2">
      <c r="AH763" s="26"/>
    </row>
    <row r="764" spans="34:34" x14ac:dyDescent="0.2">
      <c r="AH764" s="26"/>
    </row>
    <row r="765" spans="34:34" x14ac:dyDescent="0.2">
      <c r="AH765" s="26"/>
    </row>
    <row r="766" spans="34:34" x14ac:dyDescent="0.2">
      <c r="AH766" s="26"/>
    </row>
    <row r="767" spans="34:34" x14ac:dyDescent="0.2">
      <c r="AH767" s="26"/>
    </row>
    <row r="768" spans="34:34" x14ac:dyDescent="0.2">
      <c r="AH768" s="26"/>
    </row>
    <row r="769" spans="34:34" x14ac:dyDescent="0.2">
      <c r="AH769" s="26"/>
    </row>
    <row r="770" spans="34:34" x14ac:dyDescent="0.2">
      <c r="AH770" s="26"/>
    </row>
    <row r="771" spans="34:34" x14ac:dyDescent="0.2">
      <c r="AH771" s="26"/>
    </row>
    <row r="772" spans="34:34" x14ac:dyDescent="0.2">
      <c r="AH772" s="26"/>
    </row>
    <row r="773" spans="34:34" x14ac:dyDescent="0.2">
      <c r="AH773" s="26"/>
    </row>
    <row r="774" spans="34:34" x14ac:dyDescent="0.2">
      <c r="AH774" s="26"/>
    </row>
    <row r="775" spans="34:34" x14ac:dyDescent="0.2">
      <c r="AH775" s="26"/>
    </row>
    <row r="776" spans="34:34" x14ac:dyDescent="0.2">
      <c r="AH776" s="26"/>
    </row>
    <row r="777" spans="34:34" x14ac:dyDescent="0.2">
      <c r="AH777" s="26"/>
    </row>
    <row r="778" spans="34:34" x14ac:dyDescent="0.2">
      <c r="AH778" s="26"/>
    </row>
    <row r="779" spans="34:34" x14ac:dyDescent="0.2">
      <c r="AH779" s="26"/>
    </row>
    <row r="780" spans="34:34" x14ac:dyDescent="0.2">
      <c r="AH780" s="26"/>
    </row>
    <row r="781" spans="34:34" x14ac:dyDescent="0.2">
      <c r="AH781" s="26"/>
    </row>
    <row r="782" spans="34:34" x14ac:dyDescent="0.2">
      <c r="AH782" s="26"/>
    </row>
    <row r="783" spans="34:34" x14ac:dyDescent="0.2">
      <c r="AH783" s="26"/>
    </row>
    <row r="784" spans="34:34" x14ac:dyDescent="0.2">
      <c r="AH784" s="26"/>
    </row>
    <row r="785" spans="34:34" x14ac:dyDescent="0.2">
      <c r="AH785" s="26"/>
    </row>
    <row r="786" spans="34:34" x14ac:dyDescent="0.2">
      <c r="AH786" s="26"/>
    </row>
    <row r="787" spans="34:34" x14ac:dyDescent="0.2">
      <c r="AH787" s="26"/>
    </row>
    <row r="788" spans="34:34" x14ac:dyDescent="0.2">
      <c r="AH788" s="26"/>
    </row>
    <row r="789" spans="34:34" x14ac:dyDescent="0.2">
      <c r="AH789" s="26"/>
    </row>
    <row r="790" spans="34:34" x14ac:dyDescent="0.2">
      <c r="AH790" s="26"/>
    </row>
    <row r="791" spans="34:34" x14ac:dyDescent="0.2">
      <c r="AH791" s="26"/>
    </row>
    <row r="792" spans="34:34" x14ac:dyDescent="0.2">
      <c r="AH792" s="26"/>
    </row>
    <row r="793" spans="34:34" x14ac:dyDescent="0.2">
      <c r="AH793" s="26"/>
    </row>
    <row r="794" spans="34:34" x14ac:dyDescent="0.2">
      <c r="AH794" s="26"/>
    </row>
    <row r="795" spans="34:34" x14ac:dyDescent="0.2">
      <c r="AH795" s="26"/>
    </row>
    <row r="796" spans="34:34" x14ac:dyDescent="0.2">
      <c r="AH796" s="26"/>
    </row>
    <row r="797" spans="34:34" x14ac:dyDescent="0.2">
      <c r="AH797" s="26"/>
    </row>
    <row r="798" spans="34:34" x14ac:dyDescent="0.2">
      <c r="AH798" s="26"/>
    </row>
    <row r="799" spans="34:34" x14ac:dyDescent="0.2">
      <c r="AH799" s="26"/>
    </row>
    <row r="800" spans="34:34" x14ac:dyDescent="0.2">
      <c r="AH800" s="26"/>
    </row>
    <row r="801" spans="34:34" x14ac:dyDescent="0.2">
      <c r="AH801" s="26"/>
    </row>
    <row r="802" spans="34:34" x14ac:dyDescent="0.2">
      <c r="AH802" s="26"/>
    </row>
    <row r="803" spans="34:34" x14ac:dyDescent="0.2">
      <c r="AH803" s="26"/>
    </row>
    <row r="804" spans="34:34" x14ac:dyDescent="0.2">
      <c r="AH804" s="26"/>
    </row>
    <row r="805" spans="34:34" x14ac:dyDescent="0.2">
      <c r="AH805" s="26"/>
    </row>
    <row r="806" spans="34:34" x14ac:dyDescent="0.2">
      <c r="AH806" s="26"/>
    </row>
    <row r="807" spans="34:34" x14ac:dyDescent="0.2">
      <c r="AH807" s="26"/>
    </row>
    <row r="808" spans="34:34" x14ac:dyDescent="0.2">
      <c r="AH808" s="26"/>
    </row>
    <row r="809" spans="34:34" x14ac:dyDescent="0.2">
      <c r="AH809" s="26"/>
    </row>
    <row r="810" spans="34:34" x14ac:dyDescent="0.2">
      <c r="AH810" s="26"/>
    </row>
    <row r="811" spans="34:34" x14ac:dyDescent="0.2">
      <c r="AH811" s="26"/>
    </row>
    <row r="812" spans="34:34" x14ac:dyDescent="0.2">
      <c r="AH812" s="26"/>
    </row>
    <row r="813" spans="34:34" x14ac:dyDescent="0.2">
      <c r="AH813" s="26"/>
    </row>
    <row r="814" spans="34:34" x14ac:dyDescent="0.2">
      <c r="AH814" s="26"/>
    </row>
    <row r="815" spans="34:34" x14ac:dyDescent="0.2">
      <c r="AH815" s="26"/>
    </row>
    <row r="816" spans="34:34" x14ac:dyDescent="0.2">
      <c r="AH816" s="26"/>
    </row>
    <row r="817" spans="34:34" x14ac:dyDescent="0.2">
      <c r="AH817" s="26"/>
    </row>
    <row r="818" spans="34:34" x14ac:dyDescent="0.2">
      <c r="AH818" s="26"/>
    </row>
    <row r="819" spans="34:34" x14ac:dyDescent="0.2">
      <c r="AH819" s="26"/>
    </row>
    <row r="820" spans="34:34" x14ac:dyDescent="0.2">
      <c r="AH820" s="26"/>
    </row>
    <row r="821" spans="34:34" x14ac:dyDescent="0.2">
      <c r="AH821" s="26"/>
    </row>
    <row r="822" spans="34:34" x14ac:dyDescent="0.2">
      <c r="AH822" s="26"/>
    </row>
    <row r="823" spans="34:34" x14ac:dyDescent="0.2">
      <c r="AH823" s="26"/>
    </row>
    <row r="824" spans="34:34" x14ac:dyDescent="0.2">
      <c r="AH824" s="26"/>
    </row>
    <row r="825" spans="34:34" x14ac:dyDescent="0.2">
      <c r="AH825" s="26"/>
    </row>
    <row r="826" spans="34:34" x14ac:dyDescent="0.2">
      <c r="AH826" s="26"/>
    </row>
    <row r="827" spans="34:34" x14ac:dyDescent="0.2">
      <c r="AH827" s="26"/>
    </row>
    <row r="828" spans="34:34" x14ac:dyDescent="0.2">
      <c r="AH828" s="26"/>
    </row>
    <row r="829" spans="34:34" x14ac:dyDescent="0.2">
      <c r="AH829" s="26"/>
    </row>
    <row r="830" spans="34:34" x14ac:dyDescent="0.2">
      <c r="AH830" s="26"/>
    </row>
    <row r="831" spans="34:34" x14ac:dyDescent="0.2">
      <c r="AH831" s="26"/>
    </row>
    <row r="832" spans="34:34" x14ac:dyDescent="0.2">
      <c r="AH832" s="26"/>
    </row>
    <row r="833" spans="34:34" x14ac:dyDescent="0.2">
      <c r="AH833" s="26"/>
    </row>
    <row r="834" spans="34:34" x14ac:dyDescent="0.2">
      <c r="AH834" s="26"/>
    </row>
    <row r="835" spans="34:34" x14ac:dyDescent="0.2">
      <c r="AH835" s="26"/>
    </row>
    <row r="836" spans="34:34" x14ac:dyDescent="0.2">
      <c r="AH836" s="26"/>
    </row>
    <row r="837" spans="34:34" x14ac:dyDescent="0.2">
      <c r="AH837" s="26"/>
    </row>
    <row r="838" spans="34:34" x14ac:dyDescent="0.2">
      <c r="AH838" s="26"/>
    </row>
    <row r="839" spans="34:34" x14ac:dyDescent="0.2">
      <c r="AH839" s="26"/>
    </row>
    <row r="840" spans="34:34" x14ac:dyDescent="0.2">
      <c r="AH840" s="26"/>
    </row>
    <row r="841" spans="34:34" x14ac:dyDescent="0.2">
      <c r="AH841" s="26"/>
    </row>
    <row r="842" spans="34:34" x14ac:dyDescent="0.2">
      <c r="AH842" s="26"/>
    </row>
    <row r="843" spans="34:34" x14ac:dyDescent="0.2">
      <c r="AH843" s="26"/>
    </row>
    <row r="844" spans="34:34" x14ac:dyDescent="0.2">
      <c r="AH844" s="26"/>
    </row>
    <row r="845" spans="34:34" x14ac:dyDescent="0.2">
      <c r="AH845" s="26"/>
    </row>
    <row r="846" spans="34:34" x14ac:dyDescent="0.2">
      <c r="AH846" s="26"/>
    </row>
    <row r="847" spans="34:34" x14ac:dyDescent="0.2">
      <c r="AH847" s="26"/>
    </row>
    <row r="848" spans="34:34" x14ac:dyDescent="0.2">
      <c r="AH848" s="26"/>
    </row>
    <row r="849" spans="34:34" x14ac:dyDescent="0.2">
      <c r="AH849" s="26"/>
    </row>
    <row r="850" spans="34:34" x14ac:dyDescent="0.2">
      <c r="AH850" s="26"/>
    </row>
    <row r="851" spans="34:34" x14ac:dyDescent="0.2">
      <c r="AH851" s="26"/>
    </row>
    <row r="852" spans="34:34" x14ac:dyDescent="0.2">
      <c r="AH852" s="26"/>
    </row>
    <row r="853" spans="34:34" x14ac:dyDescent="0.2">
      <c r="AH853" s="26"/>
    </row>
    <row r="854" spans="34:34" x14ac:dyDescent="0.2">
      <c r="AH854" s="26"/>
    </row>
    <row r="855" spans="34:34" x14ac:dyDescent="0.2">
      <c r="AH855" s="26"/>
    </row>
    <row r="856" spans="34:34" x14ac:dyDescent="0.2">
      <c r="AH856" s="26"/>
    </row>
    <row r="857" spans="34:34" x14ac:dyDescent="0.2">
      <c r="AH857" s="26"/>
    </row>
    <row r="858" spans="34:34" x14ac:dyDescent="0.2">
      <c r="AH858" s="26"/>
    </row>
    <row r="859" spans="34:34" x14ac:dyDescent="0.2">
      <c r="AH859" s="26"/>
    </row>
    <row r="860" spans="34:34" x14ac:dyDescent="0.2">
      <c r="AH860" s="26"/>
    </row>
    <row r="861" spans="34:34" x14ac:dyDescent="0.2">
      <c r="AH861" s="26"/>
    </row>
    <row r="862" spans="34:34" x14ac:dyDescent="0.2">
      <c r="AH862" s="26"/>
    </row>
    <row r="863" spans="34:34" x14ac:dyDescent="0.2">
      <c r="AH863" s="26"/>
    </row>
    <row r="864" spans="34:34" x14ac:dyDescent="0.2">
      <c r="AH864" s="26"/>
    </row>
    <row r="865" spans="34:34" x14ac:dyDescent="0.2">
      <c r="AH865" s="26"/>
    </row>
    <row r="866" spans="34:34" x14ac:dyDescent="0.2">
      <c r="AH866" s="26"/>
    </row>
    <row r="867" spans="34:34" x14ac:dyDescent="0.2">
      <c r="AH867" s="26"/>
    </row>
    <row r="868" spans="34:34" x14ac:dyDescent="0.2">
      <c r="AH868" s="26"/>
    </row>
    <row r="869" spans="34:34" x14ac:dyDescent="0.2">
      <c r="AH869" s="26"/>
    </row>
    <row r="870" spans="34:34" x14ac:dyDescent="0.2">
      <c r="AH870" s="26"/>
    </row>
    <row r="871" spans="34:34" x14ac:dyDescent="0.2">
      <c r="AH871" s="26"/>
    </row>
    <row r="872" spans="34:34" x14ac:dyDescent="0.2">
      <c r="AH872" s="26"/>
    </row>
    <row r="873" spans="34:34" x14ac:dyDescent="0.2">
      <c r="AH873" s="26"/>
    </row>
    <row r="874" spans="34:34" x14ac:dyDescent="0.2">
      <c r="AH874" s="26"/>
    </row>
    <row r="875" spans="34:34" x14ac:dyDescent="0.2">
      <c r="AH875" s="26"/>
    </row>
    <row r="876" spans="34:34" x14ac:dyDescent="0.2">
      <c r="AH876" s="26"/>
    </row>
    <row r="877" spans="34:34" x14ac:dyDescent="0.2">
      <c r="AH877" s="26"/>
    </row>
    <row r="878" spans="34:34" x14ac:dyDescent="0.2">
      <c r="AH878" s="26"/>
    </row>
    <row r="879" spans="34:34" x14ac:dyDescent="0.2">
      <c r="AH879" s="26"/>
    </row>
    <row r="880" spans="34:34" x14ac:dyDescent="0.2">
      <c r="AH880" s="26"/>
    </row>
    <row r="881" spans="34:34" x14ac:dyDescent="0.2">
      <c r="AH881" s="26"/>
    </row>
    <row r="882" spans="34:34" x14ac:dyDescent="0.2">
      <c r="AH882" s="26"/>
    </row>
    <row r="883" spans="34:34" x14ac:dyDescent="0.2">
      <c r="AH883" s="26"/>
    </row>
    <row r="884" spans="34:34" x14ac:dyDescent="0.2">
      <c r="AH884" s="26"/>
    </row>
    <row r="885" spans="34:34" x14ac:dyDescent="0.2">
      <c r="AH885" s="26"/>
    </row>
    <row r="886" spans="34:34" x14ac:dyDescent="0.2">
      <c r="AH886" s="26"/>
    </row>
    <row r="887" spans="34:34" x14ac:dyDescent="0.2">
      <c r="AH887" s="26"/>
    </row>
    <row r="888" spans="34:34" x14ac:dyDescent="0.2">
      <c r="AH888" s="26"/>
    </row>
    <row r="889" spans="34:34" x14ac:dyDescent="0.2">
      <c r="AH889" s="26"/>
    </row>
    <row r="890" spans="34:34" x14ac:dyDescent="0.2">
      <c r="AH890" s="26"/>
    </row>
    <row r="891" spans="34:34" x14ac:dyDescent="0.2">
      <c r="AH891" s="26"/>
    </row>
    <row r="892" spans="34:34" x14ac:dyDescent="0.2">
      <c r="AH892" s="26"/>
    </row>
    <row r="893" spans="34:34" x14ac:dyDescent="0.2">
      <c r="AH893" s="26"/>
    </row>
    <row r="894" spans="34:34" x14ac:dyDescent="0.2">
      <c r="AH894" s="26"/>
    </row>
    <row r="895" spans="34:34" x14ac:dyDescent="0.2">
      <c r="AH895" s="26"/>
    </row>
    <row r="896" spans="34:34" x14ac:dyDescent="0.2">
      <c r="AH896" s="26"/>
    </row>
    <row r="897" spans="34:34" x14ac:dyDescent="0.2">
      <c r="AH897" s="26"/>
    </row>
    <row r="898" spans="34:34" x14ac:dyDescent="0.2">
      <c r="AH898" s="26"/>
    </row>
    <row r="899" spans="34:34" x14ac:dyDescent="0.2">
      <c r="AH899" s="26"/>
    </row>
    <row r="900" spans="34:34" x14ac:dyDescent="0.2">
      <c r="AH900" s="26"/>
    </row>
    <row r="901" spans="34:34" x14ac:dyDescent="0.2">
      <c r="AH901" s="26"/>
    </row>
    <row r="902" spans="34:34" x14ac:dyDescent="0.2">
      <c r="AH902" s="26"/>
    </row>
    <row r="903" spans="34:34" x14ac:dyDescent="0.2">
      <c r="AH903" s="26"/>
    </row>
    <row r="904" spans="34:34" x14ac:dyDescent="0.2">
      <c r="AH904" s="26"/>
    </row>
    <row r="905" spans="34:34" x14ac:dyDescent="0.2">
      <c r="AH905" s="26"/>
    </row>
    <row r="906" spans="34:34" x14ac:dyDescent="0.2">
      <c r="AH906" s="26"/>
    </row>
    <row r="907" spans="34:34" x14ac:dyDescent="0.2">
      <c r="AH907" s="26"/>
    </row>
    <row r="908" spans="34:34" x14ac:dyDescent="0.2">
      <c r="AH908" s="26"/>
    </row>
    <row r="909" spans="34:34" x14ac:dyDescent="0.2">
      <c r="AH909" s="26"/>
    </row>
    <row r="910" spans="34:34" x14ac:dyDescent="0.2">
      <c r="AH910" s="26"/>
    </row>
    <row r="911" spans="34:34" x14ac:dyDescent="0.2">
      <c r="AH911" s="26"/>
    </row>
    <row r="912" spans="34:34" x14ac:dyDescent="0.2">
      <c r="AH912" s="26"/>
    </row>
    <row r="913" spans="34:34" x14ac:dyDescent="0.2">
      <c r="AH913" s="26"/>
    </row>
    <row r="914" spans="34:34" x14ac:dyDescent="0.2">
      <c r="AH914" s="26"/>
    </row>
    <row r="915" spans="34:34" x14ac:dyDescent="0.2">
      <c r="AH915" s="26"/>
    </row>
    <row r="916" spans="34:34" x14ac:dyDescent="0.2">
      <c r="AH916" s="26"/>
    </row>
    <row r="917" spans="34:34" x14ac:dyDescent="0.2">
      <c r="AH917" s="26"/>
    </row>
    <row r="918" spans="34:34" x14ac:dyDescent="0.2">
      <c r="AH918" s="26"/>
    </row>
    <row r="919" spans="34:34" x14ac:dyDescent="0.2">
      <c r="AH919" s="26"/>
    </row>
    <row r="920" spans="34:34" x14ac:dyDescent="0.2">
      <c r="AH920" s="26"/>
    </row>
    <row r="921" spans="34:34" x14ac:dyDescent="0.2">
      <c r="AH921" s="26"/>
    </row>
    <row r="922" spans="34:34" x14ac:dyDescent="0.2">
      <c r="AH922" s="26"/>
    </row>
    <row r="923" spans="34:34" x14ac:dyDescent="0.2">
      <c r="AH923" s="26"/>
    </row>
    <row r="924" spans="34:34" x14ac:dyDescent="0.2">
      <c r="AH924" s="26"/>
    </row>
    <row r="925" spans="34:34" x14ac:dyDescent="0.2">
      <c r="AH925" s="26"/>
    </row>
    <row r="926" spans="34:34" x14ac:dyDescent="0.2">
      <c r="AH926" s="26"/>
    </row>
    <row r="927" spans="34:34" x14ac:dyDescent="0.2">
      <c r="AH927" s="26"/>
    </row>
    <row r="928" spans="34:34" x14ac:dyDescent="0.2">
      <c r="AH928" s="26"/>
    </row>
    <row r="929" spans="34:34" x14ac:dyDescent="0.2">
      <c r="AH929" s="26"/>
    </row>
    <row r="930" spans="34:34" x14ac:dyDescent="0.2">
      <c r="AH930" s="26"/>
    </row>
    <row r="931" spans="34:34" x14ac:dyDescent="0.2">
      <c r="AH931" s="26"/>
    </row>
    <row r="932" spans="34:34" x14ac:dyDescent="0.2">
      <c r="AH932" s="26"/>
    </row>
    <row r="933" spans="34:34" x14ac:dyDescent="0.2">
      <c r="AH933" s="26"/>
    </row>
    <row r="934" spans="34:34" x14ac:dyDescent="0.2">
      <c r="AH934" s="26"/>
    </row>
    <row r="935" spans="34:34" x14ac:dyDescent="0.2">
      <c r="AH935" s="26"/>
    </row>
    <row r="936" spans="34:34" x14ac:dyDescent="0.2">
      <c r="AH936" s="26"/>
    </row>
    <row r="937" spans="34:34" x14ac:dyDescent="0.2">
      <c r="AH937" s="26"/>
    </row>
    <row r="938" spans="34:34" x14ac:dyDescent="0.2">
      <c r="AH938" s="26"/>
    </row>
    <row r="939" spans="34:34" x14ac:dyDescent="0.2">
      <c r="AH939" s="26"/>
    </row>
    <row r="940" spans="34:34" x14ac:dyDescent="0.2">
      <c r="AH940" s="26"/>
    </row>
    <row r="941" spans="34:34" x14ac:dyDescent="0.2">
      <c r="AH941" s="26"/>
    </row>
    <row r="942" spans="34:34" x14ac:dyDescent="0.2">
      <c r="AH942" s="26"/>
    </row>
    <row r="943" spans="34:34" x14ac:dyDescent="0.2">
      <c r="AH943" s="26"/>
    </row>
    <row r="944" spans="34:34" x14ac:dyDescent="0.2">
      <c r="AH944" s="26"/>
    </row>
    <row r="945" spans="34:34" x14ac:dyDescent="0.2">
      <c r="AH945" s="26"/>
    </row>
    <row r="946" spans="34:34" x14ac:dyDescent="0.2">
      <c r="AH946" s="26"/>
    </row>
    <row r="947" spans="34:34" x14ac:dyDescent="0.2">
      <c r="AH947" s="26"/>
    </row>
    <row r="948" spans="34:34" x14ac:dyDescent="0.2">
      <c r="AH948" s="26"/>
    </row>
    <row r="949" spans="34:34" x14ac:dyDescent="0.2">
      <c r="AH949" s="26"/>
    </row>
    <row r="950" spans="34:34" x14ac:dyDescent="0.2">
      <c r="AH950" s="26"/>
    </row>
    <row r="951" spans="34:34" x14ac:dyDescent="0.2">
      <c r="AH951" s="26"/>
    </row>
    <row r="952" spans="34:34" x14ac:dyDescent="0.2">
      <c r="AH952" s="26"/>
    </row>
    <row r="953" spans="34:34" x14ac:dyDescent="0.2">
      <c r="AH953" s="26"/>
    </row>
    <row r="954" spans="34:34" x14ac:dyDescent="0.2">
      <c r="AH954" s="26"/>
    </row>
    <row r="955" spans="34:34" x14ac:dyDescent="0.2">
      <c r="AH955" s="26"/>
    </row>
    <row r="956" spans="34:34" x14ac:dyDescent="0.2">
      <c r="AH956" s="26"/>
    </row>
    <row r="957" spans="34:34" x14ac:dyDescent="0.2">
      <c r="AH957" s="26"/>
    </row>
    <row r="958" spans="34:34" x14ac:dyDescent="0.2">
      <c r="AH958" s="26"/>
    </row>
    <row r="959" spans="34:34" x14ac:dyDescent="0.2">
      <c r="AH959" s="26"/>
    </row>
    <row r="960" spans="34:34" x14ac:dyDescent="0.2">
      <c r="AH960" s="26"/>
    </row>
    <row r="961" spans="34:34" x14ac:dyDescent="0.2">
      <c r="AH961" s="26"/>
    </row>
    <row r="962" spans="34:34" x14ac:dyDescent="0.2">
      <c r="AH962" s="26"/>
    </row>
    <row r="963" spans="34:34" x14ac:dyDescent="0.2">
      <c r="AH963" s="26"/>
    </row>
    <row r="964" spans="34:34" x14ac:dyDescent="0.2">
      <c r="AH964" s="26"/>
    </row>
    <row r="965" spans="34:34" x14ac:dyDescent="0.2">
      <c r="AH965" s="26"/>
    </row>
    <row r="966" spans="34:34" x14ac:dyDescent="0.2">
      <c r="AH966" s="26"/>
    </row>
    <row r="967" spans="34:34" x14ac:dyDescent="0.2">
      <c r="AH967" s="26"/>
    </row>
    <row r="968" spans="34:34" x14ac:dyDescent="0.2">
      <c r="AH968" s="26"/>
    </row>
    <row r="969" spans="34:34" x14ac:dyDescent="0.2">
      <c r="AH969" s="26"/>
    </row>
    <row r="970" spans="34:34" x14ac:dyDescent="0.2">
      <c r="AH970" s="26"/>
    </row>
    <row r="971" spans="34:34" x14ac:dyDescent="0.2">
      <c r="AH971" s="26"/>
    </row>
    <row r="972" spans="34:34" x14ac:dyDescent="0.2">
      <c r="AH972" s="26"/>
    </row>
    <row r="973" spans="34:34" x14ac:dyDescent="0.2">
      <c r="AH973" s="26"/>
    </row>
    <row r="974" spans="34:34" x14ac:dyDescent="0.2">
      <c r="AH974" s="26"/>
    </row>
    <row r="975" spans="34:34" x14ac:dyDescent="0.2">
      <c r="AH975" s="26"/>
    </row>
    <row r="976" spans="34:34" x14ac:dyDescent="0.2">
      <c r="AH976" s="26"/>
    </row>
    <row r="977" spans="34:34" x14ac:dyDescent="0.2">
      <c r="AH977" s="26"/>
    </row>
    <row r="978" spans="34:34" x14ac:dyDescent="0.2">
      <c r="AH978" s="26"/>
    </row>
    <row r="979" spans="34:34" x14ac:dyDescent="0.2">
      <c r="AH979" s="26"/>
    </row>
    <row r="980" spans="34:34" x14ac:dyDescent="0.2">
      <c r="AH980" s="26"/>
    </row>
    <row r="981" spans="34:34" x14ac:dyDescent="0.2">
      <c r="AH981" s="26"/>
    </row>
    <row r="982" spans="34:34" x14ac:dyDescent="0.2">
      <c r="AH982" s="26"/>
    </row>
    <row r="983" spans="34:34" x14ac:dyDescent="0.2">
      <c r="AH983" s="26"/>
    </row>
    <row r="984" spans="34:34" x14ac:dyDescent="0.2">
      <c r="AH984" s="26"/>
    </row>
    <row r="985" spans="34:34" x14ac:dyDescent="0.2">
      <c r="AH985" s="26"/>
    </row>
    <row r="986" spans="34:34" x14ac:dyDescent="0.2">
      <c r="AH986" s="26"/>
    </row>
    <row r="987" spans="34:34" x14ac:dyDescent="0.2">
      <c r="AH987" s="26"/>
    </row>
    <row r="988" spans="34:34" x14ac:dyDescent="0.2">
      <c r="AH988" s="26"/>
    </row>
    <row r="989" spans="34:34" x14ac:dyDescent="0.2">
      <c r="AH989" s="26"/>
    </row>
    <row r="990" spans="34:34" x14ac:dyDescent="0.2">
      <c r="AH990" s="26"/>
    </row>
    <row r="991" spans="34:34" x14ac:dyDescent="0.2">
      <c r="AH991" s="26"/>
    </row>
    <row r="992" spans="34:34" x14ac:dyDescent="0.2">
      <c r="AH992" s="26"/>
    </row>
    <row r="993" spans="34:34" x14ac:dyDescent="0.2">
      <c r="AH993" s="26"/>
    </row>
    <row r="994" spans="34:34" x14ac:dyDescent="0.2">
      <c r="AH994" s="26"/>
    </row>
    <row r="995" spans="34:34" x14ac:dyDescent="0.2">
      <c r="AH995" s="26"/>
    </row>
    <row r="996" spans="34:34" x14ac:dyDescent="0.2">
      <c r="AH996" s="26"/>
    </row>
    <row r="997" spans="34:34" x14ac:dyDescent="0.2">
      <c r="AH997" s="26"/>
    </row>
    <row r="998" spans="34:34" x14ac:dyDescent="0.2">
      <c r="AH998" s="26"/>
    </row>
    <row r="999" spans="34:34" x14ac:dyDescent="0.2">
      <c r="AH999" s="26"/>
    </row>
    <row r="1000" spans="34:34" x14ac:dyDescent="0.2">
      <c r="AH1000" s="26"/>
    </row>
    <row r="1001" spans="34:34" x14ac:dyDescent="0.2">
      <c r="AH1001" s="26"/>
    </row>
    <row r="1002" spans="34:34" x14ac:dyDescent="0.2">
      <c r="AH1002" s="26"/>
    </row>
    <row r="1003" spans="34:34" x14ac:dyDescent="0.2">
      <c r="AH1003" s="26"/>
    </row>
    <row r="1004" spans="34:34" x14ac:dyDescent="0.2">
      <c r="AH1004" s="26"/>
    </row>
    <row r="1005" spans="34:34" x14ac:dyDescent="0.2">
      <c r="AH1005" s="26"/>
    </row>
    <row r="1006" spans="34:34" x14ac:dyDescent="0.2">
      <c r="AH1006" s="26"/>
    </row>
    <row r="1007" spans="34:34" x14ac:dyDescent="0.2">
      <c r="AH1007" s="26"/>
    </row>
    <row r="1008" spans="34:34" x14ac:dyDescent="0.2">
      <c r="AH1008" s="26"/>
    </row>
    <row r="1009" spans="34:34" x14ac:dyDescent="0.2">
      <c r="AH1009" s="26"/>
    </row>
    <row r="1010" spans="34:34" x14ac:dyDescent="0.2">
      <c r="AH1010" s="26"/>
    </row>
    <row r="1011" spans="34:34" x14ac:dyDescent="0.2">
      <c r="AH1011" s="26"/>
    </row>
    <row r="1012" spans="34:34" x14ac:dyDescent="0.2">
      <c r="AH1012" s="26"/>
    </row>
    <row r="1013" spans="34:34" x14ac:dyDescent="0.2">
      <c r="AH1013" s="26"/>
    </row>
    <row r="1014" spans="34:34" x14ac:dyDescent="0.2">
      <c r="AH1014" s="26"/>
    </row>
    <row r="1015" spans="34:34" x14ac:dyDescent="0.2">
      <c r="AH1015" s="26"/>
    </row>
    <row r="1016" spans="34:34" x14ac:dyDescent="0.2">
      <c r="AH1016" s="26"/>
    </row>
    <row r="1017" spans="34:34" x14ac:dyDescent="0.2">
      <c r="AH1017" s="26"/>
    </row>
    <row r="1018" spans="34:34" x14ac:dyDescent="0.2">
      <c r="AH1018" s="26"/>
    </row>
    <row r="1019" spans="34:34" x14ac:dyDescent="0.2">
      <c r="AH1019" s="26"/>
    </row>
    <row r="1020" spans="34:34" x14ac:dyDescent="0.2">
      <c r="AH1020" s="26"/>
    </row>
    <row r="1021" spans="34:34" x14ac:dyDescent="0.2">
      <c r="AH1021" s="26"/>
    </row>
    <row r="1022" spans="34:34" x14ac:dyDescent="0.2">
      <c r="AH1022" s="26"/>
    </row>
    <row r="1023" spans="34:34" x14ac:dyDescent="0.2">
      <c r="AH1023" s="26"/>
    </row>
    <row r="1024" spans="34:34" x14ac:dyDescent="0.2">
      <c r="AH1024" s="26"/>
    </row>
    <row r="1025" spans="34:34" x14ac:dyDescent="0.2">
      <c r="AH1025" s="26"/>
    </row>
    <row r="1026" spans="34:34" x14ac:dyDescent="0.2">
      <c r="AH1026" s="26"/>
    </row>
    <row r="1027" spans="34:34" x14ac:dyDescent="0.2">
      <c r="AH1027" s="26"/>
    </row>
    <row r="1028" spans="34:34" x14ac:dyDescent="0.2">
      <c r="AH1028" s="26"/>
    </row>
    <row r="1029" spans="34:34" x14ac:dyDescent="0.2">
      <c r="AH1029" s="26"/>
    </row>
    <row r="1030" spans="34:34" x14ac:dyDescent="0.2">
      <c r="AH1030" s="26"/>
    </row>
    <row r="1031" spans="34:34" x14ac:dyDescent="0.2">
      <c r="AH1031" s="26"/>
    </row>
    <row r="1032" spans="34:34" x14ac:dyDescent="0.2">
      <c r="AH1032" s="26"/>
    </row>
    <row r="1033" spans="34:34" x14ac:dyDescent="0.2">
      <c r="AH1033" s="26"/>
    </row>
    <row r="1034" spans="34:34" x14ac:dyDescent="0.2">
      <c r="AH1034" s="26"/>
    </row>
    <row r="1035" spans="34:34" x14ac:dyDescent="0.2">
      <c r="AH1035" s="26"/>
    </row>
    <row r="1036" spans="34:34" x14ac:dyDescent="0.2">
      <c r="AH1036" s="26"/>
    </row>
    <row r="1037" spans="34:34" x14ac:dyDescent="0.2">
      <c r="AH1037" s="26"/>
    </row>
    <row r="1038" spans="34:34" x14ac:dyDescent="0.2">
      <c r="AH1038" s="26"/>
    </row>
    <row r="1039" spans="34:34" x14ac:dyDescent="0.2">
      <c r="AH1039" s="26"/>
    </row>
    <row r="1040" spans="34:34" x14ac:dyDescent="0.2">
      <c r="AH1040" s="26"/>
    </row>
    <row r="1041" spans="34:34" x14ac:dyDescent="0.2">
      <c r="AH1041" s="26"/>
    </row>
    <row r="1042" spans="34:34" x14ac:dyDescent="0.2">
      <c r="AH1042" s="26"/>
    </row>
    <row r="1043" spans="34:34" x14ac:dyDescent="0.2">
      <c r="AH1043" s="26"/>
    </row>
    <row r="1044" spans="34:34" x14ac:dyDescent="0.2">
      <c r="AH1044" s="26"/>
    </row>
    <row r="1045" spans="34:34" x14ac:dyDescent="0.2">
      <c r="AH1045" s="26"/>
    </row>
    <row r="1046" spans="34:34" x14ac:dyDescent="0.2">
      <c r="AH1046" s="26"/>
    </row>
    <row r="1047" spans="34:34" x14ac:dyDescent="0.2">
      <c r="AH1047" s="26"/>
    </row>
    <row r="1048" spans="34:34" x14ac:dyDescent="0.2">
      <c r="AH1048" s="26"/>
    </row>
    <row r="1049" spans="34:34" x14ac:dyDescent="0.2">
      <c r="AH1049" s="26"/>
    </row>
    <row r="1050" spans="34:34" x14ac:dyDescent="0.2">
      <c r="AH1050" s="26"/>
    </row>
    <row r="1051" spans="34:34" x14ac:dyDescent="0.2">
      <c r="AH1051" s="26"/>
    </row>
    <row r="1052" spans="34:34" x14ac:dyDescent="0.2">
      <c r="AH1052" s="26"/>
    </row>
    <row r="1053" spans="34:34" x14ac:dyDescent="0.2">
      <c r="AH1053" s="26"/>
    </row>
    <row r="1054" spans="34:34" x14ac:dyDescent="0.2">
      <c r="AH1054" s="26"/>
    </row>
    <row r="1055" spans="34:34" x14ac:dyDescent="0.2">
      <c r="AH1055" s="26"/>
    </row>
    <row r="1056" spans="34:34" x14ac:dyDescent="0.2">
      <c r="AH1056" s="26"/>
    </row>
    <row r="1057" spans="34:34" x14ac:dyDescent="0.2">
      <c r="AH1057" s="26"/>
    </row>
    <row r="1058" spans="34:34" x14ac:dyDescent="0.2">
      <c r="AH1058" s="26"/>
    </row>
    <row r="1059" spans="34:34" x14ac:dyDescent="0.2">
      <c r="AH1059" s="26"/>
    </row>
    <row r="1060" spans="34:34" x14ac:dyDescent="0.2">
      <c r="AH1060" s="26"/>
    </row>
    <row r="1061" spans="34:34" x14ac:dyDescent="0.2">
      <c r="AH1061" s="26"/>
    </row>
    <row r="1062" spans="34:34" x14ac:dyDescent="0.2">
      <c r="AH1062" s="26"/>
    </row>
    <row r="1063" spans="34:34" x14ac:dyDescent="0.2">
      <c r="AH1063" s="26"/>
    </row>
    <row r="1064" spans="34:34" x14ac:dyDescent="0.2">
      <c r="AH1064" s="26"/>
    </row>
    <row r="1065" spans="34:34" x14ac:dyDescent="0.2">
      <c r="AH1065" s="26"/>
    </row>
    <row r="1066" spans="34:34" x14ac:dyDescent="0.2">
      <c r="AH1066" s="26"/>
    </row>
    <row r="1067" spans="34:34" x14ac:dyDescent="0.2">
      <c r="AH1067" s="26"/>
    </row>
    <row r="1068" spans="34:34" x14ac:dyDescent="0.2">
      <c r="AH1068" s="26"/>
    </row>
    <row r="1069" spans="34:34" x14ac:dyDescent="0.2">
      <c r="AH1069" s="26"/>
    </row>
    <row r="1070" spans="34:34" x14ac:dyDescent="0.2">
      <c r="AH1070" s="26"/>
    </row>
    <row r="1071" spans="34:34" x14ac:dyDescent="0.2">
      <c r="AH1071" s="26"/>
    </row>
    <row r="1072" spans="34:34" x14ac:dyDescent="0.2">
      <c r="AH1072" s="26"/>
    </row>
    <row r="1073" spans="34:34" x14ac:dyDescent="0.2">
      <c r="AH1073" s="26"/>
    </row>
    <row r="1074" spans="34:34" x14ac:dyDescent="0.2">
      <c r="AH1074" s="26"/>
    </row>
    <row r="1075" spans="34:34" x14ac:dyDescent="0.2">
      <c r="AH1075" s="26"/>
    </row>
    <row r="1076" spans="34:34" x14ac:dyDescent="0.2">
      <c r="AH1076" s="26"/>
    </row>
    <row r="1077" spans="34:34" x14ac:dyDescent="0.2">
      <c r="AH1077" s="26"/>
    </row>
    <row r="1078" spans="34:34" x14ac:dyDescent="0.2">
      <c r="AH1078" s="26"/>
    </row>
    <row r="1079" spans="34:34" x14ac:dyDescent="0.2">
      <c r="AH1079" s="26"/>
    </row>
    <row r="1080" spans="34:34" x14ac:dyDescent="0.2">
      <c r="AH1080" s="26"/>
    </row>
    <row r="1081" spans="34:34" x14ac:dyDescent="0.2">
      <c r="AH1081" s="26"/>
    </row>
    <row r="1082" spans="34:34" x14ac:dyDescent="0.2">
      <c r="AH1082" s="26"/>
    </row>
    <row r="1083" spans="34:34" x14ac:dyDescent="0.2">
      <c r="AH1083" s="26"/>
    </row>
    <row r="1084" spans="34:34" x14ac:dyDescent="0.2">
      <c r="AH1084" s="26"/>
    </row>
    <row r="1085" spans="34:34" x14ac:dyDescent="0.2">
      <c r="AH1085" s="26"/>
    </row>
    <row r="1086" spans="34:34" x14ac:dyDescent="0.2">
      <c r="AH1086" s="26"/>
    </row>
    <row r="1087" spans="34:34" x14ac:dyDescent="0.2">
      <c r="AH1087" s="26"/>
    </row>
    <row r="1088" spans="34:34" x14ac:dyDescent="0.2">
      <c r="AH1088" s="26"/>
    </row>
    <row r="1089" spans="34:34" x14ac:dyDescent="0.2">
      <c r="AH1089" s="26"/>
    </row>
    <row r="1090" spans="34:34" x14ac:dyDescent="0.2">
      <c r="AH1090" s="26"/>
    </row>
    <row r="1091" spans="34:34" x14ac:dyDescent="0.2">
      <c r="AH1091" s="26"/>
    </row>
    <row r="1092" spans="34:34" x14ac:dyDescent="0.2">
      <c r="AH1092" s="26"/>
    </row>
    <row r="1093" spans="34:34" x14ac:dyDescent="0.2">
      <c r="AH1093" s="26"/>
    </row>
    <row r="1094" spans="34:34" x14ac:dyDescent="0.2">
      <c r="AH1094" s="26"/>
    </row>
    <row r="1095" spans="34:34" x14ac:dyDescent="0.2">
      <c r="AH1095" s="26"/>
    </row>
    <row r="1096" spans="34:34" x14ac:dyDescent="0.2">
      <c r="AH1096" s="26"/>
    </row>
    <row r="1097" spans="34:34" x14ac:dyDescent="0.2">
      <c r="AH1097" s="26"/>
    </row>
    <row r="1098" spans="34:34" x14ac:dyDescent="0.2">
      <c r="AH1098" s="26"/>
    </row>
    <row r="1099" spans="34:34" x14ac:dyDescent="0.2">
      <c r="AH1099" s="26"/>
    </row>
    <row r="1100" spans="34:34" x14ac:dyDescent="0.2">
      <c r="AH1100" s="26"/>
    </row>
    <row r="1101" spans="34:34" x14ac:dyDescent="0.2">
      <c r="AH1101" s="26"/>
    </row>
    <row r="1102" spans="34:34" x14ac:dyDescent="0.2">
      <c r="AH1102" s="26"/>
    </row>
    <row r="1103" spans="34:34" x14ac:dyDescent="0.2">
      <c r="AH1103" s="26"/>
    </row>
    <row r="1104" spans="34:34" x14ac:dyDescent="0.2">
      <c r="AH1104" s="26"/>
    </row>
    <row r="1105" spans="34:34" x14ac:dyDescent="0.2">
      <c r="AH1105" s="26"/>
    </row>
    <row r="1106" spans="34:34" x14ac:dyDescent="0.2">
      <c r="AH1106" s="26"/>
    </row>
    <row r="1107" spans="34:34" x14ac:dyDescent="0.2">
      <c r="AH1107" s="26"/>
    </row>
    <row r="1108" spans="34:34" x14ac:dyDescent="0.2">
      <c r="AH1108" s="26"/>
    </row>
    <row r="1109" spans="34:34" x14ac:dyDescent="0.2">
      <c r="AH1109" s="26"/>
    </row>
    <row r="1110" spans="34:34" x14ac:dyDescent="0.2">
      <c r="AH1110" s="26"/>
    </row>
    <row r="1111" spans="34:34" x14ac:dyDescent="0.2">
      <c r="AH1111" s="26"/>
    </row>
    <row r="1112" spans="34:34" x14ac:dyDescent="0.2">
      <c r="AH1112" s="26"/>
    </row>
    <row r="1113" spans="34:34" x14ac:dyDescent="0.2">
      <c r="AH1113" s="26"/>
    </row>
    <row r="1114" spans="34:34" x14ac:dyDescent="0.2">
      <c r="AH1114" s="26"/>
    </row>
    <row r="1115" spans="34:34" x14ac:dyDescent="0.2">
      <c r="AH1115" s="26"/>
    </row>
    <row r="1116" spans="34:34" x14ac:dyDescent="0.2">
      <c r="AH1116" s="26"/>
    </row>
    <row r="1117" spans="34:34" x14ac:dyDescent="0.2">
      <c r="AH1117" s="26"/>
    </row>
    <row r="1118" spans="34:34" x14ac:dyDescent="0.2">
      <c r="AH1118" s="26"/>
    </row>
    <row r="1119" spans="34:34" x14ac:dyDescent="0.2">
      <c r="AH1119" s="26"/>
    </row>
    <row r="1120" spans="34:34" x14ac:dyDescent="0.2">
      <c r="AH1120" s="26"/>
    </row>
    <row r="1121" spans="34:34" x14ac:dyDescent="0.2">
      <c r="AH1121" s="26"/>
    </row>
    <row r="1122" spans="34:34" x14ac:dyDescent="0.2">
      <c r="AH1122" s="26"/>
    </row>
    <row r="1123" spans="34:34" x14ac:dyDescent="0.2">
      <c r="AH1123" s="26"/>
    </row>
    <row r="1124" spans="34:34" x14ac:dyDescent="0.2">
      <c r="AH1124" s="26"/>
    </row>
    <row r="1125" spans="34:34" x14ac:dyDescent="0.2">
      <c r="AH1125" s="26"/>
    </row>
    <row r="1126" spans="34:34" x14ac:dyDescent="0.2">
      <c r="AH1126" s="26"/>
    </row>
    <row r="1127" spans="34:34" x14ac:dyDescent="0.2">
      <c r="AH1127" s="26"/>
    </row>
    <row r="1128" spans="34:34" x14ac:dyDescent="0.2">
      <c r="AH1128" s="26"/>
    </row>
    <row r="1129" spans="34:34" x14ac:dyDescent="0.2">
      <c r="AH1129" s="26"/>
    </row>
    <row r="1130" spans="34:34" x14ac:dyDescent="0.2">
      <c r="AH1130" s="26"/>
    </row>
    <row r="1131" spans="34:34" x14ac:dyDescent="0.2">
      <c r="AH1131" s="26"/>
    </row>
    <row r="1132" spans="34:34" x14ac:dyDescent="0.2">
      <c r="AH1132" s="26"/>
    </row>
    <row r="1133" spans="34:34" x14ac:dyDescent="0.2">
      <c r="AH1133" s="26"/>
    </row>
    <row r="1134" spans="34:34" x14ac:dyDescent="0.2">
      <c r="AH1134" s="26"/>
    </row>
    <row r="1135" spans="34:34" x14ac:dyDescent="0.2">
      <c r="AH1135" s="26"/>
    </row>
    <row r="1136" spans="34:34" x14ac:dyDescent="0.2">
      <c r="AH1136" s="26"/>
    </row>
    <row r="1137" spans="34:34" x14ac:dyDescent="0.2">
      <c r="AH1137" s="26"/>
    </row>
    <row r="1138" spans="34:34" x14ac:dyDescent="0.2">
      <c r="AH1138" s="26"/>
    </row>
    <row r="1139" spans="34:34" x14ac:dyDescent="0.2">
      <c r="AH1139" s="26"/>
    </row>
    <row r="1140" spans="34:34" x14ac:dyDescent="0.2">
      <c r="AH1140" s="26"/>
    </row>
    <row r="1141" spans="34:34" x14ac:dyDescent="0.2">
      <c r="AH1141" s="26"/>
    </row>
    <row r="1142" spans="34:34" x14ac:dyDescent="0.2">
      <c r="AH1142" s="26"/>
    </row>
    <row r="1143" spans="34:34" x14ac:dyDescent="0.2">
      <c r="AH1143" s="26"/>
    </row>
    <row r="1144" spans="34:34" x14ac:dyDescent="0.2">
      <c r="AH1144" s="26"/>
    </row>
    <row r="1145" spans="34:34" x14ac:dyDescent="0.2">
      <c r="AH1145" s="26"/>
    </row>
    <row r="1146" spans="34:34" x14ac:dyDescent="0.2">
      <c r="AH1146" s="26"/>
    </row>
    <row r="1147" spans="34:34" x14ac:dyDescent="0.2">
      <c r="AH1147" s="26"/>
    </row>
    <row r="1148" spans="34:34" x14ac:dyDescent="0.2">
      <c r="AH1148" s="26"/>
    </row>
    <row r="1149" spans="34:34" x14ac:dyDescent="0.2">
      <c r="AH1149" s="26"/>
    </row>
    <row r="1150" spans="34:34" x14ac:dyDescent="0.2">
      <c r="AH1150" s="26"/>
    </row>
    <row r="1151" spans="34:34" x14ac:dyDescent="0.2">
      <c r="AH1151" s="26"/>
    </row>
    <row r="1152" spans="34:34" x14ac:dyDescent="0.2">
      <c r="AH1152" s="26"/>
    </row>
    <row r="1153" spans="34:34" x14ac:dyDescent="0.2">
      <c r="AH1153" s="26"/>
    </row>
    <row r="1154" spans="34:34" x14ac:dyDescent="0.2">
      <c r="AH1154" s="26"/>
    </row>
    <row r="1155" spans="34:34" x14ac:dyDescent="0.2">
      <c r="AH1155" s="26"/>
    </row>
    <row r="1156" spans="34:34" x14ac:dyDescent="0.2">
      <c r="AH1156" s="26"/>
    </row>
    <row r="1157" spans="34:34" x14ac:dyDescent="0.2">
      <c r="AH1157" s="26"/>
    </row>
    <row r="1158" spans="34:34" x14ac:dyDescent="0.2">
      <c r="AH1158" s="26"/>
    </row>
    <row r="1159" spans="34:34" x14ac:dyDescent="0.2">
      <c r="AH1159" s="26"/>
    </row>
    <row r="1160" spans="34:34" x14ac:dyDescent="0.2">
      <c r="AH1160" s="26"/>
    </row>
    <row r="1161" spans="34:34" x14ac:dyDescent="0.2">
      <c r="AH1161" s="26"/>
    </row>
    <row r="1162" spans="34:34" x14ac:dyDescent="0.2">
      <c r="AH1162" s="26"/>
    </row>
    <row r="1163" spans="34:34" x14ac:dyDescent="0.2">
      <c r="AH1163" s="26"/>
    </row>
    <row r="1164" spans="34:34" x14ac:dyDescent="0.2">
      <c r="AH1164" s="26"/>
    </row>
    <row r="1165" spans="34:34" x14ac:dyDescent="0.2">
      <c r="AH1165" s="26"/>
    </row>
    <row r="1166" spans="34:34" x14ac:dyDescent="0.2">
      <c r="AH1166" s="26"/>
    </row>
    <row r="1167" spans="34:34" x14ac:dyDescent="0.2">
      <c r="AH1167" s="26"/>
    </row>
    <row r="1168" spans="34:34" x14ac:dyDescent="0.2">
      <c r="AH1168" s="26"/>
    </row>
    <row r="1169" spans="34:34" x14ac:dyDescent="0.2">
      <c r="AH1169" s="26"/>
    </row>
    <row r="1170" spans="34:34" x14ac:dyDescent="0.2">
      <c r="AH1170" s="26"/>
    </row>
    <row r="1171" spans="34:34" x14ac:dyDescent="0.2">
      <c r="AH1171" s="26"/>
    </row>
    <row r="1172" spans="34:34" x14ac:dyDescent="0.2">
      <c r="AH1172" s="26"/>
    </row>
    <row r="1173" spans="34:34" x14ac:dyDescent="0.2">
      <c r="AH1173" s="26"/>
    </row>
    <row r="1174" spans="34:34" x14ac:dyDescent="0.2">
      <c r="AH1174" s="26"/>
    </row>
    <row r="1175" spans="34:34" x14ac:dyDescent="0.2">
      <c r="AH1175" s="26"/>
    </row>
    <row r="1176" spans="34:34" x14ac:dyDescent="0.2">
      <c r="AH1176" s="26"/>
    </row>
    <row r="1177" spans="34:34" x14ac:dyDescent="0.2">
      <c r="AH1177" s="26"/>
    </row>
    <row r="1178" spans="34:34" x14ac:dyDescent="0.2">
      <c r="AH1178" s="26"/>
    </row>
    <row r="1179" spans="34:34" x14ac:dyDescent="0.2">
      <c r="AH1179" s="26"/>
    </row>
    <row r="1180" spans="34:34" x14ac:dyDescent="0.2">
      <c r="AH1180" s="26"/>
    </row>
    <row r="1181" spans="34:34" x14ac:dyDescent="0.2">
      <c r="AH1181" s="26"/>
    </row>
    <row r="1182" spans="34:34" x14ac:dyDescent="0.2">
      <c r="AH1182" s="26"/>
    </row>
    <row r="1183" spans="34:34" x14ac:dyDescent="0.2">
      <c r="AH1183" s="26"/>
    </row>
    <row r="1184" spans="34:34" x14ac:dyDescent="0.2">
      <c r="AH1184" s="26"/>
    </row>
    <row r="1185" spans="34:34" x14ac:dyDescent="0.2">
      <c r="AH1185" s="26"/>
    </row>
    <row r="1186" spans="34:34" x14ac:dyDescent="0.2">
      <c r="AH1186" s="26"/>
    </row>
    <row r="1187" spans="34:34" x14ac:dyDescent="0.2">
      <c r="AH1187" s="26"/>
    </row>
    <row r="1188" spans="34:34" x14ac:dyDescent="0.2">
      <c r="AH1188" s="26"/>
    </row>
    <row r="1189" spans="34:34" x14ac:dyDescent="0.2">
      <c r="AH1189" s="26"/>
    </row>
    <row r="1190" spans="34:34" x14ac:dyDescent="0.2">
      <c r="AH1190" s="26"/>
    </row>
    <row r="1191" spans="34:34" x14ac:dyDescent="0.2">
      <c r="AH1191" s="26"/>
    </row>
    <row r="1192" spans="34:34" x14ac:dyDescent="0.2">
      <c r="AH1192" s="26"/>
    </row>
    <row r="1193" spans="34:34" x14ac:dyDescent="0.2">
      <c r="AH1193" s="26"/>
    </row>
    <row r="1194" spans="34:34" x14ac:dyDescent="0.2">
      <c r="AH1194" s="26"/>
    </row>
    <row r="1195" spans="34:34" x14ac:dyDescent="0.2">
      <c r="AH1195" s="26"/>
    </row>
    <row r="1196" spans="34:34" x14ac:dyDescent="0.2">
      <c r="AH1196" s="26"/>
    </row>
    <row r="1197" spans="34:34" x14ac:dyDescent="0.2">
      <c r="AH1197" s="26"/>
    </row>
    <row r="1198" spans="34:34" x14ac:dyDescent="0.2">
      <c r="AH1198" s="26"/>
    </row>
    <row r="1199" spans="34:34" x14ac:dyDescent="0.2">
      <c r="AH1199" s="26"/>
    </row>
    <row r="1200" spans="34:34" x14ac:dyDescent="0.2">
      <c r="AH1200" s="26"/>
    </row>
    <row r="1201" spans="34:34" x14ac:dyDescent="0.2">
      <c r="AH1201" s="26"/>
    </row>
    <row r="1202" spans="34:34" x14ac:dyDescent="0.2">
      <c r="AH1202" s="26"/>
    </row>
    <row r="1203" spans="34:34" x14ac:dyDescent="0.2">
      <c r="AH1203" s="26"/>
    </row>
    <row r="1204" spans="34:34" x14ac:dyDescent="0.2">
      <c r="AH1204" s="26"/>
    </row>
    <row r="1205" spans="34:34" x14ac:dyDescent="0.2">
      <c r="AH1205" s="26"/>
    </row>
    <row r="1206" spans="34:34" x14ac:dyDescent="0.2">
      <c r="AH1206" s="26"/>
    </row>
    <row r="1207" spans="34:34" x14ac:dyDescent="0.2">
      <c r="AH1207" s="26"/>
    </row>
    <row r="1208" spans="34:34" x14ac:dyDescent="0.2">
      <c r="AH1208" s="26"/>
    </row>
    <row r="1209" spans="34:34" x14ac:dyDescent="0.2">
      <c r="AH1209" s="26"/>
    </row>
    <row r="1210" spans="34:34" x14ac:dyDescent="0.2">
      <c r="AH1210" s="26"/>
    </row>
    <row r="1211" spans="34:34" x14ac:dyDescent="0.2">
      <c r="AH1211" s="26"/>
    </row>
    <row r="1212" spans="34:34" x14ac:dyDescent="0.2">
      <c r="AH1212" s="26"/>
    </row>
    <row r="1213" spans="34:34" x14ac:dyDescent="0.2">
      <c r="AH1213" s="26"/>
    </row>
    <row r="1214" spans="34:34" x14ac:dyDescent="0.2">
      <c r="AH1214" s="26"/>
    </row>
    <row r="1215" spans="34:34" x14ac:dyDescent="0.2">
      <c r="AH1215" s="26"/>
    </row>
    <row r="1216" spans="34:34" x14ac:dyDescent="0.2">
      <c r="AH1216" s="26"/>
    </row>
    <row r="1217" spans="34:34" x14ac:dyDescent="0.2">
      <c r="AH1217" s="26"/>
    </row>
    <row r="1218" spans="34:34" x14ac:dyDescent="0.2">
      <c r="AH1218" s="26"/>
    </row>
    <row r="1219" spans="34:34" x14ac:dyDescent="0.2">
      <c r="AH1219" s="26"/>
    </row>
    <row r="1220" spans="34:34" x14ac:dyDescent="0.2">
      <c r="AH1220" s="26"/>
    </row>
    <row r="1221" spans="34:34" x14ac:dyDescent="0.2">
      <c r="AH1221" s="26"/>
    </row>
    <row r="1222" spans="34:34" x14ac:dyDescent="0.2">
      <c r="AH1222" s="26"/>
    </row>
    <row r="1223" spans="34:34" x14ac:dyDescent="0.2">
      <c r="AH1223" s="26"/>
    </row>
    <row r="1224" spans="34:34" x14ac:dyDescent="0.2">
      <c r="AH1224" s="26"/>
    </row>
    <row r="1225" spans="34:34" x14ac:dyDescent="0.2">
      <c r="AH1225" s="26"/>
    </row>
    <row r="1226" spans="34:34" x14ac:dyDescent="0.2">
      <c r="AH1226" s="26"/>
    </row>
    <row r="1227" spans="34:34" x14ac:dyDescent="0.2">
      <c r="AH1227" s="26"/>
    </row>
    <row r="1228" spans="34:34" x14ac:dyDescent="0.2">
      <c r="AH1228" s="26"/>
    </row>
    <row r="1229" spans="34:34" x14ac:dyDescent="0.2">
      <c r="AH1229" s="26"/>
    </row>
    <row r="1230" spans="34:34" x14ac:dyDescent="0.2">
      <c r="AH1230" s="26"/>
    </row>
    <row r="1231" spans="34:34" x14ac:dyDescent="0.2">
      <c r="AH1231" s="26"/>
    </row>
    <row r="1232" spans="34:34" x14ac:dyDescent="0.2">
      <c r="AH1232" s="26"/>
    </row>
    <row r="1233" spans="34:34" x14ac:dyDescent="0.2">
      <c r="AH1233" s="26"/>
    </row>
    <row r="1234" spans="34:34" x14ac:dyDescent="0.2">
      <c r="AH1234" s="26"/>
    </row>
    <row r="1235" spans="34:34" x14ac:dyDescent="0.2">
      <c r="AH1235" s="26"/>
    </row>
    <row r="1236" spans="34:34" x14ac:dyDescent="0.2">
      <c r="AH1236" s="26"/>
    </row>
    <row r="1237" spans="34:34" x14ac:dyDescent="0.2">
      <c r="AH1237" s="26"/>
    </row>
    <row r="1238" spans="34:34" x14ac:dyDescent="0.2">
      <c r="AH1238" s="26"/>
    </row>
    <row r="1239" spans="34:34" x14ac:dyDescent="0.2">
      <c r="AH1239" s="26"/>
    </row>
    <row r="1240" spans="34:34" x14ac:dyDescent="0.2">
      <c r="AH1240" s="26"/>
    </row>
    <row r="1241" spans="34:34" x14ac:dyDescent="0.2">
      <c r="AH1241" s="26"/>
    </row>
    <row r="1242" spans="34:34" x14ac:dyDescent="0.2">
      <c r="AH1242" s="26"/>
    </row>
    <row r="1243" spans="34:34" x14ac:dyDescent="0.2">
      <c r="AH1243" s="26"/>
    </row>
    <row r="1244" spans="34:34" x14ac:dyDescent="0.2">
      <c r="AH1244" s="26"/>
    </row>
    <row r="1245" spans="34:34" x14ac:dyDescent="0.2">
      <c r="AH1245" s="26"/>
    </row>
    <row r="1246" spans="34:34" x14ac:dyDescent="0.2">
      <c r="AH1246" s="26"/>
    </row>
    <row r="1247" spans="34:34" x14ac:dyDescent="0.2">
      <c r="AH1247" s="26"/>
    </row>
    <row r="1248" spans="34:34" x14ac:dyDescent="0.2">
      <c r="AH1248" s="26"/>
    </row>
    <row r="1249" spans="34:34" x14ac:dyDescent="0.2">
      <c r="AH1249" s="26"/>
    </row>
    <row r="1250" spans="34:34" x14ac:dyDescent="0.2">
      <c r="AH1250" s="26"/>
    </row>
    <row r="1251" spans="34:34" x14ac:dyDescent="0.2">
      <c r="AH1251" s="26"/>
    </row>
    <row r="1252" spans="34:34" x14ac:dyDescent="0.2">
      <c r="AH1252" s="26"/>
    </row>
    <row r="1253" spans="34:34" x14ac:dyDescent="0.2">
      <c r="AH1253" s="26"/>
    </row>
    <row r="1254" spans="34:34" x14ac:dyDescent="0.2">
      <c r="AH1254" s="26"/>
    </row>
    <row r="1255" spans="34:34" x14ac:dyDescent="0.2">
      <c r="AH1255" s="26"/>
    </row>
    <row r="1256" spans="34:34" x14ac:dyDescent="0.2">
      <c r="AH1256" s="26"/>
    </row>
    <row r="1257" spans="34:34" x14ac:dyDescent="0.2">
      <c r="AH1257" s="26"/>
    </row>
    <row r="1258" spans="34:34" x14ac:dyDescent="0.2">
      <c r="AH1258" s="26"/>
    </row>
    <row r="1259" spans="34:34" x14ac:dyDescent="0.2">
      <c r="AH1259" s="26"/>
    </row>
    <row r="1260" spans="34:34" x14ac:dyDescent="0.2">
      <c r="AH1260" s="26"/>
    </row>
    <row r="1261" spans="34:34" x14ac:dyDescent="0.2">
      <c r="AH1261" s="26"/>
    </row>
    <row r="1262" spans="34:34" x14ac:dyDescent="0.2">
      <c r="AH1262" s="26"/>
    </row>
    <row r="1263" spans="34:34" x14ac:dyDescent="0.2">
      <c r="AH1263" s="26"/>
    </row>
    <row r="1264" spans="34:34" x14ac:dyDescent="0.2">
      <c r="AH1264" s="26"/>
    </row>
    <row r="1265" spans="34:34" x14ac:dyDescent="0.2">
      <c r="AH1265" s="26"/>
    </row>
    <row r="1266" spans="34:34" x14ac:dyDescent="0.2">
      <c r="AH1266" s="26"/>
    </row>
    <row r="1267" spans="34:34" x14ac:dyDescent="0.2">
      <c r="AH1267" s="26"/>
    </row>
    <row r="1268" spans="34:34" x14ac:dyDescent="0.2">
      <c r="AH1268" s="26"/>
    </row>
    <row r="1269" spans="34:34" x14ac:dyDescent="0.2">
      <c r="AH1269" s="26"/>
    </row>
    <row r="1270" spans="34:34" x14ac:dyDescent="0.2">
      <c r="AH1270" s="26"/>
    </row>
    <row r="1271" spans="34:34" x14ac:dyDescent="0.2">
      <c r="AH1271" s="26"/>
    </row>
    <row r="1272" spans="34:34" x14ac:dyDescent="0.2">
      <c r="AH1272" s="26"/>
    </row>
    <row r="1273" spans="34:34" x14ac:dyDescent="0.2">
      <c r="AH1273" s="26"/>
    </row>
    <row r="1274" spans="34:34" x14ac:dyDescent="0.2">
      <c r="AH1274" s="26"/>
    </row>
    <row r="1275" spans="34:34" x14ac:dyDescent="0.2">
      <c r="AH1275" s="26"/>
    </row>
    <row r="1276" spans="34:34" x14ac:dyDescent="0.2">
      <c r="AH1276" s="26"/>
    </row>
    <row r="1277" spans="34:34" x14ac:dyDescent="0.2">
      <c r="AH1277" s="26"/>
    </row>
    <row r="1278" spans="34:34" x14ac:dyDescent="0.2">
      <c r="AH1278" s="26"/>
    </row>
    <row r="1279" spans="34:34" x14ac:dyDescent="0.2">
      <c r="AH1279" s="26"/>
    </row>
    <row r="1280" spans="34:34" x14ac:dyDescent="0.2">
      <c r="AH1280" s="26"/>
    </row>
    <row r="1281" spans="34:34" x14ac:dyDescent="0.2">
      <c r="AH1281" s="26"/>
    </row>
    <row r="1282" spans="34:34" x14ac:dyDescent="0.2">
      <c r="AH1282" s="26"/>
    </row>
    <row r="1283" spans="34:34" x14ac:dyDescent="0.2">
      <c r="AH1283" s="26"/>
    </row>
    <row r="1284" spans="34:34" x14ac:dyDescent="0.2">
      <c r="AH1284" s="26"/>
    </row>
    <row r="1285" spans="34:34" x14ac:dyDescent="0.2">
      <c r="AH1285" s="26"/>
    </row>
    <row r="1286" spans="34:34" x14ac:dyDescent="0.2">
      <c r="AH1286" s="26"/>
    </row>
    <row r="1287" spans="34:34" x14ac:dyDescent="0.2">
      <c r="AH1287" s="26"/>
    </row>
    <row r="1288" spans="34:34" x14ac:dyDescent="0.2">
      <c r="AH1288" s="26"/>
    </row>
    <row r="1289" spans="34:34" x14ac:dyDescent="0.2">
      <c r="AH1289" s="26"/>
    </row>
    <row r="1290" spans="34:34" x14ac:dyDescent="0.2">
      <c r="AH1290" s="26"/>
    </row>
    <row r="1291" spans="34:34" x14ac:dyDescent="0.2">
      <c r="AH1291" s="26"/>
    </row>
    <row r="1292" spans="34:34" x14ac:dyDescent="0.2">
      <c r="AH1292" s="26"/>
    </row>
    <row r="1293" spans="34:34" x14ac:dyDescent="0.2">
      <c r="AH1293" s="26"/>
    </row>
    <row r="1294" spans="34:34" x14ac:dyDescent="0.2">
      <c r="AH1294" s="26"/>
    </row>
    <row r="1295" spans="34:34" x14ac:dyDescent="0.2">
      <c r="AH1295" s="26"/>
    </row>
    <row r="1296" spans="34:34" x14ac:dyDescent="0.2">
      <c r="AH1296" s="26"/>
    </row>
    <row r="1297" spans="34:34" x14ac:dyDescent="0.2">
      <c r="AH1297" s="26"/>
    </row>
    <row r="1298" spans="34:34" x14ac:dyDescent="0.2">
      <c r="AH1298" s="26"/>
    </row>
    <row r="1299" spans="34:34" x14ac:dyDescent="0.2">
      <c r="AH1299" s="26"/>
    </row>
    <row r="1300" spans="34:34" x14ac:dyDescent="0.2">
      <c r="AH1300" s="26"/>
    </row>
    <row r="1301" spans="34:34" x14ac:dyDescent="0.2">
      <c r="AH1301" s="26"/>
    </row>
    <row r="1302" spans="34:34" x14ac:dyDescent="0.2">
      <c r="AH1302" s="26"/>
    </row>
    <row r="1303" spans="34:34" x14ac:dyDescent="0.2">
      <c r="AH1303" s="26"/>
    </row>
    <row r="1304" spans="34:34" x14ac:dyDescent="0.2">
      <c r="AH1304" s="26"/>
    </row>
    <row r="1305" spans="34:34" x14ac:dyDescent="0.2">
      <c r="AH1305" s="26"/>
    </row>
    <row r="1306" spans="34:34" x14ac:dyDescent="0.2">
      <c r="AH1306" s="26"/>
    </row>
    <row r="1307" spans="34:34" x14ac:dyDescent="0.2">
      <c r="AH1307" s="26"/>
    </row>
    <row r="1308" spans="34:34" x14ac:dyDescent="0.2">
      <c r="AH1308" s="26"/>
    </row>
    <row r="1309" spans="34:34" x14ac:dyDescent="0.2">
      <c r="AH1309" s="26"/>
    </row>
    <row r="1310" spans="34:34" x14ac:dyDescent="0.2">
      <c r="AH1310" s="26"/>
    </row>
    <row r="1311" spans="34:34" x14ac:dyDescent="0.2">
      <c r="AH1311" s="26"/>
    </row>
    <row r="1312" spans="34:34" x14ac:dyDescent="0.2">
      <c r="AH1312" s="26"/>
    </row>
    <row r="1313" spans="34:34" x14ac:dyDescent="0.2">
      <c r="AH1313" s="26"/>
    </row>
    <row r="1314" spans="34:34" x14ac:dyDescent="0.2">
      <c r="AH1314" s="26"/>
    </row>
    <row r="1315" spans="34:34" x14ac:dyDescent="0.2">
      <c r="AH1315" s="26"/>
    </row>
    <row r="1316" spans="34:34" x14ac:dyDescent="0.2">
      <c r="AH1316" s="26"/>
    </row>
    <row r="1317" spans="34:34" x14ac:dyDescent="0.2">
      <c r="AH1317" s="26"/>
    </row>
    <row r="1318" spans="34:34" x14ac:dyDescent="0.2">
      <c r="AH1318" s="26"/>
    </row>
    <row r="1319" spans="34:34" x14ac:dyDescent="0.2">
      <c r="AH1319" s="26"/>
    </row>
    <row r="1320" spans="34:34" x14ac:dyDescent="0.2">
      <c r="AH1320" s="26"/>
    </row>
    <row r="1321" spans="34:34" x14ac:dyDescent="0.2">
      <c r="AH1321" s="26"/>
    </row>
    <row r="1322" spans="34:34" x14ac:dyDescent="0.2">
      <c r="AH1322" s="26"/>
    </row>
    <row r="1323" spans="34:34" x14ac:dyDescent="0.2">
      <c r="AH1323" s="26"/>
    </row>
    <row r="1324" spans="34:34" x14ac:dyDescent="0.2">
      <c r="AH1324" s="26"/>
    </row>
    <row r="1325" spans="34:34" x14ac:dyDescent="0.2">
      <c r="AH1325" s="26"/>
    </row>
    <row r="1326" spans="34:34" x14ac:dyDescent="0.2">
      <c r="AH1326" s="26"/>
    </row>
    <row r="1327" spans="34:34" x14ac:dyDescent="0.2">
      <c r="AH1327" s="26"/>
    </row>
    <row r="1328" spans="34:34" x14ac:dyDescent="0.2">
      <c r="AH1328" s="26"/>
    </row>
    <row r="1329" spans="34:34" x14ac:dyDescent="0.2">
      <c r="AH1329" s="26"/>
    </row>
    <row r="1330" spans="34:34" x14ac:dyDescent="0.2">
      <c r="AH1330" s="26"/>
    </row>
    <row r="1331" spans="34:34" x14ac:dyDescent="0.2">
      <c r="AH1331" s="26"/>
    </row>
    <row r="1332" spans="34:34" x14ac:dyDescent="0.2">
      <c r="AH1332" s="26"/>
    </row>
    <row r="1333" spans="34:34" x14ac:dyDescent="0.2">
      <c r="AH1333" s="26"/>
    </row>
    <row r="1334" spans="34:34" x14ac:dyDescent="0.2">
      <c r="AH1334" s="26"/>
    </row>
    <row r="1335" spans="34:34" x14ac:dyDescent="0.2">
      <c r="AH1335" s="26"/>
    </row>
    <row r="1336" spans="34:34" x14ac:dyDescent="0.2">
      <c r="AH1336" s="26"/>
    </row>
    <row r="1337" spans="34:34" x14ac:dyDescent="0.2">
      <c r="AH1337" s="26"/>
    </row>
    <row r="1338" spans="34:34" x14ac:dyDescent="0.2">
      <c r="AH1338" s="26"/>
    </row>
    <row r="1339" spans="34:34" x14ac:dyDescent="0.2">
      <c r="AH1339" s="26"/>
    </row>
    <row r="1340" spans="34:34" x14ac:dyDescent="0.2">
      <c r="AH1340" s="26"/>
    </row>
    <row r="1341" spans="34:34" x14ac:dyDescent="0.2">
      <c r="AH1341" s="26"/>
    </row>
    <row r="1342" spans="34:34" x14ac:dyDescent="0.2">
      <c r="AH1342" s="26"/>
    </row>
    <row r="1343" spans="34:34" x14ac:dyDescent="0.2">
      <c r="AH1343" s="26"/>
    </row>
    <row r="1344" spans="34:34" x14ac:dyDescent="0.2">
      <c r="AH1344" s="26"/>
    </row>
    <row r="1345" spans="34:34" x14ac:dyDescent="0.2">
      <c r="AH1345" s="26"/>
    </row>
    <row r="1346" spans="34:34" x14ac:dyDescent="0.2">
      <c r="AH1346" s="26"/>
    </row>
    <row r="1347" spans="34:34" x14ac:dyDescent="0.2">
      <c r="AH1347" s="26"/>
    </row>
    <row r="1348" spans="34:34" x14ac:dyDescent="0.2">
      <c r="AH1348" s="26"/>
    </row>
    <row r="1349" spans="34:34" x14ac:dyDescent="0.2">
      <c r="AH1349" s="26"/>
    </row>
    <row r="1350" spans="34:34" x14ac:dyDescent="0.2">
      <c r="AH1350" s="26"/>
    </row>
    <row r="1351" spans="34:34" x14ac:dyDescent="0.2">
      <c r="AH1351" s="26"/>
    </row>
    <row r="1352" spans="34:34" x14ac:dyDescent="0.2">
      <c r="AH1352" s="26"/>
    </row>
    <row r="1353" spans="34:34" x14ac:dyDescent="0.2">
      <c r="AH1353" s="26"/>
    </row>
    <row r="1354" spans="34:34" x14ac:dyDescent="0.2">
      <c r="AH1354" s="26"/>
    </row>
    <row r="1355" spans="34:34" x14ac:dyDescent="0.2">
      <c r="AH1355" s="26"/>
    </row>
    <row r="1356" spans="34:34" x14ac:dyDescent="0.2">
      <c r="AH1356" s="26"/>
    </row>
    <row r="1357" spans="34:34" x14ac:dyDescent="0.2">
      <c r="AH1357" s="26"/>
    </row>
    <row r="1358" spans="34:34" x14ac:dyDescent="0.2">
      <c r="AH1358" s="26"/>
    </row>
    <row r="1359" spans="34:34" x14ac:dyDescent="0.2">
      <c r="AH1359" s="26"/>
    </row>
    <row r="1360" spans="34:34" x14ac:dyDescent="0.2">
      <c r="AH1360" s="26"/>
    </row>
    <row r="1361" spans="34:34" x14ac:dyDescent="0.2">
      <c r="AH1361" s="26"/>
    </row>
    <row r="1362" spans="34:34" x14ac:dyDescent="0.2">
      <c r="AH1362" s="26"/>
    </row>
    <row r="1363" spans="34:34" x14ac:dyDescent="0.2">
      <c r="AH1363" s="26"/>
    </row>
    <row r="1364" spans="34:34" x14ac:dyDescent="0.2">
      <c r="AH1364" s="26"/>
    </row>
    <row r="1365" spans="34:34" x14ac:dyDescent="0.2">
      <c r="AH1365" s="26"/>
    </row>
    <row r="1366" spans="34:34" x14ac:dyDescent="0.2">
      <c r="AH1366" s="26"/>
    </row>
    <row r="1367" spans="34:34" x14ac:dyDescent="0.2">
      <c r="AH1367" s="26"/>
    </row>
    <row r="1368" spans="34:34" x14ac:dyDescent="0.2">
      <c r="AH1368" s="26"/>
    </row>
    <row r="1369" spans="34:34" x14ac:dyDescent="0.2">
      <c r="AH1369" s="26"/>
    </row>
    <row r="1370" spans="34:34" x14ac:dyDescent="0.2">
      <c r="AH1370" s="26"/>
    </row>
    <row r="1371" spans="34:34" x14ac:dyDescent="0.2">
      <c r="AH1371" s="26"/>
    </row>
    <row r="1372" spans="34:34" x14ac:dyDescent="0.2">
      <c r="AH1372" s="26"/>
    </row>
    <row r="1373" spans="34:34" x14ac:dyDescent="0.2">
      <c r="AH1373" s="26"/>
    </row>
    <row r="1374" spans="34:34" x14ac:dyDescent="0.2">
      <c r="AH1374" s="26"/>
    </row>
    <row r="1375" spans="34:34" x14ac:dyDescent="0.2">
      <c r="AH1375" s="26"/>
    </row>
    <row r="1376" spans="34:34" x14ac:dyDescent="0.2">
      <c r="AH1376" s="26"/>
    </row>
    <row r="1377" spans="34:34" x14ac:dyDescent="0.2">
      <c r="AH1377" s="26"/>
    </row>
    <row r="1378" spans="34:34" x14ac:dyDescent="0.2">
      <c r="AH1378" s="26"/>
    </row>
    <row r="1379" spans="34:34" x14ac:dyDescent="0.2">
      <c r="AH1379" s="26"/>
    </row>
    <row r="1380" spans="34:34" x14ac:dyDescent="0.2">
      <c r="AH1380" s="26"/>
    </row>
    <row r="1381" spans="34:34" x14ac:dyDescent="0.2">
      <c r="AH1381" s="26"/>
    </row>
    <row r="1382" spans="34:34" x14ac:dyDescent="0.2">
      <c r="AH1382" s="26"/>
    </row>
    <row r="1383" spans="34:34" x14ac:dyDescent="0.2">
      <c r="AH1383" s="26"/>
    </row>
    <row r="1384" spans="34:34" x14ac:dyDescent="0.2">
      <c r="AH1384" s="26"/>
    </row>
    <row r="1385" spans="34:34" x14ac:dyDescent="0.2">
      <c r="AH1385" s="26"/>
    </row>
    <row r="1386" spans="34:34" x14ac:dyDescent="0.2">
      <c r="AH1386" s="26"/>
    </row>
    <row r="1387" spans="34:34" x14ac:dyDescent="0.2">
      <c r="AH1387" s="26"/>
    </row>
    <row r="1388" spans="34:34" x14ac:dyDescent="0.2">
      <c r="AH1388" s="26"/>
    </row>
    <row r="1389" spans="34:34" x14ac:dyDescent="0.2">
      <c r="AH1389" s="26"/>
    </row>
    <row r="1390" spans="34:34" x14ac:dyDescent="0.2">
      <c r="AH1390" s="26"/>
    </row>
    <row r="1391" spans="34:34" x14ac:dyDescent="0.2">
      <c r="AH1391" s="26"/>
    </row>
    <row r="1392" spans="34:34" x14ac:dyDescent="0.2">
      <c r="AH1392" s="26"/>
    </row>
    <row r="1393" spans="34:34" x14ac:dyDescent="0.2">
      <c r="AH1393" s="26"/>
    </row>
    <row r="1394" spans="34:34" x14ac:dyDescent="0.2">
      <c r="AH1394" s="26"/>
    </row>
    <row r="1395" spans="34:34" x14ac:dyDescent="0.2">
      <c r="AH1395" s="26"/>
    </row>
    <row r="1396" spans="34:34" x14ac:dyDescent="0.2">
      <c r="AH1396" s="26"/>
    </row>
    <row r="1397" spans="34:34" x14ac:dyDescent="0.2">
      <c r="AH1397" s="26"/>
    </row>
    <row r="1398" spans="34:34" x14ac:dyDescent="0.2">
      <c r="AH1398" s="26"/>
    </row>
    <row r="1399" spans="34:34" x14ac:dyDescent="0.2">
      <c r="AH1399" s="26"/>
    </row>
    <row r="1400" spans="34:34" x14ac:dyDescent="0.2">
      <c r="AH1400" s="26"/>
    </row>
    <row r="1401" spans="34:34" x14ac:dyDescent="0.2">
      <c r="AH1401" s="26"/>
    </row>
    <row r="1402" spans="34:34" x14ac:dyDescent="0.2">
      <c r="AH1402" s="26"/>
    </row>
    <row r="1403" spans="34:34" x14ac:dyDescent="0.2">
      <c r="AH1403" s="26"/>
    </row>
    <row r="1404" spans="34:34" x14ac:dyDescent="0.2">
      <c r="AH1404" s="26"/>
    </row>
    <row r="1405" spans="34:34" x14ac:dyDescent="0.2">
      <c r="AH1405" s="26"/>
    </row>
    <row r="1406" spans="34:34" x14ac:dyDescent="0.2">
      <c r="AH1406" s="26"/>
    </row>
    <row r="1407" spans="34:34" x14ac:dyDescent="0.2">
      <c r="AH1407" s="26"/>
    </row>
    <row r="1408" spans="34:34" x14ac:dyDescent="0.2">
      <c r="AH1408" s="26"/>
    </row>
    <row r="1409" spans="34:34" x14ac:dyDescent="0.2">
      <c r="AH1409" s="26"/>
    </row>
    <row r="1410" spans="34:34" x14ac:dyDescent="0.2">
      <c r="AH1410" s="26"/>
    </row>
    <row r="1411" spans="34:34" x14ac:dyDescent="0.2">
      <c r="AH1411" s="26"/>
    </row>
    <row r="1412" spans="34:34" x14ac:dyDescent="0.2">
      <c r="AH1412" s="26"/>
    </row>
    <row r="1413" spans="34:34" x14ac:dyDescent="0.2">
      <c r="AH1413" s="26"/>
    </row>
    <row r="1414" spans="34:34" x14ac:dyDescent="0.2">
      <c r="AH1414" s="26"/>
    </row>
    <row r="1415" spans="34:34" x14ac:dyDescent="0.2">
      <c r="AH1415" s="26"/>
    </row>
    <row r="1416" spans="34:34" x14ac:dyDescent="0.2">
      <c r="AH1416" s="26"/>
    </row>
    <row r="1417" spans="34:34" x14ac:dyDescent="0.2">
      <c r="AH1417" s="26"/>
    </row>
    <row r="1418" spans="34:34" x14ac:dyDescent="0.2">
      <c r="AH1418" s="26"/>
    </row>
    <row r="1419" spans="34:34" x14ac:dyDescent="0.2">
      <c r="AH1419" s="26"/>
    </row>
    <row r="1420" spans="34:34" x14ac:dyDescent="0.2">
      <c r="AH1420" s="26"/>
    </row>
    <row r="1421" spans="34:34" x14ac:dyDescent="0.2">
      <c r="AH1421" s="26"/>
    </row>
    <row r="1422" spans="34:34" x14ac:dyDescent="0.2">
      <c r="AH1422" s="26"/>
    </row>
    <row r="1423" spans="34:34" x14ac:dyDescent="0.2">
      <c r="AH1423" s="26"/>
    </row>
    <row r="1424" spans="34:34" x14ac:dyDescent="0.2">
      <c r="AH1424" s="26"/>
    </row>
    <row r="1425" spans="34:34" x14ac:dyDescent="0.2">
      <c r="AH1425" s="26"/>
    </row>
    <row r="1426" spans="34:34" x14ac:dyDescent="0.2">
      <c r="AH1426" s="26"/>
    </row>
    <row r="1427" spans="34:34" x14ac:dyDescent="0.2">
      <c r="AH1427" s="26"/>
    </row>
    <row r="1428" spans="34:34" x14ac:dyDescent="0.2">
      <c r="AH1428" s="26"/>
    </row>
    <row r="1429" spans="34:34" x14ac:dyDescent="0.2">
      <c r="AH1429" s="26"/>
    </row>
    <row r="1430" spans="34:34" x14ac:dyDescent="0.2">
      <c r="AH1430" s="26"/>
    </row>
    <row r="1431" spans="34:34" x14ac:dyDescent="0.2">
      <c r="AH1431" s="26"/>
    </row>
    <row r="1432" spans="34:34" x14ac:dyDescent="0.2">
      <c r="AH1432" s="26"/>
    </row>
    <row r="1433" spans="34:34" x14ac:dyDescent="0.2">
      <c r="AH1433" s="26"/>
    </row>
    <row r="1434" spans="34:34" x14ac:dyDescent="0.2">
      <c r="AH1434" s="26"/>
    </row>
    <row r="1435" spans="34:34" x14ac:dyDescent="0.2">
      <c r="AH1435" s="26"/>
    </row>
    <row r="1436" spans="34:34" x14ac:dyDescent="0.2">
      <c r="AH1436" s="26"/>
    </row>
    <row r="1437" spans="34:34" x14ac:dyDescent="0.2">
      <c r="AH1437" s="26"/>
    </row>
    <row r="1438" spans="34:34" x14ac:dyDescent="0.2">
      <c r="AH1438" s="26"/>
    </row>
    <row r="1439" spans="34:34" x14ac:dyDescent="0.2">
      <c r="AH1439" s="26"/>
    </row>
    <row r="1440" spans="34:34" x14ac:dyDescent="0.2">
      <c r="AH1440" s="26"/>
    </row>
    <row r="1441" spans="34:34" x14ac:dyDescent="0.2">
      <c r="AH1441" s="26"/>
    </row>
    <row r="1442" spans="34:34" x14ac:dyDescent="0.2">
      <c r="AH1442" s="26"/>
    </row>
    <row r="1443" spans="34:34" x14ac:dyDescent="0.2">
      <c r="AH1443" s="26"/>
    </row>
    <row r="1444" spans="34:34" x14ac:dyDescent="0.2">
      <c r="AH1444" s="26"/>
    </row>
    <row r="1445" spans="34:34" x14ac:dyDescent="0.2">
      <c r="AH1445" s="26"/>
    </row>
    <row r="1446" spans="34:34" x14ac:dyDescent="0.2">
      <c r="AH1446" s="26"/>
    </row>
    <row r="1447" spans="34:34" x14ac:dyDescent="0.2">
      <c r="AH1447" s="26"/>
    </row>
    <row r="1448" spans="34:34" x14ac:dyDescent="0.2">
      <c r="AH1448" s="26"/>
    </row>
    <row r="1449" spans="34:34" x14ac:dyDescent="0.2">
      <c r="AH1449" s="26"/>
    </row>
    <row r="1450" spans="34:34" x14ac:dyDescent="0.2">
      <c r="AH1450" s="26"/>
    </row>
    <row r="1451" spans="34:34" x14ac:dyDescent="0.2">
      <c r="AH1451" s="26"/>
    </row>
    <row r="1452" spans="34:34" x14ac:dyDescent="0.2">
      <c r="AH1452" s="26"/>
    </row>
    <row r="1453" spans="34:34" x14ac:dyDescent="0.2">
      <c r="AH1453" s="26"/>
    </row>
    <row r="1454" spans="34:34" x14ac:dyDescent="0.2">
      <c r="AH1454" s="26"/>
    </row>
    <row r="1455" spans="34:34" x14ac:dyDescent="0.2">
      <c r="AH1455" s="26"/>
    </row>
    <row r="1456" spans="34:34" x14ac:dyDescent="0.2">
      <c r="AH1456" s="26"/>
    </row>
    <row r="1457" spans="34:34" x14ac:dyDescent="0.2">
      <c r="AH1457" s="26"/>
    </row>
    <row r="1458" spans="34:34" x14ac:dyDescent="0.2">
      <c r="AH1458" s="26"/>
    </row>
    <row r="1459" spans="34:34" x14ac:dyDescent="0.2">
      <c r="AH1459" s="26"/>
    </row>
    <row r="1460" spans="34:34" x14ac:dyDescent="0.2">
      <c r="AH1460" s="26"/>
    </row>
    <row r="1461" spans="34:34" x14ac:dyDescent="0.2">
      <c r="AH1461" s="26"/>
    </row>
    <row r="1462" spans="34:34" x14ac:dyDescent="0.2">
      <c r="AH1462" s="26"/>
    </row>
    <row r="1463" spans="34:34" x14ac:dyDescent="0.2">
      <c r="AH1463" s="26"/>
    </row>
    <row r="1464" spans="34:34" x14ac:dyDescent="0.2">
      <c r="AH1464" s="26"/>
    </row>
    <row r="1465" spans="34:34" x14ac:dyDescent="0.2">
      <c r="AH1465" s="26"/>
    </row>
    <row r="1466" spans="34:34" x14ac:dyDescent="0.2">
      <c r="AH1466" s="26"/>
    </row>
    <row r="1467" spans="34:34" x14ac:dyDescent="0.2">
      <c r="AH1467" s="26"/>
    </row>
    <row r="1468" spans="34:34" x14ac:dyDescent="0.2">
      <c r="AH1468" s="26"/>
    </row>
    <row r="1469" spans="34:34" x14ac:dyDescent="0.2">
      <c r="AH1469" s="26"/>
    </row>
    <row r="1470" spans="34:34" x14ac:dyDescent="0.2">
      <c r="AH1470" s="26"/>
    </row>
    <row r="1471" spans="34:34" x14ac:dyDescent="0.2">
      <c r="AH1471" s="26"/>
    </row>
    <row r="1472" spans="34:34" x14ac:dyDescent="0.2">
      <c r="AH1472" s="26"/>
    </row>
    <row r="1473" spans="34:34" x14ac:dyDescent="0.2">
      <c r="AH1473" s="26"/>
    </row>
    <row r="1474" spans="34:34" x14ac:dyDescent="0.2">
      <c r="AH1474" s="26"/>
    </row>
    <row r="1475" spans="34:34" x14ac:dyDescent="0.2">
      <c r="AH1475" s="26"/>
    </row>
    <row r="1476" spans="34:34" x14ac:dyDescent="0.2">
      <c r="AH1476" s="26"/>
    </row>
    <row r="1477" spans="34:34" x14ac:dyDescent="0.2">
      <c r="AH1477" s="26"/>
    </row>
    <row r="1478" spans="34:34" x14ac:dyDescent="0.2">
      <c r="AH1478" s="26"/>
    </row>
    <row r="1479" spans="34:34" x14ac:dyDescent="0.2">
      <c r="AH1479" s="26"/>
    </row>
    <row r="1480" spans="34:34" x14ac:dyDescent="0.2">
      <c r="AH1480" s="26"/>
    </row>
    <row r="1481" spans="34:34" x14ac:dyDescent="0.2">
      <c r="AH1481" s="26"/>
    </row>
    <row r="1482" spans="34:34" x14ac:dyDescent="0.2">
      <c r="AH1482" s="26"/>
    </row>
    <row r="1483" spans="34:34" x14ac:dyDescent="0.2">
      <c r="AH1483" s="26"/>
    </row>
    <row r="1484" spans="34:34" x14ac:dyDescent="0.2">
      <c r="AH1484" s="26"/>
    </row>
    <row r="1485" spans="34:34" x14ac:dyDescent="0.2">
      <c r="AH1485" s="26"/>
    </row>
    <row r="1486" spans="34:34" x14ac:dyDescent="0.2">
      <c r="AH1486" s="26"/>
    </row>
    <row r="1487" spans="34:34" x14ac:dyDescent="0.2">
      <c r="AH1487" s="26"/>
    </row>
    <row r="1488" spans="34:34" x14ac:dyDescent="0.2">
      <c r="AH1488" s="26"/>
    </row>
    <row r="1489" spans="34:34" x14ac:dyDescent="0.2">
      <c r="AH1489" s="26"/>
    </row>
    <row r="1490" spans="34:34" x14ac:dyDescent="0.2">
      <c r="AH1490" s="26"/>
    </row>
    <row r="1491" spans="34:34" x14ac:dyDescent="0.2">
      <c r="AH1491" s="26"/>
    </row>
    <row r="1492" spans="34:34" x14ac:dyDescent="0.2">
      <c r="AH1492" s="26"/>
    </row>
    <row r="1493" spans="34:34" x14ac:dyDescent="0.2">
      <c r="AH1493" s="26"/>
    </row>
    <row r="1494" spans="34:34" x14ac:dyDescent="0.2">
      <c r="AH1494" s="26"/>
    </row>
    <row r="1495" spans="34:34" x14ac:dyDescent="0.2">
      <c r="AH1495" s="26"/>
    </row>
    <row r="1496" spans="34:34" x14ac:dyDescent="0.2">
      <c r="AH1496" s="26"/>
    </row>
    <row r="1497" spans="34:34" x14ac:dyDescent="0.2">
      <c r="AH1497" s="26"/>
    </row>
    <row r="1498" spans="34:34" x14ac:dyDescent="0.2">
      <c r="AH1498" s="26"/>
    </row>
    <row r="1499" spans="34:34" x14ac:dyDescent="0.2">
      <c r="AH1499" s="26"/>
    </row>
    <row r="1500" spans="34:34" x14ac:dyDescent="0.2">
      <c r="AH1500" s="26"/>
    </row>
    <row r="1501" spans="34:34" x14ac:dyDescent="0.2">
      <c r="AH1501" s="26"/>
    </row>
    <row r="1502" spans="34:34" x14ac:dyDescent="0.2">
      <c r="AH1502" s="26"/>
    </row>
    <row r="1503" spans="34:34" x14ac:dyDescent="0.2">
      <c r="AH1503" s="26"/>
    </row>
    <row r="1504" spans="34:34" x14ac:dyDescent="0.2">
      <c r="AH1504" s="26"/>
    </row>
    <row r="1505" spans="34:34" x14ac:dyDescent="0.2">
      <c r="AH1505" s="26"/>
    </row>
    <row r="1506" spans="34:34" x14ac:dyDescent="0.2">
      <c r="AH1506" s="26"/>
    </row>
    <row r="1507" spans="34:34" x14ac:dyDescent="0.2">
      <c r="AH1507" s="26"/>
    </row>
    <row r="1508" spans="34:34" x14ac:dyDescent="0.2">
      <c r="AH1508" s="26"/>
    </row>
    <row r="1509" spans="34:34" x14ac:dyDescent="0.2">
      <c r="AH1509" s="26"/>
    </row>
    <row r="1510" spans="34:34" x14ac:dyDescent="0.2">
      <c r="AH1510" s="26"/>
    </row>
    <row r="1511" spans="34:34" x14ac:dyDescent="0.2">
      <c r="AH1511" s="26"/>
    </row>
    <row r="1512" spans="34:34" x14ac:dyDescent="0.2">
      <c r="AH1512" s="26"/>
    </row>
    <row r="1513" spans="34:34" x14ac:dyDescent="0.2">
      <c r="AH1513" s="26"/>
    </row>
    <row r="1514" spans="34:34" x14ac:dyDescent="0.2">
      <c r="AH1514" s="26"/>
    </row>
    <row r="1515" spans="34:34" x14ac:dyDescent="0.2">
      <c r="AH1515" s="26"/>
    </row>
    <row r="1516" spans="34:34" x14ac:dyDescent="0.2">
      <c r="AH1516" s="26"/>
    </row>
    <row r="1517" spans="34:34" x14ac:dyDescent="0.2">
      <c r="AH1517" s="26"/>
    </row>
    <row r="1518" spans="34:34" x14ac:dyDescent="0.2">
      <c r="AH1518" s="26"/>
    </row>
    <row r="1519" spans="34:34" x14ac:dyDescent="0.2">
      <c r="AH1519" s="26"/>
    </row>
    <row r="1520" spans="34:34" x14ac:dyDescent="0.2">
      <c r="AH1520" s="26"/>
    </row>
    <row r="1521" spans="34:34" x14ac:dyDescent="0.2">
      <c r="AH1521" s="26"/>
    </row>
    <row r="1522" spans="34:34" x14ac:dyDescent="0.2">
      <c r="AH1522" s="26"/>
    </row>
    <row r="1523" spans="34:34" x14ac:dyDescent="0.2">
      <c r="AH1523" s="26"/>
    </row>
    <row r="1524" spans="34:34" x14ac:dyDescent="0.2">
      <c r="AH1524" s="26"/>
    </row>
    <row r="1525" spans="34:34" x14ac:dyDescent="0.2">
      <c r="AH1525" s="26"/>
    </row>
    <row r="1526" spans="34:34" x14ac:dyDescent="0.2">
      <c r="AH1526" s="26"/>
    </row>
    <row r="1527" spans="34:34" x14ac:dyDescent="0.2">
      <c r="AH1527" s="26"/>
    </row>
    <row r="1528" spans="34:34" x14ac:dyDescent="0.2">
      <c r="AH1528" s="26"/>
    </row>
    <row r="1529" spans="34:34" x14ac:dyDescent="0.2">
      <c r="AH1529" s="26"/>
    </row>
    <row r="1530" spans="34:34" x14ac:dyDescent="0.2">
      <c r="AH1530" s="26"/>
    </row>
    <row r="1531" spans="34:34" x14ac:dyDescent="0.2">
      <c r="AH1531" s="26"/>
    </row>
    <row r="1532" spans="34:34" x14ac:dyDescent="0.2">
      <c r="AH1532" s="26"/>
    </row>
    <row r="1533" spans="34:34" x14ac:dyDescent="0.2">
      <c r="AH1533" s="26"/>
    </row>
    <row r="1534" spans="34:34" x14ac:dyDescent="0.2">
      <c r="AH1534" s="26"/>
    </row>
    <row r="1535" spans="34:34" x14ac:dyDescent="0.2">
      <c r="AH1535" s="26"/>
    </row>
    <row r="1536" spans="34:34" x14ac:dyDescent="0.2">
      <c r="AH1536" s="26"/>
    </row>
    <row r="1537" spans="34:34" x14ac:dyDescent="0.2">
      <c r="AH1537" s="26"/>
    </row>
    <row r="1538" spans="34:34" x14ac:dyDescent="0.2">
      <c r="AH1538" s="26"/>
    </row>
    <row r="1539" spans="34:34" x14ac:dyDescent="0.2">
      <c r="AH1539" s="26"/>
    </row>
    <row r="1540" spans="34:34" x14ac:dyDescent="0.2">
      <c r="AH1540" s="26"/>
    </row>
    <row r="1541" spans="34:34" x14ac:dyDescent="0.2">
      <c r="AH1541" s="26"/>
    </row>
    <row r="1542" spans="34:34" x14ac:dyDescent="0.2">
      <c r="AH1542" s="26"/>
    </row>
    <row r="1543" spans="34:34" x14ac:dyDescent="0.2">
      <c r="AH1543" s="26"/>
    </row>
    <row r="1544" spans="34:34" x14ac:dyDescent="0.2">
      <c r="AH1544" s="26"/>
    </row>
    <row r="1545" spans="34:34" x14ac:dyDescent="0.2">
      <c r="AH1545" s="26"/>
    </row>
    <row r="1546" spans="34:34" x14ac:dyDescent="0.2">
      <c r="AH1546" s="26"/>
    </row>
    <row r="1547" spans="34:34" x14ac:dyDescent="0.2">
      <c r="AH1547" s="26"/>
    </row>
    <row r="1548" spans="34:34" x14ac:dyDescent="0.2">
      <c r="AH1548" s="26"/>
    </row>
    <row r="1549" spans="34:34" x14ac:dyDescent="0.2">
      <c r="AH1549" s="26"/>
    </row>
    <row r="1550" spans="34:34" x14ac:dyDescent="0.2">
      <c r="AH1550" s="26"/>
    </row>
    <row r="1551" spans="34:34" x14ac:dyDescent="0.2">
      <c r="AH1551" s="26"/>
    </row>
    <row r="1552" spans="34:34" x14ac:dyDescent="0.2">
      <c r="AH1552" s="26"/>
    </row>
    <row r="1553" spans="34:34" x14ac:dyDescent="0.2">
      <c r="AH1553" s="26"/>
    </row>
    <row r="1554" spans="34:34" x14ac:dyDescent="0.2">
      <c r="AH1554" s="26"/>
    </row>
    <row r="1555" spans="34:34" x14ac:dyDescent="0.2">
      <c r="AH1555" s="26"/>
    </row>
    <row r="1556" spans="34:34" x14ac:dyDescent="0.2">
      <c r="AH1556" s="26"/>
    </row>
    <row r="1557" spans="34:34" x14ac:dyDescent="0.2">
      <c r="AH1557" s="26"/>
    </row>
    <row r="1558" spans="34:34" x14ac:dyDescent="0.2">
      <c r="AH1558" s="26"/>
    </row>
    <row r="1559" spans="34:34" x14ac:dyDescent="0.2">
      <c r="AH1559" s="26"/>
    </row>
    <row r="1560" spans="34:34" x14ac:dyDescent="0.2">
      <c r="AH1560" s="26"/>
    </row>
    <row r="1561" spans="34:34" x14ac:dyDescent="0.2">
      <c r="AH1561" s="26"/>
    </row>
    <row r="1562" spans="34:34" x14ac:dyDescent="0.2">
      <c r="AH1562" s="26"/>
    </row>
    <row r="1563" spans="34:34" x14ac:dyDescent="0.2">
      <c r="AH1563" s="26"/>
    </row>
    <row r="1564" spans="34:34" x14ac:dyDescent="0.2">
      <c r="AH1564" s="26"/>
    </row>
    <row r="1565" spans="34:34" x14ac:dyDescent="0.2">
      <c r="AH1565" s="26"/>
    </row>
    <row r="1566" spans="34:34" x14ac:dyDescent="0.2">
      <c r="AH1566" s="26"/>
    </row>
    <row r="1567" spans="34:34" x14ac:dyDescent="0.2">
      <c r="AH1567" s="26"/>
    </row>
    <row r="1568" spans="34:34" x14ac:dyDescent="0.2">
      <c r="AH1568" s="26"/>
    </row>
    <row r="1569" spans="34:34" x14ac:dyDescent="0.2">
      <c r="AH1569" s="26"/>
    </row>
    <row r="1570" spans="34:34" x14ac:dyDescent="0.2">
      <c r="AH1570" s="26"/>
    </row>
    <row r="1571" spans="34:34" x14ac:dyDescent="0.2">
      <c r="AH1571" s="26"/>
    </row>
    <row r="1572" spans="34:34" x14ac:dyDescent="0.2">
      <c r="AH1572" s="26"/>
    </row>
    <row r="1573" spans="34:34" x14ac:dyDescent="0.2">
      <c r="AH1573" s="26"/>
    </row>
    <row r="1574" spans="34:34" x14ac:dyDescent="0.2">
      <c r="AH1574" s="26"/>
    </row>
    <row r="1575" spans="34:34" x14ac:dyDescent="0.2">
      <c r="AH1575" s="26"/>
    </row>
    <row r="1576" spans="34:34" x14ac:dyDescent="0.2">
      <c r="AH1576" s="26"/>
    </row>
    <row r="1577" spans="34:34" x14ac:dyDescent="0.2">
      <c r="AH1577" s="26"/>
    </row>
    <row r="1578" spans="34:34" x14ac:dyDescent="0.2">
      <c r="AH1578" s="26"/>
    </row>
    <row r="1579" spans="34:34" x14ac:dyDescent="0.2">
      <c r="AH1579" s="26"/>
    </row>
    <row r="1580" spans="34:34" x14ac:dyDescent="0.2">
      <c r="AH1580" s="26"/>
    </row>
    <row r="1581" spans="34:34" x14ac:dyDescent="0.2">
      <c r="AH1581" s="26"/>
    </row>
    <row r="1582" spans="34:34" x14ac:dyDescent="0.2">
      <c r="AH1582" s="26"/>
    </row>
    <row r="1583" spans="34:34" x14ac:dyDescent="0.2">
      <c r="AH1583" s="26"/>
    </row>
    <row r="1584" spans="34:34" x14ac:dyDescent="0.2">
      <c r="AH1584" s="26"/>
    </row>
    <row r="1585" spans="34:34" x14ac:dyDescent="0.2">
      <c r="AH1585" s="26"/>
    </row>
    <row r="1586" spans="34:34" x14ac:dyDescent="0.2">
      <c r="AH1586" s="26"/>
    </row>
    <row r="1587" spans="34:34" x14ac:dyDescent="0.2">
      <c r="AH1587" s="26"/>
    </row>
    <row r="1588" spans="34:34" x14ac:dyDescent="0.2">
      <c r="AH1588" s="26"/>
    </row>
    <row r="1589" spans="34:34" x14ac:dyDescent="0.2">
      <c r="AH1589" s="26"/>
    </row>
    <row r="1590" spans="34:34" x14ac:dyDescent="0.2">
      <c r="AH1590" s="26"/>
    </row>
    <row r="1591" spans="34:34" x14ac:dyDescent="0.2">
      <c r="AH1591" s="26"/>
    </row>
    <row r="1592" spans="34:34" x14ac:dyDescent="0.2">
      <c r="AH1592" s="26"/>
    </row>
    <row r="1593" spans="34:34" x14ac:dyDescent="0.2">
      <c r="AH1593" s="26"/>
    </row>
    <row r="1594" spans="34:34" x14ac:dyDescent="0.2">
      <c r="AH1594" s="26"/>
    </row>
    <row r="1595" spans="34:34" x14ac:dyDescent="0.2">
      <c r="AH1595" s="26"/>
    </row>
    <row r="1596" spans="34:34" x14ac:dyDescent="0.2">
      <c r="AH1596" s="26"/>
    </row>
    <row r="1597" spans="34:34" x14ac:dyDescent="0.2">
      <c r="AH1597" s="26"/>
    </row>
    <row r="1598" spans="34:34" x14ac:dyDescent="0.2">
      <c r="AH1598" s="26"/>
    </row>
    <row r="1599" spans="34:34" x14ac:dyDescent="0.2">
      <c r="AH1599" s="26"/>
    </row>
    <row r="1600" spans="34:34" x14ac:dyDescent="0.2">
      <c r="AH1600" s="26"/>
    </row>
    <row r="1601" spans="34:34" x14ac:dyDescent="0.2">
      <c r="AH1601" s="26"/>
    </row>
    <row r="1602" spans="34:34" x14ac:dyDescent="0.2">
      <c r="AH1602" s="26"/>
    </row>
    <row r="1603" spans="34:34" x14ac:dyDescent="0.2">
      <c r="AH1603" s="26"/>
    </row>
    <row r="1604" spans="34:34" x14ac:dyDescent="0.2">
      <c r="AH1604" s="26"/>
    </row>
    <row r="1605" spans="34:34" x14ac:dyDescent="0.2">
      <c r="AH1605" s="26"/>
    </row>
    <row r="1606" spans="34:34" x14ac:dyDescent="0.2">
      <c r="AH1606" s="26"/>
    </row>
    <row r="1607" spans="34:34" x14ac:dyDescent="0.2">
      <c r="AH1607" s="26"/>
    </row>
    <row r="1608" spans="34:34" x14ac:dyDescent="0.2">
      <c r="AH1608" s="26"/>
    </row>
    <row r="1609" spans="34:34" x14ac:dyDescent="0.2">
      <c r="AH1609" s="26"/>
    </row>
    <row r="1610" spans="34:34" x14ac:dyDescent="0.2">
      <c r="AH1610" s="26"/>
    </row>
    <row r="1611" spans="34:34" x14ac:dyDescent="0.2">
      <c r="AH1611" s="26"/>
    </row>
    <row r="1612" spans="34:34" x14ac:dyDescent="0.2">
      <c r="AH1612" s="26"/>
    </row>
    <row r="1613" spans="34:34" x14ac:dyDescent="0.2">
      <c r="AH1613" s="26"/>
    </row>
    <row r="1614" spans="34:34" x14ac:dyDescent="0.2">
      <c r="AH1614" s="26"/>
    </row>
    <row r="1615" spans="34:34" x14ac:dyDescent="0.2">
      <c r="AH1615" s="26"/>
    </row>
    <row r="1616" spans="34:34" x14ac:dyDescent="0.2">
      <c r="AH1616" s="26"/>
    </row>
    <row r="1617" spans="34:34" x14ac:dyDescent="0.2">
      <c r="AH1617" s="26"/>
    </row>
    <row r="1618" spans="34:34" x14ac:dyDescent="0.2">
      <c r="AH1618" s="26"/>
    </row>
    <row r="1619" spans="34:34" x14ac:dyDescent="0.2">
      <c r="AH1619" s="26"/>
    </row>
    <row r="1620" spans="34:34" x14ac:dyDescent="0.2">
      <c r="AH1620" s="26"/>
    </row>
    <row r="1621" spans="34:34" x14ac:dyDescent="0.2">
      <c r="AH1621" s="26"/>
    </row>
    <row r="1622" spans="34:34" x14ac:dyDescent="0.2">
      <c r="AH1622" s="26"/>
    </row>
    <row r="1623" spans="34:34" x14ac:dyDescent="0.2">
      <c r="AH1623" s="26"/>
    </row>
    <row r="1624" spans="34:34" x14ac:dyDescent="0.2">
      <c r="AH1624" s="26"/>
    </row>
    <row r="1625" spans="34:34" x14ac:dyDescent="0.2">
      <c r="AH1625" s="26"/>
    </row>
    <row r="1626" spans="34:34" x14ac:dyDescent="0.2">
      <c r="AH1626" s="26"/>
    </row>
    <row r="1627" spans="34:34" x14ac:dyDescent="0.2">
      <c r="AH1627" s="26"/>
    </row>
    <row r="1628" spans="34:34" x14ac:dyDescent="0.2">
      <c r="AH1628" s="26"/>
    </row>
    <row r="1629" spans="34:34" x14ac:dyDescent="0.2">
      <c r="AH1629" s="26"/>
    </row>
    <row r="1630" spans="34:34" x14ac:dyDescent="0.2">
      <c r="AH1630" s="26"/>
    </row>
    <row r="1631" spans="34:34" x14ac:dyDescent="0.2">
      <c r="AH1631" s="26"/>
    </row>
    <row r="1632" spans="34:34" x14ac:dyDescent="0.2">
      <c r="AH1632" s="26"/>
    </row>
    <row r="1633" spans="34:34" x14ac:dyDescent="0.2">
      <c r="AH1633" s="26"/>
    </row>
    <row r="1634" spans="34:34" x14ac:dyDescent="0.2">
      <c r="AH1634" s="26"/>
    </row>
    <row r="1635" spans="34:34" x14ac:dyDescent="0.2">
      <c r="AH1635" s="26"/>
    </row>
    <row r="1636" spans="34:34" x14ac:dyDescent="0.2">
      <c r="AH1636" s="26"/>
    </row>
    <row r="1637" spans="34:34" x14ac:dyDescent="0.2">
      <c r="AH1637" s="26"/>
    </row>
    <row r="1638" spans="34:34" x14ac:dyDescent="0.2">
      <c r="AH1638" s="26"/>
    </row>
    <row r="1639" spans="34:34" x14ac:dyDescent="0.2">
      <c r="AH1639" s="26"/>
    </row>
    <row r="1640" spans="34:34" x14ac:dyDescent="0.2">
      <c r="AH1640" s="26"/>
    </row>
    <row r="1641" spans="34:34" x14ac:dyDescent="0.2">
      <c r="AH1641" s="26"/>
    </row>
    <row r="1642" spans="34:34" x14ac:dyDescent="0.2">
      <c r="AH1642" s="26"/>
    </row>
    <row r="1643" spans="34:34" x14ac:dyDescent="0.2">
      <c r="AH1643" s="26"/>
    </row>
    <row r="1644" spans="34:34" x14ac:dyDescent="0.2">
      <c r="AH1644" s="26"/>
    </row>
    <row r="1645" spans="34:34" x14ac:dyDescent="0.2">
      <c r="AH1645" s="26"/>
    </row>
    <row r="1646" spans="34:34" x14ac:dyDescent="0.2">
      <c r="AH1646" s="26"/>
    </row>
    <row r="1647" spans="34:34" x14ac:dyDescent="0.2">
      <c r="AH1647" s="26"/>
    </row>
    <row r="1648" spans="34:34" x14ac:dyDescent="0.2">
      <c r="AH1648" s="26"/>
    </row>
    <row r="1649" spans="34:34" x14ac:dyDescent="0.2">
      <c r="AH1649" s="26"/>
    </row>
    <row r="1650" spans="34:34" x14ac:dyDescent="0.2">
      <c r="AH1650" s="26"/>
    </row>
    <row r="1651" spans="34:34" x14ac:dyDescent="0.2">
      <c r="AH1651" s="26"/>
    </row>
    <row r="1652" spans="34:34" x14ac:dyDescent="0.2">
      <c r="AH1652" s="26"/>
    </row>
    <row r="1653" spans="34:34" x14ac:dyDescent="0.2">
      <c r="AH1653" s="26"/>
    </row>
    <row r="1654" spans="34:34" x14ac:dyDescent="0.2">
      <c r="AH1654" s="26"/>
    </row>
    <row r="1655" spans="34:34" x14ac:dyDescent="0.2">
      <c r="AH1655" s="26"/>
    </row>
    <row r="1656" spans="34:34" x14ac:dyDescent="0.2">
      <c r="AH1656" s="26"/>
    </row>
    <row r="1657" spans="34:34" x14ac:dyDescent="0.2">
      <c r="AH1657" s="26"/>
    </row>
    <row r="1658" spans="34:34" x14ac:dyDescent="0.2">
      <c r="AH1658" s="26"/>
    </row>
    <row r="1659" spans="34:34" x14ac:dyDescent="0.2">
      <c r="AH1659" s="26"/>
    </row>
    <row r="1660" spans="34:34" x14ac:dyDescent="0.2">
      <c r="AH1660" s="26"/>
    </row>
    <row r="1661" spans="34:34" x14ac:dyDescent="0.2">
      <c r="AH1661" s="26"/>
    </row>
    <row r="1662" spans="34:34" x14ac:dyDescent="0.2">
      <c r="AH1662" s="26"/>
    </row>
    <row r="1663" spans="34:34" x14ac:dyDescent="0.2">
      <c r="AH1663" s="26"/>
    </row>
    <row r="1664" spans="34:34" x14ac:dyDescent="0.2">
      <c r="AH1664" s="26"/>
    </row>
    <row r="1665" spans="34:34" x14ac:dyDescent="0.2">
      <c r="AH1665" s="26"/>
    </row>
    <row r="1666" spans="34:34" x14ac:dyDescent="0.2">
      <c r="AH1666" s="26"/>
    </row>
    <row r="1667" spans="34:34" x14ac:dyDescent="0.2">
      <c r="AH1667" s="26"/>
    </row>
    <row r="1668" spans="34:34" x14ac:dyDescent="0.2">
      <c r="AH1668" s="26"/>
    </row>
    <row r="1669" spans="34:34" x14ac:dyDescent="0.2">
      <c r="AH1669" s="26"/>
    </row>
    <row r="1670" spans="34:34" x14ac:dyDescent="0.2">
      <c r="AH1670" s="26"/>
    </row>
    <row r="1671" spans="34:34" x14ac:dyDescent="0.2">
      <c r="AH1671" s="26"/>
    </row>
    <row r="1672" spans="34:34" x14ac:dyDescent="0.2">
      <c r="AH1672" s="26"/>
    </row>
    <row r="1673" spans="34:34" x14ac:dyDescent="0.2">
      <c r="AH1673" s="26"/>
    </row>
    <row r="1674" spans="34:34" x14ac:dyDescent="0.2">
      <c r="AH1674" s="26"/>
    </row>
    <row r="1675" spans="34:34" x14ac:dyDescent="0.2">
      <c r="AH1675" s="26"/>
    </row>
    <row r="1676" spans="34:34" x14ac:dyDescent="0.2">
      <c r="AH1676" s="26"/>
    </row>
    <row r="1677" spans="34:34" x14ac:dyDescent="0.2">
      <c r="AH1677" s="26"/>
    </row>
    <row r="1678" spans="34:34" x14ac:dyDescent="0.2">
      <c r="AH1678" s="26"/>
    </row>
    <row r="1679" spans="34:34" x14ac:dyDescent="0.2">
      <c r="AH1679" s="26"/>
    </row>
    <row r="1680" spans="34:34" x14ac:dyDescent="0.2">
      <c r="AH1680" s="26"/>
    </row>
    <row r="1681" spans="34:34" x14ac:dyDescent="0.2">
      <c r="AH1681" s="26"/>
    </row>
    <row r="1682" spans="34:34" x14ac:dyDescent="0.2">
      <c r="AH1682" s="26"/>
    </row>
    <row r="1683" spans="34:34" x14ac:dyDescent="0.2">
      <c r="AH1683" s="26"/>
    </row>
    <row r="1684" spans="34:34" x14ac:dyDescent="0.2">
      <c r="AH1684" s="26"/>
    </row>
    <row r="1685" spans="34:34" x14ac:dyDescent="0.2">
      <c r="AH1685" s="26"/>
    </row>
    <row r="1686" spans="34:34" x14ac:dyDescent="0.2">
      <c r="AH1686" s="26"/>
    </row>
    <row r="1687" spans="34:34" x14ac:dyDescent="0.2">
      <c r="AH1687" s="26"/>
    </row>
    <row r="1688" spans="34:34" x14ac:dyDescent="0.2">
      <c r="AH1688" s="26"/>
    </row>
    <row r="1689" spans="34:34" x14ac:dyDescent="0.2">
      <c r="AH1689" s="26"/>
    </row>
    <row r="1690" spans="34:34" x14ac:dyDescent="0.2">
      <c r="AH1690" s="26"/>
    </row>
    <row r="1691" spans="34:34" x14ac:dyDescent="0.2">
      <c r="AH1691" s="26"/>
    </row>
    <row r="1692" spans="34:34" x14ac:dyDescent="0.2">
      <c r="AH1692" s="26"/>
    </row>
    <row r="1693" spans="34:34" x14ac:dyDescent="0.2">
      <c r="AH1693" s="26"/>
    </row>
    <row r="1694" spans="34:34" x14ac:dyDescent="0.2">
      <c r="AH1694" s="26"/>
    </row>
    <row r="1695" spans="34:34" x14ac:dyDescent="0.2">
      <c r="AH1695" s="26"/>
    </row>
    <row r="1696" spans="34:34" x14ac:dyDescent="0.2">
      <c r="AH1696" s="26"/>
    </row>
    <row r="1697" spans="34:34" x14ac:dyDescent="0.2">
      <c r="AH1697" s="26"/>
    </row>
    <row r="1698" spans="34:34" x14ac:dyDescent="0.2">
      <c r="AH1698" s="26"/>
    </row>
    <row r="1699" spans="34:34" x14ac:dyDescent="0.2">
      <c r="AH1699" s="26"/>
    </row>
    <row r="1700" spans="34:34" x14ac:dyDescent="0.2">
      <c r="AH1700" s="26"/>
    </row>
    <row r="1701" spans="34:34" x14ac:dyDescent="0.2">
      <c r="AH1701" s="26"/>
    </row>
    <row r="1702" spans="34:34" x14ac:dyDescent="0.2">
      <c r="AH1702" s="26"/>
    </row>
    <row r="1703" spans="34:34" x14ac:dyDescent="0.2">
      <c r="AH1703" s="26"/>
    </row>
    <row r="1704" spans="34:34" x14ac:dyDescent="0.2">
      <c r="AH1704" s="26"/>
    </row>
    <row r="1705" spans="34:34" x14ac:dyDescent="0.2">
      <c r="AH1705" s="26"/>
    </row>
    <row r="1706" spans="34:34" x14ac:dyDescent="0.2">
      <c r="AH1706" s="26"/>
    </row>
    <row r="1707" spans="34:34" x14ac:dyDescent="0.2">
      <c r="AH1707" s="26"/>
    </row>
    <row r="1708" spans="34:34" x14ac:dyDescent="0.2">
      <c r="AH1708" s="26"/>
    </row>
    <row r="1709" spans="34:34" x14ac:dyDescent="0.2">
      <c r="AH1709" s="26"/>
    </row>
    <row r="1710" spans="34:34" x14ac:dyDescent="0.2">
      <c r="AH1710" s="26"/>
    </row>
    <row r="1711" spans="34:34" x14ac:dyDescent="0.2">
      <c r="AH1711" s="26"/>
    </row>
    <row r="1712" spans="34:34" x14ac:dyDescent="0.2">
      <c r="AH1712" s="26"/>
    </row>
    <row r="1713" spans="34:34" x14ac:dyDescent="0.2">
      <c r="AH1713" s="26"/>
    </row>
    <row r="1714" spans="34:34" x14ac:dyDescent="0.2">
      <c r="AH1714" s="26"/>
    </row>
    <row r="1715" spans="34:34" x14ac:dyDescent="0.2">
      <c r="AH1715" s="26"/>
    </row>
    <row r="1716" spans="34:34" x14ac:dyDescent="0.2">
      <c r="AH1716" s="26"/>
    </row>
    <row r="1717" spans="34:34" x14ac:dyDescent="0.2">
      <c r="AH1717" s="26"/>
    </row>
    <row r="1718" spans="34:34" x14ac:dyDescent="0.2">
      <c r="AH1718" s="26"/>
    </row>
    <row r="1719" spans="34:34" x14ac:dyDescent="0.2">
      <c r="AH1719" s="26"/>
    </row>
    <row r="1720" spans="34:34" x14ac:dyDescent="0.2">
      <c r="AH1720" s="26"/>
    </row>
    <row r="1721" spans="34:34" x14ac:dyDescent="0.2">
      <c r="AH1721" s="26"/>
    </row>
  </sheetData>
  <sheetProtection sheet="1"/>
  <mergeCells count="167"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20:D120"/>
    <mergeCell ref="B121:D121"/>
    <mergeCell ref="B122:D122"/>
    <mergeCell ref="B123:D123"/>
    <mergeCell ref="B124:D124"/>
    <mergeCell ref="B125:D125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X7:X17"/>
    <mergeCell ref="AC7:AC17"/>
    <mergeCell ref="K7:K17"/>
    <mergeCell ref="L7:L17"/>
    <mergeCell ref="M7:M17"/>
    <mergeCell ref="N7:N17"/>
    <mergeCell ref="O7:O17"/>
    <mergeCell ref="P7:P17"/>
    <mergeCell ref="Y4:Y17"/>
    <mergeCell ref="Z4:Z17"/>
    <mergeCell ref="E7:E17"/>
    <mergeCell ref="F7:F17"/>
    <mergeCell ref="G7:G17"/>
    <mergeCell ref="H7:H17"/>
    <mergeCell ref="I7:I17"/>
    <mergeCell ref="J7:J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AV18:AW18"/>
    <mergeCell ref="AX18:AY18"/>
    <mergeCell ref="AJ18:AK18"/>
    <mergeCell ref="AL18:AM18"/>
    <mergeCell ref="AN18:AO18"/>
    <mergeCell ref="AP18:AQ18"/>
    <mergeCell ref="AR18:AS18"/>
    <mergeCell ref="AT18:AU18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715"/>
  <sheetViews>
    <sheetView zoomScale="70" zoomScaleNormal="70" workbookViewId="0">
      <pane xSplit="4" ySplit="18" topLeftCell="E121" activePane="bottomRight" state="frozen"/>
      <selection activeCell="P131" sqref="P131"/>
      <selection pane="topRight" activeCell="P131" sqref="P131"/>
      <selection pane="bottomLeft" activeCell="P131" sqref="P131"/>
      <selection pane="bottomRight" activeCell="J123" sqref="J123"/>
    </sheetView>
  </sheetViews>
  <sheetFormatPr defaultColWidth="9.125" defaultRowHeight="12.75" x14ac:dyDescent="0.2"/>
  <cols>
    <col min="1" max="3" width="9.125" style="2"/>
    <col min="4" max="4" width="24.25" style="2" customWidth="1"/>
    <col min="5" max="5" width="9" style="2" customWidth="1"/>
    <col min="6" max="6" width="6.75" style="2" customWidth="1"/>
    <col min="7" max="7" width="9.125" style="2" customWidth="1"/>
    <col min="8" max="8" width="6.25" style="2" customWidth="1"/>
    <col min="9" max="9" width="7" style="2" customWidth="1"/>
    <col min="10" max="10" width="8.125" style="2" customWidth="1"/>
    <col min="11" max="11" width="8.75" style="2" customWidth="1"/>
    <col min="12" max="13" width="7.625" style="2" customWidth="1"/>
    <col min="14" max="14" width="9.625" style="2" customWidth="1"/>
    <col min="15" max="15" width="7.75" style="2" customWidth="1"/>
    <col min="16" max="16" width="6.625" style="2" customWidth="1"/>
    <col min="17" max="17" width="6" style="2" customWidth="1"/>
    <col min="18" max="18" width="4.625" style="2" customWidth="1"/>
    <col min="19" max="19" width="9.25" style="2" customWidth="1"/>
    <col min="20" max="20" width="6" style="2" customWidth="1"/>
    <col min="21" max="21" width="5.875" style="2" customWidth="1"/>
    <col min="22" max="22" width="4.75" style="2" customWidth="1"/>
    <col min="23" max="23" width="4.625" style="2" customWidth="1"/>
    <col min="24" max="24" width="7.375" style="2" customWidth="1"/>
    <col min="25" max="25" width="4.75" style="2" customWidth="1"/>
    <col min="26" max="26" width="6.625" style="2" customWidth="1"/>
    <col min="27" max="27" width="8.625" style="2" customWidth="1"/>
    <col min="28" max="28" width="5.25" style="2" customWidth="1"/>
    <col min="29" max="30" width="5.875" style="2" customWidth="1"/>
    <col min="31" max="31" width="8.125" style="2" customWidth="1"/>
    <col min="32" max="32" width="5.25" style="2" customWidth="1"/>
    <col min="33" max="33" width="6.875" style="2" customWidth="1"/>
    <col min="34" max="34" width="6" style="27" customWidth="1"/>
    <col min="35" max="35" width="7.875" style="2" hidden="1" customWidth="1"/>
    <col min="36" max="38" width="0" style="2" hidden="1" customWidth="1"/>
    <col min="39" max="39" width="10.75" style="2" hidden="1" customWidth="1"/>
    <col min="40" max="40" width="0" style="2" hidden="1" customWidth="1"/>
    <col min="41" max="41" width="12.875" style="2" hidden="1" customWidth="1"/>
    <col min="42" max="42" width="0" style="2" hidden="1" customWidth="1"/>
    <col min="43" max="43" width="15.625" style="2" hidden="1" customWidth="1"/>
    <col min="44" max="44" width="0" style="2" hidden="1" customWidth="1"/>
    <col min="45" max="45" width="13.125" style="2" hidden="1" customWidth="1"/>
    <col min="46" max="51" width="0" style="2" hidden="1" customWidth="1"/>
    <col min="52" max="16384" width="9.125" style="2"/>
  </cols>
  <sheetData>
    <row r="1" spans="1:35" ht="63.75" customHeight="1" x14ac:dyDescent="0.2">
      <c r="A1" s="256" t="s">
        <v>261</v>
      </c>
      <c r="B1" s="257"/>
      <c r="C1" s="257"/>
      <c r="D1" s="257"/>
      <c r="E1" s="257" t="s">
        <v>257</v>
      </c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7"/>
      <c r="T1" s="257"/>
      <c r="U1" s="257"/>
      <c r="V1" s="257"/>
      <c r="W1" s="257"/>
      <c r="X1" s="257"/>
      <c r="Y1" s="257"/>
      <c r="Z1" s="257"/>
      <c r="AA1" s="257"/>
      <c r="AB1" s="245"/>
      <c r="AC1" s="258" t="s">
        <v>304</v>
      </c>
      <c r="AD1" s="258"/>
      <c r="AE1" s="258"/>
      <c r="AF1" s="258"/>
      <c r="AG1" s="258"/>
      <c r="AH1" s="259"/>
      <c r="AI1" s="1"/>
    </row>
    <row r="2" spans="1:35" ht="28.5" customHeight="1" x14ac:dyDescent="0.2">
      <c r="A2" s="256" t="s">
        <v>263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  <c r="AH2" s="260"/>
      <c r="AI2" s="3"/>
    </row>
    <row r="3" spans="1:35" ht="38.25" customHeight="1" x14ac:dyDescent="0.2">
      <c r="A3" s="261" t="s">
        <v>262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3"/>
      <c r="AI3" s="3"/>
    </row>
    <row r="4" spans="1:35" ht="15.75" customHeight="1" x14ac:dyDescent="0.2">
      <c r="A4" s="264" t="s">
        <v>254</v>
      </c>
      <c r="B4" s="264"/>
      <c r="C4" s="264"/>
      <c r="D4" s="264"/>
      <c r="E4" s="321" t="s">
        <v>253</v>
      </c>
      <c r="F4" s="322"/>
      <c r="G4" s="322"/>
      <c r="H4" s="322"/>
      <c r="I4" s="323"/>
      <c r="J4" s="275" t="s">
        <v>252</v>
      </c>
      <c r="K4" s="276"/>
      <c r="L4" s="276"/>
      <c r="M4" s="277"/>
      <c r="N4" s="275" t="s">
        <v>251</v>
      </c>
      <c r="O4" s="276"/>
      <c r="P4" s="276"/>
      <c r="Q4" s="276"/>
      <c r="R4" s="276"/>
      <c r="S4" s="276"/>
      <c r="T4" s="276"/>
      <c r="U4" s="276"/>
      <c r="V4" s="276"/>
      <c r="W4" s="276"/>
      <c r="X4" s="276"/>
      <c r="Y4" s="284" t="s">
        <v>250</v>
      </c>
      <c r="Z4" s="284" t="s">
        <v>249</v>
      </c>
      <c r="AA4" s="284" t="s">
        <v>248</v>
      </c>
      <c r="AB4" s="284" t="s">
        <v>247</v>
      </c>
      <c r="AC4" s="275" t="s">
        <v>246</v>
      </c>
      <c r="AD4" s="276"/>
      <c r="AE4" s="277"/>
      <c r="AF4" s="287" t="s">
        <v>245</v>
      </c>
      <c r="AG4" s="287"/>
      <c r="AH4" s="287"/>
      <c r="AI4" s="3"/>
    </row>
    <row r="5" spans="1:35" ht="15.75" customHeight="1" x14ac:dyDescent="0.2">
      <c r="A5" s="264"/>
      <c r="B5" s="264"/>
      <c r="C5" s="264"/>
      <c r="D5" s="264"/>
      <c r="E5" s="324"/>
      <c r="F5" s="325"/>
      <c r="G5" s="325"/>
      <c r="H5" s="325"/>
      <c r="I5" s="326"/>
      <c r="J5" s="278"/>
      <c r="K5" s="279"/>
      <c r="L5" s="279"/>
      <c r="M5" s="280"/>
      <c r="N5" s="278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85"/>
      <c r="Z5" s="285"/>
      <c r="AA5" s="285"/>
      <c r="AB5" s="285"/>
      <c r="AC5" s="278"/>
      <c r="AD5" s="279"/>
      <c r="AE5" s="280"/>
      <c r="AF5" s="287"/>
      <c r="AG5" s="287"/>
      <c r="AH5" s="287"/>
      <c r="AI5" s="4"/>
    </row>
    <row r="6" spans="1:35" ht="35.25" customHeight="1" x14ac:dyDescent="0.2">
      <c r="A6" s="264"/>
      <c r="B6" s="264"/>
      <c r="C6" s="264"/>
      <c r="D6" s="264"/>
      <c r="E6" s="327"/>
      <c r="F6" s="328"/>
      <c r="G6" s="328"/>
      <c r="H6" s="328"/>
      <c r="I6" s="329"/>
      <c r="J6" s="281"/>
      <c r="K6" s="282"/>
      <c r="L6" s="282"/>
      <c r="M6" s="283"/>
      <c r="N6" s="281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5"/>
      <c r="Z6" s="285"/>
      <c r="AA6" s="285"/>
      <c r="AB6" s="285"/>
      <c r="AC6" s="281"/>
      <c r="AD6" s="282"/>
      <c r="AE6" s="283"/>
      <c r="AF6" s="287"/>
      <c r="AG6" s="287"/>
      <c r="AH6" s="287"/>
      <c r="AI6" s="41"/>
    </row>
    <row r="7" spans="1:35" ht="12.75" customHeight="1" x14ac:dyDescent="0.2">
      <c r="A7" s="264"/>
      <c r="B7" s="264"/>
      <c r="C7" s="264"/>
      <c r="D7" s="264"/>
      <c r="E7" s="284" t="s">
        <v>0</v>
      </c>
      <c r="F7" s="284" t="s">
        <v>244</v>
      </c>
      <c r="G7" s="284" t="s">
        <v>243</v>
      </c>
      <c r="H7" s="284" t="s">
        <v>242</v>
      </c>
      <c r="I7" s="284" t="s">
        <v>241</v>
      </c>
      <c r="J7" s="284" t="s">
        <v>0</v>
      </c>
      <c r="K7" s="284" t="s">
        <v>243</v>
      </c>
      <c r="L7" s="284" t="s">
        <v>242</v>
      </c>
      <c r="M7" s="284" t="s">
        <v>241</v>
      </c>
      <c r="N7" s="284" t="s">
        <v>240</v>
      </c>
      <c r="O7" s="284" t="s">
        <v>239</v>
      </c>
      <c r="P7" s="284" t="s">
        <v>238</v>
      </c>
      <c r="Q7" s="284" t="s">
        <v>237</v>
      </c>
      <c r="R7" s="284" t="s">
        <v>236</v>
      </c>
      <c r="S7" s="275" t="s">
        <v>235</v>
      </c>
      <c r="T7" s="276"/>
      <c r="U7" s="276"/>
      <c r="V7" s="277"/>
      <c r="W7" s="284" t="s">
        <v>234</v>
      </c>
      <c r="X7" s="284" t="s">
        <v>233</v>
      </c>
      <c r="Y7" s="285"/>
      <c r="Z7" s="285"/>
      <c r="AA7" s="285"/>
      <c r="AB7" s="285"/>
      <c r="AC7" s="284" t="s">
        <v>232</v>
      </c>
      <c r="AD7" s="284" t="s">
        <v>231</v>
      </c>
      <c r="AE7" s="284" t="s">
        <v>0</v>
      </c>
      <c r="AF7" s="284" t="s">
        <v>232</v>
      </c>
      <c r="AG7" s="289" t="s">
        <v>231</v>
      </c>
      <c r="AH7" s="292" t="s">
        <v>0</v>
      </c>
    </row>
    <row r="8" spans="1:35" ht="12.75" customHeight="1" x14ac:dyDescent="0.2">
      <c r="A8" s="264"/>
      <c r="B8" s="264"/>
      <c r="C8" s="264"/>
      <c r="D8" s="265"/>
      <c r="E8" s="285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78"/>
      <c r="T8" s="279"/>
      <c r="U8" s="279"/>
      <c r="V8" s="280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90"/>
      <c r="AH8" s="292"/>
    </row>
    <row r="9" spans="1:35" ht="40.5" customHeight="1" x14ac:dyDescent="0.2">
      <c r="A9" s="264"/>
      <c r="B9" s="264"/>
      <c r="C9" s="264"/>
      <c r="D9" s="265"/>
      <c r="E9" s="285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1"/>
      <c r="T9" s="282"/>
      <c r="U9" s="282"/>
      <c r="V9" s="283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90"/>
      <c r="AH9" s="292"/>
    </row>
    <row r="10" spans="1:35" ht="12.75" customHeight="1" x14ac:dyDescent="0.2">
      <c r="A10" s="264"/>
      <c r="B10" s="264"/>
      <c r="C10" s="264"/>
      <c r="D10" s="265"/>
      <c r="E10" s="285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4" t="s">
        <v>230</v>
      </c>
      <c r="T10" s="284" t="s">
        <v>229</v>
      </c>
      <c r="U10" s="284" t="s">
        <v>228</v>
      </c>
      <c r="V10" s="284" t="s">
        <v>227</v>
      </c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90"/>
      <c r="AH10" s="292"/>
    </row>
    <row r="11" spans="1:35" ht="12.75" customHeight="1" x14ac:dyDescent="0.2">
      <c r="A11" s="264"/>
      <c r="B11" s="264"/>
      <c r="C11" s="264"/>
      <c r="D11" s="265"/>
      <c r="E11" s="285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90"/>
      <c r="AH11" s="292"/>
    </row>
    <row r="12" spans="1:35" ht="12.75" customHeight="1" x14ac:dyDescent="0.2">
      <c r="A12" s="264"/>
      <c r="B12" s="264"/>
      <c r="C12" s="264"/>
      <c r="D12" s="265"/>
      <c r="E12" s="285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90"/>
      <c r="AH12" s="292"/>
    </row>
    <row r="13" spans="1:35" ht="12.75" customHeight="1" x14ac:dyDescent="0.2">
      <c r="A13" s="264"/>
      <c r="B13" s="264"/>
      <c r="C13" s="264"/>
      <c r="D13" s="26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90"/>
      <c r="AH13" s="292"/>
    </row>
    <row r="14" spans="1:35" ht="12.75" customHeight="1" x14ac:dyDescent="0.2">
      <c r="A14" s="264"/>
      <c r="B14" s="264"/>
      <c r="C14" s="264"/>
      <c r="D14" s="265"/>
      <c r="E14" s="285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5"/>
      <c r="R14" s="285"/>
      <c r="S14" s="285"/>
      <c r="T14" s="285"/>
      <c r="U14" s="285"/>
      <c r="V14" s="285"/>
      <c r="W14" s="285"/>
      <c r="X14" s="285"/>
      <c r="Y14" s="285"/>
      <c r="Z14" s="285"/>
      <c r="AA14" s="285"/>
      <c r="AB14" s="285"/>
      <c r="AC14" s="285"/>
      <c r="AD14" s="285"/>
      <c r="AE14" s="285"/>
      <c r="AF14" s="285"/>
      <c r="AG14" s="290"/>
      <c r="AH14" s="292"/>
    </row>
    <row r="15" spans="1:35" ht="12.75" customHeight="1" x14ac:dyDescent="0.2">
      <c r="A15" s="264"/>
      <c r="B15" s="264"/>
      <c r="C15" s="264"/>
      <c r="D15" s="26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5"/>
      <c r="T15" s="285"/>
      <c r="U15" s="285"/>
      <c r="V15" s="285"/>
      <c r="W15" s="285"/>
      <c r="X15" s="285"/>
      <c r="Y15" s="285"/>
      <c r="Z15" s="285"/>
      <c r="AA15" s="285"/>
      <c r="AB15" s="285"/>
      <c r="AC15" s="285"/>
      <c r="AD15" s="285"/>
      <c r="AE15" s="285"/>
      <c r="AF15" s="285"/>
      <c r="AG15" s="290"/>
      <c r="AH15" s="292"/>
    </row>
    <row r="16" spans="1:35" ht="12.75" customHeight="1" x14ac:dyDescent="0.2">
      <c r="A16" s="264"/>
      <c r="B16" s="264"/>
      <c r="C16" s="264"/>
      <c r="D16" s="265"/>
      <c r="E16" s="285"/>
      <c r="F16" s="285"/>
      <c r="G16" s="285"/>
      <c r="H16" s="285"/>
      <c r="I16" s="285"/>
      <c r="J16" s="285"/>
      <c r="K16" s="285"/>
      <c r="L16" s="285"/>
      <c r="M16" s="285"/>
      <c r="N16" s="285"/>
      <c r="O16" s="285"/>
      <c r="P16" s="285"/>
      <c r="Q16" s="285"/>
      <c r="R16" s="285"/>
      <c r="S16" s="285"/>
      <c r="T16" s="285"/>
      <c r="U16" s="285"/>
      <c r="V16" s="285"/>
      <c r="W16" s="285"/>
      <c r="X16" s="285"/>
      <c r="Y16" s="285"/>
      <c r="Z16" s="285"/>
      <c r="AA16" s="285"/>
      <c r="AB16" s="285"/>
      <c r="AC16" s="285"/>
      <c r="AD16" s="285"/>
      <c r="AE16" s="285"/>
      <c r="AF16" s="285"/>
      <c r="AG16" s="290"/>
      <c r="AH16" s="292"/>
    </row>
    <row r="17" spans="1:51" ht="26.25" customHeight="1" x14ac:dyDescent="0.2">
      <c r="A17" s="264"/>
      <c r="B17" s="264"/>
      <c r="C17" s="264"/>
      <c r="D17" s="264"/>
      <c r="E17" s="286"/>
      <c r="F17" s="286"/>
      <c r="G17" s="286"/>
      <c r="H17" s="286"/>
      <c r="I17" s="286"/>
      <c r="J17" s="286"/>
      <c r="K17" s="286"/>
      <c r="L17" s="286"/>
      <c r="M17" s="286"/>
      <c r="N17" s="286"/>
      <c r="O17" s="286"/>
      <c r="P17" s="286"/>
      <c r="Q17" s="286"/>
      <c r="R17" s="286"/>
      <c r="S17" s="286"/>
      <c r="T17" s="286"/>
      <c r="U17" s="286"/>
      <c r="V17" s="286"/>
      <c r="W17" s="286"/>
      <c r="X17" s="286"/>
      <c r="Y17" s="286"/>
      <c r="Z17" s="286"/>
      <c r="AA17" s="286"/>
      <c r="AB17" s="286"/>
      <c r="AC17" s="286"/>
      <c r="AD17" s="286"/>
      <c r="AE17" s="286"/>
      <c r="AF17" s="286"/>
      <c r="AG17" s="291"/>
      <c r="AH17" s="292"/>
    </row>
    <row r="18" spans="1:51" ht="33" customHeight="1" thickBot="1" x14ac:dyDescent="0.25">
      <c r="A18" s="333" t="s">
        <v>226</v>
      </c>
      <c r="B18" s="334"/>
      <c r="C18" s="334"/>
      <c r="D18" s="334"/>
      <c r="E18" s="5">
        <v>1</v>
      </c>
      <c r="F18" s="5">
        <v>2</v>
      </c>
      <c r="G18" s="5">
        <v>3</v>
      </c>
      <c r="H18" s="5">
        <v>4</v>
      </c>
      <c r="I18" s="5">
        <v>5</v>
      </c>
      <c r="J18" s="5">
        <v>6</v>
      </c>
      <c r="K18" s="5">
        <v>7</v>
      </c>
      <c r="L18" s="5">
        <v>8</v>
      </c>
      <c r="M18" s="5">
        <v>9</v>
      </c>
      <c r="N18" s="5">
        <v>10</v>
      </c>
      <c r="O18" s="5">
        <v>11</v>
      </c>
      <c r="P18" s="5">
        <v>12</v>
      </c>
      <c r="Q18" s="5">
        <v>13</v>
      </c>
      <c r="R18" s="5">
        <v>14</v>
      </c>
      <c r="S18" s="5">
        <v>15</v>
      </c>
      <c r="T18" s="5">
        <v>16</v>
      </c>
      <c r="U18" s="5">
        <v>17</v>
      </c>
      <c r="V18" s="5">
        <v>18</v>
      </c>
      <c r="W18" s="5">
        <v>19</v>
      </c>
      <c r="X18" s="5">
        <v>20</v>
      </c>
      <c r="Y18" s="5">
        <v>21</v>
      </c>
      <c r="Z18" s="5">
        <v>22</v>
      </c>
      <c r="AA18" s="5">
        <v>23</v>
      </c>
      <c r="AB18" s="5">
        <v>24</v>
      </c>
      <c r="AC18" s="5">
        <v>25</v>
      </c>
      <c r="AD18" s="5">
        <v>26</v>
      </c>
      <c r="AE18" s="5">
        <v>27</v>
      </c>
      <c r="AF18" s="5">
        <v>28</v>
      </c>
      <c r="AG18" s="5">
        <v>29</v>
      </c>
      <c r="AH18" s="5">
        <v>30</v>
      </c>
      <c r="AJ18" s="288" t="s">
        <v>225</v>
      </c>
      <c r="AK18" s="288"/>
      <c r="AL18" s="288" t="s">
        <v>224</v>
      </c>
      <c r="AM18" s="288"/>
      <c r="AN18" s="288" t="s">
        <v>223</v>
      </c>
      <c r="AO18" s="288"/>
      <c r="AP18" s="288" t="s">
        <v>222</v>
      </c>
      <c r="AQ18" s="288"/>
      <c r="AR18" s="288" t="s">
        <v>221</v>
      </c>
      <c r="AS18" s="288"/>
      <c r="AT18" s="288" t="s">
        <v>220</v>
      </c>
      <c r="AU18" s="288"/>
      <c r="AV18" s="288" t="s">
        <v>219</v>
      </c>
      <c r="AW18" s="288"/>
      <c r="AX18" s="288" t="s">
        <v>218</v>
      </c>
      <c r="AY18" s="288"/>
    </row>
    <row r="19" spans="1:51" ht="63" customHeight="1" x14ac:dyDescent="0.2">
      <c r="A19" s="28" t="s">
        <v>217</v>
      </c>
      <c r="B19" s="293" t="s">
        <v>216</v>
      </c>
      <c r="C19" s="293"/>
      <c r="D19" s="293"/>
      <c r="E19" s="247">
        <f t="shared" ref="E19:AH19" si="0">SUM(E20:E38)</f>
        <v>157</v>
      </c>
      <c r="F19" s="247">
        <f t="shared" si="0"/>
        <v>76</v>
      </c>
      <c r="G19" s="247">
        <f t="shared" si="0"/>
        <v>81</v>
      </c>
      <c r="H19" s="247">
        <f t="shared" si="0"/>
        <v>0</v>
      </c>
      <c r="I19" s="247">
        <f t="shared" si="0"/>
        <v>0</v>
      </c>
      <c r="J19" s="247">
        <f t="shared" si="0"/>
        <v>122</v>
      </c>
      <c r="K19" s="247">
        <f t="shared" si="0"/>
        <v>100</v>
      </c>
      <c r="L19" s="247">
        <f t="shared" si="0"/>
        <v>20</v>
      </c>
      <c r="M19" s="247">
        <f t="shared" si="0"/>
        <v>2</v>
      </c>
      <c r="N19" s="247">
        <f t="shared" si="0"/>
        <v>110</v>
      </c>
      <c r="O19" s="247">
        <f t="shared" si="0"/>
        <v>39</v>
      </c>
      <c r="P19" s="247">
        <f t="shared" si="0"/>
        <v>14</v>
      </c>
      <c r="Q19" s="247">
        <f t="shared" si="0"/>
        <v>15</v>
      </c>
      <c r="R19" s="247">
        <f t="shared" si="0"/>
        <v>2</v>
      </c>
      <c r="S19" s="247">
        <f t="shared" si="0"/>
        <v>40</v>
      </c>
      <c r="T19" s="247">
        <f t="shared" si="0"/>
        <v>5</v>
      </c>
      <c r="U19" s="247">
        <f t="shared" si="0"/>
        <v>33</v>
      </c>
      <c r="V19" s="247">
        <f t="shared" si="0"/>
        <v>2</v>
      </c>
      <c r="W19" s="247">
        <f t="shared" si="0"/>
        <v>0</v>
      </c>
      <c r="X19" s="247">
        <f t="shared" si="0"/>
        <v>110</v>
      </c>
      <c r="Y19" s="247">
        <f t="shared" si="0"/>
        <v>5</v>
      </c>
      <c r="Z19" s="247">
        <f t="shared" si="0"/>
        <v>30</v>
      </c>
      <c r="AA19" s="247">
        <f t="shared" si="0"/>
        <v>142</v>
      </c>
      <c r="AB19" s="247">
        <f t="shared" si="0"/>
        <v>68</v>
      </c>
      <c r="AC19" s="247">
        <f t="shared" si="0"/>
        <v>29</v>
      </c>
      <c r="AD19" s="247">
        <f t="shared" si="0"/>
        <v>0</v>
      </c>
      <c r="AE19" s="247">
        <f t="shared" si="0"/>
        <v>29</v>
      </c>
      <c r="AF19" s="247">
        <f t="shared" si="0"/>
        <v>0</v>
      </c>
      <c r="AG19" s="247">
        <f t="shared" si="0"/>
        <v>0</v>
      </c>
      <c r="AH19" s="247">
        <f t="shared" si="0"/>
        <v>0</v>
      </c>
      <c r="AI19" s="6"/>
      <c r="AJ19" s="42">
        <f t="shared" ref="AJ19:AY19" si="1">SUM(AJ20:AJ38)</f>
        <v>157</v>
      </c>
      <c r="AK19" s="43">
        <f t="shared" si="1"/>
        <v>157</v>
      </c>
      <c r="AL19" s="43">
        <f t="shared" si="1"/>
        <v>122</v>
      </c>
      <c r="AM19" s="43">
        <f t="shared" si="1"/>
        <v>122</v>
      </c>
      <c r="AN19" s="43">
        <f t="shared" si="1"/>
        <v>257</v>
      </c>
      <c r="AO19" s="43">
        <f t="shared" si="1"/>
        <v>257</v>
      </c>
      <c r="AP19" s="43">
        <f t="shared" si="1"/>
        <v>110</v>
      </c>
      <c r="AQ19" s="43">
        <f t="shared" si="1"/>
        <v>110</v>
      </c>
      <c r="AR19" s="43">
        <f t="shared" si="1"/>
        <v>40</v>
      </c>
      <c r="AS19" s="43">
        <f t="shared" si="1"/>
        <v>40</v>
      </c>
      <c r="AT19" s="43">
        <f t="shared" si="1"/>
        <v>110</v>
      </c>
      <c r="AU19" s="43">
        <f t="shared" si="1"/>
        <v>110</v>
      </c>
      <c r="AV19" s="43">
        <f t="shared" si="1"/>
        <v>29</v>
      </c>
      <c r="AW19" s="43">
        <f t="shared" si="1"/>
        <v>29</v>
      </c>
      <c r="AX19" s="43">
        <f t="shared" si="1"/>
        <v>0</v>
      </c>
      <c r="AY19" s="44">
        <f t="shared" si="1"/>
        <v>0</v>
      </c>
    </row>
    <row r="20" spans="1:51" ht="32.25" customHeight="1" x14ac:dyDescent="0.2">
      <c r="A20" s="29">
        <v>1.1000000000000001</v>
      </c>
      <c r="B20" s="294" t="s">
        <v>215</v>
      </c>
      <c r="C20" s="294"/>
      <c r="D20" s="294"/>
      <c r="E20" s="76">
        <v>11</v>
      </c>
      <c r="F20" s="76">
        <v>1</v>
      </c>
      <c r="G20" s="76">
        <v>10</v>
      </c>
      <c r="H20" s="76"/>
      <c r="I20" s="76"/>
      <c r="J20" s="76">
        <v>13</v>
      </c>
      <c r="K20" s="76">
        <v>10</v>
      </c>
      <c r="L20" s="76">
        <v>3</v>
      </c>
      <c r="M20" s="76"/>
      <c r="N20" s="76">
        <v>11</v>
      </c>
      <c r="O20" s="76">
        <v>4</v>
      </c>
      <c r="P20" s="76">
        <v>3</v>
      </c>
      <c r="Q20" s="76">
        <v>3</v>
      </c>
      <c r="R20" s="76"/>
      <c r="S20" s="76">
        <v>1</v>
      </c>
      <c r="T20" s="76"/>
      <c r="U20" s="76">
        <v>1</v>
      </c>
      <c r="V20" s="76"/>
      <c r="W20" s="76"/>
      <c r="X20" s="76">
        <v>11</v>
      </c>
      <c r="Y20" s="76">
        <v>2</v>
      </c>
      <c r="Z20" s="76">
        <v>2</v>
      </c>
      <c r="AA20" s="76">
        <v>8</v>
      </c>
      <c r="AB20" s="76">
        <v>3</v>
      </c>
      <c r="AC20" s="76">
        <v>8</v>
      </c>
      <c r="AD20" s="76"/>
      <c r="AE20" s="76">
        <v>8</v>
      </c>
      <c r="AF20" s="76"/>
      <c r="AG20" s="76"/>
      <c r="AH20" s="76"/>
      <c r="AJ20" s="48">
        <f t="shared" ref="AJ20:AJ38" si="2">E20</f>
        <v>11</v>
      </c>
      <c r="AK20" s="49">
        <f t="shared" ref="AK20:AK38" si="3">F20+G20+H20+I20</f>
        <v>11</v>
      </c>
      <c r="AL20" s="49">
        <f t="shared" ref="AL20:AL38" si="4">J20</f>
        <v>13</v>
      </c>
      <c r="AM20" s="49">
        <f t="shared" ref="AM20:AM38" si="5">K20+L20+M20</f>
        <v>13</v>
      </c>
      <c r="AN20" s="49">
        <f t="shared" ref="AN20:AN38" si="6">F20+G20+K20</f>
        <v>21</v>
      </c>
      <c r="AO20" s="49">
        <f t="shared" ref="AO20:AO38" si="7">X20+Y20+AA20</f>
        <v>21</v>
      </c>
      <c r="AP20" s="49">
        <f t="shared" ref="AP20:AP38" si="8">N20</f>
        <v>11</v>
      </c>
      <c r="AQ20" s="49">
        <f t="shared" ref="AQ20:AQ38" si="9">O20+P20+Q20+R20+S20</f>
        <v>11</v>
      </c>
      <c r="AR20" s="49">
        <f t="shared" ref="AR20:AR38" si="10">S20</f>
        <v>1</v>
      </c>
      <c r="AS20" s="49">
        <f t="shared" ref="AS20:AS38" si="11">T20+U20+V20</f>
        <v>1</v>
      </c>
      <c r="AT20" s="49">
        <f t="shared" ref="AT20:AT38" si="12">X20</f>
        <v>11</v>
      </c>
      <c r="AU20" s="49">
        <f t="shared" ref="AU20:AU38" si="13">N20+W20</f>
        <v>11</v>
      </c>
      <c r="AV20" s="49">
        <f t="shared" ref="AV20:AV38" si="14">AE20</f>
        <v>8</v>
      </c>
      <c r="AW20" s="49">
        <f t="shared" ref="AW20:AW38" si="15">AC20+AD20</f>
        <v>8</v>
      </c>
      <c r="AX20" s="49">
        <f t="shared" ref="AX20:AX38" si="16">AH20</f>
        <v>0</v>
      </c>
      <c r="AY20" s="50">
        <f t="shared" ref="AY20:AY38" si="17">AF20+AG20</f>
        <v>0</v>
      </c>
    </row>
    <row r="21" spans="1:51" ht="24" customHeight="1" x14ac:dyDescent="0.2">
      <c r="A21" s="30" t="s">
        <v>214</v>
      </c>
      <c r="B21" s="287" t="s">
        <v>213</v>
      </c>
      <c r="C21" s="287"/>
      <c r="D21" s="287"/>
      <c r="E21" s="79">
        <v>7</v>
      </c>
      <c r="F21" s="79">
        <v>3</v>
      </c>
      <c r="G21" s="79">
        <v>4</v>
      </c>
      <c r="H21" s="79"/>
      <c r="I21" s="79"/>
      <c r="J21" s="76">
        <v>8</v>
      </c>
      <c r="K21" s="76">
        <v>8</v>
      </c>
      <c r="L21" s="79"/>
      <c r="M21" s="79"/>
      <c r="N21" s="73">
        <v>4</v>
      </c>
      <c r="O21" s="73">
        <v>1</v>
      </c>
      <c r="P21" s="73"/>
      <c r="Q21" s="73"/>
      <c r="R21" s="73">
        <v>1</v>
      </c>
      <c r="S21" s="73">
        <v>2</v>
      </c>
      <c r="T21" s="73">
        <v>1</v>
      </c>
      <c r="U21" s="73">
        <v>1</v>
      </c>
      <c r="V21" s="73"/>
      <c r="W21" s="73"/>
      <c r="X21" s="73">
        <v>4</v>
      </c>
      <c r="Y21" s="73"/>
      <c r="Z21" s="73">
        <v>1</v>
      </c>
      <c r="AA21" s="75">
        <v>11</v>
      </c>
      <c r="AB21" s="73">
        <v>3</v>
      </c>
      <c r="AC21" s="73">
        <v>2</v>
      </c>
      <c r="AD21" s="73"/>
      <c r="AE21" s="73">
        <v>2</v>
      </c>
      <c r="AF21" s="73"/>
      <c r="AG21" s="74"/>
      <c r="AH21" s="73"/>
      <c r="AI21" s="10"/>
      <c r="AJ21" s="48">
        <f t="shared" si="2"/>
        <v>7</v>
      </c>
      <c r="AK21" s="49">
        <f t="shared" si="3"/>
        <v>7</v>
      </c>
      <c r="AL21" s="49">
        <f t="shared" si="4"/>
        <v>8</v>
      </c>
      <c r="AM21" s="49">
        <f t="shared" si="5"/>
        <v>8</v>
      </c>
      <c r="AN21" s="49">
        <f t="shared" si="6"/>
        <v>15</v>
      </c>
      <c r="AO21" s="49">
        <f t="shared" si="7"/>
        <v>15</v>
      </c>
      <c r="AP21" s="49">
        <f t="shared" si="8"/>
        <v>4</v>
      </c>
      <c r="AQ21" s="49">
        <f t="shared" si="9"/>
        <v>4</v>
      </c>
      <c r="AR21" s="49">
        <f t="shared" si="10"/>
        <v>2</v>
      </c>
      <c r="AS21" s="49">
        <f t="shared" si="11"/>
        <v>2</v>
      </c>
      <c r="AT21" s="49">
        <f t="shared" si="12"/>
        <v>4</v>
      </c>
      <c r="AU21" s="49">
        <f t="shared" si="13"/>
        <v>4</v>
      </c>
      <c r="AV21" s="49">
        <f t="shared" si="14"/>
        <v>2</v>
      </c>
      <c r="AW21" s="49">
        <f t="shared" si="15"/>
        <v>2</v>
      </c>
      <c r="AX21" s="49">
        <f t="shared" si="16"/>
        <v>0</v>
      </c>
      <c r="AY21" s="50">
        <f t="shared" si="17"/>
        <v>0</v>
      </c>
    </row>
    <row r="22" spans="1:51" s="12" customFormat="1" ht="48" customHeight="1" x14ac:dyDescent="0.2">
      <c r="A22" s="31" t="s">
        <v>212</v>
      </c>
      <c r="B22" s="287" t="s">
        <v>211</v>
      </c>
      <c r="C22" s="287"/>
      <c r="D22" s="287"/>
      <c r="E22" s="79"/>
      <c r="F22" s="79"/>
      <c r="G22" s="79"/>
      <c r="H22" s="79"/>
      <c r="I22" s="79"/>
      <c r="J22" s="86"/>
      <c r="K22" s="86"/>
      <c r="L22" s="79"/>
      <c r="M22" s="79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4"/>
      <c r="AH22" s="73"/>
      <c r="AI22" s="10"/>
      <c r="AJ22" s="48">
        <f t="shared" si="2"/>
        <v>0</v>
      </c>
      <c r="AK22" s="49">
        <f t="shared" si="3"/>
        <v>0</v>
      </c>
      <c r="AL22" s="49">
        <f t="shared" si="4"/>
        <v>0</v>
      </c>
      <c r="AM22" s="49">
        <f t="shared" si="5"/>
        <v>0</v>
      </c>
      <c r="AN22" s="49">
        <f t="shared" si="6"/>
        <v>0</v>
      </c>
      <c r="AO22" s="49">
        <f t="shared" si="7"/>
        <v>0</v>
      </c>
      <c r="AP22" s="49">
        <f t="shared" si="8"/>
        <v>0</v>
      </c>
      <c r="AQ22" s="49">
        <f t="shared" si="9"/>
        <v>0</v>
      </c>
      <c r="AR22" s="49">
        <f t="shared" si="10"/>
        <v>0</v>
      </c>
      <c r="AS22" s="49">
        <f t="shared" si="11"/>
        <v>0</v>
      </c>
      <c r="AT22" s="49">
        <f t="shared" si="12"/>
        <v>0</v>
      </c>
      <c r="AU22" s="49">
        <f t="shared" si="13"/>
        <v>0</v>
      </c>
      <c r="AV22" s="49">
        <f t="shared" si="14"/>
        <v>0</v>
      </c>
      <c r="AW22" s="49">
        <f t="shared" si="15"/>
        <v>0</v>
      </c>
      <c r="AX22" s="49">
        <f t="shared" si="16"/>
        <v>0</v>
      </c>
      <c r="AY22" s="50">
        <f t="shared" si="17"/>
        <v>0</v>
      </c>
    </row>
    <row r="23" spans="1:51" s="12" customFormat="1" ht="31.5" customHeight="1" x14ac:dyDescent="0.2">
      <c r="A23" s="30" t="s">
        <v>210</v>
      </c>
      <c r="B23" s="287" t="s">
        <v>209</v>
      </c>
      <c r="C23" s="287"/>
      <c r="D23" s="287"/>
      <c r="E23" s="79"/>
      <c r="F23" s="79"/>
      <c r="G23" s="79"/>
      <c r="H23" s="79"/>
      <c r="I23" s="79"/>
      <c r="J23" s="86"/>
      <c r="K23" s="86"/>
      <c r="L23" s="79"/>
      <c r="M23" s="79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4"/>
      <c r="AH23" s="73"/>
      <c r="AI23" s="9"/>
      <c r="AJ23" s="48">
        <f t="shared" si="2"/>
        <v>0</v>
      </c>
      <c r="AK23" s="49">
        <f t="shared" si="3"/>
        <v>0</v>
      </c>
      <c r="AL23" s="49">
        <f t="shared" si="4"/>
        <v>0</v>
      </c>
      <c r="AM23" s="49">
        <f t="shared" si="5"/>
        <v>0</v>
      </c>
      <c r="AN23" s="49">
        <f t="shared" si="6"/>
        <v>0</v>
      </c>
      <c r="AO23" s="49">
        <f t="shared" si="7"/>
        <v>0</v>
      </c>
      <c r="AP23" s="49">
        <f t="shared" si="8"/>
        <v>0</v>
      </c>
      <c r="AQ23" s="49">
        <f t="shared" si="9"/>
        <v>0</v>
      </c>
      <c r="AR23" s="49">
        <f t="shared" si="10"/>
        <v>0</v>
      </c>
      <c r="AS23" s="49">
        <f t="shared" si="11"/>
        <v>0</v>
      </c>
      <c r="AT23" s="49">
        <f t="shared" si="12"/>
        <v>0</v>
      </c>
      <c r="AU23" s="49">
        <f t="shared" si="13"/>
        <v>0</v>
      </c>
      <c r="AV23" s="49">
        <f t="shared" si="14"/>
        <v>0</v>
      </c>
      <c r="AW23" s="49">
        <f t="shared" si="15"/>
        <v>0</v>
      </c>
      <c r="AX23" s="49">
        <f t="shared" si="16"/>
        <v>0</v>
      </c>
      <c r="AY23" s="50">
        <f t="shared" si="17"/>
        <v>0</v>
      </c>
    </row>
    <row r="24" spans="1:51" s="12" customFormat="1" ht="32.25" customHeight="1" x14ac:dyDescent="0.2">
      <c r="A24" s="29">
        <v>1.2</v>
      </c>
      <c r="B24" s="294" t="s">
        <v>208</v>
      </c>
      <c r="C24" s="294"/>
      <c r="D24" s="294"/>
      <c r="E24" s="76">
        <v>2</v>
      </c>
      <c r="F24" s="76"/>
      <c r="G24" s="76">
        <v>2</v>
      </c>
      <c r="H24" s="76"/>
      <c r="I24" s="76"/>
      <c r="J24" s="79"/>
      <c r="K24" s="79"/>
      <c r="L24" s="79"/>
      <c r="M24" s="79"/>
      <c r="N24" s="73">
        <v>1</v>
      </c>
      <c r="O24" s="73">
        <v>1</v>
      </c>
      <c r="P24" s="73"/>
      <c r="Q24" s="73"/>
      <c r="R24" s="73"/>
      <c r="S24" s="73"/>
      <c r="T24" s="73"/>
      <c r="U24" s="73"/>
      <c r="V24" s="73"/>
      <c r="W24" s="73"/>
      <c r="X24" s="75">
        <v>1</v>
      </c>
      <c r="Y24" s="73"/>
      <c r="Z24" s="73">
        <v>1</v>
      </c>
      <c r="AA24" s="73">
        <v>1</v>
      </c>
      <c r="AB24" s="73">
        <v>1</v>
      </c>
      <c r="AC24" s="73">
        <v>1</v>
      </c>
      <c r="AD24" s="73"/>
      <c r="AE24" s="73">
        <v>1</v>
      </c>
      <c r="AF24" s="73"/>
      <c r="AG24" s="74"/>
      <c r="AH24" s="73"/>
      <c r="AI24" s="9"/>
      <c r="AJ24" s="48">
        <f t="shared" si="2"/>
        <v>2</v>
      </c>
      <c r="AK24" s="49">
        <f t="shared" si="3"/>
        <v>2</v>
      </c>
      <c r="AL24" s="49">
        <f t="shared" si="4"/>
        <v>0</v>
      </c>
      <c r="AM24" s="49">
        <f t="shared" si="5"/>
        <v>0</v>
      </c>
      <c r="AN24" s="49">
        <f t="shared" si="6"/>
        <v>2</v>
      </c>
      <c r="AO24" s="49">
        <f t="shared" si="7"/>
        <v>2</v>
      </c>
      <c r="AP24" s="49">
        <f t="shared" si="8"/>
        <v>1</v>
      </c>
      <c r="AQ24" s="49">
        <f t="shared" si="9"/>
        <v>1</v>
      </c>
      <c r="AR24" s="49">
        <f t="shared" si="10"/>
        <v>0</v>
      </c>
      <c r="AS24" s="49">
        <f t="shared" si="11"/>
        <v>0</v>
      </c>
      <c r="AT24" s="49">
        <f t="shared" si="12"/>
        <v>1</v>
      </c>
      <c r="AU24" s="49">
        <f t="shared" si="13"/>
        <v>1</v>
      </c>
      <c r="AV24" s="49">
        <f t="shared" si="14"/>
        <v>1</v>
      </c>
      <c r="AW24" s="49">
        <f t="shared" si="15"/>
        <v>1</v>
      </c>
      <c r="AX24" s="49">
        <f t="shared" si="16"/>
        <v>0</v>
      </c>
      <c r="AY24" s="50">
        <f t="shared" si="17"/>
        <v>0</v>
      </c>
    </row>
    <row r="25" spans="1:51" s="12" customFormat="1" ht="25.5" customHeight="1" x14ac:dyDescent="0.2">
      <c r="A25" s="30" t="s">
        <v>207</v>
      </c>
      <c r="B25" s="294" t="s">
        <v>206</v>
      </c>
      <c r="C25" s="294"/>
      <c r="D25" s="294"/>
      <c r="E25" s="76">
        <v>1</v>
      </c>
      <c r="F25" s="76">
        <v>1</v>
      </c>
      <c r="G25" s="76"/>
      <c r="H25" s="76"/>
      <c r="I25" s="76"/>
      <c r="J25" s="76"/>
      <c r="K25" s="76"/>
      <c r="L25" s="76"/>
      <c r="M25" s="76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>
        <v>1</v>
      </c>
      <c r="AB25" s="75">
        <v>1</v>
      </c>
      <c r="AC25" s="75"/>
      <c r="AD25" s="75"/>
      <c r="AE25" s="75"/>
      <c r="AF25" s="73"/>
      <c r="AG25" s="74"/>
      <c r="AH25" s="73"/>
      <c r="AI25" s="9"/>
      <c r="AJ25" s="48">
        <f t="shared" si="2"/>
        <v>1</v>
      </c>
      <c r="AK25" s="49">
        <f t="shared" si="3"/>
        <v>1</v>
      </c>
      <c r="AL25" s="49">
        <f t="shared" si="4"/>
        <v>0</v>
      </c>
      <c r="AM25" s="49">
        <f t="shared" si="5"/>
        <v>0</v>
      </c>
      <c r="AN25" s="49">
        <f t="shared" si="6"/>
        <v>1</v>
      </c>
      <c r="AO25" s="49">
        <f t="shared" si="7"/>
        <v>1</v>
      </c>
      <c r="AP25" s="49">
        <f t="shared" si="8"/>
        <v>0</v>
      </c>
      <c r="AQ25" s="49">
        <f t="shared" si="9"/>
        <v>0</v>
      </c>
      <c r="AR25" s="49">
        <f t="shared" si="10"/>
        <v>0</v>
      </c>
      <c r="AS25" s="49">
        <f t="shared" si="11"/>
        <v>0</v>
      </c>
      <c r="AT25" s="49">
        <f t="shared" si="12"/>
        <v>0</v>
      </c>
      <c r="AU25" s="49">
        <f t="shared" si="13"/>
        <v>0</v>
      </c>
      <c r="AV25" s="49">
        <f t="shared" si="14"/>
        <v>0</v>
      </c>
      <c r="AW25" s="49">
        <f t="shared" si="15"/>
        <v>0</v>
      </c>
      <c r="AX25" s="49">
        <f t="shared" si="16"/>
        <v>0</v>
      </c>
      <c r="AY25" s="50">
        <f t="shared" si="17"/>
        <v>0</v>
      </c>
    </row>
    <row r="26" spans="1:51" s="12" customFormat="1" ht="27.75" customHeight="1" x14ac:dyDescent="0.2">
      <c r="A26" s="30" t="s">
        <v>205</v>
      </c>
      <c r="B26" s="297" t="s">
        <v>204</v>
      </c>
      <c r="C26" s="298"/>
      <c r="D26" s="299"/>
      <c r="E26" s="77"/>
      <c r="F26" s="77"/>
      <c r="G26" s="77"/>
      <c r="H26" s="77"/>
      <c r="I26" s="77"/>
      <c r="J26" s="77">
        <v>4</v>
      </c>
      <c r="K26" s="77">
        <v>2</v>
      </c>
      <c r="L26" s="77">
        <v>2</v>
      </c>
      <c r="M26" s="77"/>
      <c r="N26" s="77">
        <v>1</v>
      </c>
      <c r="O26" s="77"/>
      <c r="P26" s="77"/>
      <c r="Q26" s="77"/>
      <c r="R26" s="77">
        <v>1</v>
      </c>
      <c r="S26" s="77"/>
      <c r="T26" s="77"/>
      <c r="U26" s="77"/>
      <c r="V26" s="77"/>
      <c r="W26" s="77"/>
      <c r="X26" s="77">
        <v>1</v>
      </c>
      <c r="Y26" s="77"/>
      <c r="Z26" s="77"/>
      <c r="AA26" s="77">
        <v>1</v>
      </c>
      <c r="AB26" s="77"/>
      <c r="AC26" s="77"/>
      <c r="AD26" s="77"/>
      <c r="AE26" s="77"/>
      <c r="AF26" s="83"/>
      <c r="AG26" s="83"/>
      <c r="AH26" s="83"/>
      <c r="AI26" s="9"/>
      <c r="AJ26" s="48">
        <f t="shared" si="2"/>
        <v>0</v>
      </c>
      <c r="AK26" s="49">
        <f t="shared" si="3"/>
        <v>0</v>
      </c>
      <c r="AL26" s="49">
        <f t="shared" si="4"/>
        <v>4</v>
      </c>
      <c r="AM26" s="49">
        <f t="shared" si="5"/>
        <v>4</v>
      </c>
      <c r="AN26" s="49">
        <f t="shared" si="6"/>
        <v>2</v>
      </c>
      <c r="AO26" s="49">
        <f t="shared" si="7"/>
        <v>2</v>
      </c>
      <c r="AP26" s="49">
        <f t="shared" si="8"/>
        <v>1</v>
      </c>
      <c r="AQ26" s="49">
        <f t="shared" si="9"/>
        <v>1</v>
      </c>
      <c r="AR26" s="49">
        <f t="shared" si="10"/>
        <v>0</v>
      </c>
      <c r="AS26" s="49">
        <f t="shared" si="11"/>
        <v>0</v>
      </c>
      <c r="AT26" s="49">
        <f t="shared" si="12"/>
        <v>1</v>
      </c>
      <c r="AU26" s="49">
        <f t="shared" si="13"/>
        <v>1</v>
      </c>
      <c r="AV26" s="49">
        <f t="shared" si="14"/>
        <v>0</v>
      </c>
      <c r="AW26" s="49">
        <f t="shared" si="15"/>
        <v>0</v>
      </c>
      <c r="AX26" s="49">
        <f t="shared" si="16"/>
        <v>0</v>
      </c>
      <c r="AY26" s="50">
        <f t="shared" si="17"/>
        <v>0</v>
      </c>
    </row>
    <row r="27" spans="1:51" s="12" customFormat="1" ht="27.75" customHeight="1" x14ac:dyDescent="0.2">
      <c r="A27" s="30" t="s">
        <v>203</v>
      </c>
      <c r="B27" s="297" t="s">
        <v>202</v>
      </c>
      <c r="C27" s="298"/>
      <c r="D27" s="299"/>
      <c r="E27" s="77">
        <v>2</v>
      </c>
      <c r="F27" s="77"/>
      <c r="G27" s="77">
        <v>2</v>
      </c>
      <c r="H27" s="77"/>
      <c r="I27" s="77"/>
      <c r="J27" s="76"/>
      <c r="K27" s="76"/>
      <c r="L27" s="76"/>
      <c r="M27" s="76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>
        <v>1</v>
      </c>
      <c r="AA27" s="75">
        <v>2</v>
      </c>
      <c r="AB27" s="75">
        <v>1</v>
      </c>
      <c r="AC27" s="75"/>
      <c r="AD27" s="75"/>
      <c r="AE27" s="75"/>
      <c r="AF27" s="73"/>
      <c r="AG27" s="74"/>
      <c r="AH27" s="73"/>
      <c r="AI27" s="9"/>
      <c r="AJ27" s="48">
        <f t="shared" si="2"/>
        <v>2</v>
      </c>
      <c r="AK27" s="49">
        <f t="shared" si="3"/>
        <v>2</v>
      </c>
      <c r="AL27" s="49">
        <f t="shared" si="4"/>
        <v>0</v>
      </c>
      <c r="AM27" s="49">
        <f t="shared" si="5"/>
        <v>0</v>
      </c>
      <c r="AN27" s="49">
        <f t="shared" si="6"/>
        <v>2</v>
      </c>
      <c r="AO27" s="49">
        <f t="shared" si="7"/>
        <v>2</v>
      </c>
      <c r="AP27" s="49">
        <f t="shared" si="8"/>
        <v>0</v>
      </c>
      <c r="AQ27" s="49">
        <f t="shared" si="9"/>
        <v>0</v>
      </c>
      <c r="AR27" s="49">
        <f t="shared" si="10"/>
        <v>0</v>
      </c>
      <c r="AS27" s="49">
        <f t="shared" si="11"/>
        <v>0</v>
      </c>
      <c r="AT27" s="49">
        <f t="shared" si="12"/>
        <v>0</v>
      </c>
      <c r="AU27" s="49">
        <f t="shared" si="13"/>
        <v>0</v>
      </c>
      <c r="AV27" s="49">
        <f t="shared" si="14"/>
        <v>0</v>
      </c>
      <c r="AW27" s="49">
        <f t="shared" si="15"/>
        <v>0</v>
      </c>
      <c r="AX27" s="49">
        <f t="shared" si="16"/>
        <v>0</v>
      </c>
      <c r="AY27" s="50">
        <f t="shared" si="17"/>
        <v>0</v>
      </c>
    </row>
    <row r="28" spans="1:51" s="12" customFormat="1" ht="27.75" customHeight="1" x14ac:dyDescent="0.2">
      <c r="A28" s="30" t="s">
        <v>201</v>
      </c>
      <c r="B28" s="294" t="s">
        <v>200</v>
      </c>
      <c r="C28" s="294"/>
      <c r="D28" s="294"/>
      <c r="E28" s="76">
        <v>1</v>
      </c>
      <c r="F28" s="76"/>
      <c r="G28" s="76">
        <v>1</v>
      </c>
      <c r="H28" s="76"/>
      <c r="I28" s="76"/>
      <c r="J28" s="76">
        <v>1</v>
      </c>
      <c r="K28" s="76">
        <v>1</v>
      </c>
      <c r="L28" s="76"/>
      <c r="M28" s="76"/>
      <c r="N28" s="75">
        <v>1</v>
      </c>
      <c r="O28" s="75"/>
      <c r="P28" s="75"/>
      <c r="Q28" s="75"/>
      <c r="R28" s="75"/>
      <c r="S28" s="75">
        <v>1</v>
      </c>
      <c r="T28" s="75"/>
      <c r="U28" s="75"/>
      <c r="V28" s="75">
        <v>1</v>
      </c>
      <c r="W28" s="75"/>
      <c r="X28" s="75">
        <v>1</v>
      </c>
      <c r="Y28" s="75"/>
      <c r="Z28" s="75"/>
      <c r="AA28" s="75">
        <v>1</v>
      </c>
      <c r="AB28" s="75"/>
      <c r="AC28" s="75">
        <v>1</v>
      </c>
      <c r="AD28" s="75"/>
      <c r="AE28" s="75">
        <v>1</v>
      </c>
      <c r="AF28" s="73"/>
      <c r="AG28" s="74"/>
      <c r="AH28" s="73"/>
      <c r="AI28" s="9"/>
      <c r="AJ28" s="48">
        <f t="shared" si="2"/>
        <v>1</v>
      </c>
      <c r="AK28" s="49">
        <f t="shared" si="3"/>
        <v>1</v>
      </c>
      <c r="AL28" s="49">
        <f t="shared" si="4"/>
        <v>1</v>
      </c>
      <c r="AM28" s="49">
        <f t="shared" si="5"/>
        <v>1</v>
      </c>
      <c r="AN28" s="49">
        <f t="shared" si="6"/>
        <v>2</v>
      </c>
      <c r="AO28" s="49">
        <f t="shared" si="7"/>
        <v>2</v>
      </c>
      <c r="AP28" s="49">
        <f t="shared" si="8"/>
        <v>1</v>
      </c>
      <c r="AQ28" s="49">
        <f t="shared" si="9"/>
        <v>1</v>
      </c>
      <c r="AR28" s="49">
        <f t="shared" si="10"/>
        <v>1</v>
      </c>
      <c r="AS28" s="49">
        <f t="shared" si="11"/>
        <v>1</v>
      </c>
      <c r="AT28" s="49">
        <f t="shared" si="12"/>
        <v>1</v>
      </c>
      <c r="AU28" s="49">
        <f t="shared" si="13"/>
        <v>1</v>
      </c>
      <c r="AV28" s="49">
        <f t="shared" si="14"/>
        <v>1</v>
      </c>
      <c r="AW28" s="49">
        <f t="shared" si="15"/>
        <v>1</v>
      </c>
      <c r="AX28" s="49">
        <f t="shared" si="16"/>
        <v>0</v>
      </c>
      <c r="AY28" s="50">
        <f t="shared" si="17"/>
        <v>0</v>
      </c>
    </row>
    <row r="29" spans="1:51" s="12" customFormat="1" ht="32.25" customHeight="1" x14ac:dyDescent="0.2">
      <c r="A29" s="30" t="s">
        <v>199</v>
      </c>
      <c r="B29" s="287" t="s">
        <v>198</v>
      </c>
      <c r="C29" s="287"/>
      <c r="D29" s="287"/>
      <c r="E29" s="76">
        <v>2</v>
      </c>
      <c r="F29" s="76">
        <v>2</v>
      </c>
      <c r="G29" s="76"/>
      <c r="H29" s="76"/>
      <c r="I29" s="76"/>
      <c r="J29" s="76"/>
      <c r="K29" s="76"/>
      <c r="L29" s="76"/>
      <c r="M29" s="76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>
        <v>2</v>
      </c>
      <c r="AB29" s="75">
        <v>2</v>
      </c>
      <c r="AC29" s="75"/>
      <c r="AD29" s="75"/>
      <c r="AE29" s="75"/>
      <c r="AF29" s="73"/>
      <c r="AG29" s="74"/>
      <c r="AH29" s="73"/>
      <c r="AI29" s="9"/>
      <c r="AJ29" s="48">
        <f t="shared" si="2"/>
        <v>2</v>
      </c>
      <c r="AK29" s="49">
        <f t="shared" si="3"/>
        <v>2</v>
      </c>
      <c r="AL29" s="49">
        <f t="shared" si="4"/>
        <v>0</v>
      </c>
      <c r="AM29" s="49">
        <f t="shared" si="5"/>
        <v>0</v>
      </c>
      <c r="AN29" s="49">
        <f t="shared" si="6"/>
        <v>2</v>
      </c>
      <c r="AO29" s="49">
        <f t="shared" si="7"/>
        <v>2</v>
      </c>
      <c r="AP29" s="49">
        <f t="shared" si="8"/>
        <v>0</v>
      </c>
      <c r="AQ29" s="49">
        <f t="shared" si="9"/>
        <v>0</v>
      </c>
      <c r="AR29" s="49">
        <f t="shared" si="10"/>
        <v>0</v>
      </c>
      <c r="AS29" s="49">
        <f t="shared" si="11"/>
        <v>0</v>
      </c>
      <c r="AT29" s="49">
        <f t="shared" si="12"/>
        <v>0</v>
      </c>
      <c r="AU29" s="49">
        <f t="shared" si="13"/>
        <v>0</v>
      </c>
      <c r="AV29" s="49">
        <f t="shared" si="14"/>
        <v>0</v>
      </c>
      <c r="AW29" s="49">
        <f t="shared" si="15"/>
        <v>0</v>
      </c>
      <c r="AX29" s="49">
        <f t="shared" si="16"/>
        <v>0</v>
      </c>
      <c r="AY29" s="50">
        <f t="shared" si="17"/>
        <v>0</v>
      </c>
    </row>
    <row r="30" spans="1:51" s="12" customFormat="1" ht="39.75" customHeight="1" x14ac:dyDescent="0.2">
      <c r="A30" s="30" t="s">
        <v>197</v>
      </c>
      <c r="B30" s="297" t="s">
        <v>196</v>
      </c>
      <c r="C30" s="298"/>
      <c r="D30" s="299"/>
      <c r="E30" s="77"/>
      <c r="F30" s="77"/>
      <c r="G30" s="77"/>
      <c r="H30" s="77"/>
      <c r="I30" s="77"/>
      <c r="J30" s="76">
        <v>1</v>
      </c>
      <c r="K30" s="76">
        <v>1</v>
      </c>
      <c r="L30" s="76"/>
      <c r="M30" s="76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>
        <v>1</v>
      </c>
      <c r="AB30" s="75"/>
      <c r="AC30" s="75"/>
      <c r="AD30" s="75"/>
      <c r="AE30" s="75"/>
      <c r="AF30" s="73"/>
      <c r="AG30" s="74"/>
      <c r="AH30" s="73"/>
      <c r="AI30" s="9"/>
      <c r="AJ30" s="48">
        <f t="shared" si="2"/>
        <v>0</v>
      </c>
      <c r="AK30" s="49">
        <f t="shared" si="3"/>
        <v>0</v>
      </c>
      <c r="AL30" s="49">
        <f t="shared" si="4"/>
        <v>1</v>
      </c>
      <c r="AM30" s="49">
        <f t="shared" si="5"/>
        <v>1</v>
      </c>
      <c r="AN30" s="49">
        <f t="shared" si="6"/>
        <v>1</v>
      </c>
      <c r="AO30" s="49">
        <f t="shared" si="7"/>
        <v>1</v>
      </c>
      <c r="AP30" s="49">
        <f t="shared" si="8"/>
        <v>0</v>
      </c>
      <c r="AQ30" s="49">
        <f t="shared" si="9"/>
        <v>0</v>
      </c>
      <c r="AR30" s="49">
        <f t="shared" si="10"/>
        <v>0</v>
      </c>
      <c r="AS30" s="49">
        <f t="shared" si="11"/>
        <v>0</v>
      </c>
      <c r="AT30" s="49">
        <f t="shared" si="12"/>
        <v>0</v>
      </c>
      <c r="AU30" s="49">
        <f t="shared" si="13"/>
        <v>0</v>
      </c>
      <c r="AV30" s="49">
        <f t="shared" si="14"/>
        <v>0</v>
      </c>
      <c r="AW30" s="49">
        <f t="shared" si="15"/>
        <v>0</v>
      </c>
      <c r="AX30" s="49">
        <f t="shared" si="16"/>
        <v>0</v>
      </c>
      <c r="AY30" s="50">
        <f t="shared" si="17"/>
        <v>0</v>
      </c>
    </row>
    <row r="31" spans="1:51" s="12" customFormat="1" ht="27.75" customHeight="1" x14ac:dyDescent="0.2">
      <c r="A31" s="30" t="s">
        <v>195</v>
      </c>
      <c r="B31" s="300" t="s">
        <v>194</v>
      </c>
      <c r="C31" s="301"/>
      <c r="D31" s="302"/>
      <c r="E31" s="77">
        <v>15</v>
      </c>
      <c r="F31" s="77">
        <v>9</v>
      </c>
      <c r="G31" s="77">
        <v>6</v>
      </c>
      <c r="H31" s="77"/>
      <c r="I31" s="77"/>
      <c r="J31" s="76">
        <v>11</v>
      </c>
      <c r="K31" s="76">
        <v>10</v>
      </c>
      <c r="L31" s="76">
        <v>1</v>
      </c>
      <c r="M31" s="76"/>
      <c r="N31" s="75">
        <v>9</v>
      </c>
      <c r="O31" s="75">
        <v>5</v>
      </c>
      <c r="P31" s="75">
        <v>1</v>
      </c>
      <c r="Q31" s="75">
        <v>1</v>
      </c>
      <c r="R31" s="75"/>
      <c r="S31" s="75">
        <v>2</v>
      </c>
      <c r="T31" s="75">
        <v>1</v>
      </c>
      <c r="U31" s="75">
        <v>1</v>
      </c>
      <c r="V31" s="75"/>
      <c r="W31" s="75"/>
      <c r="X31" s="75">
        <v>9</v>
      </c>
      <c r="Y31" s="75"/>
      <c r="Z31" s="75">
        <v>3</v>
      </c>
      <c r="AA31" s="75">
        <v>16</v>
      </c>
      <c r="AB31" s="75">
        <v>8</v>
      </c>
      <c r="AC31" s="75">
        <v>2</v>
      </c>
      <c r="AD31" s="75"/>
      <c r="AE31" s="75">
        <v>2</v>
      </c>
      <c r="AF31" s="73"/>
      <c r="AG31" s="74"/>
      <c r="AH31" s="73"/>
      <c r="AI31" s="9"/>
      <c r="AJ31" s="48">
        <f t="shared" si="2"/>
        <v>15</v>
      </c>
      <c r="AK31" s="49">
        <f t="shared" si="3"/>
        <v>15</v>
      </c>
      <c r="AL31" s="49">
        <f t="shared" si="4"/>
        <v>11</v>
      </c>
      <c r="AM31" s="49">
        <f t="shared" si="5"/>
        <v>11</v>
      </c>
      <c r="AN31" s="49">
        <f t="shared" si="6"/>
        <v>25</v>
      </c>
      <c r="AO31" s="49">
        <f t="shared" si="7"/>
        <v>25</v>
      </c>
      <c r="AP31" s="49">
        <f t="shared" si="8"/>
        <v>9</v>
      </c>
      <c r="AQ31" s="49">
        <f t="shared" si="9"/>
        <v>9</v>
      </c>
      <c r="AR31" s="49">
        <f t="shared" si="10"/>
        <v>2</v>
      </c>
      <c r="AS31" s="49">
        <f t="shared" si="11"/>
        <v>2</v>
      </c>
      <c r="AT31" s="49">
        <f t="shared" si="12"/>
        <v>9</v>
      </c>
      <c r="AU31" s="49">
        <f t="shared" si="13"/>
        <v>9</v>
      </c>
      <c r="AV31" s="49">
        <f t="shared" si="14"/>
        <v>2</v>
      </c>
      <c r="AW31" s="49">
        <f t="shared" si="15"/>
        <v>2</v>
      </c>
      <c r="AX31" s="49">
        <f t="shared" si="16"/>
        <v>0</v>
      </c>
      <c r="AY31" s="50">
        <f t="shared" si="17"/>
        <v>0</v>
      </c>
    </row>
    <row r="32" spans="1:51" s="12" customFormat="1" ht="27.75" customHeight="1" x14ac:dyDescent="0.2">
      <c r="A32" s="30" t="s">
        <v>193</v>
      </c>
      <c r="B32" s="300" t="s">
        <v>192</v>
      </c>
      <c r="C32" s="301"/>
      <c r="D32" s="302"/>
      <c r="E32" s="77">
        <v>8</v>
      </c>
      <c r="F32" s="77">
        <v>4</v>
      </c>
      <c r="G32" s="77">
        <v>4</v>
      </c>
      <c r="H32" s="77"/>
      <c r="I32" s="77"/>
      <c r="J32" s="82">
        <v>8</v>
      </c>
      <c r="K32" s="82">
        <v>4</v>
      </c>
      <c r="L32" s="82">
        <v>4</v>
      </c>
      <c r="M32" s="82"/>
      <c r="N32" s="80">
        <v>6</v>
      </c>
      <c r="O32" s="80">
        <v>1</v>
      </c>
      <c r="P32" s="80">
        <v>2</v>
      </c>
      <c r="Q32" s="80">
        <v>2</v>
      </c>
      <c r="R32" s="80"/>
      <c r="S32" s="80">
        <v>1</v>
      </c>
      <c r="T32" s="80"/>
      <c r="U32" s="80">
        <v>1</v>
      </c>
      <c r="V32" s="80"/>
      <c r="W32" s="80"/>
      <c r="X32" s="80">
        <v>6</v>
      </c>
      <c r="Y32" s="80"/>
      <c r="Z32" s="80">
        <v>2</v>
      </c>
      <c r="AA32" s="80">
        <v>6</v>
      </c>
      <c r="AB32" s="80">
        <v>4</v>
      </c>
      <c r="AC32" s="80">
        <v>1</v>
      </c>
      <c r="AD32" s="80"/>
      <c r="AE32" s="80">
        <v>1</v>
      </c>
      <c r="AF32" s="80"/>
      <c r="AG32" s="81"/>
      <c r="AH32" s="80"/>
      <c r="AI32" s="9"/>
      <c r="AJ32" s="48">
        <f t="shared" si="2"/>
        <v>8</v>
      </c>
      <c r="AK32" s="49">
        <f t="shared" si="3"/>
        <v>8</v>
      </c>
      <c r="AL32" s="49">
        <f t="shared" si="4"/>
        <v>8</v>
      </c>
      <c r="AM32" s="49">
        <f t="shared" si="5"/>
        <v>8</v>
      </c>
      <c r="AN32" s="49">
        <f t="shared" si="6"/>
        <v>12</v>
      </c>
      <c r="AO32" s="49">
        <f t="shared" si="7"/>
        <v>12</v>
      </c>
      <c r="AP32" s="49">
        <f t="shared" si="8"/>
        <v>6</v>
      </c>
      <c r="AQ32" s="49">
        <f t="shared" si="9"/>
        <v>6</v>
      </c>
      <c r="AR32" s="49">
        <f t="shared" si="10"/>
        <v>1</v>
      </c>
      <c r="AS32" s="49">
        <f t="shared" si="11"/>
        <v>1</v>
      </c>
      <c r="AT32" s="49">
        <f t="shared" si="12"/>
        <v>6</v>
      </c>
      <c r="AU32" s="49">
        <f t="shared" si="13"/>
        <v>6</v>
      </c>
      <c r="AV32" s="49">
        <f t="shared" si="14"/>
        <v>1</v>
      </c>
      <c r="AW32" s="49">
        <f t="shared" si="15"/>
        <v>1</v>
      </c>
      <c r="AX32" s="49">
        <f t="shared" si="16"/>
        <v>0</v>
      </c>
      <c r="AY32" s="50">
        <f t="shared" si="17"/>
        <v>0</v>
      </c>
    </row>
    <row r="33" spans="1:51" s="12" customFormat="1" ht="27.75" customHeight="1" x14ac:dyDescent="0.2">
      <c r="A33" s="30" t="s">
        <v>191</v>
      </c>
      <c r="B33" s="301" t="s">
        <v>190</v>
      </c>
      <c r="C33" s="301"/>
      <c r="D33" s="301"/>
      <c r="E33" s="76"/>
      <c r="F33" s="76"/>
      <c r="G33" s="76"/>
      <c r="H33" s="76"/>
      <c r="I33" s="76"/>
      <c r="J33" s="85"/>
      <c r="K33" s="85"/>
      <c r="L33" s="85"/>
      <c r="M33" s="85"/>
      <c r="N33" s="85"/>
      <c r="O33" s="85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0"/>
      <c r="AE33" s="80"/>
      <c r="AF33" s="80"/>
      <c r="AG33" s="81"/>
      <c r="AH33" s="80"/>
      <c r="AI33" s="9"/>
      <c r="AJ33" s="48">
        <f t="shared" si="2"/>
        <v>0</v>
      </c>
      <c r="AK33" s="49">
        <f t="shared" si="3"/>
        <v>0</v>
      </c>
      <c r="AL33" s="49">
        <f t="shared" si="4"/>
        <v>0</v>
      </c>
      <c r="AM33" s="49">
        <f t="shared" si="5"/>
        <v>0</v>
      </c>
      <c r="AN33" s="49">
        <f t="shared" si="6"/>
        <v>0</v>
      </c>
      <c r="AO33" s="49">
        <f t="shared" si="7"/>
        <v>0</v>
      </c>
      <c r="AP33" s="49">
        <f t="shared" si="8"/>
        <v>0</v>
      </c>
      <c r="AQ33" s="49">
        <f t="shared" si="9"/>
        <v>0</v>
      </c>
      <c r="AR33" s="49">
        <f t="shared" si="10"/>
        <v>0</v>
      </c>
      <c r="AS33" s="49">
        <f t="shared" si="11"/>
        <v>0</v>
      </c>
      <c r="AT33" s="49">
        <f t="shared" si="12"/>
        <v>0</v>
      </c>
      <c r="AU33" s="49">
        <f t="shared" si="13"/>
        <v>0</v>
      </c>
      <c r="AV33" s="49">
        <f t="shared" si="14"/>
        <v>0</v>
      </c>
      <c r="AW33" s="49">
        <f t="shared" si="15"/>
        <v>0</v>
      </c>
      <c r="AX33" s="49">
        <f t="shared" si="16"/>
        <v>0</v>
      </c>
      <c r="AY33" s="50">
        <f t="shared" si="17"/>
        <v>0</v>
      </c>
    </row>
    <row r="34" spans="1:51" s="12" customFormat="1" ht="27.75" customHeight="1" x14ac:dyDescent="0.2">
      <c r="A34" s="30" t="s">
        <v>189</v>
      </c>
      <c r="B34" s="300" t="s">
        <v>188</v>
      </c>
      <c r="C34" s="301"/>
      <c r="D34" s="302"/>
      <c r="E34" s="77">
        <v>2</v>
      </c>
      <c r="F34" s="77">
        <v>1</v>
      </c>
      <c r="G34" s="77">
        <v>1</v>
      </c>
      <c r="H34" s="77"/>
      <c r="I34" s="77"/>
      <c r="J34" s="76"/>
      <c r="K34" s="76"/>
      <c r="L34" s="76"/>
      <c r="M34" s="76"/>
      <c r="N34" s="75">
        <v>1</v>
      </c>
      <c r="O34" s="75">
        <v>1</v>
      </c>
      <c r="P34" s="75"/>
      <c r="Q34" s="75"/>
      <c r="R34" s="75"/>
      <c r="S34" s="75"/>
      <c r="T34" s="75"/>
      <c r="U34" s="75"/>
      <c r="V34" s="75"/>
      <c r="W34" s="75"/>
      <c r="X34" s="75">
        <v>1</v>
      </c>
      <c r="Y34" s="75"/>
      <c r="Z34" s="75">
        <v>1</v>
      </c>
      <c r="AA34" s="75">
        <v>1</v>
      </c>
      <c r="AB34" s="75">
        <v>1</v>
      </c>
      <c r="AC34" s="75">
        <v>1</v>
      </c>
      <c r="AD34" s="75"/>
      <c r="AE34" s="75">
        <v>1</v>
      </c>
      <c r="AF34" s="73"/>
      <c r="AG34" s="74"/>
      <c r="AH34" s="73"/>
      <c r="AI34" s="9"/>
      <c r="AJ34" s="48">
        <f t="shared" si="2"/>
        <v>2</v>
      </c>
      <c r="AK34" s="49">
        <f t="shared" si="3"/>
        <v>2</v>
      </c>
      <c r="AL34" s="49">
        <f t="shared" si="4"/>
        <v>0</v>
      </c>
      <c r="AM34" s="49">
        <f t="shared" si="5"/>
        <v>0</v>
      </c>
      <c r="AN34" s="49">
        <f t="shared" si="6"/>
        <v>2</v>
      </c>
      <c r="AO34" s="49">
        <f t="shared" si="7"/>
        <v>2</v>
      </c>
      <c r="AP34" s="49">
        <f t="shared" si="8"/>
        <v>1</v>
      </c>
      <c r="AQ34" s="49">
        <f t="shared" si="9"/>
        <v>1</v>
      </c>
      <c r="AR34" s="49">
        <f t="shared" si="10"/>
        <v>0</v>
      </c>
      <c r="AS34" s="49">
        <f t="shared" si="11"/>
        <v>0</v>
      </c>
      <c r="AT34" s="49">
        <f t="shared" si="12"/>
        <v>1</v>
      </c>
      <c r="AU34" s="49">
        <f t="shared" si="13"/>
        <v>1</v>
      </c>
      <c r="AV34" s="49">
        <f t="shared" si="14"/>
        <v>1</v>
      </c>
      <c r="AW34" s="49">
        <f t="shared" si="15"/>
        <v>1</v>
      </c>
      <c r="AX34" s="49">
        <f t="shared" si="16"/>
        <v>0</v>
      </c>
      <c r="AY34" s="50">
        <f t="shared" si="17"/>
        <v>0</v>
      </c>
    </row>
    <row r="35" spans="1:51" s="12" customFormat="1" ht="27.75" customHeight="1" x14ac:dyDescent="0.2">
      <c r="A35" s="30" t="s">
        <v>187</v>
      </c>
      <c r="B35" s="294" t="s">
        <v>186</v>
      </c>
      <c r="C35" s="294"/>
      <c r="D35" s="294"/>
      <c r="E35" s="76">
        <v>61</v>
      </c>
      <c r="F35" s="76">
        <v>35</v>
      </c>
      <c r="G35" s="76">
        <v>26</v>
      </c>
      <c r="H35" s="76"/>
      <c r="I35" s="76"/>
      <c r="J35" s="76">
        <v>35</v>
      </c>
      <c r="K35" s="76">
        <v>30</v>
      </c>
      <c r="L35" s="76">
        <v>5</v>
      </c>
      <c r="M35" s="76"/>
      <c r="N35" s="75">
        <v>37</v>
      </c>
      <c r="O35" s="75">
        <v>17</v>
      </c>
      <c r="P35" s="75">
        <v>1</v>
      </c>
      <c r="Q35" s="75">
        <v>3</v>
      </c>
      <c r="R35" s="75"/>
      <c r="S35" s="75">
        <v>16</v>
      </c>
      <c r="T35" s="75">
        <v>2</v>
      </c>
      <c r="U35" s="75">
        <v>14</v>
      </c>
      <c r="V35" s="75"/>
      <c r="W35" s="75"/>
      <c r="X35" s="75">
        <v>37</v>
      </c>
      <c r="Y35" s="75">
        <v>2</v>
      </c>
      <c r="Z35" s="75">
        <v>12</v>
      </c>
      <c r="AA35" s="75">
        <v>52</v>
      </c>
      <c r="AB35" s="75">
        <v>27</v>
      </c>
      <c r="AC35" s="75">
        <v>5</v>
      </c>
      <c r="AD35" s="75"/>
      <c r="AE35" s="75">
        <v>5</v>
      </c>
      <c r="AF35" s="73"/>
      <c r="AG35" s="74"/>
      <c r="AH35" s="73"/>
      <c r="AI35" s="10"/>
      <c r="AJ35" s="48">
        <f t="shared" si="2"/>
        <v>61</v>
      </c>
      <c r="AK35" s="49">
        <f t="shared" si="3"/>
        <v>61</v>
      </c>
      <c r="AL35" s="49">
        <f t="shared" si="4"/>
        <v>35</v>
      </c>
      <c r="AM35" s="49">
        <f t="shared" si="5"/>
        <v>35</v>
      </c>
      <c r="AN35" s="49">
        <f t="shared" si="6"/>
        <v>91</v>
      </c>
      <c r="AO35" s="49">
        <f t="shared" si="7"/>
        <v>91</v>
      </c>
      <c r="AP35" s="49">
        <f t="shared" si="8"/>
        <v>37</v>
      </c>
      <c r="AQ35" s="49">
        <f t="shared" si="9"/>
        <v>37</v>
      </c>
      <c r="AR35" s="49">
        <f t="shared" si="10"/>
        <v>16</v>
      </c>
      <c r="AS35" s="49">
        <f t="shared" si="11"/>
        <v>16</v>
      </c>
      <c r="AT35" s="49">
        <f t="shared" si="12"/>
        <v>37</v>
      </c>
      <c r="AU35" s="49">
        <f t="shared" si="13"/>
        <v>37</v>
      </c>
      <c r="AV35" s="49">
        <f t="shared" si="14"/>
        <v>5</v>
      </c>
      <c r="AW35" s="49">
        <f t="shared" si="15"/>
        <v>5</v>
      </c>
      <c r="AX35" s="49">
        <f t="shared" si="16"/>
        <v>0</v>
      </c>
      <c r="AY35" s="50">
        <f t="shared" si="17"/>
        <v>0</v>
      </c>
    </row>
    <row r="36" spans="1:51" s="12" customFormat="1" ht="27.75" customHeight="1" x14ac:dyDescent="0.2">
      <c r="A36" s="30" t="s">
        <v>185</v>
      </c>
      <c r="B36" s="301" t="s">
        <v>184</v>
      </c>
      <c r="C36" s="301"/>
      <c r="D36" s="301"/>
      <c r="E36" s="76">
        <v>18</v>
      </c>
      <c r="F36" s="76">
        <v>7</v>
      </c>
      <c r="G36" s="76">
        <v>11</v>
      </c>
      <c r="H36" s="76"/>
      <c r="I36" s="76"/>
      <c r="J36" s="76">
        <v>13</v>
      </c>
      <c r="K36" s="76">
        <v>12</v>
      </c>
      <c r="L36" s="76">
        <v>1</v>
      </c>
      <c r="M36" s="76"/>
      <c r="N36" s="76">
        <v>16</v>
      </c>
      <c r="O36" s="76"/>
      <c r="P36" s="75">
        <v>5</v>
      </c>
      <c r="Q36" s="75"/>
      <c r="R36" s="75"/>
      <c r="S36" s="75">
        <v>11</v>
      </c>
      <c r="T36" s="75">
        <v>1</v>
      </c>
      <c r="U36" s="75">
        <v>10</v>
      </c>
      <c r="V36" s="75"/>
      <c r="W36" s="75"/>
      <c r="X36" s="75">
        <v>16</v>
      </c>
      <c r="Y36" s="75"/>
      <c r="Z36" s="75">
        <v>5</v>
      </c>
      <c r="AA36" s="75">
        <v>14</v>
      </c>
      <c r="AB36" s="75">
        <v>7</v>
      </c>
      <c r="AC36" s="75">
        <v>2</v>
      </c>
      <c r="AD36" s="75"/>
      <c r="AE36" s="75">
        <v>2</v>
      </c>
      <c r="AF36" s="73"/>
      <c r="AG36" s="74"/>
      <c r="AH36" s="73"/>
      <c r="AI36" s="10"/>
      <c r="AJ36" s="48">
        <f t="shared" si="2"/>
        <v>18</v>
      </c>
      <c r="AK36" s="49">
        <f t="shared" si="3"/>
        <v>18</v>
      </c>
      <c r="AL36" s="49">
        <f t="shared" si="4"/>
        <v>13</v>
      </c>
      <c r="AM36" s="49">
        <f t="shared" si="5"/>
        <v>13</v>
      </c>
      <c r="AN36" s="49">
        <f t="shared" si="6"/>
        <v>30</v>
      </c>
      <c r="AO36" s="49">
        <f t="shared" si="7"/>
        <v>30</v>
      </c>
      <c r="AP36" s="49">
        <f t="shared" si="8"/>
        <v>16</v>
      </c>
      <c r="AQ36" s="49">
        <f t="shared" si="9"/>
        <v>16</v>
      </c>
      <c r="AR36" s="49">
        <f t="shared" si="10"/>
        <v>11</v>
      </c>
      <c r="AS36" s="49">
        <f t="shared" si="11"/>
        <v>11</v>
      </c>
      <c r="AT36" s="49">
        <f t="shared" si="12"/>
        <v>16</v>
      </c>
      <c r="AU36" s="49">
        <f t="shared" si="13"/>
        <v>16</v>
      </c>
      <c r="AV36" s="49">
        <f t="shared" si="14"/>
        <v>2</v>
      </c>
      <c r="AW36" s="49">
        <f t="shared" si="15"/>
        <v>2</v>
      </c>
      <c r="AX36" s="49">
        <f t="shared" si="16"/>
        <v>0</v>
      </c>
      <c r="AY36" s="50">
        <f t="shared" si="17"/>
        <v>0</v>
      </c>
    </row>
    <row r="37" spans="1:51" s="12" customFormat="1" ht="51" customHeight="1" x14ac:dyDescent="0.2">
      <c r="A37" s="30" t="s">
        <v>183</v>
      </c>
      <c r="B37" s="300" t="s">
        <v>182</v>
      </c>
      <c r="C37" s="301"/>
      <c r="D37" s="301"/>
      <c r="E37" s="76">
        <v>5</v>
      </c>
      <c r="F37" s="76">
        <v>1</v>
      </c>
      <c r="G37" s="76">
        <v>4</v>
      </c>
      <c r="H37" s="76"/>
      <c r="I37" s="76"/>
      <c r="J37" s="85">
        <v>5</v>
      </c>
      <c r="K37" s="85">
        <v>5</v>
      </c>
      <c r="L37" s="85"/>
      <c r="M37" s="85"/>
      <c r="N37" s="85">
        <v>7</v>
      </c>
      <c r="O37" s="85">
        <v>2</v>
      </c>
      <c r="P37" s="75">
        <v>1</v>
      </c>
      <c r="Q37" s="75">
        <v>1</v>
      </c>
      <c r="R37" s="75"/>
      <c r="S37" s="75">
        <v>3</v>
      </c>
      <c r="T37" s="75"/>
      <c r="U37" s="75">
        <v>2</v>
      </c>
      <c r="V37" s="75">
        <v>1</v>
      </c>
      <c r="W37" s="75"/>
      <c r="X37" s="75">
        <v>7</v>
      </c>
      <c r="Y37" s="75"/>
      <c r="Z37" s="75"/>
      <c r="AA37" s="75">
        <v>3</v>
      </c>
      <c r="AB37" s="75"/>
      <c r="AC37" s="75">
        <v>3</v>
      </c>
      <c r="AD37" s="75"/>
      <c r="AE37" s="75">
        <v>3</v>
      </c>
      <c r="AF37" s="75"/>
      <c r="AG37" s="84"/>
      <c r="AH37" s="75"/>
      <c r="AI37" s="9"/>
      <c r="AJ37" s="48">
        <f t="shared" si="2"/>
        <v>5</v>
      </c>
      <c r="AK37" s="49">
        <f t="shared" si="3"/>
        <v>5</v>
      </c>
      <c r="AL37" s="49">
        <f t="shared" si="4"/>
        <v>5</v>
      </c>
      <c r="AM37" s="49">
        <f t="shared" si="5"/>
        <v>5</v>
      </c>
      <c r="AN37" s="49">
        <f t="shared" si="6"/>
        <v>10</v>
      </c>
      <c r="AO37" s="49">
        <f t="shared" si="7"/>
        <v>10</v>
      </c>
      <c r="AP37" s="49">
        <f t="shared" si="8"/>
        <v>7</v>
      </c>
      <c r="AQ37" s="49">
        <f t="shared" si="9"/>
        <v>7</v>
      </c>
      <c r="AR37" s="49">
        <f t="shared" si="10"/>
        <v>3</v>
      </c>
      <c r="AS37" s="49">
        <f t="shared" si="11"/>
        <v>3</v>
      </c>
      <c r="AT37" s="49">
        <f t="shared" si="12"/>
        <v>7</v>
      </c>
      <c r="AU37" s="49">
        <f t="shared" si="13"/>
        <v>7</v>
      </c>
      <c r="AV37" s="49">
        <f t="shared" si="14"/>
        <v>3</v>
      </c>
      <c r="AW37" s="49">
        <f t="shared" si="15"/>
        <v>3</v>
      </c>
      <c r="AX37" s="49">
        <f t="shared" si="16"/>
        <v>0</v>
      </c>
      <c r="AY37" s="50">
        <f t="shared" si="17"/>
        <v>0</v>
      </c>
    </row>
    <row r="38" spans="1:51" s="12" customFormat="1" ht="49.5" customHeight="1" x14ac:dyDescent="0.2">
      <c r="A38" s="30" t="s">
        <v>181</v>
      </c>
      <c r="B38" s="287" t="s">
        <v>1</v>
      </c>
      <c r="C38" s="287"/>
      <c r="D38" s="287"/>
      <c r="E38" s="76">
        <v>22</v>
      </c>
      <c r="F38" s="76">
        <v>12</v>
      </c>
      <c r="G38" s="76">
        <v>10</v>
      </c>
      <c r="H38" s="76"/>
      <c r="I38" s="76"/>
      <c r="J38" s="76">
        <v>23</v>
      </c>
      <c r="K38" s="76">
        <v>17</v>
      </c>
      <c r="L38" s="76">
        <v>4</v>
      </c>
      <c r="M38" s="76">
        <v>2</v>
      </c>
      <c r="N38" s="75">
        <v>16</v>
      </c>
      <c r="O38" s="75">
        <v>7</v>
      </c>
      <c r="P38" s="75">
        <v>1</v>
      </c>
      <c r="Q38" s="75">
        <v>5</v>
      </c>
      <c r="R38" s="75"/>
      <c r="S38" s="75">
        <v>3</v>
      </c>
      <c r="T38" s="75"/>
      <c r="U38" s="75">
        <v>3</v>
      </c>
      <c r="V38" s="75"/>
      <c r="W38" s="75"/>
      <c r="X38" s="75">
        <v>16</v>
      </c>
      <c r="Y38" s="75">
        <v>1</v>
      </c>
      <c r="Z38" s="75">
        <v>2</v>
      </c>
      <c r="AA38" s="75">
        <v>22</v>
      </c>
      <c r="AB38" s="75">
        <v>10</v>
      </c>
      <c r="AC38" s="75">
        <v>3</v>
      </c>
      <c r="AD38" s="75"/>
      <c r="AE38" s="75">
        <v>3</v>
      </c>
      <c r="AF38" s="73"/>
      <c r="AG38" s="74"/>
      <c r="AH38" s="73"/>
      <c r="AI38" s="9"/>
      <c r="AJ38" s="48">
        <f t="shared" si="2"/>
        <v>22</v>
      </c>
      <c r="AK38" s="49">
        <f t="shared" si="3"/>
        <v>22</v>
      </c>
      <c r="AL38" s="49">
        <f t="shared" si="4"/>
        <v>23</v>
      </c>
      <c r="AM38" s="49">
        <f t="shared" si="5"/>
        <v>23</v>
      </c>
      <c r="AN38" s="49">
        <f t="shared" si="6"/>
        <v>39</v>
      </c>
      <c r="AO38" s="49">
        <f t="shared" si="7"/>
        <v>39</v>
      </c>
      <c r="AP38" s="49">
        <f t="shared" si="8"/>
        <v>16</v>
      </c>
      <c r="AQ38" s="49">
        <f t="shared" si="9"/>
        <v>16</v>
      </c>
      <c r="AR38" s="49">
        <f t="shared" si="10"/>
        <v>3</v>
      </c>
      <c r="AS38" s="49">
        <f t="shared" si="11"/>
        <v>3</v>
      </c>
      <c r="AT38" s="49">
        <f t="shared" si="12"/>
        <v>16</v>
      </c>
      <c r="AU38" s="49">
        <f t="shared" si="13"/>
        <v>16</v>
      </c>
      <c r="AV38" s="49">
        <f t="shared" si="14"/>
        <v>3</v>
      </c>
      <c r="AW38" s="49">
        <f t="shared" si="15"/>
        <v>3</v>
      </c>
      <c r="AX38" s="49">
        <f t="shared" si="16"/>
        <v>0</v>
      </c>
      <c r="AY38" s="50">
        <f t="shared" si="17"/>
        <v>0</v>
      </c>
    </row>
    <row r="39" spans="1:51" s="12" customFormat="1" ht="58.5" customHeight="1" x14ac:dyDescent="0.2">
      <c r="A39" s="30" t="s">
        <v>180</v>
      </c>
      <c r="B39" s="293" t="s">
        <v>179</v>
      </c>
      <c r="C39" s="293"/>
      <c r="D39" s="293"/>
      <c r="E39" s="247">
        <f t="shared" ref="E39:AH39" si="18">SUM(E40:E50)</f>
        <v>33</v>
      </c>
      <c r="F39" s="247">
        <f t="shared" si="18"/>
        <v>12</v>
      </c>
      <c r="G39" s="247">
        <f t="shared" si="18"/>
        <v>21</v>
      </c>
      <c r="H39" s="247">
        <f t="shared" si="18"/>
        <v>0</v>
      </c>
      <c r="I39" s="247">
        <f t="shared" si="18"/>
        <v>0</v>
      </c>
      <c r="J39" s="247">
        <f t="shared" si="18"/>
        <v>43</v>
      </c>
      <c r="K39" s="247">
        <f t="shared" si="18"/>
        <v>34</v>
      </c>
      <c r="L39" s="247">
        <f t="shared" si="18"/>
        <v>9</v>
      </c>
      <c r="M39" s="247">
        <f t="shared" si="18"/>
        <v>0</v>
      </c>
      <c r="N39" s="247">
        <f t="shared" si="18"/>
        <v>33</v>
      </c>
      <c r="O39" s="247">
        <f t="shared" si="18"/>
        <v>8</v>
      </c>
      <c r="P39" s="247">
        <f t="shared" si="18"/>
        <v>3</v>
      </c>
      <c r="Q39" s="247">
        <f t="shared" si="18"/>
        <v>12</v>
      </c>
      <c r="R39" s="247">
        <f t="shared" si="18"/>
        <v>1</v>
      </c>
      <c r="S39" s="247">
        <f t="shared" si="18"/>
        <v>9</v>
      </c>
      <c r="T39" s="247">
        <f t="shared" si="18"/>
        <v>2</v>
      </c>
      <c r="U39" s="247">
        <f t="shared" si="18"/>
        <v>5</v>
      </c>
      <c r="V39" s="247">
        <f t="shared" si="18"/>
        <v>2</v>
      </c>
      <c r="W39" s="247">
        <f t="shared" si="18"/>
        <v>0</v>
      </c>
      <c r="X39" s="247">
        <f t="shared" si="18"/>
        <v>33</v>
      </c>
      <c r="Y39" s="247">
        <f t="shared" si="18"/>
        <v>1</v>
      </c>
      <c r="Z39" s="247">
        <f t="shared" si="18"/>
        <v>2</v>
      </c>
      <c r="AA39" s="247">
        <f t="shared" si="18"/>
        <v>33</v>
      </c>
      <c r="AB39" s="247">
        <f t="shared" si="18"/>
        <v>10</v>
      </c>
      <c r="AC39" s="247">
        <f t="shared" si="18"/>
        <v>12</v>
      </c>
      <c r="AD39" s="247">
        <f t="shared" si="18"/>
        <v>0</v>
      </c>
      <c r="AE39" s="247">
        <f t="shared" si="18"/>
        <v>12</v>
      </c>
      <c r="AF39" s="247">
        <f t="shared" si="18"/>
        <v>0</v>
      </c>
      <c r="AG39" s="247">
        <f t="shared" si="18"/>
        <v>0</v>
      </c>
      <c r="AH39" s="247">
        <f t="shared" si="18"/>
        <v>0</v>
      </c>
      <c r="AI39" s="13"/>
      <c r="AJ39" s="48">
        <f t="shared" ref="AJ39:AY39" si="19">SUM(AJ40:AJ50)</f>
        <v>33</v>
      </c>
      <c r="AK39" s="247">
        <f t="shared" si="19"/>
        <v>33</v>
      </c>
      <c r="AL39" s="247">
        <f t="shared" si="19"/>
        <v>43</v>
      </c>
      <c r="AM39" s="247">
        <f t="shared" si="19"/>
        <v>43</v>
      </c>
      <c r="AN39" s="247">
        <f t="shared" si="19"/>
        <v>67</v>
      </c>
      <c r="AO39" s="247">
        <f t="shared" si="19"/>
        <v>67</v>
      </c>
      <c r="AP39" s="247">
        <f t="shared" si="19"/>
        <v>33</v>
      </c>
      <c r="AQ39" s="247">
        <f t="shared" si="19"/>
        <v>33</v>
      </c>
      <c r="AR39" s="247">
        <f t="shared" si="19"/>
        <v>9</v>
      </c>
      <c r="AS39" s="247">
        <f t="shared" si="19"/>
        <v>9</v>
      </c>
      <c r="AT39" s="247">
        <f t="shared" si="19"/>
        <v>33</v>
      </c>
      <c r="AU39" s="247">
        <f t="shared" si="19"/>
        <v>33</v>
      </c>
      <c r="AV39" s="247">
        <f t="shared" si="19"/>
        <v>12</v>
      </c>
      <c r="AW39" s="247">
        <f t="shared" si="19"/>
        <v>12</v>
      </c>
      <c r="AX39" s="247">
        <f t="shared" si="19"/>
        <v>0</v>
      </c>
      <c r="AY39" s="53">
        <f t="shared" si="19"/>
        <v>0</v>
      </c>
    </row>
    <row r="40" spans="1:51" s="12" customFormat="1" ht="58.5" customHeight="1" x14ac:dyDescent="0.2">
      <c r="A40" s="30" t="s">
        <v>178</v>
      </c>
      <c r="B40" s="297" t="s">
        <v>177</v>
      </c>
      <c r="C40" s="298"/>
      <c r="D40" s="298"/>
      <c r="E40" s="76">
        <v>3</v>
      </c>
      <c r="F40" s="76">
        <v>2</v>
      </c>
      <c r="G40" s="76">
        <v>1</v>
      </c>
      <c r="H40" s="76"/>
      <c r="I40" s="76"/>
      <c r="J40" s="76">
        <v>4</v>
      </c>
      <c r="K40" s="76">
        <v>3</v>
      </c>
      <c r="L40" s="76">
        <v>1</v>
      </c>
      <c r="M40" s="76"/>
      <c r="N40" s="76">
        <v>4</v>
      </c>
      <c r="O40" s="76"/>
      <c r="P40" s="76"/>
      <c r="Q40" s="76">
        <v>1</v>
      </c>
      <c r="R40" s="76"/>
      <c r="S40" s="76">
        <v>3</v>
      </c>
      <c r="T40" s="76"/>
      <c r="U40" s="76">
        <v>1</v>
      </c>
      <c r="V40" s="76">
        <v>2</v>
      </c>
      <c r="W40" s="76"/>
      <c r="X40" s="76">
        <v>4</v>
      </c>
      <c r="Y40" s="76"/>
      <c r="Z40" s="76"/>
      <c r="AA40" s="76">
        <v>2</v>
      </c>
      <c r="AB40" s="76">
        <v>1</v>
      </c>
      <c r="AC40" s="76">
        <v>3</v>
      </c>
      <c r="AD40" s="76"/>
      <c r="AE40" s="76">
        <v>3</v>
      </c>
      <c r="AF40" s="79"/>
      <c r="AG40" s="79"/>
      <c r="AH40" s="79"/>
      <c r="AI40" s="9"/>
      <c r="AJ40" s="48">
        <f t="shared" ref="AJ40:AJ50" si="20">E40</f>
        <v>3</v>
      </c>
      <c r="AK40" s="49">
        <f t="shared" ref="AK40:AK50" si="21">F40+G40+H40+I40</f>
        <v>3</v>
      </c>
      <c r="AL40" s="49">
        <f t="shared" ref="AL40:AL50" si="22">J40</f>
        <v>4</v>
      </c>
      <c r="AM40" s="49">
        <f t="shared" ref="AM40:AM50" si="23">K40+L40+M40</f>
        <v>4</v>
      </c>
      <c r="AN40" s="49">
        <f t="shared" ref="AN40:AN50" si="24">F40+G40+K40</f>
        <v>6</v>
      </c>
      <c r="AO40" s="49">
        <f t="shared" ref="AO40:AO50" si="25">X40+Y40+AA40</f>
        <v>6</v>
      </c>
      <c r="AP40" s="49">
        <f t="shared" ref="AP40:AP50" si="26">N40</f>
        <v>4</v>
      </c>
      <c r="AQ40" s="49">
        <f t="shared" ref="AQ40:AQ50" si="27">O40+P40+Q40+R40+S40</f>
        <v>4</v>
      </c>
      <c r="AR40" s="49">
        <f t="shared" ref="AR40:AR50" si="28">S40</f>
        <v>3</v>
      </c>
      <c r="AS40" s="49">
        <f t="shared" ref="AS40:AS50" si="29">T40+U40+V40</f>
        <v>3</v>
      </c>
      <c r="AT40" s="49">
        <f t="shared" ref="AT40:AT50" si="30">X40</f>
        <v>4</v>
      </c>
      <c r="AU40" s="49">
        <f t="shared" ref="AU40:AU50" si="31">N40+W40</f>
        <v>4</v>
      </c>
      <c r="AV40" s="49">
        <f t="shared" ref="AV40:AV50" si="32">AE40</f>
        <v>3</v>
      </c>
      <c r="AW40" s="49">
        <f t="shared" ref="AW40:AW50" si="33">AC40+AD40</f>
        <v>3</v>
      </c>
      <c r="AX40" s="49">
        <f t="shared" ref="AX40:AX50" si="34">AH40</f>
        <v>0</v>
      </c>
      <c r="AY40" s="50">
        <f t="shared" ref="AY40:AY50" si="35">AF40+AG40</f>
        <v>0</v>
      </c>
    </row>
    <row r="41" spans="1:51" s="12" customFormat="1" ht="31.5" customHeight="1" x14ac:dyDescent="0.2">
      <c r="A41" s="30" t="s">
        <v>176</v>
      </c>
      <c r="B41" s="287" t="s">
        <v>175</v>
      </c>
      <c r="C41" s="287"/>
      <c r="D41" s="287"/>
      <c r="E41" s="76"/>
      <c r="F41" s="76"/>
      <c r="G41" s="76"/>
      <c r="H41" s="76"/>
      <c r="I41" s="76"/>
      <c r="J41" s="76"/>
      <c r="K41" s="76"/>
      <c r="L41" s="76"/>
      <c r="M41" s="76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3"/>
      <c r="AG41" s="74"/>
      <c r="AH41" s="73"/>
      <c r="AI41" s="9"/>
      <c r="AJ41" s="48">
        <f t="shared" si="20"/>
        <v>0</v>
      </c>
      <c r="AK41" s="49">
        <f t="shared" si="21"/>
        <v>0</v>
      </c>
      <c r="AL41" s="49">
        <f t="shared" si="22"/>
        <v>0</v>
      </c>
      <c r="AM41" s="49">
        <f t="shared" si="23"/>
        <v>0</v>
      </c>
      <c r="AN41" s="49">
        <f t="shared" si="24"/>
        <v>0</v>
      </c>
      <c r="AO41" s="49">
        <f t="shared" si="25"/>
        <v>0</v>
      </c>
      <c r="AP41" s="49">
        <f t="shared" si="26"/>
        <v>0</v>
      </c>
      <c r="AQ41" s="49">
        <f t="shared" si="27"/>
        <v>0</v>
      </c>
      <c r="AR41" s="49">
        <f t="shared" si="28"/>
        <v>0</v>
      </c>
      <c r="AS41" s="49">
        <f t="shared" si="29"/>
        <v>0</v>
      </c>
      <c r="AT41" s="49">
        <f t="shared" si="30"/>
        <v>0</v>
      </c>
      <c r="AU41" s="49">
        <f t="shared" si="31"/>
        <v>0</v>
      </c>
      <c r="AV41" s="49">
        <f t="shared" si="32"/>
        <v>0</v>
      </c>
      <c r="AW41" s="49">
        <f t="shared" si="33"/>
        <v>0</v>
      </c>
      <c r="AX41" s="49">
        <f t="shared" si="34"/>
        <v>0</v>
      </c>
      <c r="AY41" s="50">
        <f t="shared" si="35"/>
        <v>0</v>
      </c>
    </row>
    <row r="42" spans="1:51" s="12" customFormat="1" ht="60.75" customHeight="1" x14ac:dyDescent="0.2">
      <c r="A42" s="30" t="s">
        <v>174</v>
      </c>
      <c r="B42" s="297" t="s">
        <v>173</v>
      </c>
      <c r="C42" s="298"/>
      <c r="D42" s="299"/>
      <c r="E42" s="76">
        <v>6</v>
      </c>
      <c r="F42" s="77">
        <v>1</v>
      </c>
      <c r="G42" s="77">
        <v>5</v>
      </c>
      <c r="H42" s="77"/>
      <c r="I42" s="77"/>
      <c r="J42" s="76">
        <v>5</v>
      </c>
      <c r="K42" s="76">
        <v>3</v>
      </c>
      <c r="L42" s="76">
        <v>2</v>
      </c>
      <c r="M42" s="76"/>
      <c r="N42" s="75">
        <v>5</v>
      </c>
      <c r="O42" s="75"/>
      <c r="P42" s="75"/>
      <c r="Q42" s="75">
        <v>3</v>
      </c>
      <c r="R42" s="75"/>
      <c r="S42" s="75">
        <v>2</v>
      </c>
      <c r="T42" s="75">
        <v>1</v>
      </c>
      <c r="U42" s="75">
        <v>1</v>
      </c>
      <c r="V42" s="75"/>
      <c r="W42" s="75"/>
      <c r="X42" s="75">
        <v>5</v>
      </c>
      <c r="Y42" s="75"/>
      <c r="Z42" s="75"/>
      <c r="AA42" s="75">
        <v>4</v>
      </c>
      <c r="AB42" s="75"/>
      <c r="AC42" s="75">
        <v>2</v>
      </c>
      <c r="AD42" s="75"/>
      <c r="AE42" s="75">
        <v>2</v>
      </c>
      <c r="AF42" s="73"/>
      <c r="AG42" s="74"/>
      <c r="AH42" s="73"/>
      <c r="AI42" s="9"/>
      <c r="AJ42" s="48">
        <f t="shared" si="20"/>
        <v>6</v>
      </c>
      <c r="AK42" s="49">
        <f t="shared" si="21"/>
        <v>6</v>
      </c>
      <c r="AL42" s="49">
        <f t="shared" si="22"/>
        <v>5</v>
      </c>
      <c r="AM42" s="49">
        <f t="shared" si="23"/>
        <v>5</v>
      </c>
      <c r="AN42" s="49">
        <f t="shared" si="24"/>
        <v>9</v>
      </c>
      <c r="AO42" s="49">
        <f t="shared" si="25"/>
        <v>9</v>
      </c>
      <c r="AP42" s="49">
        <f t="shared" si="26"/>
        <v>5</v>
      </c>
      <c r="AQ42" s="49">
        <f t="shared" si="27"/>
        <v>5</v>
      </c>
      <c r="AR42" s="49">
        <f t="shared" si="28"/>
        <v>2</v>
      </c>
      <c r="AS42" s="49">
        <f t="shared" si="29"/>
        <v>2</v>
      </c>
      <c r="AT42" s="49">
        <f t="shared" si="30"/>
        <v>5</v>
      </c>
      <c r="AU42" s="49">
        <f t="shared" si="31"/>
        <v>5</v>
      </c>
      <c r="AV42" s="49">
        <f t="shared" si="32"/>
        <v>2</v>
      </c>
      <c r="AW42" s="49">
        <f t="shared" si="33"/>
        <v>2</v>
      </c>
      <c r="AX42" s="49">
        <f t="shared" si="34"/>
        <v>0</v>
      </c>
      <c r="AY42" s="50">
        <f t="shared" si="35"/>
        <v>0</v>
      </c>
    </row>
    <row r="43" spans="1:51" s="12" customFormat="1" ht="28.5" customHeight="1" x14ac:dyDescent="0.2">
      <c r="A43" s="30" t="s">
        <v>172</v>
      </c>
      <c r="B43" s="300" t="s">
        <v>171</v>
      </c>
      <c r="C43" s="301"/>
      <c r="D43" s="302"/>
      <c r="E43" s="76"/>
      <c r="F43" s="77"/>
      <c r="G43" s="77"/>
      <c r="H43" s="77"/>
      <c r="I43" s="77"/>
      <c r="J43" s="82"/>
      <c r="K43" s="82"/>
      <c r="L43" s="82"/>
      <c r="M43" s="82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1"/>
      <c r="AH43" s="80"/>
      <c r="AI43" s="9"/>
      <c r="AJ43" s="48">
        <f t="shared" si="20"/>
        <v>0</v>
      </c>
      <c r="AK43" s="49">
        <f t="shared" si="21"/>
        <v>0</v>
      </c>
      <c r="AL43" s="49">
        <f t="shared" si="22"/>
        <v>0</v>
      </c>
      <c r="AM43" s="49">
        <f t="shared" si="23"/>
        <v>0</v>
      </c>
      <c r="AN43" s="49">
        <f t="shared" si="24"/>
        <v>0</v>
      </c>
      <c r="AO43" s="49">
        <f t="shared" si="25"/>
        <v>0</v>
      </c>
      <c r="AP43" s="49">
        <f t="shared" si="26"/>
        <v>0</v>
      </c>
      <c r="AQ43" s="49">
        <f t="shared" si="27"/>
        <v>0</v>
      </c>
      <c r="AR43" s="49">
        <f t="shared" si="28"/>
        <v>0</v>
      </c>
      <c r="AS43" s="49">
        <f t="shared" si="29"/>
        <v>0</v>
      </c>
      <c r="AT43" s="49">
        <f t="shared" si="30"/>
        <v>0</v>
      </c>
      <c r="AU43" s="49">
        <f t="shared" si="31"/>
        <v>0</v>
      </c>
      <c r="AV43" s="49">
        <f t="shared" si="32"/>
        <v>0</v>
      </c>
      <c r="AW43" s="49">
        <f t="shared" si="33"/>
        <v>0</v>
      </c>
      <c r="AX43" s="49">
        <f t="shared" si="34"/>
        <v>0</v>
      </c>
      <c r="AY43" s="50">
        <f t="shared" si="35"/>
        <v>0</v>
      </c>
    </row>
    <row r="44" spans="1:51" s="12" customFormat="1" ht="38.25" customHeight="1" x14ac:dyDescent="0.2">
      <c r="A44" s="30" t="s">
        <v>170</v>
      </c>
      <c r="B44" s="300" t="s">
        <v>169</v>
      </c>
      <c r="C44" s="301"/>
      <c r="D44" s="302"/>
      <c r="E44" s="76"/>
      <c r="F44" s="77"/>
      <c r="G44" s="77"/>
      <c r="H44" s="77"/>
      <c r="I44" s="77"/>
      <c r="J44" s="82"/>
      <c r="K44" s="82"/>
      <c r="L44" s="82"/>
      <c r="M44" s="82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1"/>
      <c r="AH44" s="80"/>
      <c r="AI44" s="9"/>
      <c r="AJ44" s="48">
        <f t="shared" si="20"/>
        <v>0</v>
      </c>
      <c r="AK44" s="49">
        <f t="shared" si="21"/>
        <v>0</v>
      </c>
      <c r="AL44" s="49">
        <f t="shared" si="22"/>
        <v>0</v>
      </c>
      <c r="AM44" s="49">
        <f t="shared" si="23"/>
        <v>0</v>
      </c>
      <c r="AN44" s="49">
        <f t="shared" si="24"/>
        <v>0</v>
      </c>
      <c r="AO44" s="49">
        <f t="shared" si="25"/>
        <v>0</v>
      </c>
      <c r="AP44" s="49">
        <f t="shared" si="26"/>
        <v>0</v>
      </c>
      <c r="AQ44" s="49">
        <f t="shared" si="27"/>
        <v>0</v>
      </c>
      <c r="AR44" s="49">
        <f t="shared" si="28"/>
        <v>0</v>
      </c>
      <c r="AS44" s="49">
        <f t="shared" si="29"/>
        <v>0</v>
      </c>
      <c r="AT44" s="49">
        <f t="shared" si="30"/>
        <v>0</v>
      </c>
      <c r="AU44" s="49">
        <f t="shared" si="31"/>
        <v>0</v>
      </c>
      <c r="AV44" s="49">
        <f t="shared" si="32"/>
        <v>0</v>
      </c>
      <c r="AW44" s="49">
        <f t="shared" si="33"/>
        <v>0</v>
      </c>
      <c r="AX44" s="49">
        <f t="shared" si="34"/>
        <v>0</v>
      </c>
      <c r="AY44" s="50">
        <f t="shared" si="35"/>
        <v>0</v>
      </c>
    </row>
    <row r="45" spans="1:51" s="12" customFormat="1" ht="38.25" customHeight="1" x14ac:dyDescent="0.2">
      <c r="A45" s="30" t="s">
        <v>168</v>
      </c>
      <c r="B45" s="300" t="s">
        <v>167</v>
      </c>
      <c r="C45" s="301"/>
      <c r="D45" s="302"/>
      <c r="E45" s="76">
        <v>12</v>
      </c>
      <c r="F45" s="77">
        <v>2</v>
      </c>
      <c r="G45" s="77">
        <v>10</v>
      </c>
      <c r="H45" s="77"/>
      <c r="I45" s="77"/>
      <c r="J45" s="76">
        <v>15</v>
      </c>
      <c r="K45" s="76">
        <v>11</v>
      </c>
      <c r="L45" s="76">
        <v>4</v>
      </c>
      <c r="M45" s="76"/>
      <c r="N45" s="75">
        <v>11</v>
      </c>
      <c r="O45" s="75">
        <v>1</v>
      </c>
      <c r="P45" s="75">
        <v>2</v>
      </c>
      <c r="Q45" s="75">
        <v>4</v>
      </c>
      <c r="R45" s="75">
        <v>1</v>
      </c>
      <c r="S45" s="75">
        <v>3</v>
      </c>
      <c r="T45" s="75">
        <v>1</v>
      </c>
      <c r="U45" s="75">
        <v>2</v>
      </c>
      <c r="V45" s="75"/>
      <c r="W45" s="75"/>
      <c r="X45" s="75">
        <v>11</v>
      </c>
      <c r="Y45" s="75">
        <v>1</v>
      </c>
      <c r="Z45" s="75"/>
      <c r="AA45" s="75">
        <v>11</v>
      </c>
      <c r="AB45" s="75">
        <v>2</v>
      </c>
      <c r="AC45" s="75">
        <v>4</v>
      </c>
      <c r="AD45" s="75"/>
      <c r="AE45" s="75">
        <v>4</v>
      </c>
      <c r="AF45" s="75"/>
      <c r="AG45" s="84"/>
      <c r="AH45" s="75"/>
      <c r="AI45" s="9"/>
      <c r="AJ45" s="48">
        <f t="shared" si="20"/>
        <v>12</v>
      </c>
      <c r="AK45" s="49">
        <f t="shared" si="21"/>
        <v>12</v>
      </c>
      <c r="AL45" s="49">
        <f t="shared" si="22"/>
        <v>15</v>
      </c>
      <c r="AM45" s="49">
        <f t="shared" si="23"/>
        <v>15</v>
      </c>
      <c r="AN45" s="49">
        <f t="shared" si="24"/>
        <v>23</v>
      </c>
      <c r="AO45" s="49">
        <f t="shared" si="25"/>
        <v>23</v>
      </c>
      <c r="AP45" s="49">
        <f t="shared" si="26"/>
        <v>11</v>
      </c>
      <c r="AQ45" s="49">
        <f t="shared" si="27"/>
        <v>11</v>
      </c>
      <c r="AR45" s="49">
        <f t="shared" si="28"/>
        <v>3</v>
      </c>
      <c r="AS45" s="49">
        <f t="shared" si="29"/>
        <v>3</v>
      </c>
      <c r="AT45" s="49">
        <f t="shared" si="30"/>
        <v>11</v>
      </c>
      <c r="AU45" s="49">
        <f t="shared" si="31"/>
        <v>11</v>
      </c>
      <c r="AV45" s="49">
        <f t="shared" si="32"/>
        <v>4</v>
      </c>
      <c r="AW45" s="49">
        <f t="shared" si="33"/>
        <v>4</v>
      </c>
      <c r="AX45" s="49">
        <f t="shared" si="34"/>
        <v>0</v>
      </c>
      <c r="AY45" s="50">
        <f t="shared" si="35"/>
        <v>0</v>
      </c>
    </row>
    <row r="46" spans="1:51" s="12" customFormat="1" ht="33.75" customHeight="1" x14ac:dyDescent="0.2">
      <c r="A46" s="30" t="s">
        <v>166</v>
      </c>
      <c r="B46" s="300" t="s">
        <v>165</v>
      </c>
      <c r="C46" s="301"/>
      <c r="D46" s="302"/>
      <c r="E46" s="76">
        <v>1</v>
      </c>
      <c r="F46" s="77"/>
      <c r="G46" s="77">
        <v>1</v>
      </c>
      <c r="H46" s="77"/>
      <c r="I46" s="77"/>
      <c r="J46" s="76">
        <v>3</v>
      </c>
      <c r="K46" s="76">
        <v>2</v>
      </c>
      <c r="L46" s="76">
        <v>1</v>
      </c>
      <c r="M46" s="76"/>
      <c r="N46" s="75">
        <v>2</v>
      </c>
      <c r="O46" s="75">
        <v>2</v>
      </c>
      <c r="P46" s="75"/>
      <c r="Q46" s="75"/>
      <c r="R46" s="75"/>
      <c r="S46" s="75"/>
      <c r="T46" s="75"/>
      <c r="U46" s="75"/>
      <c r="V46" s="75"/>
      <c r="W46" s="75"/>
      <c r="X46" s="75">
        <v>2</v>
      </c>
      <c r="Y46" s="75"/>
      <c r="Z46" s="75"/>
      <c r="AA46" s="75">
        <v>1</v>
      </c>
      <c r="AB46" s="75"/>
      <c r="AC46" s="75"/>
      <c r="AD46" s="75"/>
      <c r="AE46" s="75"/>
      <c r="AF46" s="73"/>
      <c r="AG46" s="74"/>
      <c r="AH46" s="73"/>
      <c r="AI46" s="10"/>
      <c r="AJ46" s="48">
        <f t="shared" si="20"/>
        <v>1</v>
      </c>
      <c r="AK46" s="49">
        <f t="shared" si="21"/>
        <v>1</v>
      </c>
      <c r="AL46" s="49">
        <f t="shared" si="22"/>
        <v>3</v>
      </c>
      <c r="AM46" s="49">
        <f t="shared" si="23"/>
        <v>3</v>
      </c>
      <c r="AN46" s="49">
        <f t="shared" si="24"/>
        <v>3</v>
      </c>
      <c r="AO46" s="49">
        <f t="shared" si="25"/>
        <v>3</v>
      </c>
      <c r="AP46" s="49">
        <f t="shared" si="26"/>
        <v>2</v>
      </c>
      <c r="AQ46" s="49">
        <f t="shared" si="27"/>
        <v>2</v>
      </c>
      <c r="AR46" s="49">
        <f t="shared" si="28"/>
        <v>0</v>
      </c>
      <c r="AS46" s="49">
        <f t="shared" si="29"/>
        <v>0</v>
      </c>
      <c r="AT46" s="49">
        <f t="shared" si="30"/>
        <v>2</v>
      </c>
      <c r="AU46" s="49">
        <f t="shared" si="31"/>
        <v>2</v>
      </c>
      <c r="AV46" s="49">
        <f t="shared" si="32"/>
        <v>0</v>
      </c>
      <c r="AW46" s="49">
        <f t="shared" si="33"/>
        <v>0</v>
      </c>
      <c r="AX46" s="49">
        <f t="shared" si="34"/>
        <v>0</v>
      </c>
      <c r="AY46" s="50">
        <f t="shared" si="35"/>
        <v>0</v>
      </c>
    </row>
    <row r="47" spans="1:51" s="12" customFormat="1" ht="33.75" customHeight="1" x14ac:dyDescent="0.2">
      <c r="A47" s="30" t="s">
        <v>164</v>
      </c>
      <c r="B47" s="300" t="s">
        <v>163</v>
      </c>
      <c r="C47" s="301"/>
      <c r="D47" s="302"/>
      <c r="E47" s="76"/>
      <c r="F47" s="77"/>
      <c r="G47" s="77"/>
      <c r="H47" s="77"/>
      <c r="I47" s="77"/>
      <c r="J47" s="76"/>
      <c r="K47" s="76"/>
      <c r="L47" s="76"/>
      <c r="M47" s="76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3"/>
      <c r="AG47" s="74"/>
      <c r="AH47" s="73"/>
      <c r="AI47" s="10"/>
      <c r="AJ47" s="48">
        <f t="shared" si="20"/>
        <v>0</v>
      </c>
      <c r="AK47" s="49">
        <f t="shared" si="21"/>
        <v>0</v>
      </c>
      <c r="AL47" s="49">
        <f t="shared" si="22"/>
        <v>0</v>
      </c>
      <c r="AM47" s="49">
        <f t="shared" si="23"/>
        <v>0</v>
      </c>
      <c r="AN47" s="49">
        <f t="shared" si="24"/>
        <v>0</v>
      </c>
      <c r="AO47" s="49">
        <f t="shared" si="25"/>
        <v>0</v>
      </c>
      <c r="AP47" s="49">
        <f t="shared" si="26"/>
        <v>0</v>
      </c>
      <c r="AQ47" s="49">
        <f t="shared" si="27"/>
        <v>0</v>
      </c>
      <c r="AR47" s="49">
        <f t="shared" si="28"/>
        <v>0</v>
      </c>
      <c r="AS47" s="49">
        <f t="shared" si="29"/>
        <v>0</v>
      </c>
      <c r="AT47" s="49">
        <f t="shared" si="30"/>
        <v>0</v>
      </c>
      <c r="AU47" s="49">
        <f t="shared" si="31"/>
        <v>0</v>
      </c>
      <c r="AV47" s="49">
        <f t="shared" si="32"/>
        <v>0</v>
      </c>
      <c r="AW47" s="49">
        <f t="shared" si="33"/>
        <v>0</v>
      </c>
      <c r="AX47" s="49">
        <f t="shared" si="34"/>
        <v>0</v>
      </c>
      <c r="AY47" s="50">
        <f t="shared" si="35"/>
        <v>0</v>
      </c>
    </row>
    <row r="48" spans="1:51" s="12" customFormat="1" ht="33.75" customHeight="1" x14ac:dyDescent="0.2">
      <c r="A48" s="30" t="s">
        <v>162</v>
      </c>
      <c r="B48" s="300" t="s">
        <v>161</v>
      </c>
      <c r="C48" s="301"/>
      <c r="D48" s="302"/>
      <c r="E48" s="76">
        <v>6</v>
      </c>
      <c r="F48" s="77">
        <v>4</v>
      </c>
      <c r="G48" s="77">
        <v>2</v>
      </c>
      <c r="H48" s="77"/>
      <c r="I48" s="77"/>
      <c r="J48" s="76">
        <v>6</v>
      </c>
      <c r="K48" s="76">
        <v>5</v>
      </c>
      <c r="L48" s="76">
        <v>1</v>
      </c>
      <c r="M48" s="76"/>
      <c r="N48" s="75">
        <v>4</v>
      </c>
      <c r="O48" s="75">
        <v>3</v>
      </c>
      <c r="P48" s="75"/>
      <c r="Q48" s="75">
        <v>1</v>
      </c>
      <c r="R48" s="75"/>
      <c r="S48" s="75"/>
      <c r="T48" s="75"/>
      <c r="U48" s="75"/>
      <c r="V48" s="75"/>
      <c r="W48" s="75"/>
      <c r="X48" s="75">
        <v>4</v>
      </c>
      <c r="Y48" s="75"/>
      <c r="Z48" s="75"/>
      <c r="AA48" s="75">
        <v>7</v>
      </c>
      <c r="AB48" s="75">
        <v>3</v>
      </c>
      <c r="AC48" s="75">
        <v>1</v>
      </c>
      <c r="AD48" s="75"/>
      <c r="AE48" s="75">
        <v>1</v>
      </c>
      <c r="AF48" s="73"/>
      <c r="AG48" s="74"/>
      <c r="AH48" s="73"/>
      <c r="AI48" s="9"/>
      <c r="AJ48" s="48">
        <f t="shared" si="20"/>
        <v>6</v>
      </c>
      <c r="AK48" s="49">
        <f t="shared" si="21"/>
        <v>6</v>
      </c>
      <c r="AL48" s="49">
        <f t="shared" si="22"/>
        <v>6</v>
      </c>
      <c r="AM48" s="49">
        <f t="shared" si="23"/>
        <v>6</v>
      </c>
      <c r="AN48" s="49">
        <f t="shared" si="24"/>
        <v>11</v>
      </c>
      <c r="AO48" s="49">
        <f t="shared" si="25"/>
        <v>11</v>
      </c>
      <c r="AP48" s="49">
        <f t="shared" si="26"/>
        <v>4</v>
      </c>
      <c r="AQ48" s="49">
        <f t="shared" si="27"/>
        <v>4</v>
      </c>
      <c r="AR48" s="49">
        <f t="shared" si="28"/>
        <v>0</v>
      </c>
      <c r="AS48" s="49">
        <f t="shared" si="29"/>
        <v>0</v>
      </c>
      <c r="AT48" s="49">
        <f t="shared" si="30"/>
        <v>4</v>
      </c>
      <c r="AU48" s="49">
        <f t="shared" si="31"/>
        <v>4</v>
      </c>
      <c r="AV48" s="49">
        <f t="shared" si="32"/>
        <v>1</v>
      </c>
      <c r="AW48" s="49">
        <f t="shared" si="33"/>
        <v>1</v>
      </c>
      <c r="AX48" s="49">
        <f t="shared" si="34"/>
        <v>0</v>
      </c>
      <c r="AY48" s="50">
        <f t="shared" si="35"/>
        <v>0</v>
      </c>
    </row>
    <row r="49" spans="1:51" s="12" customFormat="1" ht="33.75" customHeight="1" x14ac:dyDescent="0.2">
      <c r="A49" s="30" t="s">
        <v>160</v>
      </c>
      <c r="B49" s="300" t="s">
        <v>159</v>
      </c>
      <c r="C49" s="301"/>
      <c r="D49" s="302"/>
      <c r="E49" s="76"/>
      <c r="F49" s="77"/>
      <c r="G49" s="77"/>
      <c r="H49" s="77"/>
      <c r="I49" s="77"/>
      <c r="J49" s="76">
        <v>1</v>
      </c>
      <c r="K49" s="76">
        <v>1</v>
      </c>
      <c r="L49" s="76"/>
      <c r="M49" s="76"/>
      <c r="N49" s="75">
        <v>1</v>
      </c>
      <c r="O49" s="75">
        <v>1</v>
      </c>
      <c r="P49" s="75"/>
      <c r="Q49" s="75"/>
      <c r="R49" s="75"/>
      <c r="S49" s="75"/>
      <c r="T49" s="75"/>
      <c r="U49" s="75"/>
      <c r="V49" s="75"/>
      <c r="W49" s="75"/>
      <c r="X49" s="75">
        <v>1</v>
      </c>
      <c r="Y49" s="75"/>
      <c r="Z49" s="75"/>
      <c r="AA49" s="75"/>
      <c r="AB49" s="75"/>
      <c r="AC49" s="75"/>
      <c r="AD49" s="75"/>
      <c r="AE49" s="75"/>
      <c r="AF49" s="75"/>
      <c r="AG49" s="84"/>
      <c r="AH49" s="75"/>
      <c r="AI49" s="9"/>
      <c r="AJ49" s="48">
        <f t="shared" si="20"/>
        <v>0</v>
      </c>
      <c r="AK49" s="49">
        <f t="shared" si="21"/>
        <v>0</v>
      </c>
      <c r="AL49" s="49">
        <f t="shared" si="22"/>
        <v>1</v>
      </c>
      <c r="AM49" s="49">
        <f t="shared" si="23"/>
        <v>1</v>
      </c>
      <c r="AN49" s="49">
        <f t="shared" si="24"/>
        <v>1</v>
      </c>
      <c r="AO49" s="49">
        <f t="shared" si="25"/>
        <v>1</v>
      </c>
      <c r="AP49" s="49">
        <f t="shared" si="26"/>
        <v>1</v>
      </c>
      <c r="AQ49" s="49">
        <f t="shared" si="27"/>
        <v>1</v>
      </c>
      <c r="AR49" s="49">
        <f t="shared" si="28"/>
        <v>0</v>
      </c>
      <c r="AS49" s="49">
        <f t="shared" si="29"/>
        <v>0</v>
      </c>
      <c r="AT49" s="49">
        <f t="shared" si="30"/>
        <v>1</v>
      </c>
      <c r="AU49" s="49">
        <f t="shared" si="31"/>
        <v>1</v>
      </c>
      <c r="AV49" s="49">
        <f t="shared" si="32"/>
        <v>0</v>
      </c>
      <c r="AW49" s="49">
        <f t="shared" si="33"/>
        <v>0</v>
      </c>
      <c r="AX49" s="49">
        <f t="shared" si="34"/>
        <v>0</v>
      </c>
      <c r="AY49" s="50">
        <f t="shared" si="35"/>
        <v>0</v>
      </c>
    </row>
    <row r="50" spans="1:51" s="12" customFormat="1" ht="33.75" customHeight="1" x14ac:dyDescent="0.2">
      <c r="A50" s="30" t="s">
        <v>158</v>
      </c>
      <c r="B50" s="297" t="s">
        <v>1</v>
      </c>
      <c r="C50" s="298"/>
      <c r="D50" s="299"/>
      <c r="E50" s="76">
        <v>5</v>
      </c>
      <c r="F50" s="77">
        <v>3</v>
      </c>
      <c r="G50" s="77">
        <v>2</v>
      </c>
      <c r="H50" s="77"/>
      <c r="I50" s="77"/>
      <c r="J50" s="76">
        <v>9</v>
      </c>
      <c r="K50" s="76">
        <v>9</v>
      </c>
      <c r="L50" s="76"/>
      <c r="M50" s="76"/>
      <c r="N50" s="75">
        <v>6</v>
      </c>
      <c r="O50" s="75">
        <v>1</v>
      </c>
      <c r="P50" s="75">
        <v>1</v>
      </c>
      <c r="Q50" s="75">
        <v>3</v>
      </c>
      <c r="R50" s="75"/>
      <c r="S50" s="75">
        <v>1</v>
      </c>
      <c r="T50" s="75"/>
      <c r="U50" s="75">
        <v>1</v>
      </c>
      <c r="V50" s="75"/>
      <c r="W50" s="75"/>
      <c r="X50" s="75">
        <v>6</v>
      </c>
      <c r="Y50" s="75"/>
      <c r="Z50" s="75">
        <v>2</v>
      </c>
      <c r="AA50" s="75">
        <v>8</v>
      </c>
      <c r="AB50" s="75">
        <v>4</v>
      </c>
      <c r="AC50" s="75">
        <v>2</v>
      </c>
      <c r="AD50" s="75"/>
      <c r="AE50" s="75">
        <v>2</v>
      </c>
      <c r="AF50" s="73"/>
      <c r="AG50" s="74"/>
      <c r="AH50" s="73"/>
      <c r="AI50" s="9"/>
      <c r="AJ50" s="48">
        <f t="shared" si="20"/>
        <v>5</v>
      </c>
      <c r="AK50" s="49">
        <f t="shared" si="21"/>
        <v>5</v>
      </c>
      <c r="AL50" s="49">
        <f t="shared" si="22"/>
        <v>9</v>
      </c>
      <c r="AM50" s="49">
        <f t="shared" si="23"/>
        <v>9</v>
      </c>
      <c r="AN50" s="49">
        <f t="shared" si="24"/>
        <v>14</v>
      </c>
      <c r="AO50" s="49">
        <f t="shared" si="25"/>
        <v>14</v>
      </c>
      <c r="AP50" s="49">
        <f t="shared" si="26"/>
        <v>6</v>
      </c>
      <c r="AQ50" s="49">
        <f t="shared" si="27"/>
        <v>6</v>
      </c>
      <c r="AR50" s="49">
        <f t="shared" si="28"/>
        <v>1</v>
      </c>
      <c r="AS50" s="49">
        <f t="shared" si="29"/>
        <v>1</v>
      </c>
      <c r="AT50" s="49">
        <f t="shared" si="30"/>
        <v>6</v>
      </c>
      <c r="AU50" s="49">
        <f t="shared" si="31"/>
        <v>6</v>
      </c>
      <c r="AV50" s="49">
        <f t="shared" si="32"/>
        <v>2</v>
      </c>
      <c r="AW50" s="49">
        <f t="shared" si="33"/>
        <v>2</v>
      </c>
      <c r="AX50" s="49">
        <f t="shared" si="34"/>
        <v>0</v>
      </c>
      <c r="AY50" s="50">
        <f t="shared" si="35"/>
        <v>0</v>
      </c>
    </row>
    <row r="51" spans="1:51" s="12" customFormat="1" ht="33.75" customHeight="1" x14ac:dyDescent="0.2">
      <c r="A51" s="28" t="s">
        <v>157</v>
      </c>
      <c r="B51" s="303" t="s">
        <v>156</v>
      </c>
      <c r="C51" s="304"/>
      <c r="D51" s="305"/>
      <c r="E51" s="238">
        <f t="shared" ref="E51:AH51" si="36">SUM(E52:E58)</f>
        <v>10</v>
      </c>
      <c r="F51" s="238">
        <f t="shared" si="36"/>
        <v>5</v>
      </c>
      <c r="G51" s="238">
        <f t="shared" si="36"/>
        <v>5</v>
      </c>
      <c r="H51" s="238">
        <f t="shared" si="36"/>
        <v>0</v>
      </c>
      <c r="I51" s="238">
        <f t="shared" si="36"/>
        <v>0</v>
      </c>
      <c r="J51" s="238">
        <f t="shared" si="36"/>
        <v>10</v>
      </c>
      <c r="K51" s="238">
        <f t="shared" si="36"/>
        <v>4</v>
      </c>
      <c r="L51" s="238">
        <f t="shared" si="36"/>
        <v>5</v>
      </c>
      <c r="M51" s="238">
        <f t="shared" si="36"/>
        <v>1</v>
      </c>
      <c r="N51" s="238">
        <f t="shared" si="36"/>
        <v>9</v>
      </c>
      <c r="O51" s="238">
        <f t="shared" si="36"/>
        <v>5</v>
      </c>
      <c r="P51" s="238">
        <f t="shared" si="36"/>
        <v>1</v>
      </c>
      <c r="Q51" s="238">
        <f t="shared" si="36"/>
        <v>2</v>
      </c>
      <c r="R51" s="238">
        <f t="shared" si="36"/>
        <v>0</v>
      </c>
      <c r="S51" s="238">
        <f t="shared" si="36"/>
        <v>1</v>
      </c>
      <c r="T51" s="238">
        <f t="shared" si="36"/>
        <v>1</v>
      </c>
      <c r="U51" s="238">
        <f t="shared" si="36"/>
        <v>0</v>
      </c>
      <c r="V51" s="238">
        <f t="shared" si="36"/>
        <v>0</v>
      </c>
      <c r="W51" s="238">
        <f t="shared" si="36"/>
        <v>0</v>
      </c>
      <c r="X51" s="238">
        <f t="shared" si="36"/>
        <v>9</v>
      </c>
      <c r="Y51" s="238">
        <f t="shared" si="36"/>
        <v>0</v>
      </c>
      <c r="Z51" s="238">
        <f t="shared" si="36"/>
        <v>0</v>
      </c>
      <c r="AA51" s="238">
        <f t="shared" si="36"/>
        <v>5</v>
      </c>
      <c r="AB51" s="238">
        <f t="shared" si="36"/>
        <v>2</v>
      </c>
      <c r="AC51" s="238">
        <f t="shared" si="36"/>
        <v>4</v>
      </c>
      <c r="AD51" s="238">
        <f t="shared" si="36"/>
        <v>0</v>
      </c>
      <c r="AE51" s="238">
        <f t="shared" si="36"/>
        <v>4</v>
      </c>
      <c r="AF51" s="238">
        <f t="shared" si="36"/>
        <v>0</v>
      </c>
      <c r="AG51" s="238">
        <f t="shared" si="36"/>
        <v>0</v>
      </c>
      <c r="AH51" s="238">
        <f t="shared" si="36"/>
        <v>0</v>
      </c>
      <c r="AI51" s="13"/>
      <c r="AJ51" s="48">
        <f t="shared" ref="AJ51:AY51" si="37">SUM(AJ52:AJ58)</f>
        <v>10</v>
      </c>
      <c r="AK51" s="238">
        <f t="shared" si="37"/>
        <v>10</v>
      </c>
      <c r="AL51" s="238">
        <f t="shared" si="37"/>
        <v>10</v>
      </c>
      <c r="AM51" s="238">
        <f t="shared" si="37"/>
        <v>10</v>
      </c>
      <c r="AN51" s="238">
        <f t="shared" si="37"/>
        <v>14</v>
      </c>
      <c r="AO51" s="238">
        <f t="shared" si="37"/>
        <v>14</v>
      </c>
      <c r="AP51" s="238">
        <f t="shared" si="37"/>
        <v>9</v>
      </c>
      <c r="AQ51" s="238">
        <f t="shared" si="37"/>
        <v>9</v>
      </c>
      <c r="AR51" s="238">
        <f t="shared" si="37"/>
        <v>1</v>
      </c>
      <c r="AS51" s="238">
        <f t="shared" si="37"/>
        <v>1</v>
      </c>
      <c r="AT51" s="238">
        <f t="shared" si="37"/>
        <v>9</v>
      </c>
      <c r="AU51" s="238">
        <f t="shared" si="37"/>
        <v>9</v>
      </c>
      <c r="AV51" s="238">
        <f t="shared" si="37"/>
        <v>4</v>
      </c>
      <c r="AW51" s="238">
        <f t="shared" si="37"/>
        <v>4</v>
      </c>
      <c r="AX51" s="238">
        <f t="shared" si="37"/>
        <v>0</v>
      </c>
      <c r="AY51" s="54">
        <f t="shared" si="37"/>
        <v>0</v>
      </c>
    </row>
    <row r="52" spans="1:51" s="12" customFormat="1" ht="33.75" customHeight="1" x14ac:dyDescent="0.2">
      <c r="A52" s="30" t="s">
        <v>155</v>
      </c>
      <c r="B52" s="300" t="s">
        <v>154</v>
      </c>
      <c r="C52" s="301"/>
      <c r="D52" s="302"/>
      <c r="E52" s="77">
        <v>2</v>
      </c>
      <c r="F52" s="77">
        <v>2</v>
      </c>
      <c r="G52" s="77"/>
      <c r="H52" s="77"/>
      <c r="I52" s="77"/>
      <c r="J52" s="76">
        <v>4</v>
      </c>
      <c r="K52" s="76">
        <v>1</v>
      </c>
      <c r="L52" s="76">
        <v>3</v>
      </c>
      <c r="M52" s="76"/>
      <c r="N52" s="75">
        <v>1</v>
      </c>
      <c r="O52" s="75">
        <v>1</v>
      </c>
      <c r="P52" s="75"/>
      <c r="Q52" s="75"/>
      <c r="R52" s="75"/>
      <c r="S52" s="75"/>
      <c r="T52" s="75"/>
      <c r="U52" s="75"/>
      <c r="V52" s="75"/>
      <c r="W52" s="75"/>
      <c r="X52" s="75">
        <v>1</v>
      </c>
      <c r="Y52" s="75"/>
      <c r="Z52" s="75"/>
      <c r="AA52" s="75">
        <v>2</v>
      </c>
      <c r="AB52" s="75">
        <v>1</v>
      </c>
      <c r="AC52" s="75">
        <v>1</v>
      </c>
      <c r="AD52" s="75"/>
      <c r="AE52" s="75">
        <v>1</v>
      </c>
      <c r="AF52" s="73"/>
      <c r="AG52" s="74"/>
      <c r="AH52" s="73"/>
      <c r="AI52" s="9"/>
      <c r="AJ52" s="48">
        <f t="shared" ref="AJ52:AJ58" si="38">E52</f>
        <v>2</v>
      </c>
      <c r="AK52" s="49">
        <f t="shared" ref="AK52:AK58" si="39">F52+G52+H52+I52</f>
        <v>2</v>
      </c>
      <c r="AL52" s="49">
        <f t="shared" ref="AL52:AL58" si="40">J52</f>
        <v>4</v>
      </c>
      <c r="AM52" s="49">
        <f t="shared" ref="AM52:AM58" si="41">K52+L52+M52</f>
        <v>4</v>
      </c>
      <c r="AN52" s="49">
        <f t="shared" ref="AN52:AN58" si="42">F52+G52+K52</f>
        <v>3</v>
      </c>
      <c r="AO52" s="49">
        <f t="shared" ref="AO52:AO58" si="43">X52+Y52+AA52</f>
        <v>3</v>
      </c>
      <c r="AP52" s="49">
        <f t="shared" ref="AP52:AP58" si="44">N52</f>
        <v>1</v>
      </c>
      <c r="AQ52" s="49">
        <f t="shared" ref="AQ52:AQ58" si="45">O52+P52+Q52+R52+S52</f>
        <v>1</v>
      </c>
      <c r="AR52" s="49">
        <f t="shared" ref="AR52:AR58" si="46">S52</f>
        <v>0</v>
      </c>
      <c r="AS52" s="49">
        <f t="shared" ref="AS52:AS58" si="47">T52+U52+V52</f>
        <v>0</v>
      </c>
      <c r="AT52" s="49">
        <f t="shared" ref="AT52:AT58" si="48">X52</f>
        <v>1</v>
      </c>
      <c r="AU52" s="49">
        <f t="shared" ref="AU52:AU58" si="49">N52+W52</f>
        <v>1</v>
      </c>
      <c r="AV52" s="49">
        <f t="shared" ref="AV52:AV58" si="50">AE52</f>
        <v>1</v>
      </c>
      <c r="AW52" s="49">
        <f t="shared" ref="AW52:AW58" si="51">AC52+AD52</f>
        <v>1</v>
      </c>
      <c r="AX52" s="49">
        <f t="shared" ref="AX52:AX58" si="52">AH52</f>
        <v>0</v>
      </c>
      <c r="AY52" s="50">
        <f t="shared" ref="AY52:AY58" si="53">AF52+AG52</f>
        <v>0</v>
      </c>
    </row>
    <row r="53" spans="1:51" s="12" customFormat="1" ht="33.75" customHeight="1" x14ac:dyDescent="0.2">
      <c r="A53" s="30" t="s">
        <v>153</v>
      </c>
      <c r="B53" s="300" t="s">
        <v>152</v>
      </c>
      <c r="C53" s="301"/>
      <c r="D53" s="302"/>
      <c r="E53" s="77"/>
      <c r="F53" s="77"/>
      <c r="G53" s="77"/>
      <c r="H53" s="77"/>
      <c r="I53" s="77"/>
      <c r="J53" s="76"/>
      <c r="K53" s="76"/>
      <c r="L53" s="76"/>
      <c r="M53" s="76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3"/>
      <c r="AG53" s="74"/>
      <c r="AH53" s="73"/>
      <c r="AI53" s="9"/>
      <c r="AJ53" s="48">
        <f t="shared" si="38"/>
        <v>0</v>
      </c>
      <c r="AK53" s="49">
        <f t="shared" si="39"/>
        <v>0</v>
      </c>
      <c r="AL53" s="49">
        <f t="shared" si="40"/>
        <v>0</v>
      </c>
      <c r="AM53" s="49">
        <f t="shared" si="41"/>
        <v>0</v>
      </c>
      <c r="AN53" s="49">
        <f t="shared" si="42"/>
        <v>0</v>
      </c>
      <c r="AO53" s="49">
        <f t="shared" si="43"/>
        <v>0</v>
      </c>
      <c r="AP53" s="49">
        <f t="shared" si="44"/>
        <v>0</v>
      </c>
      <c r="AQ53" s="49">
        <f t="shared" si="45"/>
        <v>0</v>
      </c>
      <c r="AR53" s="49">
        <f t="shared" si="46"/>
        <v>0</v>
      </c>
      <c r="AS53" s="49">
        <f t="shared" si="47"/>
        <v>0</v>
      </c>
      <c r="AT53" s="49">
        <f t="shared" si="48"/>
        <v>0</v>
      </c>
      <c r="AU53" s="49">
        <f t="shared" si="49"/>
        <v>0</v>
      </c>
      <c r="AV53" s="49">
        <f t="shared" si="50"/>
        <v>0</v>
      </c>
      <c r="AW53" s="49">
        <f t="shared" si="51"/>
        <v>0</v>
      </c>
      <c r="AX53" s="49">
        <f t="shared" si="52"/>
        <v>0</v>
      </c>
      <c r="AY53" s="50">
        <f t="shared" si="53"/>
        <v>0</v>
      </c>
    </row>
    <row r="54" spans="1:51" s="15" customFormat="1" ht="59.25" customHeight="1" x14ac:dyDescent="0.2">
      <c r="A54" s="30" t="s">
        <v>151</v>
      </c>
      <c r="B54" s="300" t="s">
        <v>150</v>
      </c>
      <c r="C54" s="301"/>
      <c r="D54" s="302"/>
      <c r="E54" s="77"/>
      <c r="F54" s="77"/>
      <c r="G54" s="77"/>
      <c r="H54" s="77"/>
      <c r="I54" s="77"/>
      <c r="J54" s="76"/>
      <c r="K54" s="76"/>
      <c r="L54" s="76"/>
      <c r="M54" s="76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  <c r="AD54" s="75"/>
      <c r="AE54" s="75"/>
      <c r="AF54" s="73"/>
      <c r="AG54" s="74"/>
      <c r="AH54" s="73"/>
      <c r="AI54" s="10"/>
      <c r="AJ54" s="48">
        <f t="shared" si="38"/>
        <v>0</v>
      </c>
      <c r="AK54" s="49">
        <f t="shared" si="39"/>
        <v>0</v>
      </c>
      <c r="AL54" s="49">
        <f t="shared" si="40"/>
        <v>0</v>
      </c>
      <c r="AM54" s="49">
        <f t="shared" si="41"/>
        <v>0</v>
      </c>
      <c r="AN54" s="49">
        <f t="shared" si="42"/>
        <v>0</v>
      </c>
      <c r="AO54" s="49">
        <f t="shared" si="43"/>
        <v>0</v>
      </c>
      <c r="AP54" s="49">
        <f t="shared" si="44"/>
        <v>0</v>
      </c>
      <c r="AQ54" s="49">
        <f t="shared" si="45"/>
        <v>0</v>
      </c>
      <c r="AR54" s="49">
        <f t="shared" si="46"/>
        <v>0</v>
      </c>
      <c r="AS54" s="49">
        <f t="shared" si="47"/>
        <v>0</v>
      </c>
      <c r="AT54" s="49">
        <f t="shared" si="48"/>
        <v>0</v>
      </c>
      <c r="AU54" s="49">
        <f t="shared" si="49"/>
        <v>0</v>
      </c>
      <c r="AV54" s="49">
        <f t="shared" si="50"/>
        <v>0</v>
      </c>
      <c r="AW54" s="49">
        <f t="shared" si="51"/>
        <v>0</v>
      </c>
      <c r="AX54" s="49">
        <f t="shared" si="52"/>
        <v>0</v>
      </c>
      <c r="AY54" s="50">
        <f t="shared" si="53"/>
        <v>0</v>
      </c>
    </row>
    <row r="55" spans="1:51" s="12" customFormat="1" ht="35.25" customHeight="1" x14ac:dyDescent="0.2">
      <c r="A55" s="30" t="s">
        <v>149</v>
      </c>
      <c r="B55" s="300" t="s">
        <v>148</v>
      </c>
      <c r="C55" s="301"/>
      <c r="D55" s="302"/>
      <c r="E55" s="77"/>
      <c r="F55" s="77"/>
      <c r="G55" s="77"/>
      <c r="H55" s="77"/>
      <c r="I55" s="77"/>
      <c r="J55" s="76"/>
      <c r="K55" s="76"/>
      <c r="L55" s="76"/>
      <c r="M55" s="76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3"/>
      <c r="AG55" s="74"/>
      <c r="AH55" s="73"/>
      <c r="AI55" s="9"/>
      <c r="AJ55" s="48">
        <f t="shared" si="38"/>
        <v>0</v>
      </c>
      <c r="AK55" s="49">
        <f t="shared" si="39"/>
        <v>0</v>
      </c>
      <c r="AL55" s="49">
        <f t="shared" si="40"/>
        <v>0</v>
      </c>
      <c r="AM55" s="49">
        <f t="shared" si="41"/>
        <v>0</v>
      </c>
      <c r="AN55" s="49">
        <f t="shared" si="42"/>
        <v>0</v>
      </c>
      <c r="AO55" s="49">
        <f t="shared" si="43"/>
        <v>0</v>
      </c>
      <c r="AP55" s="49">
        <f t="shared" si="44"/>
        <v>0</v>
      </c>
      <c r="AQ55" s="49">
        <f t="shared" si="45"/>
        <v>0</v>
      </c>
      <c r="AR55" s="49">
        <f t="shared" si="46"/>
        <v>0</v>
      </c>
      <c r="AS55" s="49">
        <f t="shared" si="47"/>
        <v>0</v>
      </c>
      <c r="AT55" s="49">
        <f t="shared" si="48"/>
        <v>0</v>
      </c>
      <c r="AU55" s="49">
        <f t="shared" si="49"/>
        <v>0</v>
      </c>
      <c r="AV55" s="49">
        <f t="shared" si="50"/>
        <v>0</v>
      </c>
      <c r="AW55" s="49">
        <f t="shared" si="51"/>
        <v>0</v>
      </c>
      <c r="AX55" s="49">
        <f t="shared" si="52"/>
        <v>0</v>
      </c>
      <c r="AY55" s="50">
        <f t="shared" si="53"/>
        <v>0</v>
      </c>
    </row>
    <row r="56" spans="1:51" s="12" customFormat="1" ht="35.25" customHeight="1" x14ac:dyDescent="0.2">
      <c r="A56" s="30" t="s">
        <v>147</v>
      </c>
      <c r="B56" s="300" t="s">
        <v>146</v>
      </c>
      <c r="C56" s="301"/>
      <c r="D56" s="302"/>
      <c r="E56" s="77"/>
      <c r="F56" s="77"/>
      <c r="G56" s="77"/>
      <c r="H56" s="77"/>
      <c r="I56" s="77"/>
      <c r="J56" s="76">
        <v>1</v>
      </c>
      <c r="K56" s="76">
        <v>1</v>
      </c>
      <c r="L56" s="76"/>
      <c r="M56" s="76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5">
        <v>1</v>
      </c>
      <c r="AB56" s="75"/>
      <c r="AC56" s="75"/>
      <c r="AD56" s="75"/>
      <c r="AE56" s="75"/>
      <c r="AF56" s="73"/>
      <c r="AG56" s="74"/>
      <c r="AH56" s="73"/>
      <c r="AI56" s="9"/>
      <c r="AJ56" s="48">
        <f t="shared" si="38"/>
        <v>0</v>
      </c>
      <c r="AK56" s="49">
        <f t="shared" si="39"/>
        <v>0</v>
      </c>
      <c r="AL56" s="49">
        <f t="shared" si="40"/>
        <v>1</v>
      </c>
      <c r="AM56" s="49">
        <f t="shared" si="41"/>
        <v>1</v>
      </c>
      <c r="AN56" s="49">
        <f t="shared" si="42"/>
        <v>1</v>
      </c>
      <c r="AO56" s="49">
        <f t="shared" si="43"/>
        <v>1</v>
      </c>
      <c r="AP56" s="49">
        <f t="shared" si="44"/>
        <v>0</v>
      </c>
      <c r="AQ56" s="49">
        <f t="shared" si="45"/>
        <v>0</v>
      </c>
      <c r="AR56" s="49">
        <f t="shared" si="46"/>
        <v>0</v>
      </c>
      <c r="AS56" s="49">
        <f t="shared" si="47"/>
        <v>0</v>
      </c>
      <c r="AT56" s="49">
        <f t="shared" si="48"/>
        <v>0</v>
      </c>
      <c r="AU56" s="49">
        <f t="shared" si="49"/>
        <v>0</v>
      </c>
      <c r="AV56" s="49">
        <f t="shared" si="50"/>
        <v>0</v>
      </c>
      <c r="AW56" s="49">
        <f t="shared" si="51"/>
        <v>0</v>
      </c>
      <c r="AX56" s="49">
        <f t="shared" si="52"/>
        <v>0</v>
      </c>
      <c r="AY56" s="50">
        <f t="shared" si="53"/>
        <v>0</v>
      </c>
    </row>
    <row r="57" spans="1:51" s="12" customFormat="1" ht="35.25" customHeight="1" x14ac:dyDescent="0.2">
      <c r="A57" s="30" t="s">
        <v>145</v>
      </c>
      <c r="B57" s="300" t="s">
        <v>144</v>
      </c>
      <c r="C57" s="301"/>
      <c r="D57" s="302"/>
      <c r="E57" s="77"/>
      <c r="F57" s="77"/>
      <c r="G57" s="77"/>
      <c r="H57" s="77"/>
      <c r="I57" s="77"/>
      <c r="J57" s="76">
        <v>2</v>
      </c>
      <c r="K57" s="76"/>
      <c r="L57" s="76">
        <v>2</v>
      </c>
      <c r="M57" s="76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  <c r="AA57" s="75"/>
      <c r="AB57" s="75"/>
      <c r="AC57" s="75"/>
      <c r="AD57" s="75"/>
      <c r="AE57" s="75"/>
      <c r="AF57" s="73"/>
      <c r="AG57" s="74"/>
      <c r="AH57" s="73"/>
      <c r="AI57" s="9"/>
      <c r="AJ57" s="48">
        <f t="shared" si="38"/>
        <v>0</v>
      </c>
      <c r="AK57" s="49">
        <f t="shared" si="39"/>
        <v>0</v>
      </c>
      <c r="AL57" s="49">
        <f t="shared" si="40"/>
        <v>2</v>
      </c>
      <c r="AM57" s="49">
        <f t="shared" si="41"/>
        <v>2</v>
      </c>
      <c r="AN57" s="49">
        <f t="shared" si="42"/>
        <v>0</v>
      </c>
      <c r="AO57" s="49">
        <f t="shared" si="43"/>
        <v>0</v>
      </c>
      <c r="AP57" s="49">
        <f t="shared" si="44"/>
        <v>0</v>
      </c>
      <c r="AQ57" s="49">
        <f t="shared" si="45"/>
        <v>0</v>
      </c>
      <c r="AR57" s="49">
        <f t="shared" si="46"/>
        <v>0</v>
      </c>
      <c r="AS57" s="49">
        <f t="shared" si="47"/>
        <v>0</v>
      </c>
      <c r="AT57" s="49">
        <f t="shared" si="48"/>
        <v>0</v>
      </c>
      <c r="AU57" s="49">
        <f t="shared" si="49"/>
        <v>0</v>
      </c>
      <c r="AV57" s="49">
        <f t="shared" si="50"/>
        <v>0</v>
      </c>
      <c r="AW57" s="49">
        <f t="shared" si="51"/>
        <v>0</v>
      </c>
      <c r="AX57" s="49">
        <f t="shared" si="52"/>
        <v>0</v>
      </c>
      <c r="AY57" s="50">
        <f t="shared" si="53"/>
        <v>0</v>
      </c>
    </row>
    <row r="58" spans="1:51" s="12" customFormat="1" ht="35.25" customHeight="1" x14ac:dyDescent="0.2">
      <c r="A58" s="30" t="s">
        <v>143</v>
      </c>
      <c r="B58" s="297" t="s">
        <v>1</v>
      </c>
      <c r="C58" s="298"/>
      <c r="D58" s="299"/>
      <c r="E58" s="77">
        <v>8</v>
      </c>
      <c r="F58" s="77">
        <v>3</v>
      </c>
      <c r="G58" s="77">
        <v>5</v>
      </c>
      <c r="H58" s="77"/>
      <c r="I58" s="77"/>
      <c r="J58" s="76">
        <v>3</v>
      </c>
      <c r="K58" s="76">
        <v>2</v>
      </c>
      <c r="L58" s="76"/>
      <c r="M58" s="76">
        <v>1</v>
      </c>
      <c r="N58" s="75">
        <v>8</v>
      </c>
      <c r="O58" s="75">
        <v>4</v>
      </c>
      <c r="P58" s="75">
        <v>1</v>
      </c>
      <c r="Q58" s="75">
        <v>2</v>
      </c>
      <c r="R58" s="75"/>
      <c r="S58" s="75">
        <v>1</v>
      </c>
      <c r="T58" s="75">
        <v>1</v>
      </c>
      <c r="U58" s="75"/>
      <c r="V58" s="75"/>
      <c r="W58" s="75"/>
      <c r="X58" s="75">
        <v>8</v>
      </c>
      <c r="Y58" s="75"/>
      <c r="Z58" s="75"/>
      <c r="AA58" s="75">
        <v>2</v>
      </c>
      <c r="AB58" s="75">
        <v>1</v>
      </c>
      <c r="AC58" s="75">
        <v>3</v>
      </c>
      <c r="AD58" s="75"/>
      <c r="AE58" s="75">
        <v>3</v>
      </c>
      <c r="AF58" s="73"/>
      <c r="AG58" s="74"/>
      <c r="AH58" s="73"/>
      <c r="AI58" s="9"/>
      <c r="AJ58" s="48">
        <f t="shared" si="38"/>
        <v>8</v>
      </c>
      <c r="AK58" s="49">
        <f t="shared" si="39"/>
        <v>8</v>
      </c>
      <c r="AL58" s="49">
        <f t="shared" si="40"/>
        <v>3</v>
      </c>
      <c r="AM58" s="49">
        <f t="shared" si="41"/>
        <v>3</v>
      </c>
      <c r="AN58" s="49">
        <f t="shared" si="42"/>
        <v>10</v>
      </c>
      <c r="AO58" s="49">
        <f t="shared" si="43"/>
        <v>10</v>
      </c>
      <c r="AP58" s="49">
        <f t="shared" si="44"/>
        <v>8</v>
      </c>
      <c r="AQ58" s="49">
        <f t="shared" si="45"/>
        <v>8</v>
      </c>
      <c r="AR58" s="49">
        <f t="shared" si="46"/>
        <v>1</v>
      </c>
      <c r="AS58" s="49">
        <f t="shared" si="47"/>
        <v>1</v>
      </c>
      <c r="AT58" s="49">
        <f t="shared" si="48"/>
        <v>8</v>
      </c>
      <c r="AU58" s="49">
        <f t="shared" si="49"/>
        <v>8</v>
      </c>
      <c r="AV58" s="49">
        <f t="shared" si="50"/>
        <v>3</v>
      </c>
      <c r="AW58" s="49">
        <f t="shared" si="51"/>
        <v>3</v>
      </c>
      <c r="AX58" s="49">
        <f t="shared" si="52"/>
        <v>0</v>
      </c>
      <c r="AY58" s="50">
        <f t="shared" si="53"/>
        <v>0</v>
      </c>
    </row>
    <row r="59" spans="1:51" s="12" customFormat="1" ht="48" customHeight="1" x14ac:dyDescent="0.2">
      <c r="A59" s="28" t="s">
        <v>142</v>
      </c>
      <c r="B59" s="303" t="s">
        <v>141</v>
      </c>
      <c r="C59" s="304"/>
      <c r="D59" s="305"/>
      <c r="E59" s="238">
        <f t="shared" ref="E59:AH59" si="54">SUM(E60:E72)</f>
        <v>58</v>
      </c>
      <c r="F59" s="238">
        <f t="shared" si="54"/>
        <v>2</v>
      </c>
      <c r="G59" s="238">
        <f t="shared" si="54"/>
        <v>56</v>
      </c>
      <c r="H59" s="238">
        <f t="shared" si="54"/>
        <v>0</v>
      </c>
      <c r="I59" s="238">
        <f t="shared" si="54"/>
        <v>0</v>
      </c>
      <c r="J59" s="238">
        <f t="shared" si="54"/>
        <v>171</v>
      </c>
      <c r="K59" s="238">
        <f t="shared" si="54"/>
        <v>152</v>
      </c>
      <c r="L59" s="238">
        <f t="shared" si="54"/>
        <v>19</v>
      </c>
      <c r="M59" s="238">
        <f t="shared" si="54"/>
        <v>0</v>
      </c>
      <c r="N59" s="238">
        <f t="shared" si="54"/>
        <v>151</v>
      </c>
      <c r="O59" s="238">
        <f t="shared" si="54"/>
        <v>78</v>
      </c>
      <c r="P59" s="238">
        <f t="shared" si="54"/>
        <v>43</v>
      </c>
      <c r="Q59" s="238">
        <f t="shared" si="54"/>
        <v>7</v>
      </c>
      <c r="R59" s="238">
        <f t="shared" si="54"/>
        <v>1</v>
      </c>
      <c r="S59" s="238">
        <f t="shared" si="54"/>
        <v>22</v>
      </c>
      <c r="T59" s="238">
        <f t="shared" si="54"/>
        <v>7</v>
      </c>
      <c r="U59" s="238">
        <f t="shared" si="54"/>
        <v>15</v>
      </c>
      <c r="V59" s="238">
        <f t="shared" si="54"/>
        <v>0</v>
      </c>
      <c r="W59" s="238">
        <f t="shared" si="54"/>
        <v>1</v>
      </c>
      <c r="X59" s="238">
        <f t="shared" si="54"/>
        <v>152</v>
      </c>
      <c r="Y59" s="238">
        <f t="shared" si="54"/>
        <v>4</v>
      </c>
      <c r="Z59" s="238">
        <f t="shared" si="54"/>
        <v>1</v>
      </c>
      <c r="AA59" s="238">
        <f t="shared" si="54"/>
        <v>54</v>
      </c>
      <c r="AB59" s="238">
        <f t="shared" si="54"/>
        <v>2</v>
      </c>
      <c r="AC59" s="238">
        <f t="shared" si="54"/>
        <v>17</v>
      </c>
      <c r="AD59" s="238">
        <f t="shared" si="54"/>
        <v>0</v>
      </c>
      <c r="AE59" s="238">
        <f t="shared" si="54"/>
        <v>17</v>
      </c>
      <c r="AF59" s="238">
        <f t="shared" si="54"/>
        <v>0</v>
      </c>
      <c r="AG59" s="238">
        <f t="shared" si="54"/>
        <v>0</v>
      </c>
      <c r="AH59" s="238">
        <f t="shared" si="54"/>
        <v>0</v>
      </c>
      <c r="AI59" s="13"/>
      <c r="AJ59" s="55">
        <f t="shared" ref="AJ59:AY59" si="55">SUM(AJ60:AJ72)</f>
        <v>58</v>
      </c>
      <c r="AK59" s="243">
        <f t="shared" si="55"/>
        <v>58</v>
      </c>
      <c r="AL59" s="243">
        <f t="shared" si="55"/>
        <v>171</v>
      </c>
      <c r="AM59" s="243">
        <f t="shared" si="55"/>
        <v>171</v>
      </c>
      <c r="AN59" s="243">
        <f t="shared" si="55"/>
        <v>210</v>
      </c>
      <c r="AO59" s="243">
        <f t="shared" si="55"/>
        <v>210</v>
      </c>
      <c r="AP59" s="243">
        <f t="shared" si="55"/>
        <v>151</v>
      </c>
      <c r="AQ59" s="243">
        <f t="shared" si="55"/>
        <v>151</v>
      </c>
      <c r="AR59" s="243">
        <f t="shared" si="55"/>
        <v>22</v>
      </c>
      <c r="AS59" s="243">
        <f t="shared" si="55"/>
        <v>22</v>
      </c>
      <c r="AT59" s="243">
        <f t="shared" si="55"/>
        <v>152</v>
      </c>
      <c r="AU59" s="243">
        <f t="shared" si="55"/>
        <v>152</v>
      </c>
      <c r="AV59" s="243">
        <f t="shared" si="55"/>
        <v>17</v>
      </c>
      <c r="AW59" s="243">
        <f t="shared" si="55"/>
        <v>17</v>
      </c>
      <c r="AX59" s="243">
        <f t="shared" si="55"/>
        <v>0</v>
      </c>
      <c r="AY59" s="56">
        <f t="shared" si="55"/>
        <v>0</v>
      </c>
    </row>
    <row r="60" spans="1:51" s="12" customFormat="1" ht="48" customHeight="1" x14ac:dyDescent="0.2">
      <c r="A60" s="30" t="s">
        <v>140</v>
      </c>
      <c r="B60" s="300" t="s">
        <v>139</v>
      </c>
      <c r="C60" s="301"/>
      <c r="D60" s="302"/>
      <c r="E60" s="78">
        <v>28</v>
      </c>
      <c r="F60" s="78"/>
      <c r="G60" s="78">
        <v>28</v>
      </c>
      <c r="H60" s="78"/>
      <c r="I60" s="78"/>
      <c r="J60" s="76">
        <v>110</v>
      </c>
      <c r="K60" s="76">
        <v>95</v>
      </c>
      <c r="L60" s="76">
        <v>15</v>
      </c>
      <c r="M60" s="76"/>
      <c r="N60" s="75">
        <v>94</v>
      </c>
      <c r="O60" s="75">
        <v>60</v>
      </c>
      <c r="P60" s="75">
        <v>16</v>
      </c>
      <c r="Q60" s="75"/>
      <c r="R60" s="75">
        <v>1</v>
      </c>
      <c r="S60" s="75">
        <v>17</v>
      </c>
      <c r="T60" s="75">
        <v>3</v>
      </c>
      <c r="U60" s="75">
        <v>14</v>
      </c>
      <c r="V60" s="75"/>
      <c r="W60" s="75">
        <v>1</v>
      </c>
      <c r="X60" s="75">
        <v>95</v>
      </c>
      <c r="Y60" s="75">
        <v>1</v>
      </c>
      <c r="Z60" s="75"/>
      <c r="AA60" s="75">
        <v>27</v>
      </c>
      <c r="AB60" s="75"/>
      <c r="AC60" s="75">
        <v>3</v>
      </c>
      <c r="AD60" s="75"/>
      <c r="AE60" s="75">
        <v>3</v>
      </c>
      <c r="AF60" s="73"/>
      <c r="AG60" s="74"/>
      <c r="AH60" s="73"/>
      <c r="AI60" s="9"/>
      <c r="AJ60" s="48">
        <f t="shared" ref="AJ60:AJ72" si="56">E60</f>
        <v>28</v>
      </c>
      <c r="AK60" s="49">
        <f t="shared" ref="AK60:AK72" si="57">F60+G60+H60+I60</f>
        <v>28</v>
      </c>
      <c r="AL60" s="49">
        <f t="shared" ref="AL60:AL72" si="58">J60</f>
        <v>110</v>
      </c>
      <c r="AM60" s="49">
        <f t="shared" ref="AM60:AM72" si="59">K60+L60+M60</f>
        <v>110</v>
      </c>
      <c r="AN60" s="49">
        <f t="shared" ref="AN60:AN72" si="60">F60+G60+K60</f>
        <v>123</v>
      </c>
      <c r="AO60" s="49">
        <f t="shared" ref="AO60:AO72" si="61">X60+Y60+AA60</f>
        <v>123</v>
      </c>
      <c r="AP60" s="49">
        <f t="shared" ref="AP60:AP72" si="62">N60</f>
        <v>94</v>
      </c>
      <c r="AQ60" s="49">
        <f t="shared" ref="AQ60:AQ72" si="63">O60+P60+Q60+R60+S60</f>
        <v>94</v>
      </c>
      <c r="AR60" s="49">
        <f t="shared" ref="AR60:AR72" si="64">S60</f>
        <v>17</v>
      </c>
      <c r="AS60" s="49">
        <f t="shared" ref="AS60:AS72" si="65">T60+U60+V60</f>
        <v>17</v>
      </c>
      <c r="AT60" s="49">
        <f t="shared" ref="AT60:AT72" si="66">X60</f>
        <v>95</v>
      </c>
      <c r="AU60" s="49">
        <f t="shared" ref="AU60:AU72" si="67">N60+W60</f>
        <v>95</v>
      </c>
      <c r="AV60" s="49">
        <f t="shared" ref="AV60:AV72" si="68">AE60</f>
        <v>3</v>
      </c>
      <c r="AW60" s="49">
        <f t="shared" ref="AW60:AW72" si="69">AC60+AD60</f>
        <v>3</v>
      </c>
      <c r="AX60" s="49">
        <f t="shared" ref="AX60:AX72" si="70">AH60</f>
        <v>0</v>
      </c>
      <c r="AY60" s="50">
        <f t="shared" ref="AY60:AY79" si="71">AF60+AG60</f>
        <v>0</v>
      </c>
    </row>
    <row r="61" spans="1:51" s="12" customFormat="1" ht="35.25" customHeight="1" x14ac:dyDescent="0.2">
      <c r="A61" s="30" t="s">
        <v>138</v>
      </c>
      <c r="B61" s="300" t="s">
        <v>137</v>
      </c>
      <c r="C61" s="301"/>
      <c r="D61" s="302"/>
      <c r="E61" s="77">
        <v>12</v>
      </c>
      <c r="F61" s="77">
        <v>1</v>
      </c>
      <c r="G61" s="77">
        <v>11</v>
      </c>
      <c r="H61" s="77"/>
      <c r="I61" s="77"/>
      <c r="J61" s="76">
        <v>28</v>
      </c>
      <c r="K61" s="76">
        <v>26</v>
      </c>
      <c r="L61" s="76">
        <v>2</v>
      </c>
      <c r="M61" s="76"/>
      <c r="N61" s="75">
        <v>26</v>
      </c>
      <c r="O61" s="75">
        <v>6</v>
      </c>
      <c r="P61" s="75">
        <v>19</v>
      </c>
      <c r="Q61" s="75"/>
      <c r="R61" s="75"/>
      <c r="S61" s="75">
        <v>1</v>
      </c>
      <c r="T61" s="75"/>
      <c r="U61" s="75">
        <v>1</v>
      </c>
      <c r="V61" s="75"/>
      <c r="W61" s="75"/>
      <c r="X61" s="75">
        <v>26</v>
      </c>
      <c r="Y61" s="75"/>
      <c r="Z61" s="75"/>
      <c r="AA61" s="75">
        <v>12</v>
      </c>
      <c r="AB61" s="75"/>
      <c r="AC61" s="75">
        <v>7</v>
      </c>
      <c r="AD61" s="75"/>
      <c r="AE61" s="75">
        <v>7</v>
      </c>
      <c r="AF61" s="73"/>
      <c r="AG61" s="74"/>
      <c r="AH61" s="73"/>
      <c r="AI61" s="9"/>
      <c r="AJ61" s="48">
        <f t="shared" si="56"/>
        <v>12</v>
      </c>
      <c r="AK61" s="49">
        <f t="shared" si="57"/>
        <v>12</v>
      </c>
      <c r="AL61" s="49">
        <f t="shared" si="58"/>
        <v>28</v>
      </c>
      <c r="AM61" s="49">
        <f t="shared" si="59"/>
        <v>28</v>
      </c>
      <c r="AN61" s="49">
        <f t="shared" si="60"/>
        <v>38</v>
      </c>
      <c r="AO61" s="49">
        <f t="shared" si="61"/>
        <v>38</v>
      </c>
      <c r="AP61" s="49">
        <f t="shared" si="62"/>
        <v>26</v>
      </c>
      <c r="AQ61" s="49">
        <f t="shared" si="63"/>
        <v>26</v>
      </c>
      <c r="AR61" s="49">
        <f t="shared" si="64"/>
        <v>1</v>
      </c>
      <c r="AS61" s="49">
        <f t="shared" si="65"/>
        <v>1</v>
      </c>
      <c r="AT61" s="49">
        <f t="shared" si="66"/>
        <v>26</v>
      </c>
      <c r="AU61" s="49">
        <f t="shared" si="67"/>
        <v>26</v>
      </c>
      <c r="AV61" s="49">
        <f t="shared" si="68"/>
        <v>7</v>
      </c>
      <c r="AW61" s="49">
        <f t="shared" si="69"/>
        <v>7</v>
      </c>
      <c r="AX61" s="49">
        <f t="shared" si="70"/>
        <v>0</v>
      </c>
      <c r="AY61" s="50">
        <f t="shared" si="71"/>
        <v>0</v>
      </c>
    </row>
    <row r="62" spans="1:51" s="12" customFormat="1" ht="57.75" customHeight="1" x14ac:dyDescent="0.2">
      <c r="A62" s="30" t="s">
        <v>136</v>
      </c>
      <c r="B62" s="300" t="s">
        <v>135</v>
      </c>
      <c r="C62" s="301"/>
      <c r="D62" s="302"/>
      <c r="E62" s="77"/>
      <c r="F62" s="77"/>
      <c r="G62" s="77"/>
      <c r="H62" s="77"/>
      <c r="I62" s="77"/>
      <c r="J62" s="76">
        <v>5</v>
      </c>
      <c r="K62" s="76">
        <v>4</v>
      </c>
      <c r="L62" s="76">
        <v>1</v>
      </c>
      <c r="M62" s="76"/>
      <c r="N62" s="75">
        <v>2</v>
      </c>
      <c r="O62" s="75"/>
      <c r="P62" s="75"/>
      <c r="Q62" s="75">
        <v>2</v>
      </c>
      <c r="R62" s="75"/>
      <c r="S62" s="75"/>
      <c r="T62" s="75"/>
      <c r="U62" s="75"/>
      <c r="V62" s="75"/>
      <c r="W62" s="75"/>
      <c r="X62" s="75">
        <v>2</v>
      </c>
      <c r="Y62" s="75"/>
      <c r="Z62" s="75"/>
      <c r="AA62" s="75">
        <v>2</v>
      </c>
      <c r="AB62" s="75"/>
      <c r="AC62" s="75"/>
      <c r="AD62" s="75"/>
      <c r="AE62" s="75"/>
      <c r="AF62" s="73"/>
      <c r="AG62" s="74"/>
      <c r="AH62" s="73"/>
      <c r="AI62" s="9"/>
      <c r="AJ62" s="48">
        <f t="shared" si="56"/>
        <v>0</v>
      </c>
      <c r="AK62" s="49">
        <f t="shared" si="57"/>
        <v>0</v>
      </c>
      <c r="AL62" s="49">
        <f t="shared" si="58"/>
        <v>5</v>
      </c>
      <c r="AM62" s="49">
        <f t="shared" si="59"/>
        <v>5</v>
      </c>
      <c r="AN62" s="49">
        <f t="shared" si="60"/>
        <v>4</v>
      </c>
      <c r="AO62" s="49">
        <f t="shared" si="61"/>
        <v>4</v>
      </c>
      <c r="AP62" s="49">
        <f t="shared" si="62"/>
        <v>2</v>
      </c>
      <c r="AQ62" s="49">
        <f t="shared" si="63"/>
        <v>2</v>
      </c>
      <c r="AR62" s="49">
        <f t="shared" si="64"/>
        <v>0</v>
      </c>
      <c r="AS62" s="49">
        <f t="shared" si="65"/>
        <v>0</v>
      </c>
      <c r="AT62" s="49">
        <f t="shared" si="66"/>
        <v>2</v>
      </c>
      <c r="AU62" s="49">
        <f t="shared" si="67"/>
        <v>2</v>
      </c>
      <c r="AV62" s="49">
        <f t="shared" si="68"/>
        <v>0</v>
      </c>
      <c r="AW62" s="49">
        <f t="shared" si="69"/>
        <v>0</v>
      </c>
      <c r="AX62" s="49">
        <f t="shared" si="70"/>
        <v>0</v>
      </c>
      <c r="AY62" s="50">
        <f t="shared" si="71"/>
        <v>0</v>
      </c>
    </row>
    <row r="63" spans="1:51" s="12" customFormat="1" ht="30.75" customHeight="1" x14ac:dyDescent="0.2">
      <c r="A63" s="30" t="s">
        <v>134</v>
      </c>
      <c r="B63" s="300" t="s">
        <v>133</v>
      </c>
      <c r="C63" s="301"/>
      <c r="D63" s="302"/>
      <c r="E63" s="77"/>
      <c r="F63" s="77"/>
      <c r="G63" s="77"/>
      <c r="H63" s="77"/>
      <c r="I63" s="77"/>
      <c r="J63" s="76">
        <v>1</v>
      </c>
      <c r="K63" s="76">
        <v>1</v>
      </c>
      <c r="L63" s="79"/>
      <c r="M63" s="79"/>
      <c r="N63" s="73">
        <v>1</v>
      </c>
      <c r="O63" s="73"/>
      <c r="P63" s="73"/>
      <c r="Q63" s="73">
        <v>1</v>
      </c>
      <c r="R63" s="73"/>
      <c r="S63" s="73"/>
      <c r="T63" s="73"/>
      <c r="U63" s="73"/>
      <c r="V63" s="73"/>
      <c r="W63" s="73"/>
      <c r="X63" s="73">
        <v>1</v>
      </c>
      <c r="Y63" s="73"/>
      <c r="Z63" s="73"/>
      <c r="AA63" s="75"/>
      <c r="AB63" s="73"/>
      <c r="AC63" s="73">
        <v>1</v>
      </c>
      <c r="AD63" s="73"/>
      <c r="AE63" s="73">
        <v>1</v>
      </c>
      <c r="AF63" s="73"/>
      <c r="AG63" s="74"/>
      <c r="AH63" s="73"/>
      <c r="AI63" s="9"/>
      <c r="AJ63" s="48">
        <f t="shared" si="56"/>
        <v>0</v>
      </c>
      <c r="AK63" s="49">
        <f t="shared" si="57"/>
        <v>0</v>
      </c>
      <c r="AL63" s="49">
        <f t="shared" si="58"/>
        <v>1</v>
      </c>
      <c r="AM63" s="49">
        <f t="shared" si="59"/>
        <v>1</v>
      </c>
      <c r="AN63" s="49">
        <f t="shared" si="60"/>
        <v>1</v>
      </c>
      <c r="AO63" s="49">
        <f t="shared" si="61"/>
        <v>1</v>
      </c>
      <c r="AP63" s="49">
        <f t="shared" si="62"/>
        <v>1</v>
      </c>
      <c r="AQ63" s="49">
        <f t="shared" si="63"/>
        <v>1</v>
      </c>
      <c r="AR63" s="49">
        <f t="shared" si="64"/>
        <v>0</v>
      </c>
      <c r="AS63" s="49">
        <f t="shared" si="65"/>
        <v>0</v>
      </c>
      <c r="AT63" s="49">
        <f t="shared" si="66"/>
        <v>1</v>
      </c>
      <c r="AU63" s="49">
        <f t="shared" si="67"/>
        <v>1</v>
      </c>
      <c r="AV63" s="49">
        <f t="shared" si="68"/>
        <v>1</v>
      </c>
      <c r="AW63" s="49">
        <f t="shared" si="69"/>
        <v>1</v>
      </c>
      <c r="AX63" s="49">
        <f t="shared" si="70"/>
        <v>0</v>
      </c>
      <c r="AY63" s="50">
        <f t="shared" si="71"/>
        <v>0</v>
      </c>
    </row>
    <row r="64" spans="1:51" s="12" customFormat="1" ht="31.5" customHeight="1" x14ac:dyDescent="0.2">
      <c r="A64" s="30" t="s">
        <v>132</v>
      </c>
      <c r="B64" s="300" t="s">
        <v>131</v>
      </c>
      <c r="C64" s="301"/>
      <c r="D64" s="302"/>
      <c r="E64" s="77"/>
      <c r="F64" s="77"/>
      <c r="G64" s="77"/>
      <c r="H64" s="77"/>
      <c r="I64" s="77"/>
      <c r="J64" s="79"/>
      <c r="K64" s="79"/>
      <c r="L64" s="79"/>
      <c r="M64" s="79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4"/>
      <c r="AH64" s="73"/>
      <c r="AI64" s="9"/>
      <c r="AJ64" s="48">
        <f t="shared" si="56"/>
        <v>0</v>
      </c>
      <c r="AK64" s="49">
        <f t="shared" si="57"/>
        <v>0</v>
      </c>
      <c r="AL64" s="49">
        <f t="shared" si="58"/>
        <v>0</v>
      </c>
      <c r="AM64" s="49">
        <f t="shared" si="59"/>
        <v>0</v>
      </c>
      <c r="AN64" s="49">
        <f t="shared" si="60"/>
        <v>0</v>
      </c>
      <c r="AO64" s="49">
        <f t="shared" si="61"/>
        <v>0</v>
      </c>
      <c r="AP64" s="49">
        <f t="shared" si="62"/>
        <v>0</v>
      </c>
      <c r="AQ64" s="49">
        <f t="shared" si="63"/>
        <v>0</v>
      </c>
      <c r="AR64" s="49">
        <f t="shared" si="64"/>
        <v>0</v>
      </c>
      <c r="AS64" s="49">
        <f t="shared" si="65"/>
        <v>0</v>
      </c>
      <c r="AT64" s="49">
        <f t="shared" si="66"/>
        <v>0</v>
      </c>
      <c r="AU64" s="49">
        <f t="shared" si="67"/>
        <v>0</v>
      </c>
      <c r="AV64" s="49">
        <f t="shared" si="68"/>
        <v>0</v>
      </c>
      <c r="AW64" s="49">
        <f t="shared" si="69"/>
        <v>0</v>
      </c>
      <c r="AX64" s="49">
        <f t="shared" si="70"/>
        <v>0</v>
      </c>
      <c r="AY64" s="50">
        <f t="shared" si="71"/>
        <v>0</v>
      </c>
    </row>
    <row r="65" spans="1:51" s="12" customFormat="1" ht="39" customHeight="1" x14ac:dyDescent="0.2">
      <c r="A65" s="30" t="s">
        <v>130</v>
      </c>
      <c r="B65" s="300" t="s">
        <v>129</v>
      </c>
      <c r="C65" s="301"/>
      <c r="D65" s="302"/>
      <c r="E65" s="77">
        <v>1</v>
      </c>
      <c r="F65" s="77"/>
      <c r="G65" s="77">
        <v>1</v>
      </c>
      <c r="H65" s="77"/>
      <c r="I65" s="77"/>
      <c r="J65" s="76">
        <v>2</v>
      </c>
      <c r="K65" s="76">
        <v>2</v>
      </c>
      <c r="L65" s="79"/>
      <c r="M65" s="79"/>
      <c r="N65" s="73">
        <v>2</v>
      </c>
      <c r="O65" s="73">
        <v>2</v>
      </c>
      <c r="P65" s="73"/>
      <c r="Q65" s="73"/>
      <c r="R65" s="73"/>
      <c r="S65" s="73"/>
      <c r="T65" s="73"/>
      <c r="U65" s="73"/>
      <c r="V65" s="73"/>
      <c r="W65" s="73"/>
      <c r="X65" s="73">
        <v>2</v>
      </c>
      <c r="Y65" s="73"/>
      <c r="Z65" s="73"/>
      <c r="AA65" s="75">
        <v>1</v>
      </c>
      <c r="AB65" s="73"/>
      <c r="AC65" s="73"/>
      <c r="AD65" s="73"/>
      <c r="AE65" s="73"/>
      <c r="AF65" s="73"/>
      <c r="AG65" s="74"/>
      <c r="AH65" s="73"/>
      <c r="AI65" s="9"/>
      <c r="AJ65" s="48">
        <f t="shared" si="56"/>
        <v>1</v>
      </c>
      <c r="AK65" s="49">
        <f t="shared" si="57"/>
        <v>1</v>
      </c>
      <c r="AL65" s="49">
        <f t="shared" si="58"/>
        <v>2</v>
      </c>
      <c r="AM65" s="49">
        <f t="shared" si="59"/>
        <v>2</v>
      </c>
      <c r="AN65" s="49">
        <f t="shared" si="60"/>
        <v>3</v>
      </c>
      <c r="AO65" s="49">
        <f t="shared" si="61"/>
        <v>3</v>
      </c>
      <c r="AP65" s="49">
        <f t="shared" si="62"/>
        <v>2</v>
      </c>
      <c r="AQ65" s="49">
        <f t="shared" si="63"/>
        <v>2</v>
      </c>
      <c r="AR65" s="49">
        <f t="shared" si="64"/>
        <v>0</v>
      </c>
      <c r="AS65" s="49">
        <f t="shared" si="65"/>
        <v>0</v>
      </c>
      <c r="AT65" s="49">
        <f t="shared" si="66"/>
        <v>2</v>
      </c>
      <c r="AU65" s="49">
        <f t="shared" si="67"/>
        <v>2</v>
      </c>
      <c r="AV65" s="49">
        <f t="shared" si="68"/>
        <v>0</v>
      </c>
      <c r="AW65" s="49">
        <f t="shared" si="69"/>
        <v>0</v>
      </c>
      <c r="AX65" s="49">
        <f t="shared" si="70"/>
        <v>0</v>
      </c>
      <c r="AY65" s="50">
        <f t="shared" si="71"/>
        <v>0</v>
      </c>
    </row>
    <row r="66" spans="1:51" s="12" customFormat="1" ht="41.25" customHeight="1" x14ac:dyDescent="0.2">
      <c r="A66" s="30" t="s">
        <v>128</v>
      </c>
      <c r="B66" s="300" t="s">
        <v>127</v>
      </c>
      <c r="C66" s="301"/>
      <c r="D66" s="302"/>
      <c r="E66" s="77">
        <v>1</v>
      </c>
      <c r="F66" s="77"/>
      <c r="G66" s="77">
        <v>1</v>
      </c>
      <c r="H66" s="77"/>
      <c r="I66" s="77"/>
      <c r="J66" s="79"/>
      <c r="K66" s="79"/>
      <c r="L66" s="79"/>
      <c r="M66" s="79"/>
      <c r="N66" s="73">
        <v>1</v>
      </c>
      <c r="O66" s="73"/>
      <c r="P66" s="73">
        <v>1</v>
      </c>
      <c r="Q66" s="73"/>
      <c r="R66" s="73"/>
      <c r="S66" s="73"/>
      <c r="T66" s="73"/>
      <c r="U66" s="73"/>
      <c r="V66" s="73"/>
      <c r="W66" s="73"/>
      <c r="X66" s="73">
        <v>1</v>
      </c>
      <c r="Y66" s="73"/>
      <c r="Z66" s="73"/>
      <c r="AA66" s="73"/>
      <c r="AB66" s="73"/>
      <c r="AC66" s="73"/>
      <c r="AD66" s="73"/>
      <c r="AE66" s="73"/>
      <c r="AF66" s="73"/>
      <c r="AG66" s="74"/>
      <c r="AH66" s="73"/>
      <c r="AI66" s="9"/>
      <c r="AJ66" s="48">
        <f t="shared" si="56"/>
        <v>1</v>
      </c>
      <c r="AK66" s="49">
        <f t="shared" si="57"/>
        <v>1</v>
      </c>
      <c r="AL66" s="49">
        <f t="shared" si="58"/>
        <v>0</v>
      </c>
      <c r="AM66" s="49">
        <f t="shared" si="59"/>
        <v>0</v>
      </c>
      <c r="AN66" s="49">
        <f t="shared" si="60"/>
        <v>1</v>
      </c>
      <c r="AO66" s="49">
        <f t="shared" si="61"/>
        <v>1</v>
      </c>
      <c r="AP66" s="49">
        <f t="shared" si="62"/>
        <v>1</v>
      </c>
      <c r="AQ66" s="49">
        <f t="shared" si="63"/>
        <v>1</v>
      </c>
      <c r="AR66" s="49">
        <f t="shared" si="64"/>
        <v>0</v>
      </c>
      <c r="AS66" s="49">
        <f t="shared" si="65"/>
        <v>0</v>
      </c>
      <c r="AT66" s="49">
        <f t="shared" si="66"/>
        <v>1</v>
      </c>
      <c r="AU66" s="49">
        <f t="shared" si="67"/>
        <v>1</v>
      </c>
      <c r="AV66" s="49">
        <f t="shared" si="68"/>
        <v>0</v>
      </c>
      <c r="AW66" s="49">
        <f t="shared" si="69"/>
        <v>0</v>
      </c>
      <c r="AX66" s="49">
        <f t="shared" si="70"/>
        <v>0</v>
      </c>
      <c r="AY66" s="50">
        <f t="shared" si="71"/>
        <v>0</v>
      </c>
    </row>
    <row r="67" spans="1:51" s="12" customFormat="1" ht="41.25" customHeight="1" x14ac:dyDescent="0.2">
      <c r="A67" s="30" t="s">
        <v>126</v>
      </c>
      <c r="B67" s="300" t="s">
        <v>125</v>
      </c>
      <c r="C67" s="301"/>
      <c r="D67" s="302"/>
      <c r="E67" s="77"/>
      <c r="F67" s="77"/>
      <c r="G67" s="77"/>
      <c r="H67" s="77"/>
      <c r="I67" s="77"/>
      <c r="J67" s="76">
        <v>3</v>
      </c>
      <c r="K67" s="76">
        <v>3</v>
      </c>
      <c r="L67" s="79"/>
      <c r="M67" s="79"/>
      <c r="N67" s="73">
        <v>1</v>
      </c>
      <c r="O67" s="73">
        <v>1</v>
      </c>
      <c r="P67" s="73"/>
      <c r="Q67" s="73"/>
      <c r="R67" s="73"/>
      <c r="S67" s="73"/>
      <c r="T67" s="73"/>
      <c r="U67" s="73"/>
      <c r="V67" s="73"/>
      <c r="W67" s="73"/>
      <c r="X67" s="73">
        <v>1</v>
      </c>
      <c r="Y67" s="73"/>
      <c r="Z67" s="73"/>
      <c r="AA67" s="75">
        <v>2</v>
      </c>
      <c r="AB67" s="73"/>
      <c r="AC67" s="73"/>
      <c r="AD67" s="73"/>
      <c r="AE67" s="73"/>
      <c r="AF67" s="73"/>
      <c r="AG67" s="74"/>
      <c r="AH67" s="73"/>
      <c r="AI67" s="9"/>
      <c r="AJ67" s="48">
        <f t="shared" si="56"/>
        <v>0</v>
      </c>
      <c r="AK67" s="49">
        <f t="shared" si="57"/>
        <v>0</v>
      </c>
      <c r="AL67" s="49">
        <f t="shared" si="58"/>
        <v>3</v>
      </c>
      <c r="AM67" s="49">
        <f t="shared" si="59"/>
        <v>3</v>
      </c>
      <c r="AN67" s="49">
        <f t="shared" si="60"/>
        <v>3</v>
      </c>
      <c r="AO67" s="49">
        <f t="shared" si="61"/>
        <v>3</v>
      </c>
      <c r="AP67" s="49">
        <f t="shared" si="62"/>
        <v>1</v>
      </c>
      <c r="AQ67" s="49">
        <f t="shared" si="63"/>
        <v>1</v>
      </c>
      <c r="AR67" s="49">
        <f t="shared" si="64"/>
        <v>0</v>
      </c>
      <c r="AS67" s="49">
        <f t="shared" si="65"/>
        <v>0</v>
      </c>
      <c r="AT67" s="49">
        <f t="shared" si="66"/>
        <v>1</v>
      </c>
      <c r="AU67" s="49">
        <f t="shared" si="67"/>
        <v>1</v>
      </c>
      <c r="AV67" s="49">
        <f t="shared" si="68"/>
        <v>0</v>
      </c>
      <c r="AW67" s="49">
        <f t="shared" si="69"/>
        <v>0</v>
      </c>
      <c r="AX67" s="49">
        <f t="shared" si="70"/>
        <v>0</v>
      </c>
      <c r="AY67" s="50">
        <f t="shared" si="71"/>
        <v>0</v>
      </c>
    </row>
    <row r="68" spans="1:51" s="12" customFormat="1" ht="28.5" customHeight="1" x14ac:dyDescent="0.2">
      <c r="A68" s="30" t="s">
        <v>124</v>
      </c>
      <c r="B68" s="300" t="s">
        <v>123</v>
      </c>
      <c r="C68" s="301"/>
      <c r="D68" s="302"/>
      <c r="E68" s="77">
        <v>4</v>
      </c>
      <c r="F68" s="77"/>
      <c r="G68" s="77">
        <v>4</v>
      </c>
      <c r="H68" s="77"/>
      <c r="I68" s="77"/>
      <c r="J68" s="76">
        <v>10</v>
      </c>
      <c r="K68" s="76">
        <v>9</v>
      </c>
      <c r="L68" s="76">
        <v>1</v>
      </c>
      <c r="M68" s="76"/>
      <c r="N68" s="75">
        <v>8</v>
      </c>
      <c r="O68" s="75">
        <v>2</v>
      </c>
      <c r="P68" s="75">
        <v>4</v>
      </c>
      <c r="Q68" s="75"/>
      <c r="R68" s="75"/>
      <c r="S68" s="75">
        <v>2</v>
      </c>
      <c r="T68" s="75">
        <v>2</v>
      </c>
      <c r="U68" s="75"/>
      <c r="V68" s="75"/>
      <c r="W68" s="75"/>
      <c r="X68" s="75">
        <v>8</v>
      </c>
      <c r="Y68" s="75">
        <v>1</v>
      </c>
      <c r="Z68" s="75"/>
      <c r="AA68" s="75">
        <v>4</v>
      </c>
      <c r="AB68" s="73"/>
      <c r="AC68" s="73"/>
      <c r="AD68" s="73"/>
      <c r="AE68" s="73"/>
      <c r="AF68" s="73"/>
      <c r="AG68" s="74"/>
      <c r="AH68" s="73"/>
      <c r="AI68" s="9"/>
      <c r="AJ68" s="48">
        <f t="shared" si="56"/>
        <v>4</v>
      </c>
      <c r="AK68" s="49">
        <f t="shared" si="57"/>
        <v>4</v>
      </c>
      <c r="AL68" s="49">
        <f t="shared" si="58"/>
        <v>10</v>
      </c>
      <c r="AM68" s="49">
        <f t="shared" si="59"/>
        <v>10</v>
      </c>
      <c r="AN68" s="49">
        <f t="shared" si="60"/>
        <v>13</v>
      </c>
      <c r="AO68" s="49">
        <f t="shared" si="61"/>
        <v>13</v>
      </c>
      <c r="AP68" s="49">
        <f t="shared" si="62"/>
        <v>8</v>
      </c>
      <c r="AQ68" s="49">
        <f t="shared" si="63"/>
        <v>8</v>
      </c>
      <c r="AR68" s="49">
        <f t="shared" si="64"/>
        <v>2</v>
      </c>
      <c r="AS68" s="49">
        <f t="shared" si="65"/>
        <v>2</v>
      </c>
      <c r="AT68" s="49">
        <f t="shared" si="66"/>
        <v>8</v>
      </c>
      <c r="AU68" s="49">
        <f t="shared" si="67"/>
        <v>8</v>
      </c>
      <c r="AV68" s="49">
        <f t="shared" si="68"/>
        <v>0</v>
      </c>
      <c r="AW68" s="49">
        <f t="shared" si="69"/>
        <v>0</v>
      </c>
      <c r="AX68" s="49">
        <f t="shared" si="70"/>
        <v>0</v>
      </c>
      <c r="AY68" s="50">
        <f t="shared" si="71"/>
        <v>0</v>
      </c>
    </row>
    <row r="69" spans="1:51" s="12" customFormat="1" ht="28.5" customHeight="1" x14ac:dyDescent="0.2">
      <c r="A69" s="30" t="s">
        <v>122</v>
      </c>
      <c r="B69" s="300" t="s">
        <v>121</v>
      </c>
      <c r="C69" s="301"/>
      <c r="D69" s="302"/>
      <c r="E69" s="77">
        <v>5</v>
      </c>
      <c r="F69" s="77"/>
      <c r="G69" s="77">
        <v>5</v>
      </c>
      <c r="H69" s="77"/>
      <c r="I69" s="77"/>
      <c r="J69" s="76">
        <v>10</v>
      </c>
      <c r="K69" s="76">
        <v>10</v>
      </c>
      <c r="L69" s="79"/>
      <c r="M69" s="79"/>
      <c r="N69" s="75">
        <v>10</v>
      </c>
      <c r="O69" s="75">
        <v>6</v>
      </c>
      <c r="P69" s="73">
        <v>1</v>
      </c>
      <c r="Q69" s="73">
        <v>1</v>
      </c>
      <c r="R69" s="73"/>
      <c r="S69" s="73">
        <v>2</v>
      </c>
      <c r="T69" s="73">
        <v>2</v>
      </c>
      <c r="U69" s="73"/>
      <c r="V69" s="73"/>
      <c r="W69" s="73"/>
      <c r="X69" s="75">
        <v>10</v>
      </c>
      <c r="Y69" s="75">
        <v>2</v>
      </c>
      <c r="Z69" s="73"/>
      <c r="AA69" s="75">
        <v>3</v>
      </c>
      <c r="AB69" s="73"/>
      <c r="AC69" s="73">
        <v>5</v>
      </c>
      <c r="AD69" s="73"/>
      <c r="AE69" s="73">
        <v>5</v>
      </c>
      <c r="AF69" s="73"/>
      <c r="AG69" s="74"/>
      <c r="AH69" s="73"/>
      <c r="AI69" s="9"/>
      <c r="AJ69" s="48">
        <f t="shared" si="56"/>
        <v>5</v>
      </c>
      <c r="AK69" s="49">
        <f t="shared" si="57"/>
        <v>5</v>
      </c>
      <c r="AL69" s="49">
        <f t="shared" si="58"/>
        <v>10</v>
      </c>
      <c r="AM69" s="49">
        <f t="shared" si="59"/>
        <v>10</v>
      </c>
      <c r="AN69" s="49">
        <f t="shared" si="60"/>
        <v>15</v>
      </c>
      <c r="AO69" s="49">
        <f t="shared" si="61"/>
        <v>15</v>
      </c>
      <c r="AP69" s="49">
        <f t="shared" si="62"/>
        <v>10</v>
      </c>
      <c r="AQ69" s="49">
        <f t="shared" si="63"/>
        <v>10</v>
      </c>
      <c r="AR69" s="49">
        <f t="shared" si="64"/>
        <v>2</v>
      </c>
      <c r="AS69" s="49">
        <f t="shared" si="65"/>
        <v>2</v>
      </c>
      <c r="AT69" s="49">
        <f t="shared" si="66"/>
        <v>10</v>
      </c>
      <c r="AU69" s="49">
        <f t="shared" si="67"/>
        <v>10</v>
      </c>
      <c r="AV69" s="49">
        <f t="shared" si="68"/>
        <v>5</v>
      </c>
      <c r="AW69" s="49">
        <f t="shared" si="69"/>
        <v>5</v>
      </c>
      <c r="AX69" s="49">
        <f t="shared" si="70"/>
        <v>0</v>
      </c>
      <c r="AY69" s="50">
        <f t="shared" si="71"/>
        <v>0</v>
      </c>
    </row>
    <row r="70" spans="1:51" s="12" customFormat="1" ht="28.5" customHeight="1" x14ac:dyDescent="0.2">
      <c r="A70" s="30" t="s">
        <v>120</v>
      </c>
      <c r="B70" s="300" t="s">
        <v>119</v>
      </c>
      <c r="C70" s="301"/>
      <c r="D70" s="302"/>
      <c r="E70" s="77">
        <v>5</v>
      </c>
      <c r="F70" s="77"/>
      <c r="G70" s="77">
        <v>5</v>
      </c>
      <c r="H70" s="77"/>
      <c r="I70" s="77"/>
      <c r="J70" s="76">
        <v>1</v>
      </c>
      <c r="K70" s="76">
        <v>1</v>
      </c>
      <c r="L70" s="79"/>
      <c r="M70" s="79"/>
      <c r="N70" s="73">
        <v>5</v>
      </c>
      <c r="O70" s="73">
        <v>1</v>
      </c>
      <c r="P70" s="73">
        <v>2</v>
      </c>
      <c r="Q70" s="73">
        <v>2</v>
      </c>
      <c r="R70" s="73"/>
      <c r="S70" s="73"/>
      <c r="T70" s="73"/>
      <c r="U70" s="73"/>
      <c r="V70" s="73"/>
      <c r="W70" s="73"/>
      <c r="X70" s="73">
        <v>5</v>
      </c>
      <c r="Y70" s="73"/>
      <c r="Z70" s="73">
        <v>1</v>
      </c>
      <c r="AA70" s="75">
        <v>1</v>
      </c>
      <c r="AB70" s="73">
        <v>1</v>
      </c>
      <c r="AC70" s="73">
        <v>1</v>
      </c>
      <c r="AD70" s="73"/>
      <c r="AE70" s="73">
        <v>1</v>
      </c>
      <c r="AF70" s="73"/>
      <c r="AG70" s="74"/>
      <c r="AH70" s="73"/>
      <c r="AI70" s="9"/>
      <c r="AJ70" s="48">
        <f t="shared" si="56"/>
        <v>5</v>
      </c>
      <c r="AK70" s="49">
        <f t="shared" si="57"/>
        <v>5</v>
      </c>
      <c r="AL70" s="49">
        <f t="shared" si="58"/>
        <v>1</v>
      </c>
      <c r="AM70" s="49">
        <f t="shared" si="59"/>
        <v>1</v>
      </c>
      <c r="AN70" s="49">
        <f t="shared" si="60"/>
        <v>6</v>
      </c>
      <c r="AO70" s="49">
        <f t="shared" si="61"/>
        <v>6</v>
      </c>
      <c r="AP70" s="49">
        <f t="shared" si="62"/>
        <v>5</v>
      </c>
      <c r="AQ70" s="49">
        <f t="shared" si="63"/>
        <v>5</v>
      </c>
      <c r="AR70" s="49">
        <f t="shared" si="64"/>
        <v>0</v>
      </c>
      <c r="AS70" s="49">
        <f t="shared" si="65"/>
        <v>0</v>
      </c>
      <c r="AT70" s="49">
        <f t="shared" si="66"/>
        <v>5</v>
      </c>
      <c r="AU70" s="49">
        <f t="shared" si="67"/>
        <v>5</v>
      </c>
      <c r="AV70" s="49">
        <f t="shared" si="68"/>
        <v>1</v>
      </c>
      <c r="AW70" s="49">
        <f t="shared" si="69"/>
        <v>1</v>
      </c>
      <c r="AX70" s="49">
        <f t="shared" si="70"/>
        <v>0</v>
      </c>
      <c r="AY70" s="50">
        <f t="shared" si="71"/>
        <v>0</v>
      </c>
    </row>
    <row r="71" spans="1:51" s="12" customFormat="1" ht="28.5" customHeight="1" x14ac:dyDescent="0.2">
      <c r="A71" s="30" t="s">
        <v>118</v>
      </c>
      <c r="B71" s="300" t="s">
        <v>117</v>
      </c>
      <c r="C71" s="301"/>
      <c r="D71" s="302"/>
      <c r="E71" s="77"/>
      <c r="F71" s="77"/>
      <c r="G71" s="77"/>
      <c r="H71" s="77"/>
      <c r="I71" s="77"/>
      <c r="J71" s="79"/>
      <c r="K71" s="79"/>
      <c r="L71" s="79"/>
      <c r="M71" s="79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3"/>
      <c r="AB71" s="73"/>
      <c r="AC71" s="73"/>
      <c r="AD71" s="73"/>
      <c r="AE71" s="73"/>
      <c r="AF71" s="73"/>
      <c r="AG71" s="74"/>
      <c r="AH71" s="73"/>
      <c r="AI71" s="9"/>
      <c r="AJ71" s="48">
        <f t="shared" si="56"/>
        <v>0</v>
      </c>
      <c r="AK71" s="49">
        <f t="shared" si="57"/>
        <v>0</v>
      </c>
      <c r="AL71" s="49">
        <f t="shared" si="58"/>
        <v>0</v>
      </c>
      <c r="AM71" s="49">
        <f t="shared" si="59"/>
        <v>0</v>
      </c>
      <c r="AN71" s="49">
        <f t="shared" si="60"/>
        <v>0</v>
      </c>
      <c r="AO71" s="49">
        <f t="shared" si="61"/>
        <v>0</v>
      </c>
      <c r="AP71" s="49">
        <f t="shared" si="62"/>
        <v>0</v>
      </c>
      <c r="AQ71" s="49">
        <f t="shared" si="63"/>
        <v>0</v>
      </c>
      <c r="AR71" s="49">
        <f t="shared" si="64"/>
        <v>0</v>
      </c>
      <c r="AS71" s="49">
        <f t="shared" si="65"/>
        <v>0</v>
      </c>
      <c r="AT71" s="49">
        <f t="shared" si="66"/>
        <v>0</v>
      </c>
      <c r="AU71" s="49">
        <f t="shared" si="67"/>
        <v>0</v>
      </c>
      <c r="AV71" s="49">
        <f t="shared" si="68"/>
        <v>0</v>
      </c>
      <c r="AW71" s="49">
        <f t="shared" si="69"/>
        <v>0</v>
      </c>
      <c r="AX71" s="49">
        <f t="shared" si="70"/>
        <v>0</v>
      </c>
      <c r="AY71" s="50">
        <f t="shared" si="71"/>
        <v>0</v>
      </c>
    </row>
    <row r="72" spans="1:51" s="12" customFormat="1" ht="28.5" customHeight="1" x14ac:dyDescent="0.2">
      <c r="A72" s="30" t="s">
        <v>116</v>
      </c>
      <c r="B72" s="297" t="s">
        <v>1</v>
      </c>
      <c r="C72" s="298"/>
      <c r="D72" s="299"/>
      <c r="E72" s="77">
        <v>2</v>
      </c>
      <c r="F72" s="77">
        <v>1</v>
      </c>
      <c r="G72" s="77">
        <v>1</v>
      </c>
      <c r="H72" s="77"/>
      <c r="I72" s="77"/>
      <c r="J72" s="79">
        <v>1</v>
      </c>
      <c r="K72" s="79">
        <v>1</v>
      </c>
      <c r="L72" s="79"/>
      <c r="M72" s="79"/>
      <c r="N72" s="73">
        <v>1</v>
      </c>
      <c r="O72" s="73"/>
      <c r="P72" s="73"/>
      <c r="Q72" s="73">
        <v>1</v>
      </c>
      <c r="R72" s="73"/>
      <c r="S72" s="73"/>
      <c r="T72" s="73"/>
      <c r="U72" s="73"/>
      <c r="V72" s="73"/>
      <c r="W72" s="73"/>
      <c r="X72" s="73">
        <v>1</v>
      </c>
      <c r="Y72" s="73"/>
      <c r="Z72" s="73"/>
      <c r="AA72" s="73">
        <v>2</v>
      </c>
      <c r="AB72" s="73">
        <v>1</v>
      </c>
      <c r="AC72" s="73"/>
      <c r="AD72" s="73"/>
      <c r="AE72" s="73"/>
      <c r="AF72" s="73"/>
      <c r="AG72" s="74"/>
      <c r="AH72" s="73"/>
      <c r="AI72" s="9"/>
      <c r="AJ72" s="48">
        <f t="shared" si="56"/>
        <v>2</v>
      </c>
      <c r="AK72" s="49">
        <f t="shared" si="57"/>
        <v>2</v>
      </c>
      <c r="AL72" s="49">
        <f t="shared" si="58"/>
        <v>1</v>
      </c>
      <c r="AM72" s="49">
        <f t="shared" si="59"/>
        <v>1</v>
      </c>
      <c r="AN72" s="49">
        <f t="shared" si="60"/>
        <v>3</v>
      </c>
      <c r="AO72" s="49">
        <f t="shared" si="61"/>
        <v>3</v>
      </c>
      <c r="AP72" s="49">
        <f t="shared" si="62"/>
        <v>1</v>
      </c>
      <c r="AQ72" s="49">
        <f t="shared" si="63"/>
        <v>1</v>
      </c>
      <c r="AR72" s="49">
        <f t="shared" si="64"/>
        <v>0</v>
      </c>
      <c r="AS72" s="49">
        <f t="shared" si="65"/>
        <v>0</v>
      </c>
      <c r="AT72" s="49">
        <f t="shared" si="66"/>
        <v>1</v>
      </c>
      <c r="AU72" s="49">
        <f t="shared" si="67"/>
        <v>1</v>
      </c>
      <c r="AV72" s="49">
        <f t="shared" si="68"/>
        <v>0</v>
      </c>
      <c r="AW72" s="49">
        <f t="shared" si="69"/>
        <v>0</v>
      </c>
      <c r="AX72" s="49">
        <f t="shared" si="70"/>
        <v>0</v>
      </c>
      <c r="AY72" s="50">
        <f t="shared" si="71"/>
        <v>0</v>
      </c>
    </row>
    <row r="73" spans="1:51" s="12" customFormat="1" ht="28.5" customHeight="1" x14ac:dyDescent="0.2">
      <c r="A73" s="28" t="s">
        <v>115</v>
      </c>
      <c r="B73" s="303" t="s">
        <v>114</v>
      </c>
      <c r="C73" s="304"/>
      <c r="D73" s="305"/>
      <c r="E73" s="241">
        <f t="shared" ref="E73:AH73" si="72">SUM(E74:E79)</f>
        <v>5</v>
      </c>
      <c r="F73" s="241">
        <f t="shared" si="72"/>
        <v>0</v>
      </c>
      <c r="G73" s="241">
        <f t="shared" si="72"/>
        <v>5</v>
      </c>
      <c r="H73" s="241">
        <f t="shared" si="72"/>
        <v>0</v>
      </c>
      <c r="I73" s="241">
        <f t="shared" si="72"/>
        <v>0</v>
      </c>
      <c r="J73" s="241">
        <f t="shared" si="72"/>
        <v>1</v>
      </c>
      <c r="K73" s="241">
        <f t="shared" si="72"/>
        <v>1</v>
      </c>
      <c r="L73" s="241">
        <f t="shared" si="72"/>
        <v>0</v>
      </c>
      <c r="M73" s="241">
        <f t="shared" si="72"/>
        <v>0</v>
      </c>
      <c r="N73" s="241">
        <f t="shared" si="72"/>
        <v>2</v>
      </c>
      <c r="O73" s="241">
        <f t="shared" si="72"/>
        <v>1</v>
      </c>
      <c r="P73" s="241">
        <f t="shared" si="72"/>
        <v>0</v>
      </c>
      <c r="Q73" s="241">
        <f t="shared" si="72"/>
        <v>0</v>
      </c>
      <c r="R73" s="241">
        <f t="shared" si="72"/>
        <v>0</v>
      </c>
      <c r="S73" s="241">
        <f t="shared" si="72"/>
        <v>1</v>
      </c>
      <c r="T73" s="241">
        <f t="shared" si="72"/>
        <v>0</v>
      </c>
      <c r="U73" s="241">
        <f t="shared" si="72"/>
        <v>1</v>
      </c>
      <c r="V73" s="241">
        <f t="shared" si="72"/>
        <v>0</v>
      </c>
      <c r="W73" s="241">
        <f t="shared" si="72"/>
        <v>0</v>
      </c>
      <c r="X73" s="241">
        <f t="shared" si="72"/>
        <v>2</v>
      </c>
      <c r="Y73" s="241">
        <f t="shared" si="72"/>
        <v>0</v>
      </c>
      <c r="Z73" s="241">
        <f t="shared" si="72"/>
        <v>0</v>
      </c>
      <c r="AA73" s="241">
        <f t="shared" si="72"/>
        <v>4</v>
      </c>
      <c r="AB73" s="241">
        <f t="shared" si="72"/>
        <v>0</v>
      </c>
      <c r="AC73" s="241">
        <f t="shared" si="72"/>
        <v>0</v>
      </c>
      <c r="AD73" s="241">
        <f t="shared" si="72"/>
        <v>0</v>
      </c>
      <c r="AE73" s="241">
        <f t="shared" si="72"/>
        <v>0</v>
      </c>
      <c r="AF73" s="241">
        <f t="shared" si="72"/>
        <v>0</v>
      </c>
      <c r="AG73" s="241">
        <f t="shared" si="72"/>
        <v>0</v>
      </c>
      <c r="AH73" s="241">
        <f t="shared" si="72"/>
        <v>0</v>
      </c>
      <c r="AI73" s="13"/>
      <c r="AJ73" s="55">
        <f t="shared" ref="AJ73:AX73" si="73">SUM(AJ74:AJ79)</f>
        <v>5</v>
      </c>
      <c r="AK73" s="243">
        <f t="shared" si="73"/>
        <v>5</v>
      </c>
      <c r="AL73" s="243">
        <f t="shared" si="73"/>
        <v>1</v>
      </c>
      <c r="AM73" s="243">
        <f t="shared" si="73"/>
        <v>1</v>
      </c>
      <c r="AN73" s="243">
        <f t="shared" si="73"/>
        <v>6</v>
      </c>
      <c r="AO73" s="243">
        <f t="shared" si="73"/>
        <v>6</v>
      </c>
      <c r="AP73" s="243">
        <f t="shared" si="73"/>
        <v>2</v>
      </c>
      <c r="AQ73" s="243">
        <f t="shared" si="73"/>
        <v>2</v>
      </c>
      <c r="AR73" s="243">
        <f t="shared" si="73"/>
        <v>1</v>
      </c>
      <c r="AS73" s="243">
        <f t="shared" si="73"/>
        <v>1</v>
      </c>
      <c r="AT73" s="243">
        <f t="shared" si="73"/>
        <v>2</v>
      </c>
      <c r="AU73" s="243">
        <f t="shared" si="73"/>
        <v>2</v>
      </c>
      <c r="AV73" s="243">
        <f t="shared" si="73"/>
        <v>0</v>
      </c>
      <c r="AW73" s="243">
        <f t="shared" si="73"/>
        <v>0</v>
      </c>
      <c r="AX73" s="243">
        <f t="shared" si="73"/>
        <v>0</v>
      </c>
      <c r="AY73" s="50">
        <f t="shared" si="71"/>
        <v>0</v>
      </c>
    </row>
    <row r="74" spans="1:51" s="12" customFormat="1" ht="28.5" customHeight="1" x14ac:dyDescent="0.2">
      <c r="A74" s="30" t="s">
        <v>113</v>
      </c>
      <c r="B74" s="300" t="s">
        <v>112</v>
      </c>
      <c r="C74" s="301"/>
      <c r="D74" s="302"/>
      <c r="E74" s="77"/>
      <c r="F74" s="77"/>
      <c r="G74" s="77"/>
      <c r="H74" s="77"/>
      <c r="I74" s="77"/>
      <c r="J74" s="79"/>
      <c r="K74" s="79"/>
      <c r="L74" s="79"/>
      <c r="M74" s="79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3"/>
      <c r="AB74" s="73"/>
      <c r="AC74" s="73"/>
      <c r="AD74" s="73"/>
      <c r="AE74" s="73"/>
      <c r="AF74" s="73"/>
      <c r="AG74" s="74"/>
      <c r="AH74" s="73"/>
      <c r="AI74" s="9"/>
      <c r="AJ74" s="48">
        <f t="shared" ref="AJ74:AJ79" si="74">E74</f>
        <v>0</v>
      </c>
      <c r="AK74" s="49">
        <f t="shared" ref="AK74:AK79" si="75">F74+G74+H74+I74</f>
        <v>0</v>
      </c>
      <c r="AL74" s="49">
        <f t="shared" ref="AL74:AL79" si="76">J74</f>
        <v>0</v>
      </c>
      <c r="AM74" s="49">
        <f t="shared" ref="AM74:AM79" si="77">K74+L74+M74</f>
        <v>0</v>
      </c>
      <c r="AN74" s="49">
        <f t="shared" ref="AN74:AN79" si="78">F74+G74+K74</f>
        <v>0</v>
      </c>
      <c r="AO74" s="49">
        <f t="shared" ref="AO74:AO79" si="79">X74+Y74+AA74</f>
        <v>0</v>
      </c>
      <c r="AP74" s="49">
        <f t="shared" ref="AP74:AP79" si="80">N74</f>
        <v>0</v>
      </c>
      <c r="AQ74" s="49">
        <f t="shared" ref="AQ74:AQ79" si="81">O74+P74+Q74+R74+S74</f>
        <v>0</v>
      </c>
      <c r="AR74" s="49">
        <f t="shared" ref="AR74:AR79" si="82">S74</f>
        <v>0</v>
      </c>
      <c r="AS74" s="49">
        <f t="shared" ref="AS74:AS79" si="83">T74+U74+V74</f>
        <v>0</v>
      </c>
      <c r="AT74" s="49">
        <f t="shared" ref="AT74:AT79" si="84">X74</f>
        <v>0</v>
      </c>
      <c r="AU74" s="49">
        <f t="shared" ref="AU74:AU79" si="85">N74+W74</f>
        <v>0</v>
      </c>
      <c r="AV74" s="49">
        <f t="shared" ref="AV74:AV79" si="86">AE74</f>
        <v>0</v>
      </c>
      <c r="AW74" s="49">
        <f t="shared" ref="AW74:AW79" si="87">AC74+AD74</f>
        <v>0</v>
      </c>
      <c r="AX74" s="49">
        <f t="shared" ref="AX74:AX79" si="88">AH74</f>
        <v>0</v>
      </c>
      <c r="AY74" s="50">
        <f t="shared" si="71"/>
        <v>0</v>
      </c>
    </row>
    <row r="75" spans="1:51" s="12" customFormat="1" ht="28.5" customHeight="1" x14ac:dyDescent="0.2">
      <c r="A75" s="30" t="s">
        <v>111</v>
      </c>
      <c r="B75" s="300" t="s">
        <v>110</v>
      </c>
      <c r="C75" s="301"/>
      <c r="D75" s="302"/>
      <c r="E75" s="77"/>
      <c r="F75" s="77"/>
      <c r="G75" s="77"/>
      <c r="H75" s="77"/>
      <c r="I75" s="77"/>
      <c r="J75" s="79"/>
      <c r="K75" s="79"/>
      <c r="L75" s="79"/>
      <c r="M75" s="79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  <c r="AC75" s="73"/>
      <c r="AD75" s="73"/>
      <c r="AE75" s="73"/>
      <c r="AF75" s="73"/>
      <c r="AG75" s="74"/>
      <c r="AH75" s="73"/>
      <c r="AI75" s="9"/>
      <c r="AJ75" s="48">
        <f t="shared" si="74"/>
        <v>0</v>
      </c>
      <c r="AK75" s="49">
        <f t="shared" si="75"/>
        <v>0</v>
      </c>
      <c r="AL75" s="49">
        <f t="shared" si="76"/>
        <v>0</v>
      </c>
      <c r="AM75" s="49">
        <f t="shared" si="77"/>
        <v>0</v>
      </c>
      <c r="AN75" s="49">
        <f t="shared" si="78"/>
        <v>0</v>
      </c>
      <c r="AO75" s="49">
        <f t="shared" si="79"/>
        <v>0</v>
      </c>
      <c r="AP75" s="49">
        <f t="shared" si="80"/>
        <v>0</v>
      </c>
      <c r="AQ75" s="49">
        <f t="shared" si="81"/>
        <v>0</v>
      </c>
      <c r="AR75" s="49">
        <f t="shared" si="82"/>
        <v>0</v>
      </c>
      <c r="AS75" s="49">
        <f t="shared" si="83"/>
        <v>0</v>
      </c>
      <c r="AT75" s="49">
        <f t="shared" si="84"/>
        <v>0</v>
      </c>
      <c r="AU75" s="49">
        <f t="shared" si="85"/>
        <v>0</v>
      </c>
      <c r="AV75" s="49">
        <f t="shared" si="86"/>
        <v>0</v>
      </c>
      <c r="AW75" s="49">
        <f t="shared" si="87"/>
        <v>0</v>
      </c>
      <c r="AX75" s="49">
        <f t="shared" si="88"/>
        <v>0</v>
      </c>
      <c r="AY75" s="50">
        <f t="shared" si="71"/>
        <v>0</v>
      </c>
    </row>
    <row r="76" spans="1:51" s="12" customFormat="1" ht="69.75" customHeight="1" x14ac:dyDescent="0.2">
      <c r="A76" s="30" t="s">
        <v>109</v>
      </c>
      <c r="B76" s="300" t="s">
        <v>108</v>
      </c>
      <c r="C76" s="301"/>
      <c r="D76" s="302"/>
      <c r="E76" s="77">
        <v>3</v>
      </c>
      <c r="F76" s="77"/>
      <c r="G76" s="77">
        <v>3</v>
      </c>
      <c r="H76" s="77"/>
      <c r="I76" s="77"/>
      <c r="J76" s="76">
        <v>1</v>
      </c>
      <c r="K76" s="76">
        <v>1</v>
      </c>
      <c r="L76" s="79"/>
      <c r="M76" s="79"/>
      <c r="N76" s="75">
        <v>2</v>
      </c>
      <c r="O76" s="75">
        <v>1</v>
      </c>
      <c r="P76" s="73"/>
      <c r="Q76" s="73"/>
      <c r="R76" s="73"/>
      <c r="S76" s="73">
        <v>1</v>
      </c>
      <c r="T76" s="73"/>
      <c r="U76" s="73">
        <v>1</v>
      </c>
      <c r="V76" s="73"/>
      <c r="W76" s="73"/>
      <c r="X76" s="75">
        <v>2</v>
      </c>
      <c r="Y76" s="73"/>
      <c r="Z76" s="73"/>
      <c r="AA76" s="73">
        <v>2</v>
      </c>
      <c r="AB76" s="73"/>
      <c r="AC76" s="73"/>
      <c r="AD76" s="73"/>
      <c r="AE76" s="73"/>
      <c r="AF76" s="73"/>
      <c r="AG76" s="74"/>
      <c r="AH76" s="73"/>
      <c r="AI76" s="9"/>
      <c r="AJ76" s="48">
        <f t="shared" si="74"/>
        <v>3</v>
      </c>
      <c r="AK76" s="49">
        <f t="shared" si="75"/>
        <v>3</v>
      </c>
      <c r="AL76" s="49">
        <f t="shared" si="76"/>
        <v>1</v>
      </c>
      <c r="AM76" s="49">
        <f t="shared" si="77"/>
        <v>1</v>
      </c>
      <c r="AN76" s="49">
        <f t="shared" si="78"/>
        <v>4</v>
      </c>
      <c r="AO76" s="49">
        <f t="shared" si="79"/>
        <v>4</v>
      </c>
      <c r="AP76" s="49">
        <f t="shared" si="80"/>
        <v>2</v>
      </c>
      <c r="AQ76" s="49">
        <f t="shared" si="81"/>
        <v>2</v>
      </c>
      <c r="AR76" s="49">
        <f t="shared" si="82"/>
        <v>1</v>
      </c>
      <c r="AS76" s="49">
        <f t="shared" si="83"/>
        <v>1</v>
      </c>
      <c r="AT76" s="49">
        <f t="shared" si="84"/>
        <v>2</v>
      </c>
      <c r="AU76" s="49">
        <f t="shared" si="85"/>
        <v>2</v>
      </c>
      <c r="AV76" s="49">
        <f t="shared" si="86"/>
        <v>0</v>
      </c>
      <c r="AW76" s="49">
        <f t="shared" si="87"/>
        <v>0</v>
      </c>
      <c r="AX76" s="49">
        <f t="shared" si="88"/>
        <v>0</v>
      </c>
      <c r="AY76" s="50">
        <f t="shared" si="71"/>
        <v>0</v>
      </c>
    </row>
    <row r="77" spans="1:51" s="12" customFormat="1" ht="47.25" customHeight="1" x14ac:dyDescent="0.2">
      <c r="A77" s="30" t="s">
        <v>107</v>
      </c>
      <c r="B77" s="300" t="s">
        <v>106</v>
      </c>
      <c r="C77" s="301"/>
      <c r="D77" s="302"/>
      <c r="E77" s="83"/>
      <c r="F77" s="83"/>
      <c r="G77" s="83"/>
      <c r="H77" s="83"/>
      <c r="I77" s="83"/>
      <c r="J77" s="79"/>
      <c r="K77" s="79"/>
      <c r="L77" s="79"/>
      <c r="M77" s="79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  <c r="AC77" s="73"/>
      <c r="AD77" s="73"/>
      <c r="AE77" s="73"/>
      <c r="AF77" s="73"/>
      <c r="AG77" s="74"/>
      <c r="AH77" s="73"/>
      <c r="AI77" s="9"/>
      <c r="AJ77" s="48">
        <f t="shared" si="74"/>
        <v>0</v>
      </c>
      <c r="AK77" s="49">
        <f t="shared" si="75"/>
        <v>0</v>
      </c>
      <c r="AL77" s="49">
        <f t="shared" si="76"/>
        <v>0</v>
      </c>
      <c r="AM77" s="49">
        <f t="shared" si="77"/>
        <v>0</v>
      </c>
      <c r="AN77" s="49">
        <f t="shared" si="78"/>
        <v>0</v>
      </c>
      <c r="AO77" s="49">
        <f t="shared" si="79"/>
        <v>0</v>
      </c>
      <c r="AP77" s="49">
        <f t="shared" si="80"/>
        <v>0</v>
      </c>
      <c r="AQ77" s="49">
        <f t="shared" si="81"/>
        <v>0</v>
      </c>
      <c r="AR77" s="49">
        <f t="shared" si="82"/>
        <v>0</v>
      </c>
      <c r="AS77" s="49">
        <f t="shared" si="83"/>
        <v>0</v>
      </c>
      <c r="AT77" s="49">
        <f t="shared" si="84"/>
        <v>0</v>
      </c>
      <c r="AU77" s="49">
        <f t="shared" si="85"/>
        <v>0</v>
      </c>
      <c r="AV77" s="49">
        <f t="shared" si="86"/>
        <v>0</v>
      </c>
      <c r="AW77" s="49">
        <f t="shared" si="87"/>
        <v>0</v>
      </c>
      <c r="AX77" s="49">
        <f t="shared" si="88"/>
        <v>0</v>
      </c>
      <c r="AY77" s="50">
        <f t="shared" si="71"/>
        <v>0</v>
      </c>
    </row>
    <row r="78" spans="1:51" s="12" customFormat="1" ht="52.5" customHeight="1" x14ac:dyDescent="0.2">
      <c r="A78" s="30" t="s">
        <v>105</v>
      </c>
      <c r="B78" s="300" t="s">
        <v>104</v>
      </c>
      <c r="C78" s="301"/>
      <c r="D78" s="302"/>
      <c r="E78" s="78">
        <v>1</v>
      </c>
      <c r="F78" s="78"/>
      <c r="G78" s="78">
        <v>1</v>
      </c>
      <c r="H78" s="78"/>
      <c r="I78" s="78"/>
      <c r="J78" s="79"/>
      <c r="K78" s="79"/>
      <c r="L78" s="79"/>
      <c r="M78" s="79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>
        <v>1</v>
      </c>
      <c r="AB78" s="73"/>
      <c r="AC78" s="73"/>
      <c r="AD78" s="73"/>
      <c r="AE78" s="73"/>
      <c r="AF78" s="73"/>
      <c r="AG78" s="74"/>
      <c r="AH78" s="73"/>
      <c r="AI78" s="9"/>
      <c r="AJ78" s="48">
        <f t="shared" si="74"/>
        <v>1</v>
      </c>
      <c r="AK78" s="49">
        <f t="shared" si="75"/>
        <v>1</v>
      </c>
      <c r="AL78" s="49">
        <f t="shared" si="76"/>
        <v>0</v>
      </c>
      <c r="AM78" s="49">
        <f t="shared" si="77"/>
        <v>0</v>
      </c>
      <c r="AN78" s="49">
        <f t="shared" si="78"/>
        <v>1</v>
      </c>
      <c r="AO78" s="49">
        <f t="shared" si="79"/>
        <v>1</v>
      </c>
      <c r="AP78" s="49">
        <f t="shared" si="80"/>
        <v>0</v>
      </c>
      <c r="AQ78" s="49">
        <f t="shared" si="81"/>
        <v>0</v>
      </c>
      <c r="AR78" s="49">
        <f t="shared" si="82"/>
        <v>0</v>
      </c>
      <c r="AS78" s="49">
        <f t="shared" si="83"/>
        <v>0</v>
      </c>
      <c r="AT78" s="49">
        <f t="shared" si="84"/>
        <v>0</v>
      </c>
      <c r="AU78" s="49">
        <f t="shared" si="85"/>
        <v>0</v>
      </c>
      <c r="AV78" s="49">
        <f t="shared" si="86"/>
        <v>0</v>
      </c>
      <c r="AW78" s="49">
        <f t="shared" si="87"/>
        <v>0</v>
      </c>
      <c r="AX78" s="49">
        <f t="shared" si="88"/>
        <v>0</v>
      </c>
      <c r="AY78" s="50">
        <f t="shared" si="71"/>
        <v>0</v>
      </c>
    </row>
    <row r="79" spans="1:51" s="12" customFormat="1" ht="41.25" customHeight="1" x14ac:dyDescent="0.2">
      <c r="A79" s="30" t="s">
        <v>103</v>
      </c>
      <c r="B79" s="297" t="s">
        <v>1</v>
      </c>
      <c r="C79" s="298"/>
      <c r="D79" s="299"/>
      <c r="E79" s="77">
        <v>1</v>
      </c>
      <c r="F79" s="77"/>
      <c r="G79" s="77">
        <v>1</v>
      </c>
      <c r="H79" s="77"/>
      <c r="I79" s="77"/>
      <c r="J79" s="79"/>
      <c r="K79" s="79"/>
      <c r="L79" s="79"/>
      <c r="M79" s="79"/>
      <c r="N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  <c r="Z79" s="73"/>
      <c r="AA79" s="73">
        <v>1</v>
      </c>
      <c r="AB79" s="73"/>
      <c r="AC79" s="73"/>
      <c r="AD79" s="73"/>
      <c r="AE79" s="73"/>
      <c r="AF79" s="73"/>
      <c r="AG79" s="74"/>
      <c r="AH79" s="73"/>
      <c r="AI79" s="9"/>
      <c r="AJ79" s="48">
        <f t="shared" si="74"/>
        <v>1</v>
      </c>
      <c r="AK79" s="49">
        <f t="shared" si="75"/>
        <v>1</v>
      </c>
      <c r="AL79" s="49">
        <f t="shared" si="76"/>
        <v>0</v>
      </c>
      <c r="AM79" s="49">
        <f t="shared" si="77"/>
        <v>0</v>
      </c>
      <c r="AN79" s="49">
        <f t="shared" si="78"/>
        <v>1</v>
      </c>
      <c r="AO79" s="49">
        <f t="shared" si="79"/>
        <v>1</v>
      </c>
      <c r="AP79" s="49">
        <f t="shared" si="80"/>
        <v>0</v>
      </c>
      <c r="AQ79" s="49">
        <f t="shared" si="81"/>
        <v>0</v>
      </c>
      <c r="AR79" s="49">
        <f t="shared" si="82"/>
        <v>0</v>
      </c>
      <c r="AS79" s="49">
        <f t="shared" si="83"/>
        <v>0</v>
      </c>
      <c r="AT79" s="49">
        <f t="shared" si="84"/>
        <v>0</v>
      </c>
      <c r="AU79" s="49">
        <f t="shared" si="85"/>
        <v>0</v>
      </c>
      <c r="AV79" s="49">
        <f t="shared" si="86"/>
        <v>0</v>
      </c>
      <c r="AW79" s="49">
        <f t="shared" si="87"/>
        <v>0</v>
      </c>
      <c r="AX79" s="49">
        <f t="shared" si="88"/>
        <v>0</v>
      </c>
      <c r="AY79" s="50">
        <f t="shared" si="71"/>
        <v>0</v>
      </c>
    </row>
    <row r="80" spans="1:51" s="12" customFormat="1" ht="28.5" customHeight="1" x14ac:dyDescent="0.2">
      <c r="A80" s="32" t="s">
        <v>102</v>
      </c>
      <c r="B80" s="303" t="s">
        <v>101</v>
      </c>
      <c r="C80" s="304"/>
      <c r="D80" s="305"/>
      <c r="E80" s="241">
        <f t="shared" ref="E80:AH80" si="89">SUM(E81:E86)</f>
        <v>6</v>
      </c>
      <c r="F80" s="241">
        <f t="shared" si="89"/>
        <v>2</v>
      </c>
      <c r="G80" s="241">
        <f t="shared" si="89"/>
        <v>4</v>
      </c>
      <c r="H80" s="241">
        <f t="shared" si="89"/>
        <v>0</v>
      </c>
      <c r="I80" s="241">
        <f t="shared" si="89"/>
        <v>0</v>
      </c>
      <c r="J80" s="241">
        <f t="shared" si="89"/>
        <v>6</v>
      </c>
      <c r="K80" s="241">
        <f t="shared" si="89"/>
        <v>5</v>
      </c>
      <c r="L80" s="241">
        <f t="shared" si="89"/>
        <v>1</v>
      </c>
      <c r="M80" s="241">
        <f t="shared" si="89"/>
        <v>0</v>
      </c>
      <c r="N80" s="241">
        <f t="shared" si="89"/>
        <v>9</v>
      </c>
      <c r="O80" s="241">
        <f t="shared" si="89"/>
        <v>3</v>
      </c>
      <c r="P80" s="241">
        <f t="shared" si="89"/>
        <v>1</v>
      </c>
      <c r="Q80" s="241">
        <f t="shared" si="89"/>
        <v>5</v>
      </c>
      <c r="R80" s="241">
        <f t="shared" si="89"/>
        <v>0</v>
      </c>
      <c r="S80" s="241">
        <f t="shared" si="89"/>
        <v>0</v>
      </c>
      <c r="T80" s="241">
        <f t="shared" si="89"/>
        <v>0</v>
      </c>
      <c r="U80" s="241">
        <f t="shared" si="89"/>
        <v>0</v>
      </c>
      <c r="V80" s="241">
        <f t="shared" si="89"/>
        <v>0</v>
      </c>
      <c r="W80" s="241">
        <f t="shared" si="89"/>
        <v>0</v>
      </c>
      <c r="X80" s="241">
        <f t="shared" si="89"/>
        <v>9</v>
      </c>
      <c r="Y80" s="241">
        <f t="shared" si="89"/>
        <v>0</v>
      </c>
      <c r="Z80" s="241">
        <f t="shared" si="89"/>
        <v>0</v>
      </c>
      <c r="AA80" s="241">
        <f t="shared" si="89"/>
        <v>2</v>
      </c>
      <c r="AB80" s="241">
        <f t="shared" si="89"/>
        <v>1</v>
      </c>
      <c r="AC80" s="241">
        <f t="shared" si="89"/>
        <v>4</v>
      </c>
      <c r="AD80" s="241">
        <f t="shared" si="89"/>
        <v>0</v>
      </c>
      <c r="AE80" s="241">
        <f t="shared" si="89"/>
        <v>4</v>
      </c>
      <c r="AF80" s="241">
        <f t="shared" si="89"/>
        <v>0</v>
      </c>
      <c r="AG80" s="241">
        <f t="shared" si="89"/>
        <v>0</v>
      </c>
      <c r="AH80" s="241">
        <f t="shared" si="89"/>
        <v>0</v>
      </c>
      <c r="AI80" s="13"/>
      <c r="AJ80" s="55">
        <f t="shared" ref="AJ80:AY80" si="90">SUM(AJ81:AJ86)</f>
        <v>6</v>
      </c>
      <c r="AK80" s="243">
        <f t="shared" si="90"/>
        <v>6</v>
      </c>
      <c r="AL80" s="243">
        <f t="shared" si="90"/>
        <v>6</v>
      </c>
      <c r="AM80" s="243">
        <f t="shared" si="90"/>
        <v>6</v>
      </c>
      <c r="AN80" s="243">
        <f t="shared" si="90"/>
        <v>11</v>
      </c>
      <c r="AO80" s="243">
        <f t="shared" si="90"/>
        <v>11</v>
      </c>
      <c r="AP80" s="243">
        <f t="shared" si="90"/>
        <v>9</v>
      </c>
      <c r="AQ80" s="243">
        <f t="shared" si="90"/>
        <v>9</v>
      </c>
      <c r="AR80" s="243">
        <f t="shared" si="90"/>
        <v>0</v>
      </c>
      <c r="AS80" s="243">
        <f t="shared" si="90"/>
        <v>0</v>
      </c>
      <c r="AT80" s="243">
        <f t="shared" si="90"/>
        <v>9</v>
      </c>
      <c r="AU80" s="243">
        <f t="shared" si="90"/>
        <v>9</v>
      </c>
      <c r="AV80" s="243">
        <f t="shared" si="90"/>
        <v>4</v>
      </c>
      <c r="AW80" s="243">
        <f t="shared" si="90"/>
        <v>4</v>
      </c>
      <c r="AX80" s="243">
        <f t="shared" si="90"/>
        <v>0</v>
      </c>
      <c r="AY80" s="56">
        <f t="shared" si="90"/>
        <v>0</v>
      </c>
    </row>
    <row r="81" spans="1:51" s="12" customFormat="1" ht="14.25" customHeight="1" x14ac:dyDescent="0.2">
      <c r="A81" s="30" t="s">
        <v>100</v>
      </c>
      <c r="B81" s="300" t="s">
        <v>99</v>
      </c>
      <c r="C81" s="301"/>
      <c r="D81" s="302"/>
      <c r="E81" s="77">
        <v>1</v>
      </c>
      <c r="F81" s="77"/>
      <c r="G81" s="77">
        <v>1</v>
      </c>
      <c r="H81" s="77"/>
      <c r="I81" s="77"/>
      <c r="J81" s="76">
        <v>1</v>
      </c>
      <c r="K81" s="76">
        <v>1</v>
      </c>
      <c r="L81" s="79"/>
      <c r="M81" s="79"/>
      <c r="N81" s="73">
        <v>2</v>
      </c>
      <c r="O81" s="73"/>
      <c r="P81" s="73">
        <v>1</v>
      </c>
      <c r="Q81" s="73">
        <v>1</v>
      </c>
      <c r="R81" s="73"/>
      <c r="S81" s="73"/>
      <c r="T81" s="73"/>
      <c r="U81" s="73"/>
      <c r="V81" s="73"/>
      <c r="W81" s="73"/>
      <c r="X81" s="73">
        <v>2</v>
      </c>
      <c r="Y81" s="73"/>
      <c r="Z81" s="73"/>
      <c r="AA81" s="75"/>
      <c r="AB81" s="73"/>
      <c r="AC81" s="73">
        <v>2</v>
      </c>
      <c r="AD81" s="73"/>
      <c r="AE81" s="73">
        <v>2</v>
      </c>
      <c r="AF81" s="73"/>
      <c r="AG81" s="74"/>
      <c r="AH81" s="73"/>
      <c r="AI81" s="9"/>
      <c r="AJ81" s="48">
        <f t="shared" ref="AJ81:AJ86" si="91">E81</f>
        <v>1</v>
      </c>
      <c r="AK81" s="49">
        <f t="shared" ref="AK81:AK86" si="92">F81+G81+H81+I81</f>
        <v>1</v>
      </c>
      <c r="AL81" s="49">
        <f t="shared" ref="AL81:AL86" si="93">J81</f>
        <v>1</v>
      </c>
      <c r="AM81" s="49">
        <f t="shared" ref="AM81:AM86" si="94">K81+L81+M81</f>
        <v>1</v>
      </c>
      <c r="AN81" s="49">
        <f t="shared" ref="AN81:AN86" si="95">F81+G81+K81</f>
        <v>2</v>
      </c>
      <c r="AO81" s="49">
        <f t="shared" ref="AO81:AO86" si="96">X81+Y81+AA81</f>
        <v>2</v>
      </c>
      <c r="AP81" s="49">
        <f t="shared" ref="AP81:AP86" si="97">N81</f>
        <v>2</v>
      </c>
      <c r="AQ81" s="49">
        <f t="shared" ref="AQ81:AQ86" si="98">O81+P81+Q81+R81+S81</f>
        <v>2</v>
      </c>
      <c r="AR81" s="49">
        <f t="shared" ref="AR81:AR86" si="99">S81</f>
        <v>0</v>
      </c>
      <c r="AS81" s="49">
        <f t="shared" ref="AS81:AS86" si="100">T81+U81+V81</f>
        <v>0</v>
      </c>
      <c r="AT81" s="49">
        <f t="shared" ref="AT81:AT86" si="101">X81</f>
        <v>2</v>
      </c>
      <c r="AU81" s="49">
        <f t="shared" ref="AU81:AU86" si="102">N81+W81</f>
        <v>2</v>
      </c>
      <c r="AV81" s="49">
        <f t="shared" ref="AV81:AV86" si="103">AE81</f>
        <v>2</v>
      </c>
      <c r="AW81" s="49">
        <f t="shared" ref="AW81:AW86" si="104">AC81+AD81</f>
        <v>2</v>
      </c>
      <c r="AX81" s="49">
        <f t="shared" ref="AX81:AX86" si="105">AH81</f>
        <v>0</v>
      </c>
      <c r="AY81" s="50">
        <f t="shared" ref="AY81:AY86" si="106">AF81+AG81</f>
        <v>0</v>
      </c>
    </row>
    <row r="82" spans="1:51" s="12" customFormat="1" ht="27.75" customHeight="1" x14ac:dyDescent="0.2">
      <c r="A82" s="30" t="s">
        <v>98</v>
      </c>
      <c r="B82" s="300" t="s">
        <v>97</v>
      </c>
      <c r="C82" s="301"/>
      <c r="D82" s="302"/>
      <c r="E82" s="77">
        <v>2</v>
      </c>
      <c r="F82" s="77"/>
      <c r="G82" s="77">
        <v>2</v>
      </c>
      <c r="H82" s="77"/>
      <c r="I82" s="77"/>
      <c r="J82" s="79"/>
      <c r="K82" s="79"/>
      <c r="L82" s="79"/>
      <c r="M82" s="79"/>
      <c r="N82" s="73">
        <v>2</v>
      </c>
      <c r="O82" s="73">
        <v>1</v>
      </c>
      <c r="P82" s="73"/>
      <c r="Q82" s="73">
        <v>1</v>
      </c>
      <c r="R82" s="73"/>
      <c r="S82" s="73"/>
      <c r="T82" s="73"/>
      <c r="U82" s="73"/>
      <c r="V82" s="73"/>
      <c r="W82" s="73"/>
      <c r="X82" s="73">
        <v>2</v>
      </c>
      <c r="Y82" s="73"/>
      <c r="Z82" s="73"/>
      <c r="AA82" s="73"/>
      <c r="AB82" s="73"/>
      <c r="AC82" s="73"/>
      <c r="AD82" s="73"/>
      <c r="AE82" s="73"/>
      <c r="AF82" s="73"/>
      <c r="AG82" s="74"/>
      <c r="AH82" s="73"/>
      <c r="AI82" s="9"/>
      <c r="AJ82" s="48">
        <f t="shared" si="91"/>
        <v>2</v>
      </c>
      <c r="AK82" s="49">
        <f t="shared" si="92"/>
        <v>2</v>
      </c>
      <c r="AL82" s="49">
        <f t="shared" si="93"/>
        <v>0</v>
      </c>
      <c r="AM82" s="49">
        <f t="shared" si="94"/>
        <v>0</v>
      </c>
      <c r="AN82" s="49">
        <f t="shared" si="95"/>
        <v>2</v>
      </c>
      <c r="AO82" s="49">
        <f t="shared" si="96"/>
        <v>2</v>
      </c>
      <c r="AP82" s="49">
        <f t="shared" si="97"/>
        <v>2</v>
      </c>
      <c r="AQ82" s="49">
        <f t="shared" si="98"/>
        <v>2</v>
      </c>
      <c r="AR82" s="49">
        <f t="shared" si="99"/>
        <v>0</v>
      </c>
      <c r="AS82" s="49">
        <f t="shared" si="100"/>
        <v>0</v>
      </c>
      <c r="AT82" s="49">
        <f t="shared" si="101"/>
        <v>2</v>
      </c>
      <c r="AU82" s="49">
        <f t="shared" si="102"/>
        <v>2</v>
      </c>
      <c r="AV82" s="49">
        <f t="shared" si="103"/>
        <v>0</v>
      </c>
      <c r="AW82" s="49">
        <f t="shared" si="104"/>
        <v>0</v>
      </c>
      <c r="AX82" s="49">
        <f t="shared" si="105"/>
        <v>0</v>
      </c>
      <c r="AY82" s="50">
        <f t="shared" si="106"/>
        <v>0</v>
      </c>
    </row>
    <row r="83" spans="1:51" s="12" customFormat="1" ht="78" customHeight="1" x14ac:dyDescent="0.2">
      <c r="A83" s="30" t="s">
        <v>96</v>
      </c>
      <c r="B83" s="300" t="s">
        <v>95</v>
      </c>
      <c r="C83" s="301"/>
      <c r="D83" s="302"/>
      <c r="E83" s="77"/>
      <c r="F83" s="77"/>
      <c r="G83" s="77"/>
      <c r="H83" s="77"/>
      <c r="I83" s="77"/>
      <c r="J83" s="76"/>
      <c r="K83" s="79"/>
      <c r="L83" s="79"/>
      <c r="M83" s="79"/>
      <c r="N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  <c r="Z83" s="73"/>
      <c r="AA83" s="73"/>
      <c r="AB83" s="73"/>
      <c r="AC83" s="73"/>
      <c r="AD83" s="73"/>
      <c r="AE83" s="73"/>
      <c r="AF83" s="73"/>
      <c r="AG83" s="74"/>
      <c r="AH83" s="73"/>
      <c r="AI83" s="9"/>
      <c r="AJ83" s="48">
        <f t="shared" si="91"/>
        <v>0</v>
      </c>
      <c r="AK83" s="49">
        <f t="shared" si="92"/>
        <v>0</v>
      </c>
      <c r="AL83" s="49">
        <f t="shared" si="93"/>
        <v>0</v>
      </c>
      <c r="AM83" s="49">
        <f t="shared" si="94"/>
        <v>0</v>
      </c>
      <c r="AN83" s="49">
        <f t="shared" si="95"/>
        <v>0</v>
      </c>
      <c r="AO83" s="49">
        <f t="shared" si="96"/>
        <v>0</v>
      </c>
      <c r="AP83" s="49">
        <f t="shared" si="97"/>
        <v>0</v>
      </c>
      <c r="AQ83" s="49">
        <f t="shared" si="98"/>
        <v>0</v>
      </c>
      <c r="AR83" s="49">
        <f t="shared" si="99"/>
        <v>0</v>
      </c>
      <c r="AS83" s="49">
        <f t="shared" si="100"/>
        <v>0</v>
      </c>
      <c r="AT83" s="49">
        <f t="shared" si="101"/>
        <v>0</v>
      </c>
      <c r="AU83" s="49">
        <f t="shared" si="102"/>
        <v>0</v>
      </c>
      <c r="AV83" s="49">
        <f t="shared" si="103"/>
        <v>0</v>
      </c>
      <c r="AW83" s="49">
        <f t="shared" si="104"/>
        <v>0</v>
      </c>
      <c r="AX83" s="49">
        <f t="shared" si="105"/>
        <v>0</v>
      </c>
      <c r="AY83" s="50">
        <f t="shared" si="106"/>
        <v>0</v>
      </c>
    </row>
    <row r="84" spans="1:51" s="12" customFormat="1" ht="33" customHeight="1" x14ac:dyDescent="0.2">
      <c r="A84" s="30" t="s">
        <v>94</v>
      </c>
      <c r="B84" s="300" t="s">
        <v>93</v>
      </c>
      <c r="C84" s="301"/>
      <c r="D84" s="302"/>
      <c r="E84" s="83"/>
      <c r="F84" s="83"/>
      <c r="G84" s="83"/>
      <c r="H84" s="83"/>
      <c r="I84" s="83"/>
      <c r="J84" s="76"/>
      <c r="K84" s="79"/>
      <c r="L84" s="79"/>
      <c r="M84" s="79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3"/>
      <c r="AG84" s="74"/>
      <c r="AH84" s="73"/>
      <c r="AI84" s="9"/>
      <c r="AJ84" s="48">
        <f t="shared" si="91"/>
        <v>0</v>
      </c>
      <c r="AK84" s="49">
        <f t="shared" si="92"/>
        <v>0</v>
      </c>
      <c r="AL84" s="49">
        <f t="shared" si="93"/>
        <v>0</v>
      </c>
      <c r="AM84" s="49">
        <f t="shared" si="94"/>
        <v>0</v>
      </c>
      <c r="AN84" s="49">
        <f t="shared" si="95"/>
        <v>0</v>
      </c>
      <c r="AO84" s="49">
        <f t="shared" si="96"/>
        <v>0</v>
      </c>
      <c r="AP84" s="49">
        <f t="shared" si="97"/>
        <v>0</v>
      </c>
      <c r="AQ84" s="49">
        <f t="shared" si="98"/>
        <v>0</v>
      </c>
      <c r="AR84" s="49">
        <f t="shared" si="99"/>
        <v>0</v>
      </c>
      <c r="AS84" s="49">
        <f t="shared" si="100"/>
        <v>0</v>
      </c>
      <c r="AT84" s="49">
        <f t="shared" si="101"/>
        <v>0</v>
      </c>
      <c r="AU84" s="49">
        <f t="shared" si="102"/>
        <v>0</v>
      </c>
      <c r="AV84" s="49">
        <f t="shared" si="103"/>
        <v>0</v>
      </c>
      <c r="AW84" s="49">
        <f t="shared" si="104"/>
        <v>0</v>
      </c>
      <c r="AX84" s="49">
        <f t="shared" si="105"/>
        <v>0</v>
      </c>
      <c r="AY84" s="50">
        <f t="shared" si="106"/>
        <v>0</v>
      </c>
    </row>
    <row r="85" spans="1:51" s="12" customFormat="1" ht="33" customHeight="1" x14ac:dyDescent="0.2">
      <c r="A85" s="30" t="s">
        <v>92</v>
      </c>
      <c r="B85" s="300" t="s">
        <v>91</v>
      </c>
      <c r="C85" s="301"/>
      <c r="D85" s="302"/>
      <c r="E85" s="78">
        <v>2</v>
      </c>
      <c r="F85" s="78">
        <v>2</v>
      </c>
      <c r="G85" s="78"/>
      <c r="H85" s="78"/>
      <c r="I85" s="78"/>
      <c r="J85" s="82">
        <v>4</v>
      </c>
      <c r="K85" s="76">
        <v>3</v>
      </c>
      <c r="L85" s="76">
        <v>1</v>
      </c>
      <c r="M85" s="82"/>
      <c r="N85" s="80">
        <v>3</v>
      </c>
      <c r="O85" s="80">
        <v>2</v>
      </c>
      <c r="P85" s="80"/>
      <c r="Q85" s="80">
        <v>1</v>
      </c>
      <c r="R85" s="80"/>
      <c r="S85" s="80"/>
      <c r="T85" s="80"/>
      <c r="U85" s="80"/>
      <c r="V85" s="80"/>
      <c r="W85" s="80"/>
      <c r="X85" s="80">
        <v>3</v>
      </c>
      <c r="Y85" s="80"/>
      <c r="Z85" s="80"/>
      <c r="AA85" s="80">
        <v>2</v>
      </c>
      <c r="AB85" s="80">
        <v>1</v>
      </c>
      <c r="AC85" s="80"/>
      <c r="AD85" s="80"/>
      <c r="AE85" s="80"/>
      <c r="AF85" s="80"/>
      <c r="AG85" s="81"/>
      <c r="AH85" s="80"/>
      <c r="AI85" s="9"/>
      <c r="AJ85" s="48">
        <f t="shared" si="91"/>
        <v>2</v>
      </c>
      <c r="AK85" s="49">
        <f t="shared" si="92"/>
        <v>2</v>
      </c>
      <c r="AL85" s="49">
        <f t="shared" si="93"/>
        <v>4</v>
      </c>
      <c r="AM85" s="49">
        <f t="shared" si="94"/>
        <v>4</v>
      </c>
      <c r="AN85" s="49">
        <f t="shared" si="95"/>
        <v>5</v>
      </c>
      <c r="AO85" s="49">
        <f t="shared" si="96"/>
        <v>5</v>
      </c>
      <c r="AP85" s="49">
        <f t="shared" si="97"/>
        <v>3</v>
      </c>
      <c r="AQ85" s="49">
        <f t="shared" si="98"/>
        <v>3</v>
      </c>
      <c r="AR85" s="49">
        <f t="shared" si="99"/>
        <v>0</v>
      </c>
      <c r="AS85" s="49">
        <f t="shared" si="100"/>
        <v>0</v>
      </c>
      <c r="AT85" s="49">
        <f t="shared" si="101"/>
        <v>3</v>
      </c>
      <c r="AU85" s="49">
        <f t="shared" si="102"/>
        <v>3</v>
      </c>
      <c r="AV85" s="49">
        <f t="shared" si="103"/>
        <v>0</v>
      </c>
      <c r="AW85" s="49">
        <f t="shared" si="104"/>
        <v>0</v>
      </c>
      <c r="AX85" s="49">
        <f t="shared" si="105"/>
        <v>0</v>
      </c>
      <c r="AY85" s="50">
        <f t="shared" si="106"/>
        <v>0</v>
      </c>
    </row>
    <row r="86" spans="1:51" s="12" customFormat="1" ht="33" customHeight="1" x14ac:dyDescent="0.2">
      <c r="A86" s="30" t="s">
        <v>90</v>
      </c>
      <c r="B86" s="297" t="s">
        <v>1</v>
      </c>
      <c r="C86" s="298"/>
      <c r="D86" s="299"/>
      <c r="E86" s="78">
        <v>1</v>
      </c>
      <c r="F86" s="78"/>
      <c r="G86" s="78">
        <v>1</v>
      </c>
      <c r="H86" s="78"/>
      <c r="I86" s="78"/>
      <c r="J86" s="82">
        <v>1</v>
      </c>
      <c r="K86" s="82">
        <v>1</v>
      </c>
      <c r="L86" s="76"/>
      <c r="M86" s="82"/>
      <c r="N86" s="80">
        <v>2</v>
      </c>
      <c r="O86" s="80"/>
      <c r="P86" s="80"/>
      <c r="Q86" s="80">
        <v>2</v>
      </c>
      <c r="R86" s="80"/>
      <c r="S86" s="80"/>
      <c r="T86" s="80"/>
      <c r="U86" s="80"/>
      <c r="V86" s="80"/>
      <c r="W86" s="80"/>
      <c r="X86" s="80">
        <v>2</v>
      </c>
      <c r="Y86" s="80"/>
      <c r="Z86" s="80"/>
      <c r="AA86" s="80"/>
      <c r="AB86" s="80"/>
      <c r="AC86" s="80">
        <v>2</v>
      </c>
      <c r="AD86" s="80"/>
      <c r="AE86" s="80">
        <v>2</v>
      </c>
      <c r="AF86" s="80"/>
      <c r="AG86" s="81"/>
      <c r="AH86" s="80"/>
      <c r="AI86" s="9"/>
      <c r="AJ86" s="48">
        <f t="shared" si="91"/>
        <v>1</v>
      </c>
      <c r="AK86" s="49">
        <f t="shared" si="92"/>
        <v>1</v>
      </c>
      <c r="AL86" s="49">
        <f t="shared" si="93"/>
        <v>1</v>
      </c>
      <c r="AM86" s="49">
        <f t="shared" si="94"/>
        <v>1</v>
      </c>
      <c r="AN86" s="49">
        <f t="shared" si="95"/>
        <v>2</v>
      </c>
      <c r="AO86" s="49">
        <f t="shared" si="96"/>
        <v>2</v>
      </c>
      <c r="AP86" s="49">
        <f t="shared" si="97"/>
        <v>2</v>
      </c>
      <c r="AQ86" s="49">
        <f t="shared" si="98"/>
        <v>2</v>
      </c>
      <c r="AR86" s="49">
        <f t="shared" si="99"/>
        <v>0</v>
      </c>
      <c r="AS86" s="49">
        <f t="shared" si="100"/>
        <v>0</v>
      </c>
      <c r="AT86" s="49">
        <f t="shared" si="101"/>
        <v>2</v>
      </c>
      <c r="AU86" s="49">
        <f t="shared" si="102"/>
        <v>2</v>
      </c>
      <c r="AV86" s="49">
        <f t="shared" si="103"/>
        <v>2</v>
      </c>
      <c r="AW86" s="49">
        <f t="shared" si="104"/>
        <v>2</v>
      </c>
      <c r="AX86" s="49">
        <f t="shared" si="105"/>
        <v>0</v>
      </c>
      <c r="AY86" s="50">
        <f t="shared" si="106"/>
        <v>0</v>
      </c>
    </row>
    <row r="87" spans="1:51" s="12" customFormat="1" ht="59.25" customHeight="1" x14ac:dyDescent="0.2">
      <c r="A87" s="32" t="s">
        <v>89</v>
      </c>
      <c r="B87" s="303" t="s">
        <v>88</v>
      </c>
      <c r="C87" s="304"/>
      <c r="D87" s="305"/>
      <c r="E87" s="241">
        <f t="shared" ref="E87:AH87" si="107">SUM(E88:E89)</f>
        <v>0</v>
      </c>
      <c r="F87" s="241">
        <f t="shared" si="107"/>
        <v>0</v>
      </c>
      <c r="G87" s="241">
        <f t="shared" si="107"/>
        <v>0</v>
      </c>
      <c r="H87" s="241">
        <f t="shared" si="107"/>
        <v>0</v>
      </c>
      <c r="I87" s="241">
        <f t="shared" si="107"/>
        <v>0</v>
      </c>
      <c r="J87" s="241">
        <f t="shared" si="107"/>
        <v>1</v>
      </c>
      <c r="K87" s="241">
        <f t="shared" si="107"/>
        <v>1</v>
      </c>
      <c r="L87" s="241">
        <f t="shared" si="107"/>
        <v>0</v>
      </c>
      <c r="M87" s="241">
        <f t="shared" si="107"/>
        <v>0</v>
      </c>
      <c r="N87" s="241">
        <f t="shared" si="107"/>
        <v>1</v>
      </c>
      <c r="O87" s="241">
        <f t="shared" si="107"/>
        <v>1</v>
      </c>
      <c r="P87" s="241">
        <f t="shared" si="107"/>
        <v>0</v>
      </c>
      <c r="Q87" s="241">
        <f t="shared" si="107"/>
        <v>0</v>
      </c>
      <c r="R87" s="241">
        <f t="shared" si="107"/>
        <v>0</v>
      </c>
      <c r="S87" s="241">
        <f t="shared" si="107"/>
        <v>0</v>
      </c>
      <c r="T87" s="241">
        <f t="shared" si="107"/>
        <v>0</v>
      </c>
      <c r="U87" s="241">
        <f t="shared" si="107"/>
        <v>0</v>
      </c>
      <c r="V87" s="241">
        <f t="shared" si="107"/>
        <v>0</v>
      </c>
      <c r="W87" s="241">
        <f t="shared" si="107"/>
        <v>0</v>
      </c>
      <c r="X87" s="241">
        <f t="shared" si="107"/>
        <v>1</v>
      </c>
      <c r="Y87" s="241">
        <f t="shared" si="107"/>
        <v>0</v>
      </c>
      <c r="Z87" s="241">
        <f t="shared" si="107"/>
        <v>0</v>
      </c>
      <c r="AA87" s="241">
        <f t="shared" si="107"/>
        <v>0</v>
      </c>
      <c r="AB87" s="241">
        <f t="shared" si="107"/>
        <v>0</v>
      </c>
      <c r="AC87" s="241">
        <f t="shared" si="107"/>
        <v>0</v>
      </c>
      <c r="AD87" s="241">
        <f t="shared" si="107"/>
        <v>0</v>
      </c>
      <c r="AE87" s="241">
        <f t="shared" si="107"/>
        <v>0</v>
      </c>
      <c r="AF87" s="241">
        <f t="shared" si="107"/>
        <v>0</v>
      </c>
      <c r="AG87" s="241">
        <f t="shared" si="107"/>
        <v>0</v>
      </c>
      <c r="AH87" s="241">
        <f t="shared" si="107"/>
        <v>0</v>
      </c>
      <c r="AI87" s="240">
        <f>AI88+AI89</f>
        <v>0</v>
      </c>
      <c r="AJ87" s="55">
        <f t="shared" ref="AJ87:AY87" si="108">SUM(AJ88:AJ89)</f>
        <v>0</v>
      </c>
      <c r="AK87" s="243">
        <f t="shared" si="108"/>
        <v>0</v>
      </c>
      <c r="AL87" s="243">
        <f t="shared" si="108"/>
        <v>1</v>
      </c>
      <c r="AM87" s="243">
        <f t="shared" si="108"/>
        <v>1</v>
      </c>
      <c r="AN87" s="243">
        <f t="shared" si="108"/>
        <v>1</v>
      </c>
      <c r="AO87" s="243">
        <f t="shared" si="108"/>
        <v>1</v>
      </c>
      <c r="AP87" s="243">
        <f t="shared" si="108"/>
        <v>1</v>
      </c>
      <c r="AQ87" s="243">
        <f t="shared" si="108"/>
        <v>1</v>
      </c>
      <c r="AR87" s="243">
        <f t="shared" si="108"/>
        <v>0</v>
      </c>
      <c r="AS87" s="243">
        <f t="shared" si="108"/>
        <v>0</v>
      </c>
      <c r="AT87" s="243">
        <f t="shared" si="108"/>
        <v>1</v>
      </c>
      <c r="AU87" s="243">
        <f t="shared" si="108"/>
        <v>1</v>
      </c>
      <c r="AV87" s="243">
        <f t="shared" si="108"/>
        <v>0</v>
      </c>
      <c r="AW87" s="243">
        <f t="shared" si="108"/>
        <v>0</v>
      </c>
      <c r="AX87" s="243">
        <f t="shared" si="108"/>
        <v>0</v>
      </c>
      <c r="AY87" s="56">
        <f t="shared" si="108"/>
        <v>0</v>
      </c>
    </row>
    <row r="88" spans="1:51" s="15" customFormat="1" ht="40.5" customHeight="1" x14ac:dyDescent="0.2">
      <c r="A88" s="30" t="s">
        <v>87</v>
      </c>
      <c r="B88" s="300" t="s">
        <v>86</v>
      </c>
      <c r="C88" s="301"/>
      <c r="D88" s="302"/>
      <c r="E88" s="77"/>
      <c r="F88" s="77"/>
      <c r="G88" s="77"/>
      <c r="H88" s="77"/>
      <c r="I88" s="77"/>
      <c r="J88" s="82"/>
      <c r="K88" s="76"/>
      <c r="L88" s="76"/>
      <c r="M88" s="82"/>
      <c r="N88" s="80"/>
      <c r="O88" s="80"/>
      <c r="P88" s="80"/>
      <c r="Q88" s="80"/>
      <c r="R88" s="80"/>
      <c r="S88" s="80"/>
      <c r="T88" s="80"/>
      <c r="U88" s="80"/>
      <c r="V88" s="80"/>
      <c r="W88" s="80"/>
      <c r="X88" s="80"/>
      <c r="Y88" s="80"/>
      <c r="Z88" s="80"/>
      <c r="AA88" s="80"/>
      <c r="AB88" s="80"/>
      <c r="AC88" s="80"/>
      <c r="AD88" s="80"/>
      <c r="AE88" s="80"/>
      <c r="AF88" s="80"/>
      <c r="AG88" s="81"/>
      <c r="AH88" s="80"/>
      <c r="AI88" s="10"/>
      <c r="AJ88" s="48">
        <f>E88</f>
        <v>0</v>
      </c>
      <c r="AK88" s="49">
        <f>F88+G88+H88+I88</f>
        <v>0</v>
      </c>
      <c r="AL88" s="49">
        <f>J88</f>
        <v>0</v>
      </c>
      <c r="AM88" s="49">
        <f>K88+L88+M88</f>
        <v>0</v>
      </c>
      <c r="AN88" s="49">
        <f>F88+G88+K88</f>
        <v>0</v>
      </c>
      <c r="AO88" s="49">
        <f>X88+Y88+AA88</f>
        <v>0</v>
      </c>
      <c r="AP88" s="49">
        <f>N88</f>
        <v>0</v>
      </c>
      <c r="AQ88" s="49">
        <f>O88+P88+Q88+R88+S88</f>
        <v>0</v>
      </c>
      <c r="AR88" s="49">
        <f>S88</f>
        <v>0</v>
      </c>
      <c r="AS88" s="49">
        <f>T88+U88+V88</f>
        <v>0</v>
      </c>
      <c r="AT88" s="49">
        <f>X88</f>
        <v>0</v>
      </c>
      <c r="AU88" s="49">
        <f>N88+W88</f>
        <v>0</v>
      </c>
      <c r="AV88" s="49">
        <f>AE88</f>
        <v>0</v>
      </c>
      <c r="AW88" s="49">
        <f>AC88+AD88</f>
        <v>0</v>
      </c>
      <c r="AX88" s="49">
        <f>AH88</f>
        <v>0</v>
      </c>
      <c r="AY88" s="50">
        <f>AF88+AG88</f>
        <v>0</v>
      </c>
    </row>
    <row r="89" spans="1:51" s="15" customFormat="1" ht="30" customHeight="1" x14ac:dyDescent="0.2">
      <c r="A89" s="30" t="s">
        <v>85</v>
      </c>
      <c r="B89" s="297" t="s">
        <v>1</v>
      </c>
      <c r="C89" s="298"/>
      <c r="D89" s="299"/>
      <c r="E89" s="77"/>
      <c r="F89" s="77"/>
      <c r="G89" s="77"/>
      <c r="H89" s="77"/>
      <c r="I89" s="77"/>
      <c r="J89" s="76">
        <v>1</v>
      </c>
      <c r="K89" s="73">
        <v>1</v>
      </c>
      <c r="L89" s="73"/>
      <c r="M89" s="79"/>
      <c r="N89" s="75">
        <v>1</v>
      </c>
      <c r="O89" s="75">
        <v>1</v>
      </c>
      <c r="P89" s="73"/>
      <c r="Q89" s="73"/>
      <c r="R89" s="73"/>
      <c r="S89" s="73"/>
      <c r="T89" s="73"/>
      <c r="U89" s="73"/>
      <c r="V89" s="73"/>
      <c r="W89" s="73"/>
      <c r="X89" s="75">
        <v>1</v>
      </c>
      <c r="Y89" s="73"/>
      <c r="Z89" s="73"/>
      <c r="AA89" s="73"/>
      <c r="AB89" s="73"/>
      <c r="AC89" s="73"/>
      <c r="AD89" s="73"/>
      <c r="AE89" s="73"/>
      <c r="AF89" s="73"/>
      <c r="AG89" s="74"/>
      <c r="AH89" s="73"/>
      <c r="AI89" s="10"/>
      <c r="AJ89" s="48">
        <f>E89</f>
        <v>0</v>
      </c>
      <c r="AK89" s="49">
        <f>F89+G89+H89+I89</f>
        <v>0</v>
      </c>
      <c r="AL89" s="49">
        <f>J89</f>
        <v>1</v>
      </c>
      <c r="AM89" s="49">
        <f>K89+L89+M89</f>
        <v>1</v>
      </c>
      <c r="AN89" s="49">
        <f>F89+G89+K89</f>
        <v>1</v>
      </c>
      <c r="AO89" s="49">
        <f>X89+Y89+AA89</f>
        <v>1</v>
      </c>
      <c r="AP89" s="49">
        <f>N89</f>
        <v>1</v>
      </c>
      <c r="AQ89" s="49">
        <f>O89+P89+Q89+R89+S89</f>
        <v>1</v>
      </c>
      <c r="AR89" s="49">
        <f>S89</f>
        <v>0</v>
      </c>
      <c r="AS89" s="49">
        <f>T89+U89+V89</f>
        <v>0</v>
      </c>
      <c r="AT89" s="49">
        <f>X89</f>
        <v>1</v>
      </c>
      <c r="AU89" s="49">
        <f>N89+W89</f>
        <v>1</v>
      </c>
      <c r="AV89" s="49">
        <f>AE89</f>
        <v>0</v>
      </c>
      <c r="AW89" s="49">
        <f>AC89+AD89</f>
        <v>0</v>
      </c>
      <c r="AX89" s="49">
        <f>AH89</f>
        <v>0</v>
      </c>
      <c r="AY89" s="50">
        <f>AF89+AG89</f>
        <v>0</v>
      </c>
    </row>
    <row r="90" spans="1:51" s="15" customFormat="1" ht="66" customHeight="1" x14ac:dyDescent="0.2">
      <c r="A90" s="28" t="s">
        <v>84</v>
      </c>
      <c r="B90" s="303" t="s">
        <v>83</v>
      </c>
      <c r="C90" s="304"/>
      <c r="D90" s="305"/>
      <c r="E90" s="241">
        <f t="shared" ref="E90:AH90" si="109">SUM(E91:E111)</f>
        <v>44</v>
      </c>
      <c r="F90" s="241">
        <f t="shared" si="109"/>
        <v>17</v>
      </c>
      <c r="G90" s="241">
        <f t="shared" si="109"/>
        <v>27</v>
      </c>
      <c r="H90" s="241">
        <f t="shared" si="109"/>
        <v>0</v>
      </c>
      <c r="I90" s="241">
        <f t="shared" si="109"/>
        <v>0</v>
      </c>
      <c r="J90" s="241">
        <f t="shared" si="109"/>
        <v>112</v>
      </c>
      <c r="K90" s="241">
        <f t="shared" si="109"/>
        <v>92</v>
      </c>
      <c r="L90" s="241">
        <f t="shared" si="109"/>
        <v>16</v>
      </c>
      <c r="M90" s="241">
        <f t="shared" si="109"/>
        <v>4</v>
      </c>
      <c r="N90" s="241">
        <f t="shared" si="109"/>
        <v>91</v>
      </c>
      <c r="O90" s="241">
        <f t="shared" si="109"/>
        <v>61</v>
      </c>
      <c r="P90" s="241">
        <f t="shared" si="109"/>
        <v>5</v>
      </c>
      <c r="Q90" s="241">
        <f t="shared" si="109"/>
        <v>14</v>
      </c>
      <c r="R90" s="241">
        <f t="shared" si="109"/>
        <v>0</v>
      </c>
      <c r="S90" s="241">
        <f t="shared" si="109"/>
        <v>11</v>
      </c>
      <c r="T90" s="241">
        <f t="shared" si="109"/>
        <v>3</v>
      </c>
      <c r="U90" s="241">
        <f t="shared" si="109"/>
        <v>5</v>
      </c>
      <c r="V90" s="241">
        <f t="shared" si="109"/>
        <v>3</v>
      </c>
      <c r="W90" s="241">
        <f t="shared" si="109"/>
        <v>2</v>
      </c>
      <c r="X90" s="241">
        <f t="shared" si="109"/>
        <v>93</v>
      </c>
      <c r="Y90" s="241">
        <f t="shared" si="109"/>
        <v>1</v>
      </c>
      <c r="Z90" s="241">
        <f t="shared" si="109"/>
        <v>5</v>
      </c>
      <c r="AA90" s="241">
        <f t="shared" si="109"/>
        <v>42</v>
      </c>
      <c r="AB90" s="241">
        <f t="shared" si="109"/>
        <v>11</v>
      </c>
      <c r="AC90" s="241">
        <f t="shared" si="109"/>
        <v>11</v>
      </c>
      <c r="AD90" s="241">
        <f t="shared" si="109"/>
        <v>0</v>
      </c>
      <c r="AE90" s="241">
        <f t="shared" si="109"/>
        <v>11</v>
      </c>
      <c r="AF90" s="241">
        <f t="shared" si="109"/>
        <v>1</v>
      </c>
      <c r="AG90" s="241">
        <f t="shared" si="109"/>
        <v>0</v>
      </c>
      <c r="AH90" s="241">
        <f t="shared" si="109"/>
        <v>1</v>
      </c>
      <c r="AI90" s="19"/>
      <c r="AJ90" s="55">
        <f t="shared" ref="AJ90:AY90" si="110">SUM(AJ91:AJ111)</f>
        <v>44</v>
      </c>
      <c r="AK90" s="243">
        <f t="shared" si="110"/>
        <v>44</v>
      </c>
      <c r="AL90" s="243">
        <f t="shared" si="110"/>
        <v>112</v>
      </c>
      <c r="AM90" s="243">
        <f t="shared" si="110"/>
        <v>112</v>
      </c>
      <c r="AN90" s="243">
        <f t="shared" si="110"/>
        <v>136</v>
      </c>
      <c r="AO90" s="243">
        <f t="shared" si="110"/>
        <v>136</v>
      </c>
      <c r="AP90" s="243">
        <f t="shared" si="110"/>
        <v>91</v>
      </c>
      <c r="AQ90" s="243">
        <f t="shared" si="110"/>
        <v>91</v>
      </c>
      <c r="AR90" s="243">
        <f t="shared" si="110"/>
        <v>11</v>
      </c>
      <c r="AS90" s="243">
        <f t="shared" si="110"/>
        <v>11</v>
      </c>
      <c r="AT90" s="243">
        <f t="shared" si="110"/>
        <v>93</v>
      </c>
      <c r="AU90" s="243">
        <f t="shared" si="110"/>
        <v>93</v>
      </c>
      <c r="AV90" s="243">
        <f t="shared" si="110"/>
        <v>11</v>
      </c>
      <c r="AW90" s="243">
        <f t="shared" si="110"/>
        <v>11</v>
      </c>
      <c r="AX90" s="243">
        <f t="shared" si="110"/>
        <v>1</v>
      </c>
      <c r="AY90" s="56">
        <f t="shared" si="110"/>
        <v>1</v>
      </c>
    </row>
    <row r="91" spans="1:51" s="15" customFormat="1" ht="30" customHeight="1" x14ac:dyDescent="0.2">
      <c r="A91" s="30" t="s">
        <v>82</v>
      </c>
      <c r="B91" s="300" t="s">
        <v>81</v>
      </c>
      <c r="C91" s="301"/>
      <c r="D91" s="302"/>
      <c r="E91" s="77"/>
      <c r="F91" s="77"/>
      <c r="G91" s="77"/>
      <c r="H91" s="77"/>
      <c r="I91" s="77"/>
      <c r="J91" s="76"/>
      <c r="K91" s="79"/>
      <c r="L91" s="79"/>
      <c r="M91" s="79"/>
      <c r="N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  <c r="Z91" s="73"/>
      <c r="AA91" s="73"/>
      <c r="AB91" s="73"/>
      <c r="AC91" s="73"/>
      <c r="AD91" s="73"/>
      <c r="AE91" s="73"/>
      <c r="AF91" s="73"/>
      <c r="AG91" s="74"/>
      <c r="AH91" s="73"/>
      <c r="AI91" s="10"/>
      <c r="AJ91" s="48">
        <f t="shared" ref="AJ91:AJ111" si="111">E91</f>
        <v>0</v>
      </c>
      <c r="AK91" s="49">
        <f t="shared" ref="AK91:AK111" si="112">F91+G91+H91+I91</f>
        <v>0</v>
      </c>
      <c r="AL91" s="49">
        <f t="shared" ref="AL91:AL111" si="113">J91</f>
        <v>0</v>
      </c>
      <c r="AM91" s="49">
        <f t="shared" ref="AM91:AM111" si="114">K91+L91+M91</f>
        <v>0</v>
      </c>
      <c r="AN91" s="49">
        <f t="shared" ref="AN91:AN111" si="115">F91+G91+K91</f>
        <v>0</v>
      </c>
      <c r="AO91" s="49">
        <f t="shared" ref="AO91:AO111" si="116">X91+Y91+AA91</f>
        <v>0</v>
      </c>
      <c r="AP91" s="49">
        <f t="shared" ref="AP91:AP111" si="117">N91</f>
        <v>0</v>
      </c>
      <c r="AQ91" s="49">
        <f t="shared" ref="AQ91:AQ111" si="118">O91+P91+Q91+R91+S91</f>
        <v>0</v>
      </c>
      <c r="AR91" s="49">
        <f t="shared" ref="AR91:AR111" si="119">S91</f>
        <v>0</v>
      </c>
      <c r="AS91" s="49">
        <f t="shared" ref="AS91:AS111" si="120">T91+U91+V91</f>
        <v>0</v>
      </c>
      <c r="AT91" s="49">
        <f t="shared" ref="AT91:AT111" si="121">X91</f>
        <v>0</v>
      </c>
      <c r="AU91" s="49">
        <f t="shared" ref="AU91:AU111" si="122">N91+W91</f>
        <v>0</v>
      </c>
      <c r="AV91" s="49">
        <f t="shared" ref="AV91:AV111" si="123">AE91</f>
        <v>0</v>
      </c>
      <c r="AW91" s="49">
        <f t="shared" ref="AW91:AW111" si="124">AC91+AD91</f>
        <v>0</v>
      </c>
      <c r="AX91" s="49">
        <f t="shared" ref="AX91:AX111" si="125">AH91</f>
        <v>0</v>
      </c>
      <c r="AY91" s="50">
        <f t="shared" ref="AY91:AY111" si="126">AF91+AG91</f>
        <v>0</v>
      </c>
    </row>
    <row r="92" spans="1:51" s="12" customFormat="1" ht="27.75" customHeight="1" x14ac:dyDescent="0.2">
      <c r="A92" s="30" t="s">
        <v>80</v>
      </c>
      <c r="B92" s="300" t="s">
        <v>79</v>
      </c>
      <c r="C92" s="301"/>
      <c r="D92" s="302"/>
      <c r="E92" s="77">
        <v>16</v>
      </c>
      <c r="F92" s="77">
        <v>15</v>
      </c>
      <c r="G92" s="77">
        <v>1</v>
      </c>
      <c r="H92" s="77"/>
      <c r="I92" s="77"/>
      <c r="J92" s="76">
        <v>7</v>
      </c>
      <c r="K92" s="76">
        <v>6</v>
      </c>
      <c r="L92" s="79">
        <v>1</v>
      </c>
      <c r="M92" s="79"/>
      <c r="N92" s="73">
        <v>13</v>
      </c>
      <c r="O92" s="73">
        <v>11</v>
      </c>
      <c r="P92" s="73"/>
      <c r="Q92" s="73"/>
      <c r="R92" s="73"/>
      <c r="S92" s="73">
        <v>2</v>
      </c>
      <c r="T92" s="73"/>
      <c r="U92" s="73"/>
      <c r="V92" s="73">
        <v>2</v>
      </c>
      <c r="W92" s="73"/>
      <c r="X92" s="73">
        <v>13</v>
      </c>
      <c r="Y92" s="75">
        <v>1</v>
      </c>
      <c r="Z92" s="75">
        <v>3</v>
      </c>
      <c r="AA92" s="75">
        <v>8</v>
      </c>
      <c r="AB92" s="75">
        <v>8</v>
      </c>
      <c r="AC92" s="73"/>
      <c r="AD92" s="73"/>
      <c r="AE92" s="73"/>
      <c r="AF92" s="73"/>
      <c r="AG92" s="74"/>
      <c r="AH92" s="73"/>
      <c r="AI92" s="9"/>
      <c r="AJ92" s="48">
        <f t="shared" si="111"/>
        <v>16</v>
      </c>
      <c r="AK92" s="49">
        <f t="shared" si="112"/>
        <v>16</v>
      </c>
      <c r="AL92" s="49">
        <f t="shared" si="113"/>
        <v>7</v>
      </c>
      <c r="AM92" s="49">
        <f t="shared" si="114"/>
        <v>7</v>
      </c>
      <c r="AN92" s="49">
        <f t="shared" si="115"/>
        <v>22</v>
      </c>
      <c r="AO92" s="49">
        <f t="shared" si="116"/>
        <v>22</v>
      </c>
      <c r="AP92" s="49">
        <f t="shared" si="117"/>
        <v>13</v>
      </c>
      <c r="AQ92" s="49">
        <f t="shared" si="118"/>
        <v>13</v>
      </c>
      <c r="AR92" s="49">
        <f t="shared" si="119"/>
        <v>2</v>
      </c>
      <c r="AS92" s="49">
        <f t="shared" si="120"/>
        <v>2</v>
      </c>
      <c r="AT92" s="49">
        <f t="shared" si="121"/>
        <v>13</v>
      </c>
      <c r="AU92" s="49">
        <f t="shared" si="122"/>
        <v>13</v>
      </c>
      <c r="AV92" s="49">
        <f t="shared" si="123"/>
        <v>0</v>
      </c>
      <c r="AW92" s="49">
        <f t="shared" si="124"/>
        <v>0</v>
      </c>
      <c r="AX92" s="49">
        <f t="shared" si="125"/>
        <v>0</v>
      </c>
      <c r="AY92" s="50">
        <f t="shared" si="126"/>
        <v>0</v>
      </c>
    </row>
    <row r="93" spans="1:51" s="12" customFormat="1" ht="41.25" customHeight="1" x14ac:dyDescent="0.2">
      <c r="A93" s="30" t="s">
        <v>78</v>
      </c>
      <c r="B93" s="300" t="s">
        <v>77</v>
      </c>
      <c r="C93" s="301"/>
      <c r="D93" s="302"/>
      <c r="E93" s="77"/>
      <c r="F93" s="77"/>
      <c r="G93" s="77"/>
      <c r="H93" s="77"/>
      <c r="I93" s="77"/>
      <c r="J93" s="76"/>
      <c r="K93" s="79"/>
      <c r="L93" s="79"/>
      <c r="M93" s="79"/>
      <c r="N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  <c r="Z93" s="73"/>
      <c r="AA93" s="73"/>
      <c r="AB93" s="73"/>
      <c r="AC93" s="73"/>
      <c r="AD93" s="73"/>
      <c r="AE93" s="73"/>
      <c r="AF93" s="73"/>
      <c r="AG93" s="74"/>
      <c r="AH93" s="73"/>
      <c r="AI93" s="9"/>
      <c r="AJ93" s="48">
        <f t="shared" si="111"/>
        <v>0</v>
      </c>
      <c r="AK93" s="49">
        <f t="shared" si="112"/>
        <v>0</v>
      </c>
      <c r="AL93" s="49">
        <f t="shared" si="113"/>
        <v>0</v>
      </c>
      <c r="AM93" s="49">
        <f t="shared" si="114"/>
        <v>0</v>
      </c>
      <c r="AN93" s="49">
        <f t="shared" si="115"/>
        <v>0</v>
      </c>
      <c r="AO93" s="49">
        <f t="shared" si="116"/>
        <v>0</v>
      </c>
      <c r="AP93" s="49">
        <f t="shared" si="117"/>
        <v>0</v>
      </c>
      <c r="AQ93" s="49">
        <f t="shared" si="118"/>
        <v>0</v>
      </c>
      <c r="AR93" s="49">
        <f t="shared" si="119"/>
        <v>0</v>
      </c>
      <c r="AS93" s="49">
        <f t="shared" si="120"/>
        <v>0</v>
      </c>
      <c r="AT93" s="49">
        <f t="shared" si="121"/>
        <v>0</v>
      </c>
      <c r="AU93" s="49">
        <f t="shared" si="122"/>
        <v>0</v>
      </c>
      <c r="AV93" s="49">
        <f t="shared" si="123"/>
        <v>0</v>
      </c>
      <c r="AW93" s="49">
        <f t="shared" si="124"/>
        <v>0</v>
      </c>
      <c r="AX93" s="49">
        <f t="shared" si="125"/>
        <v>0</v>
      </c>
      <c r="AY93" s="50">
        <f t="shared" si="126"/>
        <v>0</v>
      </c>
    </row>
    <row r="94" spans="1:51" s="12" customFormat="1" ht="38.25" customHeight="1" x14ac:dyDescent="0.2">
      <c r="A94" s="30" t="s">
        <v>76</v>
      </c>
      <c r="B94" s="300" t="s">
        <v>75</v>
      </c>
      <c r="C94" s="301"/>
      <c r="D94" s="302"/>
      <c r="E94" s="77">
        <v>6</v>
      </c>
      <c r="F94" s="83"/>
      <c r="G94" s="83">
        <v>6</v>
      </c>
      <c r="H94" s="83"/>
      <c r="I94" s="83"/>
      <c r="J94" s="76">
        <v>21</v>
      </c>
      <c r="K94" s="79">
        <v>20</v>
      </c>
      <c r="L94" s="76">
        <v>1</v>
      </c>
      <c r="M94" s="79"/>
      <c r="N94" s="75">
        <v>17</v>
      </c>
      <c r="O94" s="75">
        <v>13</v>
      </c>
      <c r="P94" s="73"/>
      <c r="Q94" s="75">
        <v>2</v>
      </c>
      <c r="R94" s="73"/>
      <c r="S94" s="75">
        <v>2</v>
      </c>
      <c r="T94" s="73"/>
      <c r="U94" s="75">
        <v>2</v>
      </c>
      <c r="V94" s="73"/>
      <c r="W94" s="73"/>
      <c r="X94" s="75">
        <v>17</v>
      </c>
      <c r="Y94" s="75"/>
      <c r="Z94" s="73"/>
      <c r="AA94" s="75">
        <v>9</v>
      </c>
      <c r="AB94" s="73"/>
      <c r="AC94" s="73"/>
      <c r="AD94" s="73"/>
      <c r="AE94" s="73"/>
      <c r="AF94" s="73"/>
      <c r="AG94" s="74"/>
      <c r="AH94" s="73"/>
      <c r="AI94" s="9"/>
      <c r="AJ94" s="48">
        <f t="shared" si="111"/>
        <v>6</v>
      </c>
      <c r="AK94" s="49">
        <f t="shared" si="112"/>
        <v>6</v>
      </c>
      <c r="AL94" s="49">
        <f t="shared" si="113"/>
        <v>21</v>
      </c>
      <c r="AM94" s="49">
        <f t="shared" si="114"/>
        <v>21</v>
      </c>
      <c r="AN94" s="49">
        <f t="shared" si="115"/>
        <v>26</v>
      </c>
      <c r="AO94" s="49">
        <f t="shared" si="116"/>
        <v>26</v>
      </c>
      <c r="AP94" s="49">
        <f t="shared" si="117"/>
        <v>17</v>
      </c>
      <c r="AQ94" s="49">
        <f t="shared" si="118"/>
        <v>17</v>
      </c>
      <c r="AR94" s="49">
        <f t="shared" si="119"/>
        <v>2</v>
      </c>
      <c r="AS94" s="49">
        <f t="shared" si="120"/>
        <v>2</v>
      </c>
      <c r="AT94" s="49">
        <f t="shared" si="121"/>
        <v>17</v>
      </c>
      <c r="AU94" s="49">
        <f t="shared" si="122"/>
        <v>17</v>
      </c>
      <c r="AV94" s="49">
        <f t="shared" si="123"/>
        <v>0</v>
      </c>
      <c r="AW94" s="49">
        <f t="shared" si="124"/>
        <v>0</v>
      </c>
      <c r="AX94" s="49">
        <f t="shared" si="125"/>
        <v>0</v>
      </c>
      <c r="AY94" s="50">
        <f t="shared" si="126"/>
        <v>0</v>
      </c>
    </row>
    <row r="95" spans="1:51" s="12" customFormat="1" ht="36" customHeight="1" x14ac:dyDescent="0.2">
      <c r="A95" s="30" t="s">
        <v>74</v>
      </c>
      <c r="B95" s="300" t="s">
        <v>73</v>
      </c>
      <c r="C95" s="301"/>
      <c r="D95" s="302"/>
      <c r="E95" s="77"/>
      <c r="F95" s="78"/>
      <c r="G95" s="78"/>
      <c r="H95" s="78"/>
      <c r="I95" s="78"/>
      <c r="J95" s="82"/>
      <c r="K95" s="82"/>
      <c r="L95" s="82"/>
      <c r="M95" s="82"/>
      <c r="N95" s="80"/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80"/>
      <c r="AA95" s="80"/>
      <c r="AB95" s="80"/>
      <c r="AC95" s="80"/>
      <c r="AD95" s="80"/>
      <c r="AE95" s="80"/>
      <c r="AF95" s="80"/>
      <c r="AG95" s="81"/>
      <c r="AH95" s="80"/>
      <c r="AI95" s="9"/>
      <c r="AJ95" s="48">
        <f t="shared" si="111"/>
        <v>0</v>
      </c>
      <c r="AK95" s="49">
        <f t="shared" si="112"/>
        <v>0</v>
      </c>
      <c r="AL95" s="49">
        <f t="shared" si="113"/>
        <v>0</v>
      </c>
      <c r="AM95" s="49">
        <f t="shared" si="114"/>
        <v>0</v>
      </c>
      <c r="AN95" s="49">
        <f t="shared" si="115"/>
        <v>0</v>
      </c>
      <c r="AO95" s="49">
        <f t="shared" si="116"/>
        <v>0</v>
      </c>
      <c r="AP95" s="49">
        <f t="shared" si="117"/>
        <v>0</v>
      </c>
      <c r="AQ95" s="49">
        <f t="shared" si="118"/>
        <v>0</v>
      </c>
      <c r="AR95" s="49">
        <f t="shared" si="119"/>
        <v>0</v>
      </c>
      <c r="AS95" s="49">
        <f t="shared" si="120"/>
        <v>0</v>
      </c>
      <c r="AT95" s="49">
        <f t="shared" si="121"/>
        <v>0</v>
      </c>
      <c r="AU95" s="49">
        <f t="shared" si="122"/>
        <v>0</v>
      </c>
      <c r="AV95" s="49">
        <f t="shared" si="123"/>
        <v>0</v>
      </c>
      <c r="AW95" s="49">
        <f t="shared" si="124"/>
        <v>0</v>
      </c>
      <c r="AX95" s="49">
        <f t="shared" si="125"/>
        <v>0</v>
      </c>
      <c r="AY95" s="50">
        <f t="shared" si="126"/>
        <v>0</v>
      </c>
    </row>
    <row r="96" spans="1:51" s="12" customFormat="1" ht="42.75" customHeight="1" x14ac:dyDescent="0.2">
      <c r="A96" s="30" t="s">
        <v>72</v>
      </c>
      <c r="B96" s="300" t="s">
        <v>71</v>
      </c>
      <c r="C96" s="301"/>
      <c r="D96" s="302"/>
      <c r="E96" s="77"/>
      <c r="F96" s="77"/>
      <c r="G96" s="77"/>
      <c r="H96" s="77"/>
      <c r="I96" s="77"/>
      <c r="J96" s="76">
        <v>1</v>
      </c>
      <c r="K96" s="79">
        <v>1</v>
      </c>
      <c r="L96" s="79"/>
      <c r="M96" s="79"/>
      <c r="N96" s="73">
        <v>1</v>
      </c>
      <c r="O96" s="73">
        <v>1</v>
      </c>
      <c r="P96" s="73"/>
      <c r="Q96" s="73"/>
      <c r="R96" s="73"/>
      <c r="S96" s="73"/>
      <c r="T96" s="73"/>
      <c r="U96" s="73"/>
      <c r="V96" s="73"/>
      <c r="W96" s="73"/>
      <c r="X96" s="73">
        <v>1</v>
      </c>
      <c r="Y96" s="73"/>
      <c r="Z96" s="73"/>
      <c r="AA96" s="73"/>
      <c r="AB96" s="73"/>
      <c r="AC96" s="73"/>
      <c r="AD96" s="73"/>
      <c r="AE96" s="73"/>
      <c r="AF96" s="73"/>
      <c r="AG96" s="74"/>
      <c r="AH96" s="73"/>
      <c r="AI96" s="9"/>
      <c r="AJ96" s="48">
        <f t="shared" si="111"/>
        <v>0</v>
      </c>
      <c r="AK96" s="49">
        <f t="shared" si="112"/>
        <v>0</v>
      </c>
      <c r="AL96" s="49">
        <f t="shared" si="113"/>
        <v>1</v>
      </c>
      <c r="AM96" s="49">
        <f t="shared" si="114"/>
        <v>1</v>
      </c>
      <c r="AN96" s="49">
        <f t="shared" si="115"/>
        <v>1</v>
      </c>
      <c r="AO96" s="49">
        <f t="shared" si="116"/>
        <v>1</v>
      </c>
      <c r="AP96" s="49">
        <f t="shared" si="117"/>
        <v>1</v>
      </c>
      <c r="AQ96" s="49">
        <f t="shared" si="118"/>
        <v>1</v>
      </c>
      <c r="AR96" s="49">
        <f t="shared" si="119"/>
        <v>0</v>
      </c>
      <c r="AS96" s="49">
        <f t="shared" si="120"/>
        <v>0</v>
      </c>
      <c r="AT96" s="49">
        <f t="shared" si="121"/>
        <v>1</v>
      </c>
      <c r="AU96" s="49">
        <f t="shared" si="122"/>
        <v>1</v>
      </c>
      <c r="AV96" s="49">
        <f t="shared" si="123"/>
        <v>0</v>
      </c>
      <c r="AW96" s="49">
        <f t="shared" si="124"/>
        <v>0</v>
      </c>
      <c r="AX96" s="49">
        <f t="shared" si="125"/>
        <v>0</v>
      </c>
      <c r="AY96" s="50">
        <f t="shared" si="126"/>
        <v>0</v>
      </c>
    </row>
    <row r="97" spans="1:51" s="12" customFormat="1" ht="32.25" customHeight="1" x14ac:dyDescent="0.2">
      <c r="A97" s="30" t="s">
        <v>70</v>
      </c>
      <c r="B97" s="297" t="s">
        <v>69</v>
      </c>
      <c r="C97" s="298"/>
      <c r="D97" s="299"/>
      <c r="E97" s="77"/>
      <c r="F97" s="83"/>
      <c r="G97" s="83"/>
      <c r="H97" s="83"/>
      <c r="I97" s="83"/>
      <c r="J97" s="76"/>
      <c r="K97" s="79"/>
      <c r="L97" s="79"/>
      <c r="M97" s="79"/>
      <c r="N97" s="73"/>
      <c r="O97" s="73"/>
      <c r="P97" s="73"/>
      <c r="Q97" s="73"/>
      <c r="R97" s="73"/>
      <c r="S97" s="73"/>
      <c r="T97" s="73"/>
      <c r="U97" s="73"/>
      <c r="V97" s="73"/>
      <c r="W97" s="73"/>
      <c r="X97" s="73"/>
      <c r="Y97" s="73"/>
      <c r="Z97" s="73"/>
      <c r="AA97" s="73"/>
      <c r="AB97" s="73"/>
      <c r="AC97" s="73"/>
      <c r="AD97" s="73"/>
      <c r="AE97" s="73"/>
      <c r="AF97" s="73"/>
      <c r="AG97" s="74"/>
      <c r="AH97" s="73"/>
      <c r="AI97" s="9"/>
      <c r="AJ97" s="48">
        <f t="shared" si="111"/>
        <v>0</v>
      </c>
      <c r="AK97" s="49">
        <f t="shared" si="112"/>
        <v>0</v>
      </c>
      <c r="AL97" s="49">
        <f t="shared" si="113"/>
        <v>0</v>
      </c>
      <c r="AM97" s="49">
        <f t="shared" si="114"/>
        <v>0</v>
      </c>
      <c r="AN97" s="49">
        <f t="shared" si="115"/>
        <v>0</v>
      </c>
      <c r="AO97" s="49">
        <f t="shared" si="116"/>
        <v>0</v>
      </c>
      <c r="AP97" s="49">
        <f t="shared" si="117"/>
        <v>0</v>
      </c>
      <c r="AQ97" s="49">
        <f t="shared" si="118"/>
        <v>0</v>
      </c>
      <c r="AR97" s="49">
        <f t="shared" si="119"/>
        <v>0</v>
      </c>
      <c r="AS97" s="49">
        <f t="shared" si="120"/>
        <v>0</v>
      </c>
      <c r="AT97" s="49">
        <f t="shared" si="121"/>
        <v>0</v>
      </c>
      <c r="AU97" s="49">
        <f t="shared" si="122"/>
        <v>0</v>
      </c>
      <c r="AV97" s="49">
        <f t="shared" si="123"/>
        <v>0</v>
      </c>
      <c r="AW97" s="49">
        <f t="shared" si="124"/>
        <v>0</v>
      </c>
      <c r="AX97" s="49">
        <f t="shared" si="125"/>
        <v>0</v>
      </c>
      <c r="AY97" s="50">
        <f t="shared" si="126"/>
        <v>0</v>
      </c>
    </row>
    <row r="98" spans="1:51" s="15" customFormat="1" ht="42.75" customHeight="1" x14ac:dyDescent="0.2">
      <c r="A98" s="30" t="s">
        <v>68</v>
      </c>
      <c r="B98" s="297" t="s">
        <v>67</v>
      </c>
      <c r="C98" s="298"/>
      <c r="D98" s="299"/>
      <c r="E98" s="77"/>
      <c r="F98" s="78"/>
      <c r="G98" s="78"/>
      <c r="H98" s="78"/>
      <c r="I98" s="78"/>
      <c r="J98" s="82"/>
      <c r="K98" s="82"/>
      <c r="L98" s="82"/>
      <c r="M98" s="82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  <c r="AA98" s="80"/>
      <c r="AB98" s="80"/>
      <c r="AC98" s="80"/>
      <c r="AD98" s="80"/>
      <c r="AE98" s="80"/>
      <c r="AF98" s="80"/>
      <c r="AG98" s="81"/>
      <c r="AH98" s="80"/>
      <c r="AI98" s="10"/>
      <c r="AJ98" s="48">
        <f t="shared" si="111"/>
        <v>0</v>
      </c>
      <c r="AK98" s="49">
        <f t="shared" si="112"/>
        <v>0</v>
      </c>
      <c r="AL98" s="49">
        <f t="shared" si="113"/>
        <v>0</v>
      </c>
      <c r="AM98" s="49">
        <f t="shared" si="114"/>
        <v>0</v>
      </c>
      <c r="AN98" s="49">
        <f t="shared" si="115"/>
        <v>0</v>
      </c>
      <c r="AO98" s="49">
        <f t="shared" si="116"/>
        <v>0</v>
      </c>
      <c r="AP98" s="49">
        <f t="shared" si="117"/>
        <v>0</v>
      </c>
      <c r="AQ98" s="49">
        <f t="shared" si="118"/>
        <v>0</v>
      </c>
      <c r="AR98" s="49">
        <f t="shared" si="119"/>
        <v>0</v>
      </c>
      <c r="AS98" s="49">
        <f t="shared" si="120"/>
        <v>0</v>
      </c>
      <c r="AT98" s="49">
        <f t="shared" si="121"/>
        <v>0</v>
      </c>
      <c r="AU98" s="49">
        <f t="shared" si="122"/>
        <v>0</v>
      </c>
      <c r="AV98" s="49">
        <f t="shared" si="123"/>
        <v>0</v>
      </c>
      <c r="AW98" s="49">
        <f t="shared" si="124"/>
        <v>0</v>
      </c>
      <c r="AX98" s="49">
        <f t="shared" si="125"/>
        <v>0</v>
      </c>
      <c r="AY98" s="50">
        <f t="shared" si="126"/>
        <v>0</v>
      </c>
    </row>
    <row r="99" spans="1:51" s="12" customFormat="1" ht="25.5" customHeight="1" x14ac:dyDescent="0.2">
      <c r="A99" s="30" t="s">
        <v>66</v>
      </c>
      <c r="B99" s="300" t="s">
        <v>65</v>
      </c>
      <c r="C99" s="301"/>
      <c r="D99" s="302"/>
      <c r="E99" s="77">
        <v>9</v>
      </c>
      <c r="F99" s="77">
        <v>1</v>
      </c>
      <c r="G99" s="77">
        <v>8</v>
      </c>
      <c r="H99" s="77"/>
      <c r="I99" s="77"/>
      <c r="J99" s="76">
        <v>42</v>
      </c>
      <c r="K99" s="76">
        <v>28</v>
      </c>
      <c r="L99" s="76">
        <v>11</v>
      </c>
      <c r="M99" s="76">
        <v>3</v>
      </c>
      <c r="N99" s="75">
        <v>27</v>
      </c>
      <c r="O99" s="75">
        <v>15</v>
      </c>
      <c r="P99" s="75">
        <v>3</v>
      </c>
      <c r="Q99" s="75">
        <v>4</v>
      </c>
      <c r="R99" s="75"/>
      <c r="S99" s="75">
        <v>5</v>
      </c>
      <c r="T99" s="75">
        <v>1</v>
      </c>
      <c r="U99" s="75">
        <v>3</v>
      </c>
      <c r="V99" s="75">
        <v>1</v>
      </c>
      <c r="W99" s="73">
        <v>1</v>
      </c>
      <c r="X99" s="75">
        <v>28</v>
      </c>
      <c r="Y99" s="73"/>
      <c r="Z99" s="73">
        <v>1</v>
      </c>
      <c r="AA99" s="75">
        <v>9</v>
      </c>
      <c r="AB99" s="73">
        <v>1</v>
      </c>
      <c r="AC99" s="73">
        <v>8</v>
      </c>
      <c r="AD99" s="73"/>
      <c r="AE99" s="73">
        <v>8</v>
      </c>
      <c r="AF99" s="73">
        <v>1</v>
      </c>
      <c r="AG99" s="74"/>
      <c r="AH99" s="73">
        <v>1</v>
      </c>
      <c r="AI99" s="9"/>
      <c r="AJ99" s="48">
        <f t="shared" si="111"/>
        <v>9</v>
      </c>
      <c r="AK99" s="49">
        <f t="shared" si="112"/>
        <v>9</v>
      </c>
      <c r="AL99" s="49">
        <f t="shared" si="113"/>
        <v>42</v>
      </c>
      <c r="AM99" s="49">
        <f t="shared" si="114"/>
        <v>42</v>
      </c>
      <c r="AN99" s="49">
        <f t="shared" si="115"/>
        <v>37</v>
      </c>
      <c r="AO99" s="49">
        <f t="shared" si="116"/>
        <v>37</v>
      </c>
      <c r="AP99" s="49">
        <f t="shared" si="117"/>
        <v>27</v>
      </c>
      <c r="AQ99" s="49">
        <f t="shared" si="118"/>
        <v>27</v>
      </c>
      <c r="AR99" s="49">
        <f t="shared" si="119"/>
        <v>5</v>
      </c>
      <c r="AS99" s="49">
        <f t="shared" si="120"/>
        <v>5</v>
      </c>
      <c r="AT99" s="49">
        <f t="shared" si="121"/>
        <v>28</v>
      </c>
      <c r="AU99" s="49">
        <f t="shared" si="122"/>
        <v>28</v>
      </c>
      <c r="AV99" s="49">
        <f t="shared" si="123"/>
        <v>8</v>
      </c>
      <c r="AW99" s="49">
        <f t="shared" si="124"/>
        <v>8</v>
      </c>
      <c r="AX99" s="49">
        <f t="shared" si="125"/>
        <v>1</v>
      </c>
      <c r="AY99" s="50">
        <f t="shared" si="126"/>
        <v>1</v>
      </c>
    </row>
    <row r="100" spans="1:51" s="12" customFormat="1" ht="22.5" customHeight="1" x14ac:dyDescent="0.2">
      <c r="A100" s="30" t="s">
        <v>64</v>
      </c>
      <c r="B100" s="297" t="s">
        <v>63</v>
      </c>
      <c r="C100" s="298"/>
      <c r="D100" s="299"/>
      <c r="E100" s="77">
        <v>2</v>
      </c>
      <c r="F100" s="77"/>
      <c r="G100" s="77">
        <v>2</v>
      </c>
      <c r="H100" s="77"/>
      <c r="I100" s="77"/>
      <c r="J100" s="76">
        <v>2</v>
      </c>
      <c r="K100" s="76">
        <v>2</v>
      </c>
      <c r="L100" s="76"/>
      <c r="M100" s="76"/>
      <c r="N100" s="75">
        <v>4</v>
      </c>
      <c r="O100" s="75">
        <v>4</v>
      </c>
      <c r="P100" s="75"/>
      <c r="Q100" s="75"/>
      <c r="R100" s="75"/>
      <c r="S100" s="75"/>
      <c r="T100" s="75"/>
      <c r="U100" s="75"/>
      <c r="V100" s="75"/>
      <c r="W100" s="75"/>
      <c r="X100" s="75">
        <v>4</v>
      </c>
      <c r="Y100" s="75"/>
      <c r="Z100" s="75"/>
      <c r="AA100" s="75"/>
      <c r="AB100" s="75"/>
      <c r="AC100" s="73"/>
      <c r="AD100" s="73"/>
      <c r="AE100" s="73"/>
      <c r="AF100" s="73"/>
      <c r="AG100" s="74"/>
      <c r="AH100" s="73"/>
      <c r="AI100" s="9"/>
      <c r="AJ100" s="48">
        <f t="shared" si="111"/>
        <v>2</v>
      </c>
      <c r="AK100" s="49">
        <f t="shared" si="112"/>
        <v>2</v>
      </c>
      <c r="AL100" s="49">
        <f t="shared" si="113"/>
        <v>2</v>
      </c>
      <c r="AM100" s="49">
        <f t="shared" si="114"/>
        <v>2</v>
      </c>
      <c r="AN100" s="49">
        <f t="shared" si="115"/>
        <v>4</v>
      </c>
      <c r="AO100" s="49">
        <f t="shared" si="116"/>
        <v>4</v>
      </c>
      <c r="AP100" s="49">
        <f t="shared" si="117"/>
        <v>4</v>
      </c>
      <c r="AQ100" s="49">
        <f t="shared" si="118"/>
        <v>4</v>
      </c>
      <c r="AR100" s="49">
        <f t="shared" si="119"/>
        <v>0</v>
      </c>
      <c r="AS100" s="49">
        <f t="shared" si="120"/>
        <v>0</v>
      </c>
      <c r="AT100" s="49">
        <f t="shared" si="121"/>
        <v>4</v>
      </c>
      <c r="AU100" s="49">
        <f t="shared" si="122"/>
        <v>4</v>
      </c>
      <c r="AV100" s="49">
        <f t="shared" si="123"/>
        <v>0</v>
      </c>
      <c r="AW100" s="49">
        <f t="shared" si="124"/>
        <v>0</v>
      </c>
      <c r="AX100" s="49">
        <f t="shared" si="125"/>
        <v>0</v>
      </c>
      <c r="AY100" s="50">
        <f t="shared" si="126"/>
        <v>0</v>
      </c>
    </row>
    <row r="101" spans="1:51" s="15" customFormat="1" ht="31.5" customHeight="1" x14ac:dyDescent="0.2">
      <c r="A101" s="30" t="s">
        <v>62</v>
      </c>
      <c r="B101" s="297" t="s">
        <v>61</v>
      </c>
      <c r="C101" s="298"/>
      <c r="D101" s="299"/>
      <c r="E101" s="77"/>
      <c r="F101" s="77"/>
      <c r="G101" s="77"/>
      <c r="H101" s="77"/>
      <c r="I101" s="77"/>
      <c r="J101" s="76"/>
      <c r="K101" s="79"/>
      <c r="L101" s="79"/>
      <c r="M101" s="79"/>
      <c r="N101" s="73"/>
      <c r="O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  <c r="Z101" s="73"/>
      <c r="AA101" s="73"/>
      <c r="AB101" s="73"/>
      <c r="AC101" s="73"/>
      <c r="AD101" s="73"/>
      <c r="AE101" s="73"/>
      <c r="AF101" s="73"/>
      <c r="AG101" s="74"/>
      <c r="AH101" s="73"/>
      <c r="AI101" s="10"/>
      <c r="AJ101" s="48">
        <f t="shared" si="111"/>
        <v>0</v>
      </c>
      <c r="AK101" s="49">
        <f t="shared" si="112"/>
        <v>0</v>
      </c>
      <c r="AL101" s="49">
        <f t="shared" si="113"/>
        <v>0</v>
      </c>
      <c r="AM101" s="49">
        <f t="shared" si="114"/>
        <v>0</v>
      </c>
      <c r="AN101" s="49">
        <f t="shared" si="115"/>
        <v>0</v>
      </c>
      <c r="AO101" s="49">
        <f t="shared" si="116"/>
        <v>0</v>
      </c>
      <c r="AP101" s="49">
        <f t="shared" si="117"/>
        <v>0</v>
      </c>
      <c r="AQ101" s="49">
        <f t="shared" si="118"/>
        <v>0</v>
      </c>
      <c r="AR101" s="49">
        <f t="shared" si="119"/>
        <v>0</v>
      </c>
      <c r="AS101" s="49">
        <f t="shared" si="120"/>
        <v>0</v>
      </c>
      <c r="AT101" s="49">
        <f t="shared" si="121"/>
        <v>0</v>
      </c>
      <c r="AU101" s="49">
        <f t="shared" si="122"/>
        <v>0</v>
      </c>
      <c r="AV101" s="49">
        <f t="shared" si="123"/>
        <v>0</v>
      </c>
      <c r="AW101" s="49">
        <f t="shared" si="124"/>
        <v>0</v>
      </c>
      <c r="AX101" s="49">
        <f t="shared" si="125"/>
        <v>0</v>
      </c>
      <c r="AY101" s="50">
        <f t="shared" si="126"/>
        <v>0</v>
      </c>
    </row>
    <row r="102" spans="1:51" s="12" customFormat="1" ht="44.25" customHeight="1" x14ac:dyDescent="0.2">
      <c r="A102" s="30" t="s">
        <v>60</v>
      </c>
      <c r="B102" s="297" t="s">
        <v>59</v>
      </c>
      <c r="C102" s="298"/>
      <c r="D102" s="299"/>
      <c r="E102" s="77">
        <v>1</v>
      </c>
      <c r="F102" s="77"/>
      <c r="G102" s="77">
        <v>1</v>
      </c>
      <c r="H102" s="77"/>
      <c r="I102" s="77"/>
      <c r="J102" s="76">
        <v>4</v>
      </c>
      <c r="K102" s="76">
        <v>3</v>
      </c>
      <c r="L102" s="76">
        <v>1</v>
      </c>
      <c r="M102" s="76"/>
      <c r="N102" s="75">
        <v>3</v>
      </c>
      <c r="O102" s="75">
        <v>1</v>
      </c>
      <c r="P102" s="75"/>
      <c r="Q102" s="75">
        <v>2</v>
      </c>
      <c r="R102" s="75"/>
      <c r="S102" s="75"/>
      <c r="T102" s="75"/>
      <c r="U102" s="75"/>
      <c r="V102" s="75"/>
      <c r="W102" s="75"/>
      <c r="X102" s="75">
        <v>3</v>
      </c>
      <c r="Y102" s="75"/>
      <c r="Z102" s="75"/>
      <c r="AA102" s="75">
        <v>1</v>
      </c>
      <c r="AB102" s="75"/>
      <c r="AC102" s="73"/>
      <c r="AD102" s="73"/>
      <c r="AE102" s="73"/>
      <c r="AF102" s="73"/>
      <c r="AG102" s="74"/>
      <c r="AH102" s="73"/>
      <c r="AI102" s="9"/>
      <c r="AJ102" s="48">
        <f t="shared" si="111"/>
        <v>1</v>
      </c>
      <c r="AK102" s="49">
        <f t="shared" si="112"/>
        <v>1</v>
      </c>
      <c r="AL102" s="49">
        <f t="shared" si="113"/>
        <v>4</v>
      </c>
      <c r="AM102" s="49">
        <f t="shared" si="114"/>
        <v>4</v>
      </c>
      <c r="AN102" s="49">
        <f t="shared" si="115"/>
        <v>4</v>
      </c>
      <c r="AO102" s="49">
        <f t="shared" si="116"/>
        <v>4</v>
      </c>
      <c r="AP102" s="49">
        <f t="shared" si="117"/>
        <v>3</v>
      </c>
      <c r="AQ102" s="49">
        <f t="shared" si="118"/>
        <v>3</v>
      </c>
      <c r="AR102" s="49">
        <f t="shared" si="119"/>
        <v>0</v>
      </c>
      <c r="AS102" s="49">
        <f t="shared" si="120"/>
        <v>0</v>
      </c>
      <c r="AT102" s="49">
        <f t="shared" si="121"/>
        <v>3</v>
      </c>
      <c r="AU102" s="49">
        <f t="shared" si="122"/>
        <v>3</v>
      </c>
      <c r="AV102" s="49">
        <f t="shared" si="123"/>
        <v>0</v>
      </c>
      <c r="AW102" s="49">
        <f t="shared" si="124"/>
        <v>0</v>
      </c>
      <c r="AX102" s="49">
        <f t="shared" si="125"/>
        <v>0</v>
      </c>
      <c r="AY102" s="50">
        <f t="shared" si="126"/>
        <v>0</v>
      </c>
    </row>
    <row r="103" spans="1:51" s="12" customFormat="1" ht="44.25" customHeight="1" x14ac:dyDescent="0.2">
      <c r="A103" s="30" t="s">
        <v>58</v>
      </c>
      <c r="B103" s="297" t="s">
        <v>57</v>
      </c>
      <c r="C103" s="298"/>
      <c r="D103" s="299"/>
      <c r="E103" s="77"/>
      <c r="F103" s="77"/>
      <c r="G103" s="77"/>
      <c r="H103" s="77"/>
      <c r="I103" s="77"/>
      <c r="J103" s="76"/>
      <c r="K103" s="79"/>
      <c r="L103" s="79"/>
      <c r="M103" s="79"/>
      <c r="N103" s="73"/>
      <c r="O103" s="73"/>
      <c r="P103" s="73"/>
      <c r="Q103" s="73"/>
      <c r="R103" s="73"/>
      <c r="S103" s="73"/>
      <c r="T103" s="73"/>
      <c r="U103" s="73"/>
      <c r="V103" s="73"/>
      <c r="W103" s="73"/>
      <c r="X103" s="73"/>
      <c r="Y103" s="73"/>
      <c r="Z103" s="73"/>
      <c r="AA103" s="73"/>
      <c r="AB103" s="73"/>
      <c r="AC103" s="73"/>
      <c r="AD103" s="73"/>
      <c r="AE103" s="73"/>
      <c r="AF103" s="73"/>
      <c r="AG103" s="74"/>
      <c r="AH103" s="73"/>
      <c r="AI103" s="9"/>
      <c r="AJ103" s="48">
        <f t="shared" si="111"/>
        <v>0</v>
      </c>
      <c r="AK103" s="49">
        <f t="shared" si="112"/>
        <v>0</v>
      </c>
      <c r="AL103" s="49">
        <f t="shared" si="113"/>
        <v>0</v>
      </c>
      <c r="AM103" s="49">
        <f t="shared" si="114"/>
        <v>0</v>
      </c>
      <c r="AN103" s="49">
        <f t="shared" si="115"/>
        <v>0</v>
      </c>
      <c r="AO103" s="49">
        <f t="shared" si="116"/>
        <v>0</v>
      </c>
      <c r="AP103" s="49">
        <f t="shared" si="117"/>
        <v>0</v>
      </c>
      <c r="AQ103" s="49">
        <f t="shared" si="118"/>
        <v>0</v>
      </c>
      <c r="AR103" s="49">
        <f t="shared" si="119"/>
        <v>0</v>
      </c>
      <c r="AS103" s="49">
        <f t="shared" si="120"/>
        <v>0</v>
      </c>
      <c r="AT103" s="49">
        <f t="shared" si="121"/>
        <v>0</v>
      </c>
      <c r="AU103" s="49">
        <f t="shared" si="122"/>
        <v>0</v>
      </c>
      <c r="AV103" s="49">
        <f t="shared" si="123"/>
        <v>0</v>
      </c>
      <c r="AW103" s="49">
        <f t="shared" si="124"/>
        <v>0</v>
      </c>
      <c r="AX103" s="49">
        <f t="shared" si="125"/>
        <v>0</v>
      </c>
      <c r="AY103" s="50">
        <f t="shared" si="126"/>
        <v>0</v>
      </c>
    </row>
    <row r="104" spans="1:51" s="12" customFormat="1" ht="44.25" customHeight="1" x14ac:dyDescent="0.2">
      <c r="A104" s="30" t="s">
        <v>56</v>
      </c>
      <c r="B104" s="297" t="s">
        <v>55</v>
      </c>
      <c r="C104" s="298"/>
      <c r="D104" s="299"/>
      <c r="E104" s="77">
        <v>6</v>
      </c>
      <c r="F104" s="77">
        <v>1</v>
      </c>
      <c r="G104" s="77">
        <v>5</v>
      </c>
      <c r="H104" s="77"/>
      <c r="I104" s="77"/>
      <c r="J104" s="76">
        <v>10</v>
      </c>
      <c r="K104" s="76">
        <v>8</v>
      </c>
      <c r="L104" s="76">
        <v>1</v>
      </c>
      <c r="M104" s="76">
        <v>1</v>
      </c>
      <c r="N104" s="75">
        <v>5</v>
      </c>
      <c r="O104" s="75">
        <v>2</v>
      </c>
      <c r="P104" s="75">
        <v>1</v>
      </c>
      <c r="Q104" s="75">
        <v>1</v>
      </c>
      <c r="R104" s="75"/>
      <c r="S104" s="75">
        <v>1</v>
      </c>
      <c r="T104" s="75">
        <v>1</v>
      </c>
      <c r="U104" s="75"/>
      <c r="V104" s="75"/>
      <c r="W104" s="75"/>
      <c r="X104" s="75">
        <v>5</v>
      </c>
      <c r="Y104" s="75"/>
      <c r="Z104" s="75">
        <v>1</v>
      </c>
      <c r="AA104" s="75">
        <v>9</v>
      </c>
      <c r="AB104" s="75">
        <v>2</v>
      </c>
      <c r="AC104" s="73">
        <v>1</v>
      </c>
      <c r="AD104" s="73"/>
      <c r="AE104" s="73">
        <v>1</v>
      </c>
      <c r="AF104" s="73"/>
      <c r="AG104" s="74"/>
      <c r="AH104" s="73"/>
      <c r="AI104" s="9"/>
      <c r="AJ104" s="48">
        <f t="shared" si="111"/>
        <v>6</v>
      </c>
      <c r="AK104" s="49">
        <f t="shared" si="112"/>
        <v>6</v>
      </c>
      <c r="AL104" s="49">
        <f t="shared" si="113"/>
        <v>10</v>
      </c>
      <c r="AM104" s="49">
        <f t="shared" si="114"/>
        <v>10</v>
      </c>
      <c r="AN104" s="49">
        <f t="shared" si="115"/>
        <v>14</v>
      </c>
      <c r="AO104" s="49">
        <f t="shared" si="116"/>
        <v>14</v>
      </c>
      <c r="AP104" s="49">
        <f t="shared" si="117"/>
        <v>5</v>
      </c>
      <c r="AQ104" s="49">
        <f t="shared" si="118"/>
        <v>5</v>
      </c>
      <c r="AR104" s="49">
        <f t="shared" si="119"/>
        <v>1</v>
      </c>
      <c r="AS104" s="49">
        <f t="shared" si="120"/>
        <v>1</v>
      </c>
      <c r="AT104" s="49">
        <f t="shared" si="121"/>
        <v>5</v>
      </c>
      <c r="AU104" s="49">
        <f t="shared" si="122"/>
        <v>5</v>
      </c>
      <c r="AV104" s="49">
        <f t="shared" si="123"/>
        <v>1</v>
      </c>
      <c r="AW104" s="49">
        <f t="shared" si="124"/>
        <v>1</v>
      </c>
      <c r="AX104" s="49">
        <f t="shared" si="125"/>
        <v>0</v>
      </c>
      <c r="AY104" s="50">
        <f t="shared" si="126"/>
        <v>0</v>
      </c>
    </row>
    <row r="105" spans="1:51" s="12" customFormat="1" ht="44.25" customHeight="1" x14ac:dyDescent="0.2">
      <c r="A105" s="30" t="s">
        <v>54</v>
      </c>
      <c r="B105" s="297" t="s">
        <v>53</v>
      </c>
      <c r="C105" s="298"/>
      <c r="D105" s="299"/>
      <c r="E105" s="77"/>
      <c r="F105" s="83"/>
      <c r="G105" s="83"/>
      <c r="H105" s="83"/>
      <c r="I105" s="83"/>
      <c r="J105" s="76"/>
      <c r="K105" s="79"/>
      <c r="L105" s="79"/>
      <c r="M105" s="79"/>
      <c r="N105" s="73"/>
      <c r="O105" s="73"/>
      <c r="P105" s="73"/>
      <c r="Q105" s="73"/>
      <c r="R105" s="73"/>
      <c r="S105" s="73"/>
      <c r="T105" s="73"/>
      <c r="U105" s="73"/>
      <c r="V105" s="73"/>
      <c r="W105" s="73"/>
      <c r="X105" s="73"/>
      <c r="Y105" s="73"/>
      <c r="Z105" s="73"/>
      <c r="AA105" s="73"/>
      <c r="AB105" s="73"/>
      <c r="AC105" s="73"/>
      <c r="AD105" s="73"/>
      <c r="AE105" s="73"/>
      <c r="AF105" s="73"/>
      <c r="AG105" s="74"/>
      <c r="AH105" s="73"/>
      <c r="AI105" s="9"/>
      <c r="AJ105" s="48">
        <f t="shared" si="111"/>
        <v>0</v>
      </c>
      <c r="AK105" s="49">
        <f t="shared" si="112"/>
        <v>0</v>
      </c>
      <c r="AL105" s="49">
        <f t="shared" si="113"/>
        <v>0</v>
      </c>
      <c r="AM105" s="49">
        <f t="shared" si="114"/>
        <v>0</v>
      </c>
      <c r="AN105" s="49">
        <f t="shared" si="115"/>
        <v>0</v>
      </c>
      <c r="AO105" s="49">
        <f t="shared" si="116"/>
        <v>0</v>
      </c>
      <c r="AP105" s="49">
        <f t="shared" si="117"/>
        <v>0</v>
      </c>
      <c r="AQ105" s="49">
        <f t="shared" si="118"/>
        <v>0</v>
      </c>
      <c r="AR105" s="49">
        <f t="shared" si="119"/>
        <v>0</v>
      </c>
      <c r="AS105" s="49">
        <f t="shared" si="120"/>
        <v>0</v>
      </c>
      <c r="AT105" s="49">
        <f t="shared" si="121"/>
        <v>0</v>
      </c>
      <c r="AU105" s="49">
        <f t="shared" si="122"/>
        <v>0</v>
      </c>
      <c r="AV105" s="49">
        <f t="shared" si="123"/>
        <v>0</v>
      </c>
      <c r="AW105" s="49">
        <f t="shared" si="124"/>
        <v>0</v>
      </c>
      <c r="AX105" s="49">
        <f t="shared" si="125"/>
        <v>0</v>
      </c>
      <c r="AY105" s="50">
        <f t="shared" si="126"/>
        <v>0</v>
      </c>
    </row>
    <row r="106" spans="1:51" s="12" customFormat="1" ht="59.25" customHeight="1" x14ac:dyDescent="0.2">
      <c r="A106" s="30" t="s">
        <v>52</v>
      </c>
      <c r="B106" s="297" t="s">
        <v>51</v>
      </c>
      <c r="C106" s="298"/>
      <c r="D106" s="299"/>
      <c r="E106" s="77">
        <v>1</v>
      </c>
      <c r="F106" s="83"/>
      <c r="G106" s="83">
        <v>1</v>
      </c>
      <c r="H106" s="83"/>
      <c r="I106" s="83"/>
      <c r="J106" s="76">
        <v>13</v>
      </c>
      <c r="K106" s="76">
        <v>13</v>
      </c>
      <c r="L106" s="79"/>
      <c r="M106" s="79"/>
      <c r="N106" s="75">
        <v>12</v>
      </c>
      <c r="O106" s="75">
        <v>9</v>
      </c>
      <c r="P106" s="75">
        <v>1</v>
      </c>
      <c r="Q106" s="73">
        <v>2</v>
      </c>
      <c r="R106" s="73"/>
      <c r="S106" s="73"/>
      <c r="T106" s="73"/>
      <c r="U106" s="73"/>
      <c r="V106" s="73"/>
      <c r="W106" s="73"/>
      <c r="X106" s="75">
        <v>12</v>
      </c>
      <c r="Y106" s="73"/>
      <c r="Z106" s="73"/>
      <c r="AA106" s="75">
        <v>2</v>
      </c>
      <c r="AB106" s="73"/>
      <c r="AC106" s="73"/>
      <c r="AD106" s="73"/>
      <c r="AE106" s="73"/>
      <c r="AF106" s="73"/>
      <c r="AG106" s="74"/>
      <c r="AH106" s="73"/>
      <c r="AI106" s="9"/>
      <c r="AJ106" s="48">
        <f t="shared" si="111"/>
        <v>1</v>
      </c>
      <c r="AK106" s="49">
        <f t="shared" si="112"/>
        <v>1</v>
      </c>
      <c r="AL106" s="49">
        <f t="shared" si="113"/>
        <v>13</v>
      </c>
      <c r="AM106" s="49">
        <f t="shared" si="114"/>
        <v>13</v>
      </c>
      <c r="AN106" s="49">
        <f t="shared" si="115"/>
        <v>14</v>
      </c>
      <c r="AO106" s="49">
        <f t="shared" si="116"/>
        <v>14</v>
      </c>
      <c r="AP106" s="49">
        <f t="shared" si="117"/>
        <v>12</v>
      </c>
      <c r="AQ106" s="49">
        <f t="shared" si="118"/>
        <v>12</v>
      </c>
      <c r="AR106" s="49">
        <f t="shared" si="119"/>
        <v>0</v>
      </c>
      <c r="AS106" s="49">
        <f t="shared" si="120"/>
        <v>0</v>
      </c>
      <c r="AT106" s="49">
        <f t="shared" si="121"/>
        <v>12</v>
      </c>
      <c r="AU106" s="49">
        <f t="shared" si="122"/>
        <v>12</v>
      </c>
      <c r="AV106" s="49">
        <f t="shared" si="123"/>
        <v>0</v>
      </c>
      <c r="AW106" s="49">
        <f t="shared" si="124"/>
        <v>0</v>
      </c>
      <c r="AX106" s="49">
        <f t="shared" si="125"/>
        <v>0</v>
      </c>
      <c r="AY106" s="50">
        <f t="shared" si="126"/>
        <v>0</v>
      </c>
    </row>
    <row r="107" spans="1:51" s="12" customFormat="1" ht="30" customHeight="1" x14ac:dyDescent="0.2">
      <c r="A107" s="30" t="s">
        <v>50</v>
      </c>
      <c r="B107" s="297" t="s">
        <v>49</v>
      </c>
      <c r="C107" s="298"/>
      <c r="D107" s="299"/>
      <c r="E107" s="77">
        <v>1</v>
      </c>
      <c r="F107" s="77"/>
      <c r="G107" s="77">
        <v>1</v>
      </c>
      <c r="H107" s="77"/>
      <c r="I107" s="77"/>
      <c r="J107" s="76">
        <v>4</v>
      </c>
      <c r="K107" s="76">
        <v>3</v>
      </c>
      <c r="L107" s="79">
        <v>1</v>
      </c>
      <c r="M107" s="79"/>
      <c r="N107" s="73">
        <v>3</v>
      </c>
      <c r="O107" s="73">
        <v>1</v>
      </c>
      <c r="P107" s="73"/>
      <c r="Q107" s="73">
        <v>1</v>
      </c>
      <c r="R107" s="73"/>
      <c r="S107" s="73">
        <v>1</v>
      </c>
      <c r="T107" s="73">
        <v>1</v>
      </c>
      <c r="U107" s="73"/>
      <c r="V107" s="73"/>
      <c r="W107" s="73"/>
      <c r="X107" s="73">
        <v>3</v>
      </c>
      <c r="Y107" s="73"/>
      <c r="Z107" s="73"/>
      <c r="AA107" s="75">
        <v>1</v>
      </c>
      <c r="AB107" s="73"/>
      <c r="AC107" s="73">
        <v>1</v>
      </c>
      <c r="AD107" s="73"/>
      <c r="AE107" s="73">
        <v>1</v>
      </c>
      <c r="AF107" s="73"/>
      <c r="AG107" s="74"/>
      <c r="AH107" s="73"/>
      <c r="AI107" s="9"/>
      <c r="AJ107" s="48">
        <f t="shared" si="111"/>
        <v>1</v>
      </c>
      <c r="AK107" s="49">
        <f t="shared" si="112"/>
        <v>1</v>
      </c>
      <c r="AL107" s="49">
        <f t="shared" si="113"/>
        <v>4</v>
      </c>
      <c r="AM107" s="49">
        <f t="shared" si="114"/>
        <v>4</v>
      </c>
      <c r="AN107" s="49">
        <f t="shared" si="115"/>
        <v>4</v>
      </c>
      <c r="AO107" s="49">
        <f t="shared" si="116"/>
        <v>4</v>
      </c>
      <c r="AP107" s="49">
        <f t="shared" si="117"/>
        <v>3</v>
      </c>
      <c r="AQ107" s="49">
        <f t="shared" si="118"/>
        <v>3</v>
      </c>
      <c r="AR107" s="49">
        <f t="shared" si="119"/>
        <v>1</v>
      </c>
      <c r="AS107" s="49">
        <f t="shared" si="120"/>
        <v>1</v>
      </c>
      <c r="AT107" s="49">
        <f t="shared" si="121"/>
        <v>3</v>
      </c>
      <c r="AU107" s="49">
        <f t="shared" si="122"/>
        <v>3</v>
      </c>
      <c r="AV107" s="49">
        <f t="shared" si="123"/>
        <v>1</v>
      </c>
      <c r="AW107" s="49">
        <f t="shared" si="124"/>
        <v>1</v>
      </c>
      <c r="AX107" s="49">
        <f t="shared" si="125"/>
        <v>0</v>
      </c>
      <c r="AY107" s="50">
        <f t="shared" si="126"/>
        <v>0</v>
      </c>
    </row>
    <row r="108" spans="1:51" s="12" customFormat="1" ht="32.25" customHeight="1" x14ac:dyDescent="0.2">
      <c r="A108" s="30" t="s">
        <v>48</v>
      </c>
      <c r="B108" s="297" t="s">
        <v>47</v>
      </c>
      <c r="C108" s="298"/>
      <c r="D108" s="299"/>
      <c r="E108" s="77"/>
      <c r="F108" s="83"/>
      <c r="G108" s="83"/>
      <c r="H108" s="83"/>
      <c r="I108" s="83"/>
      <c r="J108" s="76"/>
      <c r="K108" s="79"/>
      <c r="L108" s="79"/>
      <c r="M108" s="79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  <c r="AA108" s="73"/>
      <c r="AB108" s="73"/>
      <c r="AC108" s="73"/>
      <c r="AD108" s="73"/>
      <c r="AE108" s="73"/>
      <c r="AF108" s="73"/>
      <c r="AG108" s="74"/>
      <c r="AH108" s="73"/>
      <c r="AI108" s="9"/>
      <c r="AJ108" s="48">
        <f t="shared" si="111"/>
        <v>0</v>
      </c>
      <c r="AK108" s="49">
        <f t="shared" si="112"/>
        <v>0</v>
      </c>
      <c r="AL108" s="49">
        <f t="shared" si="113"/>
        <v>0</v>
      </c>
      <c r="AM108" s="49">
        <f t="shared" si="114"/>
        <v>0</v>
      </c>
      <c r="AN108" s="49">
        <f t="shared" si="115"/>
        <v>0</v>
      </c>
      <c r="AO108" s="49">
        <f t="shared" si="116"/>
        <v>0</v>
      </c>
      <c r="AP108" s="49">
        <f t="shared" si="117"/>
        <v>0</v>
      </c>
      <c r="AQ108" s="49">
        <f t="shared" si="118"/>
        <v>0</v>
      </c>
      <c r="AR108" s="49">
        <f t="shared" si="119"/>
        <v>0</v>
      </c>
      <c r="AS108" s="49">
        <f t="shared" si="120"/>
        <v>0</v>
      </c>
      <c r="AT108" s="49">
        <f t="shared" si="121"/>
        <v>0</v>
      </c>
      <c r="AU108" s="49">
        <f t="shared" si="122"/>
        <v>0</v>
      </c>
      <c r="AV108" s="49">
        <f t="shared" si="123"/>
        <v>0</v>
      </c>
      <c r="AW108" s="49">
        <f t="shared" si="124"/>
        <v>0</v>
      </c>
      <c r="AX108" s="49">
        <f t="shared" si="125"/>
        <v>0</v>
      </c>
      <c r="AY108" s="50">
        <f t="shared" si="126"/>
        <v>0</v>
      </c>
    </row>
    <row r="109" spans="1:51" s="12" customFormat="1" ht="24.75" customHeight="1" x14ac:dyDescent="0.2">
      <c r="A109" s="30" t="s">
        <v>46</v>
      </c>
      <c r="B109" s="287" t="s">
        <v>45</v>
      </c>
      <c r="C109" s="287"/>
      <c r="D109" s="287"/>
      <c r="E109" s="77"/>
      <c r="F109" s="83"/>
      <c r="G109" s="83"/>
      <c r="H109" s="83"/>
      <c r="I109" s="83"/>
      <c r="J109" s="76"/>
      <c r="K109" s="79"/>
      <c r="L109" s="79"/>
      <c r="M109" s="79"/>
      <c r="N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  <c r="Z109" s="73"/>
      <c r="AA109" s="73"/>
      <c r="AB109" s="73"/>
      <c r="AC109" s="73"/>
      <c r="AD109" s="73"/>
      <c r="AE109" s="73"/>
      <c r="AF109" s="73"/>
      <c r="AG109" s="74"/>
      <c r="AH109" s="73"/>
      <c r="AI109" s="9"/>
      <c r="AJ109" s="48">
        <f t="shared" si="111"/>
        <v>0</v>
      </c>
      <c r="AK109" s="49">
        <f t="shared" si="112"/>
        <v>0</v>
      </c>
      <c r="AL109" s="49">
        <f t="shared" si="113"/>
        <v>0</v>
      </c>
      <c r="AM109" s="49">
        <f t="shared" si="114"/>
        <v>0</v>
      </c>
      <c r="AN109" s="49">
        <f t="shared" si="115"/>
        <v>0</v>
      </c>
      <c r="AO109" s="49">
        <f t="shared" si="116"/>
        <v>0</v>
      </c>
      <c r="AP109" s="49">
        <f t="shared" si="117"/>
        <v>0</v>
      </c>
      <c r="AQ109" s="49">
        <f t="shared" si="118"/>
        <v>0</v>
      </c>
      <c r="AR109" s="49">
        <f t="shared" si="119"/>
        <v>0</v>
      </c>
      <c r="AS109" s="49">
        <f t="shared" si="120"/>
        <v>0</v>
      </c>
      <c r="AT109" s="49">
        <f t="shared" si="121"/>
        <v>0</v>
      </c>
      <c r="AU109" s="49">
        <f t="shared" si="122"/>
        <v>0</v>
      </c>
      <c r="AV109" s="49">
        <f t="shared" si="123"/>
        <v>0</v>
      </c>
      <c r="AW109" s="49">
        <f t="shared" si="124"/>
        <v>0</v>
      </c>
      <c r="AX109" s="49">
        <f t="shared" si="125"/>
        <v>0</v>
      </c>
      <c r="AY109" s="50">
        <f t="shared" si="126"/>
        <v>0</v>
      </c>
    </row>
    <row r="110" spans="1:51" s="12" customFormat="1" ht="39" customHeight="1" x14ac:dyDescent="0.2">
      <c r="A110" s="30" t="s">
        <v>44</v>
      </c>
      <c r="B110" s="300" t="s">
        <v>43</v>
      </c>
      <c r="C110" s="301"/>
      <c r="D110" s="302"/>
      <c r="E110" s="77"/>
      <c r="F110" s="83"/>
      <c r="G110" s="83"/>
      <c r="H110" s="83"/>
      <c r="I110" s="83"/>
      <c r="J110" s="76"/>
      <c r="K110" s="79"/>
      <c r="L110" s="79"/>
      <c r="M110" s="79"/>
      <c r="N110" s="73"/>
      <c r="O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  <c r="Z110" s="73"/>
      <c r="AA110" s="73"/>
      <c r="AB110" s="73"/>
      <c r="AC110" s="73"/>
      <c r="AD110" s="73"/>
      <c r="AE110" s="73"/>
      <c r="AF110" s="73"/>
      <c r="AG110" s="74"/>
      <c r="AH110" s="73"/>
      <c r="AI110" s="9"/>
      <c r="AJ110" s="48">
        <f t="shared" si="111"/>
        <v>0</v>
      </c>
      <c r="AK110" s="49">
        <f t="shared" si="112"/>
        <v>0</v>
      </c>
      <c r="AL110" s="49">
        <f t="shared" si="113"/>
        <v>0</v>
      </c>
      <c r="AM110" s="49">
        <f t="shared" si="114"/>
        <v>0</v>
      </c>
      <c r="AN110" s="49">
        <f t="shared" si="115"/>
        <v>0</v>
      </c>
      <c r="AO110" s="49">
        <f t="shared" si="116"/>
        <v>0</v>
      </c>
      <c r="AP110" s="49">
        <f t="shared" si="117"/>
        <v>0</v>
      </c>
      <c r="AQ110" s="49">
        <f t="shared" si="118"/>
        <v>0</v>
      </c>
      <c r="AR110" s="49">
        <f t="shared" si="119"/>
        <v>0</v>
      </c>
      <c r="AS110" s="49">
        <f t="shared" si="120"/>
        <v>0</v>
      </c>
      <c r="AT110" s="49">
        <f t="shared" si="121"/>
        <v>0</v>
      </c>
      <c r="AU110" s="49">
        <f t="shared" si="122"/>
        <v>0</v>
      </c>
      <c r="AV110" s="49">
        <f t="shared" si="123"/>
        <v>0</v>
      </c>
      <c r="AW110" s="49">
        <f t="shared" si="124"/>
        <v>0</v>
      </c>
      <c r="AX110" s="49">
        <f t="shared" si="125"/>
        <v>0</v>
      </c>
      <c r="AY110" s="50">
        <f t="shared" si="126"/>
        <v>0</v>
      </c>
    </row>
    <row r="111" spans="1:51" s="12" customFormat="1" ht="33.75" customHeight="1" x14ac:dyDescent="0.2">
      <c r="A111" s="30" t="s">
        <v>42</v>
      </c>
      <c r="B111" s="297" t="s">
        <v>1</v>
      </c>
      <c r="C111" s="298"/>
      <c r="D111" s="299"/>
      <c r="E111" s="77">
        <v>2</v>
      </c>
      <c r="F111" s="83"/>
      <c r="G111" s="83">
        <v>2</v>
      </c>
      <c r="H111" s="83"/>
      <c r="I111" s="83"/>
      <c r="J111" s="76">
        <v>8</v>
      </c>
      <c r="K111" s="76">
        <v>8</v>
      </c>
      <c r="L111" s="79"/>
      <c r="M111" s="79"/>
      <c r="N111" s="75">
        <v>6</v>
      </c>
      <c r="O111" s="75">
        <v>4</v>
      </c>
      <c r="P111" s="73"/>
      <c r="Q111" s="73">
        <v>2</v>
      </c>
      <c r="R111" s="73"/>
      <c r="S111" s="73"/>
      <c r="T111" s="73"/>
      <c r="U111" s="73"/>
      <c r="V111" s="73"/>
      <c r="W111" s="73">
        <v>1</v>
      </c>
      <c r="X111" s="75">
        <v>7</v>
      </c>
      <c r="Y111" s="73"/>
      <c r="Z111" s="73"/>
      <c r="AA111" s="75">
        <v>3</v>
      </c>
      <c r="AB111" s="73"/>
      <c r="AC111" s="73">
        <v>1</v>
      </c>
      <c r="AD111" s="73"/>
      <c r="AE111" s="73">
        <v>1</v>
      </c>
      <c r="AF111" s="73"/>
      <c r="AG111" s="74"/>
      <c r="AH111" s="73"/>
      <c r="AI111" s="9"/>
      <c r="AJ111" s="48">
        <f t="shared" si="111"/>
        <v>2</v>
      </c>
      <c r="AK111" s="49">
        <f t="shared" si="112"/>
        <v>2</v>
      </c>
      <c r="AL111" s="49">
        <f t="shared" si="113"/>
        <v>8</v>
      </c>
      <c r="AM111" s="49">
        <f t="shared" si="114"/>
        <v>8</v>
      </c>
      <c r="AN111" s="49">
        <f t="shared" si="115"/>
        <v>10</v>
      </c>
      <c r="AO111" s="49">
        <f t="shared" si="116"/>
        <v>10</v>
      </c>
      <c r="AP111" s="49">
        <f t="shared" si="117"/>
        <v>6</v>
      </c>
      <c r="AQ111" s="49">
        <f t="shared" si="118"/>
        <v>6</v>
      </c>
      <c r="AR111" s="49">
        <f t="shared" si="119"/>
        <v>0</v>
      </c>
      <c r="AS111" s="49">
        <f t="shared" si="120"/>
        <v>0</v>
      </c>
      <c r="AT111" s="49">
        <f t="shared" si="121"/>
        <v>7</v>
      </c>
      <c r="AU111" s="49">
        <f t="shared" si="122"/>
        <v>7</v>
      </c>
      <c r="AV111" s="49">
        <f t="shared" si="123"/>
        <v>1</v>
      </c>
      <c r="AW111" s="49">
        <f t="shared" si="124"/>
        <v>1</v>
      </c>
      <c r="AX111" s="49">
        <f t="shared" si="125"/>
        <v>0</v>
      </c>
      <c r="AY111" s="50">
        <f t="shared" si="126"/>
        <v>0</v>
      </c>
    </row>
    <row r="112" spans="1:51" s="12" customFormat="1" ht="49.5" customHeight="1" x14ac:dyDescent="0.2">
      <c r="A112" s="28" t="s">
        <v>41</v>
      </c>
      <c r="B112" s="306" t="s">
        <v>40</v>
      </c>
      <c r="C112" s="307"/>
      <c r="D112" s="308"/>
      <c r="E112" s="242">
        <f t="shared" ref="E112:AH112" si="127">SUM(E113:E115)</f>
        <v>0</v>
      </c>
      <c r="F112" s="242">
        <f t="shared" si="127"/>
        <v>0</v>
      </c>
      <c r="G112" s="242">
        <f t="shared" si="127"/>
        <v>0</v>
      </c>
      <c r="H112" s="242">
        <f t="shared" si="127"/>
        <v>0</v>
      </c>
      <c r="I112" s="242">
        <f t="shared" si="127"/>
        <v>0</v>
      </c>
      <c r="J112" s="242">
        <f t="shared" si="127"/>
        <v>0</v>
      </c>
      <c r="K112" s="242">
        <f t="shared" si="127"/>
        <v>0</v>
      </c>
      <c r="L112" s="242">
        <f t="shared" si="127"/>
        <v>0</v>
      </c>
      <c r="M112" s="242">
        <f t="shared" si="127"/>
        <v>0</v>
      </c>
      <c r="N112" s="242">
        <f t="shared" si="127"/>
        <v>0</v>
      </c>
      <c r="O112" s="242">
        <f t="shared" si="127"/>
        <v>0</v>
      </c>
      <c r="P112" s="242">
        <f t="shared" si="127"/>
        <v>0</v>
      </c>
      <c r="Q112" s="242">
        <f t="shared" si="127"/>
        <v>0</v>
      </c>
      <c r="R112" s="242">
        <f t="shared" si="127"/>
        <v>0</v>
      </c>
      <c r="S112" s="242">
        <f t="shared" si="127"/>
        <v>0</v>
      </c>
      <c r="T112" s="242">
        <f t="shared" si="127"/>
        <v>0</v>
      </c>
      <c r="U112" s="242">
        <f t="shared" si="127"/>
        <v>0</v>
      </c>
      <c r="V112" s="242">
        <f t="shared" si="127"/>
        <v>0</v>
      </c>
      <c r="W112" s="242">
        <f t="shared" si="127"/>
        <v>0</v>
      </c>
      <c r="X112" s="242">
        <f t="shared" si="127"/>
        <v>0</v>
      </c>
      <c r="Y112" s="242">
        <f t="shared" si="127"/>
        <v>0</v>
      </c>
      <c r="Z112" s="242">
        <f t="shared" si="127"/>
        <v>0</v>
      </c>
      <c r="AA112" s="242">
        <f t="shared" si="127"/>
        <v>0</v>
      </c>
      <c r="AB112" s="242">
        <f t="shared" si="127"/>
        <v>0</v>
      </c>
      <c r="AC112" s="242">
        <f t="shared" si="127"/>
        <v>0</v>
      </c>
      <c r="AD112" s="242">
        <f t="shared" si="127"/>
        <v>0</v>
      </c>
      <c r="AE112" s="242">
        <f t="shared" si="127"/>
        <v>0</v>
      </c>
      <c r="AF112" s="242">
        <f t="shared" si="127"/>
        <v>0</v>
      </c>
      <c r="AG112" s="242">
        <f t="shared" si="127"/>
        <v>0</v>
      </c>
      <c r="AH112" s="242">
        <f t="shared" si="127"/>
        <v>0</v>
      </c>
      <c r="AI112" s="13"/>
      <c r="AJ112" s="55">
        <f t="shared" ref="AJ112:AY112" si="128">SUM(AJ113:AJ115)</f>
        <v>0</v>
      </c>
      <c r="AK112" s="243">
        <f t="shared" si="128"/>
        <v>0</v>
      </c>
      <c r="AL112" s="243">
        <f t="shared" si="128"/>
        <v>0</v>
      </c>
      <c r="AM112" s="243">
        <f t="shared" si="128"/>
        <v>0</v>
      </c>
      <c r="AN112" s="243">
        <f t="shared" si="128"/>
        <v>0</v>
      </c>
      <c r="AO112" s="243">
        <f t="shared" si="128"/>
        <v>0</v>
      </c>
      <c r="AP112" s="243">
        <f t="shared" si="128"/>
        <v>0</v>
      </c>
      <c r="AQ112" s="243">
        <f t="shared" si="128"/>
        <v>0</v>
      </c>
      <c r="AR112" s="243">
        <f t="shared" si="128"/>
        <v>0</v>
      </c>
      <c r="AS112" s="243">
        <f t="shared" si="128"/>
        <v>0</v>
      </c>
      <c r="AT112" s="243">
        <f t="shared" si="128"/>
        <v>0</v>
      </c>
      <c r="AU112" s="243">
        <f t="shared" si="128"/>
        <v>0</v>
      </c>
      <c r="AV112" s="243">
        <f t="shared" si="128"/>
        <v>0</v>
      </c>
      <c r="AW112" s="243">
        <f t="shared" si="128"/>
        <v>0</v>
      </c>
      <c r="AX112" s="243">
        <f t="shared" si="128"/>
        <v>0</v>
      </c>
      <c r="AY112" s="56">
        <f t="shared" si="128"/>
        <v>0</v>
      </c>
    </row>
    <row r="113" spans="1:51" s="12" customFormat="1" ht="70.5" customHeight="1" x14ac:dyDescent="0.2">
      <c r="A113" s="30" t="s">
        <v>39</v>
      </c>
      <c r="B113" s="300" t="s">
        <v>38</v>
      </c>
      <c r="C113" s="301"/>
      <c r="D113" s="302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9"/>
      <c r="AJ113" s="48">
        <f>E113</f>
        <v>0</v>
      </c>
      <c r="AK113" s="49">
        <f>F113+G113+H113+I113</f>
        <v>0</v>
      </c>
      <c r="AL113" s="49">
        <f>J113</f>
        <v>0</v>
      </c>
      <c r="AM113" s="49">
        <f>K113+L113+M113</f>
        <v>0</v>
      </c>
      <c r="AN113" s="49">
        <f>F113+G113+K113</f>
        <v>0</v>
      </c>
      <c r="AO113" s="49">
        <f>X113+Y113+AA113</f>
        <v>0</v>
      </c>
      <c r="AP113" s="49">
        <f>N113</f>
        <v>0</v>
      </c>
      <c r="AQ113" s="49">
        <f>O113+P113+Q113+R113+S113</f>
        <v>0</v>
      </c>
      <c r="AR113" s="49">
        <f>S113</f>
        <v>0</v>
      </c>
      <c r="AS113" s="49">
        <f>T113+U113+V113</f>
        <v>0</v>
      </c>
      <c r="AT113" s="49">
        <f>X113</f>
        <v>0</v>
      </c>
      <c r="AU113" s="49">
        <f>N113+W113</f>
        <v>0</v>
      </c>
      <c r="AV113" s="49">
        <f>AE113</f>
        <v>0</v>
      </c>
      <c r="AW113" s="49">
        <f>AC113+AD113</f>
        <v>0</v>
      </c>
      <c r="AX113" s="49">
        <f>AH113</f>
        <v>0</v>
      </c>
      <c r="AY113" s="50">
        <f>AF113+AG113</f>
        <v>0</v>
      </c>
    </row>
    <row r="114" spans="1:51" s="12" customFormat="1" ht="29.25" customHeight="1" x14ac:dyDescent="0.2">
      <c r="A114" s="30" t="s">
        <v>37</v>
      </c>
      <c r="B114" s="300" t="s">
        <v>36</v>
      </c>
      <c r="C114" s="301"/>
      <c r="D114" s="302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9"/>
      <c r="AJ114" s="48">
        <f>E114</f>
        <v>0</v>
      </c>
      <c r="AK114" s="49">
        <f>F114+G114+H114+I114</f>
        <v>0</v>
      </c>
      <c r="AL114" s="49">
        <f>J114</f>
        <v>0</v>
      </c>
      <c r="AM114" s="49">
        <f>K114+L114+M114</f>
        <v>0</v>
      </c>
      <c r="AN114" s="49">
        <f>F114+G114+K114</f>
        <v>0</v>
      </c>
      <c r="AO114" s="49">
        <f>X114+Y114+AA114</f>
        <v>0</v>
      </c>
      <c r="AP114" s="49">
        <f>N114</f>
        <v>0</v>
      </c>
      <c r="AQ114" s="49">
        <f>O114+P114+Q114+R114+S114</f>
        <v>0</v>
      </c>
      <c r="AR114" s="49">
        <f>S114</f>
        <v>0</v>
      </c>
      <c r="AS114" s="49">
        <f>T114+U114+V114</f>
        <v>0</v>
      </c>
      <c r="AT114" s="49">
        <f>X114</f>
        <v>0</v>
      </c>
      <c r="AU114" s="49">
        <f>N114+W114</f>
        <v>0</v>
      </c>
      <c r="AV114" s="49">
        <f>AE114</f>
        <v>0</v>
      </c>
      <c r="AW114" s="49">
        <f>AC114+AD114</f>
        <v>0</v>
      </c>
      <c r="AX114" s="49">
        <f>AH114</f>
        <v>0</v>
      </c>
      <c r="AY114" s="50">
        <f>AF114+AG114</f>
        <v>0</v>
      </c>
    </row>
    <row r="115" spans="1:51" s="12" customFormat="1" ht="39" customHeight="1" x14ac:dyDescent="0.2">
      <c r="A115" s="30" t="s">
        <v>35</v>
      </c>
      <c r="B115" s="297" t="s">
        <v>1</v>
      </c>
      <c r="C115" s="298"/>
      <c r="D115" s="299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9"/>
      <c r="AJ115" s="48">
        <f>E115</f>
        <v>0</v>
      </c>
      <c r="AK115" s="49">
        <f>F115+G115+H115+I115</f>
        <v>0</v>
      </c>
      <c r="AL115" s="49">
        <f>J115</f>
        <v>0</v>
      </c>
      <c r="AM115" s="49">
        <f>K115+L115+M115</f>
        <v>0</v>
      </c>
      <c r="AN115" s="49">
        <f>F115+G115+K115</f>
        <v>0</v>
      </c>
      <c r="AO115" s="49">
        <f>X115+Y115+AA115</f>
        <v>0</v>
      </c>
      <c r="AP115" s="49">
        <f>N115</f>
        <v>0</v>
      </c>
      <c r="AQ115" s="49">
        <f>O115+P115+Q115+R115+S115</f>
        <v>0</v>
      </c>
      <c r="AR115" s="49">
        <f>S115</f>
        <v>0</v>
      </c>
      <c r="AS115" s="49">
        <f>T115+U115+V115</f>
        <v>0</v>
      </c>
      <c r="AT115" s="49">
        <f>X115</f>
        <v>0</v>
      </c>
      <c r="AU115" s="49">
        <f>N115+W115</f>
        <v>0</v>
      </c>
      <c r="AV115" s="49">
        <f>AE115</f>
        <v>0</v>
      </c>
      <c r="AW115" s="49">
        <f>AC115+AD115</f>
        <v>0</v>
      </c>
      <c r="AX115" s="49">
        <f>AH115</f>
        <v>0</v>
      </c>
      <c r="AY115" s="50">
        <f>AF115+AG115</f>
        <v>0</v>
      </c>
    </row>
    <row r="116" spans="1:51" s="15" customFormat="1" ht="30" customHeight="1" x14ac:dyDescent="0.2">
      <c r="A116" s="28" t="s">
        <v>34</v>
      </c>
      <c r="B116" s="303" t="s">
        <v>33</v>
      </c>
      <c r="C116" s="304"/>
      <c r="D116" s="305"/>
      <c r="E116" s="242">
        <f t="shared" ref="E116:AH116" si="129">SUM(E117:E124)</f>
        <v>1017</v>
      </c>
      <c r="F116" s="242">
        <f t="shared" si="129"/>
        <v>53</v>
      </c>
      <c r="G116" s="242">
        <f t="shared" si="129"/>
        <v>964</v>
      </c>
      <c r="H116" s="242">
        <f t="shared" si="129"/>
        <v>0</v>
      </c>
      <c r="I116" s="242">
        <f t="shared" si="129"/>
        <v>0</v>
      </c>
      <c r="J116" s="242">
        <f t="shared" si="129"/>
        <v>3416</v>
      </c>
      <c r="K116" s="242">
        <f t="shared" si="129"/>
        <v>3153</v>
      </c>
      <c r="L116" s="242">
        <f t="shared" si="129"/>
        <v>260</v>
      </c>
      <c r="M116" s="242">
        <f t="shared" si="129"/>
        <v>3</v>
      </c>
      <c r="N116" s="242">
        <f t="shared" si="129"/>
        <v>3144</v>
      </c>
      <c r="O116" s="242">
        <f t="shared" si="129"/>
        <v>2714</v>
      </c>
      <c r="P116" s="242">
        <f t="shared" si="129"/>
        <v>130</v>
      </c>
      <c r="Q116" s="242">
        <f t="shared" si="129"/>
        <v>71</v>
      </c>
      <c r="R116" s="242">
        <f t="shared" si="129"/>
        <v>5</v>
      </c>
      <c r="S116" s="242">
        <f t="shared" si="129"/>
        <v>224</v>
      </c>
      <c r="T116" s="242">
        <f t="shared" si="129"/>
        <v>28</v>
      </c>
      <c r="U116" s="242">
        <f t="shared" si="129"/>
        <v>183</v>
      </c>
      <c r="V116" s="242">
        <f t="shared" si="129"/>
        <v>13</v>
      </c>
      <c r="W116" s="242">
        <f t="shared" si="129"/>
        <v>1</v>
      </c>
      <c r="X116" s="242">
        <f t="shared" si="129"/>
        <v>3145</v>
      </c>
      <c r="Y116" s="242">
        <f t="shared" si="129"/>
        <v>33</v>
      </c>
      <c r="Z116" s="242">
        <f t="shared" si="129"/>
        <v>43</v>
      </c>
      <c r="AA116" s="242">
        <f t="shared" si="129"/>
        <v>992</v>
      </c>
      <c r="AB116" s="242">
        <f t="shared" si="129"/>
        <v>81</v>
      </c>
      <c r="AC116" s="242">
        <f t="shared" si="129"/>
        <v>128</v>
      </c>
      <c r="AD116" s="242">
        <f t="shared" si="129"/>
        <v>3</v>
      </c>
      <c r="AE116" s="242">
        <f t="shared" si="129"/>
        <v>131</v>
      </c>
      <c r="AF116" s="242">
        <f t="shared" si="129"/>
        <v>2</v>
      </c>
      <c r="AG116" s="242">
        <f t="shared" si="129"/>
        <v>1</v>
      </c>
      <c r="AH116" s="242">
        <f t="shared" si="129"/>
        <v>3</v>
      </c>
      <c r="AI116" s="19"/>
      <c r="AJ116" s="55">
        <f t="shared" ref="AJ116:AY116" si="130">SUM(AJ117:AJ124)</f>
        <v>1017</v>
      </c>
      <c r="AK116" s="243">
        <f t="shared" si="130"/>
        <v>1017</v>
      </c>
      <c r="AL116" s="243">
        <f t="shared" si="130"/>
        <v>3416</v>
      </c>
      <c r="AM116" s="243">
        <f t="shared" si="130"/>
        <v>3416</v>
      </c>
      <c r="AN116" s="243">
        <f t="shared" si="130"/>
        <v>4170</v>
      </c>
      <c r="AO116" s="243">
        <f t="shared" si="130"/>
        <v>4170</v>
      </c>
      <c r="AP116" s="243">
        <f t="shared" si="130"/>
        <v>3144</v>
      </c>
      <c r="AQ116" s="243">
        <f t="shared" si="130"/>
        <v>3144</v>
      </c>
      <c r="AR116" s="243">
        <f t="shared" si="130"/>
        <v>224</v>
      </c>
      <c r="AS116" s="243">
        <f t="shared" si="130"/>
        <v>224</v>
      </c>
      <c r="AT116" s="243">
        <f t="shared" si="130"/>
        <v>3145</v>
      </c>
      <c r="AU116" s="243">
        <f t="shared" si="130"/>
        <v>3145</v>
      </c>
      <c r="AV116" s="243">
        <f t="shared" si="130"/>
        <v>131</v>
      </c>
      <c r="AW116" s="243">
        <f t="shared" si="130"/>
        <v>131</v>
      </c>
      <c r="AX116" s="243">
        <f t="shared" si="130"/>
        <v>3</v>
      </c>
      <c r="AY116" s="56">
        <f t="shared" si="130"/>
        <v>3</v>
      </c>
    </row>
    <row r="117" spans="1:51" s="12" customFormat="1" ht="19.5" customHeight="1" x14ac:dyDescent="0.2">
      <c r="A117" s="30" t="s">
        <v>32</v>
      </c>
      <c r="B117" s="309" t="s">
        <v>31</v>
      </c>
      <c r="C117" s="310"/>
      <c r="D117" s="311"/>
      <c r="E117" s="78">
        <v>989</v>
      </c>
      <c r="F117" s="78">
        <v>48</v>
      </c>
      <c r="G117" s="78">
        <v>941</v>
      </c>
      <c r="H117" s="78"/>
      <c r="I117" s="78"/>
      <c r="J117" s="82">
        <v>3372</v>
      </c>
      <c r="K117" s="82">
        <v>3122</v>
      </c>
      <c r="L117" s="82">
        <v>247</v>
      </c>
      <c r="M117" s="82">
        <v>3</v>
      </c>
      <c r="N117" s="80">
        <v>3115</v>
      </c>
      <c r="O117" s="80">
        <v>2697</v>
      </c>
      <c r="P117" s="80">
        <v>128</v>
      </c>
      <c r="Q117" s="80">
        <v>70</v>
      </c>
      <c r="R117" s="80">
        <v>3</v>
      </c>
      <c r="S117" s="80">
        <v>217</v>
      </c>
      <c r="T117" s="80">
        <v>26</v>
      </c>
      <c r="U117" s="80">
        <v>178</v>
      </c>
      <c r="V117" s="80">
        <v>13</v>
      </c>
      <c r="W117" s="80">
        <v>1</v>
      </c>
      <c r="X117" s="80">
        <v>3116</v>
      </c>
      <c r="Y117" s="80">
        <v>32</v>
      </c>
      <c r="Z117" s="80">
        <v>40</v>
      </c>
      <c r="AA117" s="80">
        <v>963</v>
      </c>
      <c r="AB117" s="80">
        <v>75</v>
      </c>
      <c r="AC117" s="80">
        <v>127</v>
      </c>
      <c r="AD117" s="80">
        <v>2</v>
      </c>
      <c r="AE117" s="80">
        <v>129</v>
      </c>
      <c r="AF117" s="80">
        <v>2</v>
      </c>
      <c r="AG117" s="81">
        <v>1</v>
      </c>
      <c r="AH117" s="80">
        <v>3</v>
      </c>
      <c r="AI117" s="9"/>
      <c r="AJ117" s="48">
        <f t="shared" ref="AJ117:AJ124" si="131">E117</f>
        <v>989</v>
      </c>
      <c r="AK117" s="49">
        <f t="shared" ref="AK117:AK124" si="132">F117+G117+H117+I117</f>
        <v>989</v>
      </c>
      <c r="AL117" s="49">
        <f t="shared" ref="AL117:AL124" si="133">J117</f>
        <v>3372</v>
      </c>
      <c r="AM117" s="49">
        <f t="shared" ref="AM117:AM124" si="134">K117+L117+M117</f>
        <v>3372</v>
      </c>
      <c r="AN117" s="49">
        <f t="shared" ref="AN117:AN124" si="135">F117+G117+K117</f>
        <v>4111</v>
      </c>
      <c r="AO117" s="49">
        <f t="shared" ref="AO117:AO124" si="136">X117+Y117+AA117</f>
        <v>4111</v>
      </c>
      <c r="AP117" s="49">
        <f t="shared" ref="AP117:AP124" si="137">N117</f>
        <v>3115</v>
      </c>
      <c r="AQ117" s="49">
        <f t="shared" ref="AQ117:AQ124" si="138">O117+P117+Q117+R117+S117</f>
        <v>3115</v>
      </c>
      <c r="AR117" s="49">
        <f t="shared" ref="AR117:AR124" si="139">S117</f>
        <v>217</v>
      </c>
      <c r="AS117" s="49">
        <f t="shared" ref="AS117:AS124" si="140">T117+U117+V117</f>
        <v>217</v>
      </c>
      <c r="AT117" s="49">
        <f t="shared" ref="AT117:AT124" si="141">X117</f>
        <v>3116</v>
      </c>
      <c r="AU117" s="49">
        <f t="shared" ref="AU117:AU124" si="142">N117+W117</f>
        <v>3116</v>
      </c>
      <c r="AV117" s="49">
        <f t="shared" ref="AV117:AV124" si="143">AE117</f>
        <v>129</v>
      </c>
      <c r="AW117" s="49">
        <f t="shared" ref="AW117:AW124" si="144">AC117+AD117</f>
        <v>129</v>
      </c>
      <c r="AX117" s="49">
        <f t="shared" ref="AX117:AX124" si="145">AH117</f>
        <v>3</v>
      </c>
      <c r="AY117" s="50">
        <f t="shared" ref="AY117:AY124" si="146">AF117+AG117</f>
        <v>3</v>
      </c>
    </row>
    <row r="118" spans="1:51" s="12" customFormat="1" ht="33.75" customHeight="1" x14ac:dyDescent="0.2">
      <c r="A118" s="30" t="s">
        <v>30</v>
      </c>
      <c r="B118" s="309" t="s">
        <v>29</v>
      </c>
      <c r="C118" s="310"/>
      <c r="D118" s="311"/>
      <c r="E118" s="77">
        <v>5</v>
      </c>
      <c r="F118" s="77"/>
      <c r="G118" s="77">
        <v>5</v>
      </c>
      <c r="H118" s="77"/>
      <c r="I118" s="77"/>
      <c r="J118" s="76">
        <v>4</v>
      </c>
      <c r="K118" s="76">
        <v>4</v>
      </c>
      <c r="L118" s="79"/>
      <c r="M118" s="79"/>
      <c r="N118" s="73">
        <v>7</v>
      </c>
      <c r="O118" s="73">
        <v>5</v>
      </c>
      <c r="P118" s="73">
        <v>1</v>
      </c>
      <c r="Q118" s="73"/>
      <c r="R118" s="73"/>
      <c r="S118" s="73">
        <v>1</v>
      </c>
      <c r="T118" s="73">
        <v>1</v>
      </c>
      <c r="U118" s="73"/>
      <c r="V118" s="73"/>
      <c r="W118" s="73"/>
      <c r="X118" s="73">
        <v>7</v>
      </c>
      <c r="Y118" s="73"/>
      <c r="Z118" s="73">
        <v>1</v>
      </c>
      <c r="AA118" s="75">
        <v>2</v>
      </c>
      <c r="AB118" s="73">
        <v>1</v>
      </c>
      <c r="AC118" s="73"/>
      <c r="AD118" s="73"/>
      <c r="AE118" s="73"/>
      <c r="AF118" s="73"/>
      <c r="AG118" s="74"/>
      <c r="AH118" s="73"/>
      <c r="AI118" s="9"/>
      <c r="AJ118" s="48">
        <f t="shared" si="131"/>
        <v>5</v>
      </c>
      <c r="AK118" s="49">
        <f t="shared" si="132"/>
        <v>5</v>
      </c>
      <c r="AL118" s="49">
        <f t="shared" si="133"/>
        <v>4</v>
      </c>
      <c r="AM118" s="49">
        <f t="shared" si="134"/>
        <v>4</v>
      </c>
      <c r="AN118" s="49">
        <f t="shared" si="135"/>
        <v>9</v>
      </c>
      <c r="AO118" s="49">
        <f t="shared" si="136"/>
        <v>9</v>
      </c>
      <c r="AP118" s="49">
        <f t="shared" si="137"/>
        <v>7</v>
      </c>
      <c r="AQ118" s="49">
        <f t="shared" si="138"/>
        <v>7</v>
      </c>
      <c r="AR118" s="49">
        <f t="shared" si="139"/>
        <v>1</v>
      </c>
      <c r="AS118" s="49">
        <f t="shared" si="140"/>
        <v>1</v>
      </c>
      <c r="AT118" s="49">
        <f t="shared" si="141"/>
        <v>7</v>
      </c>
      <c r="AU118" s="49">
        <f t="shared" si="142"/>
        <v>7</v>
      </c>
      <c r="AV118" s="49">
        <f t="shared" si="143"/>
        <v>0</v>
      </c>
      <c r="AW118" s="49">
        <f t="shared" si="144"/>
        <v>0</v>
      </c>
      <c r="AX118" s="49">
        <f t="shared" si="145"/>
        <v>0</v>
      </c>
      <c r="AY118" s="50">
        <f t="shared" si="146"/>
        <v>0</v>
      </c>
    </row>
    <row r="119" spans="1:51" s="12" customFormat="1" ht="63" customHeight="1" x14ac:dyDescent="0.2">
      <c r="A119" s="30" t="s">
        <v>28</v>
      </c>
      <c r="B119" s="309" t="s">
        <v>27</v>
      </c>
      <c r="C119" s="312"/>
      <c r="D119" s="313"/>
      <c r="E119" s="77">
        <v>16</v>
      </c>
      <c r="F119" s="77">
        <v>3</v>
      </c>
      <c r="G119" s="77">
        <v>13</v>
      </c>
      <c r="H119" s="77"/>
      <c r="I119" s="77"/>
      <c r="J119" s="76">
        <v>23</v>
      </c>
      <c r="K119" s="76">
        <v>15</v>
      </c>
      <c r="L119" s="79">
        <v>8</v>
      </c>
      <c r="M119" s="79"/>
      <c r="N119" s="75">
        <v>19</v>
      </c>
      <c r="O119" s="75">
        <v>11</v>
      </c>
      <c r="P119" s="73"/>
      <c r="Q119" s="75">
        <v>1</v>
      </c>
      <c r="R119" s="73">
        <v>1</v>
      </c>
      <c r="S119" s="75">
        <v>6</v>
      </c>
      <c r="T119" s="73">
        <v>1</v>
      </c>
      <c r="U119" s="75">
        <v>5</v>
      </c>
      <c r="V119" s="73"/>
      <c r="W119" s="73"/>
      <c r="X119" s="75">
        <v>19</v>
      </c>
      <c r="Y119" s="73"/>
      <c r="Z119" s="73">
        <v>2</v>
      </c>
      <c r="AA119" s="75">
        <v>12</v>
      </c>
      <c r="AB119" s="75">
        <v>4</v>
      </c>
      <c r="AC119" s="75">
        <v>1</v>
      </c>
      <c r="AD119" s="73">
        <v>1</v>
      </c>
      <c r="AE119" s="75">
        <v>2</v>
      </c>
      <c r="AF119" s="73"/>
      <c r="AG119" s="74"/>
      <c r="AH119" s="73"/>
      <c r="AI119" s="9"/>
      <c r="AJ119" s="48">
        <f t="shared" si="131"/>
        <v>16</v>
      </c>
      <c r="AK119" s="49">
        <f t="shared" si="132"/>
        <v>16</v>
      </c>
      <c r="AL119" s="49">
        <f t="shared" si="133"/>
        <v>23</v>
      </c>
      <c r="AM119" s="49">
        <f t="shared" si="134"/>
        <v>23</v>
      </c>
      <c r="AN119" s="49">
        <f t="shared" si="135"/>
        <v>31</v>
      </c>
      <c r="AO119" s="49">
        <f t="shared" si="136"/>
        <v>31</v>
      </c>
      <c r="AP119" s="49">
        <f t="shared" si="137"/>
        <v>19</v>
      </c>
      <c r="AQ119" s="49">
        <f t="shared" si="138"/>
        <v>19</v>
      </c>
      <c r="AR119" s="49">
        <f t="shared" si="139"/>
        <v>6</v>
      </c>
      <c r="AS119" s="49">
        <f t="shared" si="140"/>
        <v>6</v>
      </c>
      <c r="AT119" s="49">
        <f t="shared" si="141"/>
        <v>19</v>
      </c>
      <c r="AU119" s="49">
        <f t="shared" si="142"/>
        <v>19</v>
      </c>
      <c r="AV119" s="49">
        <f t="shared" si="143"/>
        <v>2</v>
      </c>
      <c r="AW119" s="49">
        <f t="shared" si="144"/>
        <v>2</v>
      </c>
      <c r="AX119" s="49">
        <f t="shared" si="145"/>
        <v>0</v>
      </c>
      <c r="AY119" s="50">
        <f t="shared" si="146"/>
        <v>0</v>
      </c>
    </row>
    <row r="120" spans="1:51" s="12" customFormat="1" ht="14.25" customHeight="1" x14ac:dyDescent="0.2">
      <c r="A120" s="30" t="s">
        <v>26</v>
      </c>
      <c r="B120" s="309" t="s">
        <v>25</v>
      </c>
      <c r="C120" s="312"/>
      <c r="D120" s="313"/>
      <c r="E120" s="77">
        <v>1</v>
      </c>
      <c r="F120" s="77"/>
      <c r="G120" s="77">
        <v>1</v>
      </c>
      <c r="H120" s="77"/>
      <c r="I120" s="77"/>
      <c r="J120" s="76"/>
      <c r="K120" s="79"/>
      <c r="L120" s="79"/>
      <c r="M120" s="79"/>
      <c r="N120" s="73"/>
      <c r="O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  <c r="Z120" s="73"/>
      <c r="AA120" s="75">
        <v>1</v>
      </c>
      <c r="AB120" s="73"/>
      <c r="AC120" s="73"/>
      <c r="AD120" s="73"/>
      <c r="AE120" s="73"/>
      <c r="AF120" s="73"/>
      <c r="AG120" s="74"/>
      <c r="AH120" s="73"/>
      <c r="AI120" s="10"/>
      <c r="AJ120" s="48">
        <f t="shared" si="131"/>
        <v>1</v>
      </c>
      <c r="AK120" s="49">
        <f t="shared" si="132"/>
        <v>1</v>
      </c>
      <c r="AL120" s="49">
        <f t="shared" si="133"/>
        <v>0</v>
      </c>
      <c r="AM120" s="49">
        <f t="shared" si="134"/>
        <v>0</v>
      </c>
      <c r="AN120" s="49">
        <f t="shared" si="135"/>
        <v>1</v>
      </c>
      <c r="AO120" s="49">
        <f t="shared" si="136"/>
        <v>1</v>
      </c>
      <c r="AP120" s="49">
        <f t="shared" si="137"/>
        <v>0</v>
      </c>
      <c r="AQ120" s="49">
        <f t="shared" si="138"/>
        <v>0</v>
      </c>
      <c r="AR120" s="49">
        <f t="shared" si="139"/>
        <v>0</v>
      </c>
      <c r="AS120" s="49">
        <f t="shared" si="140"/>
        <v>0</v>
      </c>
      <c r="AT120" s="49">
        <f t="shared" si="141"/>
        <v>0</v>
      </c>
      <c r="AU120" s="49">
        <f t="shared" si="142"/>
        <v>0</v>
      </c>
      <c r="AV120" s="49">
        <f t="shared" si="143"/>
        <v>0</v>
      </c>
      <c r="AW120" s="49">
        <f t="shared" si="144"/>
        <v>0</v>
      </c>
      <c r="AX120" s="49">
        <f t="shared" si="145"/>
        <v>0</v>
      </c>
      <c r="AY120" s="50">
        <f t="shared" si="146"/>
        <v>0</v>
      </c>
    </row>
    <row r="121" spans="1:51" s="12" customFormat="1" ht="43.5" customHeight="1" x14ac:dyDescent="0.2">
      <c r="A121" s="30" t="s">
        <v>24</v>
      </c>
      <c r="B121" s="309" t="s">
        <v>23</v>
      </c>
      <c r="C121" s="310"/>
      <c r="D121" s="311"/>
      <c r="E121" s="77">
        <v>2</v>
      </c>
      <c r="F121" s="77"/>
      <c r="G121" s="77">
        <v>2</v>
      </c>
      <c r="H121" s="77"/>
      <c r="I121" s="77"/>
      <c r="J121" s="76">
        <v>2</v>
      </c>
      <c r="K121" s="79">
        <v>2</v>
      </c>
      <c r="L121" s="79"/>
      <c r="M121" s="79"/>
      <c r="N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  <c r="Z121" s="73"/>
      <c r="AA121" s="75">
        <v>4</v>
      </c>
      <c r="AB121" s="73"/>
      <c r="AC121" s="73"/>
      <c r="AD121" s="73"/>
      <c r="AE121" s="73"/>
      <c r="AF121" s="73"/>
      <c r="AG121" s="74"/>
      <c r="AH121" s="73"/>
      <c r="AI121" s="9"/>
      <c r="AJ121" s="48">
        <f t="shared" si="131"/>
        <v>2</v>
      </c>
      <c r="AK121" s="49">
        <f t="shared" si="132"/>
        <v>2</v>
      </c>
      <c r="AL121" s="49">
        <f t="shared" si="133"/>
        <v>2</v>
      </c>
      <c r="AM121" s="49">
        <f t="shared" si="134"/>
        <v>2</v>
      </c>
      <c r="AN121" s="49">
        <f t="shared" si="135"/>
        <v>4</v>
      </c>
      <c r="AO121" s="49">
        <f t="shared" si="136"/>
        <v>4</v>
      </c>
      <c r="AP121" s="49">
        <f t="shared" si="137"/>
        <v>0</v>
      </c>
      <c r="AQ121" s="49">
        <f t="shared" si="138"/>
        <v>0</v>
      </c>
      <c r="AR121" s="49">
        <f t="shared" si="139"/>
        <v>0</v>
      </c>
      <c r="AS121" s="49">
        <f t="shared" si="140"/>
        <v>0</v>
      </c>
      <c r="AT121" s="49">
        <f t="shared" si="141"/>
        <v>0</v>
      </c>
      <c r="AU121" s="49">
        <f t="shared" si="142"/>
        <v>0</v>
      </c>
      <c r="AV121" s="49">
        <f t="shared" si="143"/>
        <v>0</v>
      </c>
      <c r="AW121" s="49">
        <f t="shared" si="144"/>
        <v>0</v>
      </c>
      <c r="AX121" s="49">
        <f t="shared" si="145"/>
        <v>0</v>
      </c>
      <c r="AY121" s="50">
        <f t="shared" si="146"/>
        <v>0</v>
      </c>
    </row>
    <row r="122" spans="1:51" s="12" customFormat="1" ht="48" customHeight="1" x14ac:dyDescent="0.2">
      <c r="A122" s="30" t="s">
        <v>22</v>
      </c>
      <c r="B122" s="309" t="s">
        <v>21</v>
      </c>
      <c r="C122" s="310"/>
      <c r="D122" s="311"/>
      <c r="E122" s="77"/>
      <c r="F122" s="77"/>
      <c r="G122" s="77"/>
      <c r="H122" s="77"/>
      <c r="I122" s="77"/>
      <c r="J122" s="76">
        <v>4</v>
      </c>
      <c r="K122" s="76">
        <v>4</v>
      </c>
      <c r="L122" s="76"/>
      <c r="M122" s="76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>
        <v>1</v>
      </c>
      <c r="Z122" s="75"/>
      <c r="AA122" s="75">
        <v>3</v>
      </c>
      <c r="AB122" s="75"/>
      <c r="AC122" s="75"/>
      <c r="AD122" s="75"/>
      <c r="AE122" s="75"/>
      <c r="AF122" s="75"/>
      <c r="AG122" s="74"/>
      <c r="AH122" s="73"/>
      <c r="AI122" s="9"/>
      <c r="AJ122" s="48">
        <f t="shared" si="131"/>
        <v>0</v>
      </c>
      <c r="AK122" s="49">
        <f t="shared" si="132"/>
        <v>0</v>
      </c>
      <c r="AL122" s="49">
        <f t="shared" si="133"/>
        <v>4</v>
      </c>
      <c r="AM122" s="49">
        <f t="shared" si="134"/>
        <v>4</v>
      </c>
      <c r="AN122" s="49">
        <f t="shared" si="135"/>
        <v>4</v>
      </c>
      <c r="AO122" s="49">
        <f t="shared" si="136"/>
        <v>4</v>
      </c>
      <c r="AP122" s="49">
        <f t="shared" si="137"/>
        <v>0</v>
      </c>
      <c r="AQ122" s="49">
        <f t="shared" si="138"/>
        <v>0</v>
      </c>
      <c r="AR122" s="49">
        <f t="shared" si="139"/>
        <v>0</v>
      </c>
      <c r="AS122" s="49">
        <f t="shared" si="140"/>
        <v>0</v>
      </c>
      <c r="AT122" s="49">
        <f t="shared" si="141"/>
        <v>0</v>
      </c>
      <c r="AU122" s="49">
        <f t="shared" si="142"/>
        <v>0</v>
      </c>
      <c r="AV122" s="49">
        <f t="shared" si="143"/>
        <v>0</v>
      </c>
      <c r="AW122" s="49">
        <f t="shared" si="144"/>
        <v>0</v>
      </c>
      <c r="AX122" s="49">
        <f t="shared" si="145"/>
        <v>0</v>
      </c>
      <c r="AY122" s="50">
        <f t="shared" si="146"/>
        <v>0</v>
      </c>
    </row>
    <row r="123" spans="1:51" s="12" customFormat="1" ht="56.25" customHeight="1" x14ac:dyDescent="0.2">
      <c r="A123" s="30" t="s">
        <v>20</v>
      </c>
      <c r="B123" s="309" t="s">
        <v>19</v>
      </c>
      <c r="C123" s="310"/>
      <c r="D123" s="311"/>
      <c r="E123" s="77"/>
      <c r="F123" s="77"/>
      <c r="G123" s="77"/>
      <c r="H123" s="77"/>
      <c r="I123" s="77"/>
      <c r="J123" s="76"/>
      <c r="K123" s="76"/>
      <c r="L123" s="76"/>
      <c r="M123" s="76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  <c r="AA123" s="75"/>
      <c r="AB123" s="75"/>
      <c r="AC123" s="75"/>
      <c r="AD123" s="75"/>
      <c r="AE123" s="75"/>
      <c r="AF123" s="75"/>
      <c r="AG123" s="74"/>
      <c r="AH123" s="73"/>
      <c r="AI123" s="9"/>
      <c r="AJ123" s="48">
        <f t="shared" si="131"/>
        <v>0</v>
      </c>
      <c r="AK123" s="49">
        <f t="shared" si="132"/>
        <v>0</v>
      </c>
      <c r="AL123" s="49">
        <f t="shared" si="133"/>
        <v>0</v>
      </c>
      <c r="AM123" s="49">
        <f t="shared" si="134"/>
        <v>0</v>
      </c>
      <c r="AN123" s="49">
        <f t="shared" si="135"/>
        <v>0</v>
      </c>
      <c r="AO123" s="49">
        <f t="shared" si="136"/>
        <v>0</v>
      </c>
      <c r="AP123" s="49">
        <f t="shared" si="137"/>
        <v>0</v>
      </c>
      <c r="AQ123" s="49">
        <f t="shared" si="138"/>
        <v>0</v>
      </c>
      <c r="AR123" s="49">
        <f t="shared" si="139"/>
        <v>0</v>
      </c>
      <c r="AS123" s="49">
        <f t="shared" si="140"/>
        <v>0</v>
      </c>
      <c r="AT123" s="49">
        <f t="shared" si="141"/>
        <v>0</v>
      </c>
      <c r="AU123" s="49">
        <f t="shared" si="142"/>
        <v>0</v>
      </c>
      <c r="AV123" s="49">
        <f t="shared" si="143"/>
        <v>0</v>
      </c>
      <c r="AW123" s="49">
        <f t="shared" si="144"/>
        <v>0</v>
      </c>
      <c r="AX123" s="49">
        <f t="shared" si="145"/>
        <v>0</v>
      </c>
      <c r="AY123" s="50">
        <f t="shared" si="146"/>
        <v>0</v>
      </c>
    </row>
    <row r="124" spans="1:51" s="12" customFormat="1" ht="67.5" customHeight="1" x14ac:dyDescent="0.2">
      <c r="A124" s="30" t="s">
        <v>18</v>
      </c>
      <c r="B124" s="314" t="s">
        <v>1</v>
      </c>
      <c r="C124" s="315"/>
      <c r="D124" s="316"/>
      <c r="E124" s="78">
        <v>4</v>
      </c>
      <c r="F124" s="78">
        <v>2</v>
      </c>
      <c r="G124" s="78">
        <v>2</v>
      </c>
      <c r="H124" s="78"/>
      <c r="I124" s="78"/>
      <c r="J124" s="76">
        <v>11</v>
      </c>
      <c r="K124" s="76">
        <v>6</v>
      </c>
      <c r="L124" s="76">
        <v>5</v>
      </c>
      <c r="M124" s="76"/>
      <c r="N124" s="75">
        <v>3</v>
      </c>
      <c r="O124" s="75">
        <v>1</v>
      </c>
      <c r="P124" s="75">
        <v>1</v>
      </c>
      <c r="Q124" s="75"/>
      <c r="R124" s="75">
        <v>1</v>
      </c>
      <c r="S124" s="75"/>
      <c r="T124" s="75"/>
      <c r="U124" s="75"/>
      <c r="V124" s="75"/>
      <c r="W124" s="75"/>
      <c r="X124" s="75">
        <v>3</v>
      </c>
      <c r="Y124" s="75"/>
      <c r="Z124" s="75"/>
      <c r="AA124" s="75">
        <v>7</v>
      </c>
      <c r="AB124" s="75">
        <v>1</v>
      </c>
      <c r="AC124" s="75"/>
      <c r="AD124" s="75"/>
      <c r="AE124" s="75"/>
      <c r="AF124" s="75"/>
      <c r="AG124" s="74"/>
      <c r="AH124" s="73"/>
      <c r="AI124" s="9"/>
      <c r="AJ124" s="48">
        <f t="shared" si="131"/>
        <v>4</v>
      </c>
      <c r="AK124" s="49">
        <f t="shared" si="132"/>
        <v>4</v>
      </c>
      <c r="AL124" s="49">
        <f t="shared" si="133"/>
        <v>11</v>
      </c>
      <c r="AM124" s="49">
        <f t="shared" si="134"/>
        <v>11</v>
      </c>
      <c r="AN124" s="49">
        <f t="shared" si="135"/>
        <v>10</v>
      </c>
      <c r="AO124" s="49">
        <f t="shared" si="136"/>
        <v>10</v>
      </c>
      <c r="AP124" s="49">
        <f t="shared" si="137"/>
        <v>3</v>
      </c>
      <c r="AQ124" s="49">
        <f t="shared" si="138"/>
        <v>3</v>
      </c>
      <c r="AR124" s="49">
        <f t="shared" si="139"/>
        <v>0</v>
      </c>
      <c r="AS124" s="49">
        <f t="shared" si="140"/>
        <v>0</v>
      </c>
      <c r="AT124" s="49">
        <f t="shared" si="141"/>
        <v>3</v>
      </c>
      <c r="AU124" s="49">
        <f t="shared" si="142"/>
        <v>3</v>
      </c>
      <c r="AV124" s="49">
        <f t="shared" si="143"/>
        <v>0</v>
      </c>
      <c r="AW124" s="49">
        <f t="shared" si="144"/>
        <v>0</v>
      </c>
      <c r="AX124" s="49">
        <f t="shared" si="145"/>
        <v>0</v>
      </c>
      <c r="AY124" s="50">
        <f t="shared" si="146"/>
        <v>0</v>
      </c>
    </row>
    <row r="125" spans="1:51" s="12" customFormat="1" ht="54.75" customHeight="1" x14ac:dyDescent="0.2">
      <c r="A125" s="32" t="s">
        <v>17</v>
      </c>
      <c r="B125" s="303" t="s">
        <v>16</v>
      </c>
      <c r="C125" s="317"/>
      <c r="D125" s="318"/>
      <c r="E125" s="239">
        <f t="shared" ref="E125:AH125" si="147">SUM(E126:E129)</f>
        <v>3</v>
      </c>
      <c r="F125" s="239">
        <f t="shared" si="147"/>
        <v>0</v>
      </c>
      <c r="G125" s="239">
        <f t="shared" si="147"/>
        <v>3</v>
      </c>
      <c r="H125" s="239">
        <f t="shared" si="147"/>
        <v>0</v>
      </c>
      <c r="I125" s="239">
        <f t="shared" si="147"/>
        <v>0</v>
      </c>
      <c r="J125" s="239">
        <f t="shared" si="147"/>
        <v>7</v>
      </c>
      <c r="K125" s="239">
        <f t="shared" si="147"/>
        <v>4</v>
      </c>
      <c r="L125" s="239">
        <f t="shared" si="147"/>
        <v>3</v>
      </c>
      <c r="M125" s="239">
        <f t="shared" si="147"/>
        <v>0</v>
      </c>
      <c r="N125" s="239">
        <f t="shared" si="147"/>
        <v>3</v>
      </c>
      <c r="O125" s="239">
        <f t="shared" si="147"/>
        <v>0</v>
      </c>
      <c r="P125" s="239">
        <f t="shared" si="147"/>
        <v>2</v>
      </c>
      <c r="Q125" s="239">
        <f t="shared" si="147"/>
        <v>0</v>
      </c>
      <c r="R125" s="239">
        <f t="shared" si="147"/>
        <v>0</v>
      </c>
      <c r="S125" s="239">
        <f t="shared" si="147"/>
        <v>1</v>
      </c>
      <c r="T125" s="239">
        <f t="shared" si="147"/>
        <v>1</v>
      </c>
      <c r="U125" s="239">
        <f t="shared" si="147"/>
        <v>0</v>
      </c>
      <c r="V125" s="239">
        <f t="shared" si="147"/>
        <v>0</v>
      </c>
      <c r="W125" s="239">
        <f t="shared" si="147"/>
        <v>0</v>
      </c>
      <c r="X125" s="239">
        <f t="shared" si="147"/>
        <v>3</v>
      </c>
      <c r="Y125" s="239">
        <f t="shared" si="147"/>
        <v>0</v>
      </c>
      <c r="Z125" s="239">
        <f t="shared" si="147"/>
        <v>0</v>
      </c>
      <c r="AA125" s="239">
        <f t="shared" si="147"/>
        <v>4</v>
      </c>
      <c r="AB125" s="239">
        <f t="shared" si="147"/>
        <v>0</v>
      </c>
      <c r="AC125" s="239">
        <f t="shared" si="147"/>
        <v>1</v>
      </c>
      <c r="AD125" s="239">
        <f t="shared" si="147"/>
        <v>0</v>
      </c>
      <c r="AE125" s="239">
        <f t="shared" si="147"/>
        <v>1</v>
      </c>
      <c r="AF125" s="239">
        <f t="shared" si="147"/>
        <v>0</v>
      </c>
      <c r="AG125" s="239">
        <f t="shared" si="147"/>
        <v>0</v>
      </c>
      <c r="AH125" s="239">
        <f t="shared" si="147"/>
        <v>0</v>
      </c>
      <c r="AI125" s="13"/>
      <c r="AJ125" s="55">
        <f t="shared" ref="AJ125:AY125" si="148">SUM(AJ126:AJ129)</f>
        <v>3</v>
      </c>
      <c r="AK125" s="243">
        <f t="shared" si="148"/>
        <v>3</v>
      </c>
      <c r="AL125" s="243">
        <f t="shared" si="148"/>
        <v>7</v>
      </c>
      <c r="AM125" s="243">
        <f t="shared" si="148"/>
        <v>7</v>
      </c>
      <c r="AN125" s="243">
        <f t="shared" si="148"/>
        <v>7</v>
      </c>
      <c r="AO125" s="243">
        <f t="shared" si="148"/>
        <v>7</v>
      </c>
      <c r="AP125" s="243">
        <f t="shared" si="148"/>
        <v>3</v>
      </c>
      <c r="AQ125" s="243">
        <f t="shared" si="148"/>
        <v>3</v>
      </c>
      <c r="AR125" s="243">
        <f t="shared" si="148"/>
        <v>1</v>
      </c>
      <c r="AS125" s="243">
        <f t="shared" si="148"/>
        <v>1</v>
      </c>
      <c r="AT125" s="243">
        <f t="shared" si="148"/>
        <v>3</v>
      </c>
      <c r="AU125" s="243">
        <f t="shared" si="148"/>
        <v>3</v>
      </c>
      <c r="AV125" s="243">
        <f t="shared" si="148"/>
        <v>1</v>
      </c>
      <c r="AW125" s="243">
        <f t="shared" si="148"/>
        <v>1</v>
      </c>
      <c r="AX125" s="243">
        <f t="shared" si="148"/>
        <v>0</v>
      </c>
      <c r="AY125" s="56">
        <f t="shared" si="148"/>
        <v>0</v>
      </c>
    </row>
    <row r="126" spans="1:51" s="12" customFormat="1" ht="37.5" customHeight="1" x14ac:dyDescent="0.2">
      <c r="A126" s="30" t="s">
        <v>15</v>
      </c>
      <c r="B126" s="309" t="s">
        <v>14</v>
      </c>
      <c r="C126" s="312"/>
      <c r="D126" s="313"/>
      <c r="E126" s="77">
        <v>2</v>
      </c>
      <c r="F126" s="77"/>
      <c r="G126" s="77">
        <v>2</v>
      </c>
      <c r="H126" s="77"/>
      <c r="I126" s="77"/>
      <c r="J126" s="76">
        <v>7</v>
      </c>
      <c r="K126" s="76">
        <v>4</v>
      </c>
      <c r="L126" s="76">
        <v>3</v>
      </c>
      <c r="M126" s="76"/>
      <c r="N126" s="75">
        <v>2</v>
      </c>
      <c r="O126" s="75"/>
      <c r="P126" s="75">
        <v>1</v>
      </c>
      <c r="Q126" s="75"/>
      <c r="R126" s="75"/>
      <c r="S126" s="75">
        <v>1</v>
      </c>
      <c r="T126" s="75">
        <v>1</v>
      </c>
      <c r="U126" s="75"/>
      <c r="V126" s="75"/>
      <c r="W126" s="75"/>
      <c r="X126" s="75">
        <v>2</v>
      </c>
      <c r="Y126" s="75"/>
      <c r="Z126" s="75"/>
      <c r="AA126" s="75">
        <v>4</v>
      </c>
      <c r="AB126" s="75"/>
      <c r="AC126" s="75">
        <v>1</v>
      </c>
      <c r="AD126" s="75"/>
      <c r="AE126" s="75">
        <v>1</v>
      </c>
      <c r="AF126" s="75"/>
      <c r="AG126" s="74"/>
      <c r="AH126" s="73"/>
      <c r="AI126" s="9"/>
      <c r="AJ126" s="48">
        <f>E126</f>
        <v>2</v>
      </c>
      <c r="AK126" s="49">
        <f>F126+G126+H126+I126</f>
        <v>2</v>
      </c>
      <c r="AL126" s="49">
        <f>J126</f>
        <v>7</v>
      </c>
      <c r="AM126" s="49">
        <f>K126+L126+M126</f>
        <v>7</v>
      </c>
      <c r="AN126" s="49">
        <f>F126+G126+K126</f>
        <v>6</v>
      </c>
      <c r="AO126" s="49">
        <f>X126+Y126+AA126</f>
        <v>6</v>
      </c>
      <c r="AP126" s="49">
        <f>N126</f>
        <v>2</v>
      </c>
      <c r="AQ126" s="49">
        <f>O126+P126+Q126+R126+S126</f>
        <v>2</v>
      </c>
      <c r="AR126" s="49">
        <f>S126</f>
        <v>1</v>
      </c>
      <c r="AS126" s="49">
        <f>T126+U126+V126</f>
        <v>1</v>
      </c>
      <c r="AT126" s="49">
        <f>X126</f>
        <v>2</v>
      </c>
      <c r="AU126" s="49">
        <f>N126+W126</f>
        <v>2</v>
      </c>
      <c r="AV126" s="49">
        <f>AE126</f>
        <v>1</v>
      </c>
      <c r="AW126" s="49">
        <f>AC126+AD126</f>
        <v>1</v>
      </c>
      <c r="AX126" s="49">
        <f>AH126</f>
        <v>0</v>
      </c>
      <c r="AY126" s="50">
        <f>AF126+AG126</f>
        <v>0</v>
      </c>
    </row>
    <row r="127" spans="1:51" s="12" customFormat="1" ht="21" customHeight="1" x14ac:dyDescent="0.2">
      <c r="A127" s="30" t="s">
        <v>13</v>
      </c>
      <c r="B127" s="309" t="s">
        <v>12</v>
      </c>
      <c r="C127" s="310"/>
      <c r="D127" s="311"/>
      <c r="E127" s="78">
        <v>1</v>
      </c>
      <c r="F127" s="78"/>
      <c r="G127" s="78">
        <v>1</v>
      </c>
      <c r="H127" s="78"/>
      <c r="I127" s="78"/>
      <c r="J127" s="76"/>
      <c r="K127" s="76"/>
      <c r="L127" s="76"/>
      <c r="M127" s="76"/>
      <c r="N127" s="75">
        <v>1</v>
      </c>
      <c r="O127" s="75"/>
      <c r="P127" s="75">
        <v>1</v>
      </c>
      <c r="Q127" s="75"/>
      <c r="R127" s="75"/>
      <c r="S127" s="75"/>
      <c r="T127" s="75"/>
      <c r="U127" s="75"/>
      <c r="V127" s="75"/>
      <c r="W127" s="75"/>
      <c r="X127" s="75">
        <v>1</v>
      </c>
      <c r="Y127" s="75"/>
      <c r="Z127" s="75"/>
      <c r="AA127" s="75"/>
      <c r="AB127" s="75"/>
      <c r="AC127" s="75"/>
      <c r="AD127" s="75"/>
      <c r="AE127" s="75"/>
      <c r="AF127" s="75"/>
      <c r="AG127" s="74"/>
      <c r="AH127" s="73"/>
      <c r="AI127" s="9"/>
      <c r="AJ127" s="48">
        <f>E127</f>
        <v>1</v>
      </c>
      <c r="AK127" s="49">
        <f>F127+G127+H127+I127</f>
        <v>1</v>
      </c>
      <c r="AL127" s="49">
        <f>J127</f>
        <v>0</v>
      </c>
      <c r="AM127" s="49">
        <f>K127+L127+M127</f>
        <v>0</v>
      </c>
      <c r="AN127" s="49">
        <f>F127+G127+K127</f>
        <v>1</v>
      </c>
      <c r="AO127" s="49">
        <f>X127+Y127+AA127</f>
        <v>1</v>
      </c>
      <c r="AP127" s="49">
        <f>N127</f>
        <v>1</v>
      </c>
      <c r="AQ127" s="49">
        <f>O127+P127+Q127+R127+S127</f>
        <v>1</v>
      </c>
      <c r="AR127" s="49">
        <f>S127</f>
        <v>0</v>
      </c>
      <c r="AS127" s="49">
        <f>T127+U127+V127</f>
        <v>0</v>
      </c>
      <c r="AT127" s="49">
        <f>X127</f>
        <v>1</v>
      </c>
      <c r="AU127" s="49">
        <f>N127+W127</f>
        <v>1</v>
      </c>
      <c r="AV127" s="49">
        <f>AE127</f>
        <v>0</v>
      </c>
      <c r="AW127" s="49">
        <f>AC127+AD127</f>
        <v>0</v>
      </c>
      <c r="AX127" s="49">
        <f>AH127</f>
        <v>0</v>
      </c>
      <c r="AY127" s="50">
        <f>AF127+AG127</f>
        <v>0</v>
      </c>
    </row>
    <row r="128" spans="1:51" s="12" customFormat="1" ht="49.5" customHeight="1" x14ac:dyDescent="0.2">
      <c r="A128" s="30" t="s">
        <v>11</v>
      </c>
      <c r="B128" s="309" t="s">
        <v>10</v>
      </c>
      <c r="C128" s="310"/>
      <c r="D128" s="311"/>
      <c r="E128" s="78"/>
      <c r="F128" s="78"/>
      <c r="G128" s="78"/>
      <c r="H128" s="78"/>
      <c r="I128" s="78"/>
      <c r="J128" s="76"/>
      <c r="K128" s="76"/>
      <c r="L128" s="76"/>
      <c r="M128" s="76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  <c r="AA128" s="75"/>
      <c r="AB128" s="75"/>
      <c r="AC128" s="75"/>
      <c r="AD128" s="75"/>
      <c r="AE128" s="75"/>
      <c r="AF128" s="75"/>
      <c r="AG128" s="74"/>
      <c r="AH128" s="73"/>
      <c r="AI128" s="9"/>
      <c r="AJ128" s="48">
        <f>E128</f>
        <v>0</v>
      </c>
      <c r="AK128" s="49">
        <f>F128+G128+H128+I128</f>
        <v>0</v>
      </c>
      <c r="AL128" s="49">
        <f>J128</f>
        <v>0</v>
      </c>
      <c r="AM128" s="49">
        <f>K128+L128+M128</f>
        <v>0</v>
      </c>
      <c r="AN128" s="49">
        <f>F128+G128+K128</f>
        <v>0</v>
      </c>
      <c r="AO128" s="49">
        <f>X128+Y128+AA128</f>
        <v>0</v>
      </c>
      <c r="AP128" s="49">
        <f>N128</f>
        <v>0</v>
      </c>
      <c r="AQ128" s="49">
        <f>O128+P128+Q128+R128+S128</f>
        <v>0</v>
      </c>
      <c r="AR128" s="49">
        <f>S128</f>
        <v>0</v>
      </c>
      <c r="AS128" s="49">
        <f>T128+U128+V128</f>
        <v>0</v>
      </c>
      <c r="AT128" s="49">
        <f>X128</f>
        <v>0</v>
      </c>
      <c r="AU128" s="49">
        <f>N128+W128</f>
        <v>0</v>
      </c>
      <c r="AV128" s="49">
        <f>AE128</f>
        <v>0</v>
      </c>
      <c r="AW128" s="49">
        <f>AC128+AD128</f>
        <v>0</v>
      </c>
      <c r="AX128" s="49">
        <f>AH128</f>
        <v>0</v>
      </c>
      <c r="AY128" s="50">
        <f>AF128+AG128</f>
        <v>0</v>
      </c>
    </row>
    <row r="129" spans="1:51" s="12" customFormat="1" ht="34.5" customHeight="1" x14ac:dyDescent="0.2">
      <c r="A129" s="30" t="s">
        <v>9</v>
      </c>
      <c r="B129" s="314" t="s">
        <v>1</v>
      </c>
      <c r="C129" s="315"/>
      <c r="D129" s="316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  <c r="W129" s="59"/>
      <c r="X129" s="59"/>
      <c r="Y129" s="59"/>
      <c r="Z129" s="59"/>
      <c r="AA129" s="59"/>
      <c r="AB129" s="59"/>
      <c r="AC129" s="59"/>
      <c r="AD129" s="59"/>
      <c r="AE129" s="59"/>
      <c r="AF129" s="59"/>
      <c r="AG129" s="59"/>
      <c r="AH129" s="59"/>
      <c r="AI129" s="9"/>
      <c r="AJ129" s="48">
        <f>E129</f>
        <v>0</v>
      </c>
      <c r="AK129" s="49">
        <f>F129+G129+H129+I129</f>
        <v>0</v>
      </c>
      <c r="AL129" s="49">
        <f>J129</f>
        <v>0</v>
      </c>
      <c r="AM129" s="49">
        <f>K129+L129+M129</f>
        <v>0</v>
      </c>
      <c r="AN129" s="49">
        <f>F129+G129+K129</f>
        <v>0</v>
      </c>
      <c r="AO129" s="49">
        <f>X129+Y129+AA129</f>
        <v>0</v>
      </c>
      <c r="AP129" s="49">
        <f>N129</f>
        <v>0</v>
      </c>
      <c r="AQ129" s="49">
        <f>O129+P129+Q129+R129+S129</f>
        <v>0</v>
      </c>
      <c r="AR129" s="49">
        <f>S129</f>
        <v>0</v>
      </c>
      <c r="AS129" s="49">
        <f>T129+U129+V129</f>
        <v>0</v>
      </c>
      <c r="AT129" s="49">
        <f>X129</f>
        <v>0</v>
      </c>
      <c r="AU129" s="49">
        <f>N129+W129</f>
        <v>0</v>
      </c>
      <c r="AV129" s="49">
        <f>AE129</f>
        <v>0</v>
      </c>
      <c r="AW129" s="49">
        <f>AC129+AD129</f>
        <v>0</v>
      </c>
      <c r="AX129" s="49">
        <f>AH129</f>
        <v>0</v>
      </c>
      <c r="AY129" s="50">
        <f>AF129+AG129</f>
        <v>0</v>
      </c>
    </row>
    <row r="130" spans="1:51" s="12" customFormat="1" ht="49.5" customHeight="1" x14ac:dyDescent="0.2">
      <c r="A130" s="30" t="s">
        <v>8</v>
      </c>
      <c r="B130" s="303" t="s">
        <v>7</v>
      </c>
      <c r="C130" s="304"/>
      <c r="D130" s="305"/>
      <c r="E130" s="238">
        <f t="shared" ref="E130:AH130" si="149">SUM(E131:E132)</f>
        <v>0</v>
      </c>
      <c r="F130" s="238">
        <f t="shared" si="149"/>
        <v>0</v>
      </c>
      <c r="G130" s="238">
        <f t="shared" si="149"/>
        <v>0</v>
      </c>
      <c r="H130" s="238">
        <f t="shared" si="149"/>
        <v>0</v>
      </c>
      <c r="I130" s="238">
        <f t="shared" si="149"/>
        <v>0</v>
      </c>
      <c r="J130" s="238">
        <f t="shared" si="149"/>
        <v>2</v>
      </c>
      <c r="K130" s="238">
        <f t="shared" si="149"/>
        <v>0</v>
      </c>
      <c r="L130" s="238">
        <f t="shared" si="149"/>
        <v>2</v>
      </c>
      <c r="M130" s="238">
        <f t="shared" si="149"/>
        <v>0</v>
      </c>
      <c r="N130" s="238">
        <f t="shared" si="149"/>
        <v>0</v>
      </c>
      <c r="O130" s="238">
        <f t="shared" si="149"/>
        <v>0</v>
      </c>
      <c r="P130" s="238">
        <f t="shared" si="149"/>
        <v>0</v>
      </c>
      <c r="Q130" s="238">
        <f t="shared" si="149"/>
        <v>0</v>
      </c>
      <c r="R130" s="238">
        <f t="shared" si="149"/>
        <v>0</v>
      </c>
      <c r="S130" s="238">
        <f t="shared" si="149"/>
        <v>0</v>
      </c>
      <c r="T130" s="238">
        <f t="shared" si="149"/>
        <v>0</v>
      </c>
      <c r="U130" s="238">
        <f t="shared" si="149"/>
        <v>0</v>
      </c>
      <c r="V130" s="238">
        <f t="shared" si="149"/>
        <v>0</v>
      </c>
      <c r="W130" s="238">
        <f t="shared" si="149"/>
        <v>0</v>
      </c>
      <c r="X130" s="238">
        <f t="shared" si="149"/>
        <v>0</v>
      </c>
      <c r="Y130" s="238">
        <f t="shared" si="149"/>
        <v>0</v>
      </c>
      <c r="Z130" s="238">
        <f t="shared" si="149"/>
        <v>0</v>
      </c>
      <c r="AA130" s="238">
        <f t="shared" si="149"/>
        <v>0</v>
      </c>
      <c r="AB130" s="238">
        <f t="shared" si="149"/>
        <v>0</v>
      </c>
      <c r="AC130" s="238">
        <f t="shared" si="149"/>
        <v>0</v>
      </c>
      <c r="AD130" s="238">
        <f t="shared" si="149"/>
        <v>0</v>
      </c>
      <c r="AE130" s="238">
        <f t="shared" si="149"/>
        <v>0</v>
      </c>
      <c r="AF130" s="238">
        <f t="shared" si="149"/>
        <v>0</v>
      </c>
      <c r="AG130" s="238">
        <f t="shared" si="149"/>
        <v>0</v>
      </c>
      <c r="AH130" s="238">
        <f t="shared" si="149"/>
        <v>0</v>
      </c>
      <c r="AI130" s="13"/>
      <c r="AJ130" s="55">
        <f t="shared" ref="AJ130:AY130" si="150">SUM(AJ131:AJ132)</f>
        <v>0</v>
      </c>
      <c r="AK130" s="243">
        <f t="shared" si="150"/>
        <v>0</v>
      </c>
      <c r="AL130" s="243">
        <f t="shared" si="150"/>
        <v>2</v>
      </c>
      <c r="AM130" s="243">
        <f t="shared" si="150"/>
        <v>2</v>
      </c>
      <c r="AN130" s="243">
        <f t="shared" si="150"/>
        <v>0</v>
      </c>
      <c r="AO130" s="243">
        <f t="shared" si="150"/>
        <v>0</v>
      </c>
      <c r="AP130" s="243">
        <f t="shared" si="150"/>
        <v>0</v>
      </c>
      <c r="AQ130" s="243">
        <f t="shared" si="150"/>
        <v>0</v>
      </c>
      <c r="AR130" s="243">
        <f t="shared" si="150"/>
        <v>0</v>
      </c>
      <c r="AS130" s="243">
        <f t="shared" si="150"/>
        <v>0</v>
      </c>
      <c r="AT130" s="243">
        <f t="shared" si="150"/>
        <v>0</v>
      </c>
      <c r="AU130" s="243">
        <f t="shared" si="150"/>
        <v>0</v>
      </c>
      <c r="AV130" s="243">
        <f t="shared" si="150"/>
        <v>0</v>
      </c>
      <c r="AW130" s="243">
        <f t="shared" si="150"/>
        <v>0</v>
      </c>
      <c r="AX130" s="243">
        <f t="shared" si="150"/>
        <v>0</v>
      </c>
      <c r="AY130" s="56">
        <f t="shared" si="150"/>
        <v>0</v>
      </c>
    </row>
    <row r="131" spans="1:51" s="12" customFormat="1" ht="41.25" customHeight="1" x14ac:dyDescent="0.2">
      <c r="A131" s="30" t="s">
        <v>6</v>
      </c>
      <c r="B131" s="314" t="s">
        <v>5</v>
      </c>
      <c r="C131" s="315"/>
      <c r="D131" s="3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9"/>
      <c r="AJ131" s="48">
        <f>E131</f>
        <v>0</v>
      </c>
      <c r="AK131" s="49">
        <f>F131+G131+H131+I131</f>
        <v>0</v>
      </c>
      <c r="AL131" s="49">
        <f>J131</f>
        <v>0</v>
      </c>
      <c r="AM131" s="49">
        <f>K131+L131+M131</f>
        <v>0</v>
      </c>
      <c r="AN131" s="49">
        <f>F131+G131+K131</f>
        <v>0</v>
      </c>
      <c r="AO131" s="49">
        <f>X131+Y131+AA131</f>
        <v>0</v>
      </c>
      <c r="AP131" s="49">
        <f>N131</f>
        <v>0</v>
      </c>
      <c r="AQ131" s="49">
        <f>O131+P131+Q131+R131+S131</f>
        <v>0</v>
      </c>
      <c r="AR131" s="49">
        <f>S131</f>
        <v>0</v>
      </c>
      <c r="AS131" s="49">
        <f>T131+U131+V131</f>
        <v>0</v>
      </c>
      <c r="AT131" s="49">
        <f>X131</f>
        <v>0</v>
      </c>
      <c r="AU131" s="49">
        <f>N131+W131</f>
        <v>0</v>
      </c>
      <c r="AV131" s="49">
        <f>AE131</f>
        <v>0</v>
      </c>
      <c r="AW131" s="49">
        <f>AC131+AD131</f>
        <v>0</v>
      </c>
      <c r="AX131" s="49">
        <f>AH131</f>
        <v>0</v>
      </c>
      <c r="AY131" s="50">
        <f>AF131+AG131</f>
        <v>0</v>
      </c>
    </row>
    <row r="132" spans="1:51" s="12" customFormat="1" ht="41.25" customHeight="1" x14ac:dyDescent="0.2">
      <c r="A132" s="30" t="s">
        <v>4</v>
      </c>
      <c r="B132" s="314" t="s">
        <v>3</v>
      </c>
      <c r="C132" s="315"/>
      <c r="D132" s="316"/>
      <c r="E132" s="16"/>
      <c r="F132" s="16"/>
      <c r="G132" s="16"/>
      <c r="H132" s="16"/>
      <c r="I132" s="16"/>
      <c r="J132" s="16">
        <v>2</v>
      </c>
      <c r="K132" s="16"/>
      <c r="L132" s="16">
        <v>2</v>
      </c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9"/>
      <c r="AJ132" s="48">
        <f>E132</f>
        <v>0</v>
      </c>
      <c r="AK132" s="49">
        <f>F132+G132+H132+I132</f>
        <v>0</v>
      </c>
      <c r="AL132" s="49">
        <f>J132</f>
        <v>2</v>
      </c>
      <c r="AM132" s="49">
        <f>K132+L132+M132</f>
        <v>2</v>
      </c>
      <c r="AN132" s="49">
        <f>F132+G132+K132</f>
        <v>0</v>
      </c>
      <c r="AO132" s="49">
        <f>X132+Y132+AA132</f>
        <v>0</v>
      </c>
      <c r="AP132" s="49">
        <f>N132</f>
        <v>0</v>
      </c>
      <c r="AQ132" s="49">
        <f>O132+P132+Q132+R132+S132</f>
        <v>0</v>
      </c>
      <c r="AR132" s="49">
        <f>S132</f>
        <v>0</v>
      </c>
      <c r="AS132" s="49">
        <f>T132+U132+V132</f>
        <v>0</v>
      </c>
      <c r="AT132" s="49">
        <f>X132</f>
        <v>0</v>
      </c>
      <c r="AU132" s="49">
        <f>N132+W132</f>
        <v>0</v>
      </c>
      <c r="AV132" s="49">
        <f>AE132</f>
        <v>0</v>
      </c>
      <c r="AW132" s="49">
        <f>AC132+AD132</f>
        <v>0</v>
      </c>
      <c r="AX132" s="49">
        <f>AH132</f>
        <v>0</v>
      </c>
      <c r="AY132" s="50">
        <f>AF132+AG132</f>
        <v>0</v>
      </c>
    </row>
    <row r="133" spans="1:51" s="12" customFormat="1" ht="35.25" customHeight="1" x14ac:dyDescent="0.2">
      <c r="A133" s="32" t="s">
        <v>2</v>
      </c>
      <c r="B133" s="306" t="s">
        <v>1</v>
      </c>
      <c r="C133" s="307"/>
      <c r="D133" s="308"/>
      <c r="E133" s="77"/>
      <c r="F133" s="77"/>
      <c r="G133" s="77"/>
      <c r="H133" s="77"/>
      <c r="I133" s="77"/>
      <c r="J133" s="76">
        <v>2</v>
      </c>
      <c r="K133" s="76">
        <v>2</v>
      </c>
      <c r="L133" s="76"/>
      <c r="M133" s="76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  <c r="AA133" s="75">
        <v>2</v>
      </c>
      <c r="AB133" s="75"/>
      <c r="AC133" s="75"/>
      <c r="AD133" s="75"/>
      <c r="AE133" s="75"/>
      <c r="AF133" s="75"/>
      <c r="AG133" s="74"/>
      <c r="AH133" s="73"/>
      <c r="AI133" s="9"/>
      <c r="AJ133" s="48">
        <f>E133</f>
        <v>0</v>
      </c>
      <c r="AK133" s="49">
        <f>F133+G133+H133+I133</f>
        <v>0</v>
      </c>
      <c r="AL133" s="49">
        <f>J133</f>
        <v>2</v>
      </c>
      <c r="AM133" s="49">
        <f>K133+L133+M133</f>
        <v>2</v>
      </c>
      <c r="AN133" s="49">
        <f>F133+G133+K133</f>
        <v>2</v>
      </c>
      <c r="AO133" s="49">
        <f>X133+Y133+AA133</f>
        <v>2</v>
      </c>
      <c r="AP133" s="49">
        <f>N133</f>
        <v>0</v>
      </c>
      <c r="AQ133" s="49">
        <f>O133+P133+Q133+R133+S133</f>
        <v>0</v>
      </c>
      <c r="AR133" s="49">
        <f>S133</f>
        <v>0</v>
      </c>
      <c r="AS133" s="49">
        <f>T133+U133+V133</f>
        <v>0</v>
      </c>
      <c r="AT133" s="49">
        <f>X133</f>
        <v>0</v>
      </c>
      <c r="AU133" s="49">
        <f>N133+W133</f>
        <v>0</v>
      </c>
      <c r="AV133" s="49">
        <f>AE133</f>
        <v>0</v>
      </c>
      <c r="AW133" s="49">
        <f>AC133+AD133</f>
        <v>0</v>
      </c>
      <c r="AX133" s="49">
        <f>AH133</f>
        <v>0</v>
      </c>
      <c r="AY133" s="50">
        <f>AF133+AG133</f>
        <v>0</v>
      </c>
    </row>
    <row r="134" spans="1:51" s="12" customFormat="1" ht="35.25" customHeight="1" thickBot="1" x14ac:dyDescent="0.25">
      <c r="A134" s="32"/>
      <c r="B134" s="306" t="s">
        <v>0</v>
      </c>
      <c r="C134" s="307"/>
      <c r="D134" s="308"/>
      <c r="E134" s="239">
        <f t="shared" ref="E134:AH134" si="151">E19+E39+E51+E59+E73+E80+E87+E90+E112+E116+E125+E130+E133</f>
        <v>1333</v>
      </c>
      <c r="F134" s="239">
        <f t="shared" si="151"/>
        <v>167</v>
      </c>
      <c r="G134" s="239">
        <f t="shared" si="151"/>
        <v>1166</v>
      </c>
      <c r="H134" s="239">
        <f t="shared" si="151"/>
        <v>0</v>
      </c>
      <c r="I134" s="239">
        <f t="shared" si="151"/>
        <v>0</v>
      </c>
      <c r="J134" s="239">
        <f t="shared" si="151"/>
        <v>3893</v>
      </c>
      <c r="K134" s="239">
        <f t="shared" si="151"/>
        <v>3548</v>
      </c>
      <c r="L134" s="239">
        <f t="shared" si="151"/>
        <v>335</v>
      </c>
      <c r="M134" s="239">
        <f t="shared" si="151"/>
        <v>10</v>
      </c>
      <c r="N134" s="239">
        <f t="shared" si="151"/>
        <v>3553</v>
      </c>
      <c r="O134" s="239">
        <f t="shared" si="151"/>
        <v>2910</v>
      </c>
      <c r="P134" s="239">
        <f t="shared" si="151"/>
        <v>199</v>
      </c>
      <c r="Q134" s="239">
        <f t="shared" si="151"/>
        <v>126</v>
      </c>
      <c r="R134" s="239">
        <f t="shared" si="151"/>
        <v>9</v>
      </c>
      <c r="S134" s="239">
        <f t="shared" si="151"/>
        <v>309</v>
      </c>
      <c r="T134" s="239">
        <f t="shared" si="151"/>
        <v>47</v>
      </c>
      <c r="U134" s="239">
        <f t="shared" si="151"/>
        <v>242</v>
      </c>
      <c r="V134" s="239">
        <f t="shared" si="151"/>
        <v>20</v>
      </c>
      <c r="W134" s="239">
        <f t="shared" si="151"/>
        <v>4</v>
      </c>
      <c r="X134" s="239">
        <f t="shared" si="151"/>
        <v>3557</v>
      </c>
      <c r="Y134" s="239">
        <f t="shared" si="151"/>
        <v>44</v>
      </c>
      <c r="Z134" s="239">
        <f t="shared" si="151"/>
        <v>81</v>
      </c>
      <c r="AA134" s="239">
        <f t="shared" si="151"/>
        <v>1280</v>
      </c>
      <c r="AB134" s="239">
        <f t="shared" si="151"/>
        <v>175</v>
      </c>
      <c r="AC134" s="239">
        <f t="shared" si="151"/>
        <v>206</v>
      </c>
      <c r="AD134" s="239">
        <f t="shared" si="151"/>
        <v>3</v>
      </c>
      <c r="AE134" s="239">
        <f t="shared" si="151"/>
        <v>209</v>
      </c>
      <c r="AF134" s="239">
        <f t="shared" si="151"/>
        <v>3</v>
      </c>
      <c r="AG134" s="239">
        <f t="shared" si="151"/>
        <v>1</v>
      </c>
      <c r="AH134" s="239">
        <f t="shared" si="151"/>
        <v>4</v>
      </c>
      <c r="AI134" s="13"/>
      <c r="AJ134" s="61">
        <f t="shared" ref="AJ134:AY134" si="152">AJ19+AJ39+AJ51+AJ59+AJ73+AJ80+AJ87+AJ90+AJ112+AJ116+AJ125+AJ130+AJ133</f>
        <v>1333</v>
      </c>
      <c r="AK134" s="62">
        <f t="shared" si="152"/>
        <v>1333</v>
      </c>
      <c r="AL134" s="62">
        <f t="shared" si="152"/>
        <v>3893</v>
      </c>
      <c r="AM134" s="62">
        <f t="shared" si="152"/>
        <v>3893</v>
      </c>
      <c r="AN134" s="62">
        <f t="shared" si="152"/>
        <v>4881</v>
      </c>
      <c r="AO134" s="62">
        <f t="shared" si="152"/>
        <v>4881</v>
      </c>
      <c r="AP134" s="62">
        <f t="shared" si="152"/>
        <v>3553</v>
      </c>
      <c r="AQ134" s="62">
        <f t="shared" si="152"/>
        <v>3553</v>
      </c>
      <c r="AR134" s="62">
        <f t="shared" si="152"/>
        <v>309</v>
      </c>
      <c r="AS134" s="62">
        <f t="shared" si="152"/>
        <v>309</v>
      </c>
      <c r="AT134" s="62">
        <f t="shared" si="152"/>
        <v>3557</v>
      </c>
      <c r="AU134" s="62">
        <f t="shared" si="152"/>
        <v>3557</v>
      </c>
      <c r="AV134" s="62">
        <f t="shared" si="152"/>
        <v>209</v>
      </c>
      <c r="AW134" s="62">
        <f t="shared" si="152"/>
        <v>209</v>
      </c>
      <c r="AX134" s="62">
        <f t="shared" si="152"/>
        <v>4</v>
      </c>
      <c r="AY134" s="63">
        <f t="shared" si="152"/>
        <v>4</v>
      </c>
    </row>
    <row r="135" spans="1:51" s="12" customFormat="1" ht="32.25" customHeight="1" x14ac:dyDescent="0.2">
      <c r="A135" s="246"/>
      <c r="B135" s="246"/>
      <c r="C135" s="246"/>
      <c r="D135" s="246"/>
      <c r="E135" s="246"/>
      <c r="F135" s="246"/>
      <c r="G135" s="246"/>
      <c r="H135" s="246"/>
      <c r="I135" s="246"/>
      <c r="J135" s="246"/>
      <c r="K135" s="246"/>
      <c r="L135" s="246"/>
      <c r="M135" s="246"/>
      <c r="N135" s="246"/>
      <c r="O135" s="246"/>
      <c r="P135" s="246"/>
      <c r="Q135" s="246"/>
      <c r="R135" s="246"/>
      <c r="S135" s="246"/>
      <c r="T135" s="246"/>
      <c r="U135" s="246"/>
      <c r="V135" s="246"/>
      <c r="W135" s="246"/>
      <c r="X135" s="246"/>
      <c r="Y135" s="246"/>
      <c r="Z135" s="246"/>
      <c r="AA135" s="246"/>
      <c r="AB135" s="246"/>
      <c r="AC135" s="246"/>
      <c r="AD135" s="246"/>
      <c r="AE135" s="246"/>
      <c r="AF135" s="246"/>
      <c r="AG135" s="246"/>
      <c r="AH135" s="246"/>
      <c r="AI135" s="8"/>
    </row>
    <row r="136" spans="1:51" s="12" customFormat="1" ht="29.25" customHeight="1" x14ac:dyDescent="0.2">
      <c r="A136" s="246"/>
      <c r="B136" s="246"/>
      <c r="C136" s="246"/>
      <c r="D136" s="246"/>
      <c r="E136" s="246"/>
      <c r="F136" s="246"/>
      <c r="G136" s="246"/>
      <c r="H136" s="246"/>
      <c r="I136" s="246"/>
      <c r="J136" s="246"/>
      <c r="K136" s="246"/>
      <c r="L136" s="246"/>
      <c r="M136" s="246"/>
      <c r="N136" s="246"/>
      <c r="O136" s="246"/>
      <c r="P136" s="246"/>
      <c r="Q136" s="246"/>
      <c r="R136" s="246"/>
      <c r="S136" s="246"/>
      <c r="T136" s="246"/>
      <c r="U136" s="246"/>
      <c r="V136" s="246"/>
      <c r="W136" s="246"/>
      <c r="X136" s="246"/>
      <c r="Y136" s="246"/>
      <c r="Z136" s="246"/>
      <c r="AA136" s="246"/>
      <c r="AB136" s="246"/>
      <c r="AC136" s="246"/>
      <c r="AD136" s="246"/>
      <c r="AE136" s="246"/>
      <c r="AF136" s="246"/>
      <c r="AG136" s="246"/>
      <c r="AH136" s="246"/>
      <c r="AI136" s="246"/>
    </row>
    <row r="137" spans="1:51" s="12" customFormat="1" ht="20.25" customHeight="1" x14ac:dyDescent="0.2">
      <c r="A137" s="246"/>
      <c r="B137" s="246"/>
      <c r="C137" s="246"/>
      <c r="D137" s="246"/>
      <c r="E137" s="246"/>
      <c r="F137" s="246"/>
      <c r="G137" s="246"/>
      <c r="H137" s="246"/>
      <c r="I137" s="246"/>
      <c r="J137" s="246"/>
      <c r="K137" s="246"/>
      <c r="L137" s="246"/>
      <c r="M137" s="246"/>
      <c r="N137" s="246"/>
      <c r="O137" s="246"/>
      <c r="P137" s="246"/>
      <c r="Q137" s="246"/>
      <c r="R137" s="246"/>
      <c r="S137" s="246"/>
      <c r="T137" s="246"/>
      <c r="U137" s="246"/>
      <c r="V137" s="246"/>
      <c r="W137" s="246"/>
      <c r="X137" s="246"/>
      <c r="Y137" s="246"/>
      <c r="Z137" s="246"/>
      <c r="AA137" s="246"/>
      <c r="AB137" s="246"/>
      <c r="AC137" s="246"/>
      <c r="AD137" s="246"/>
      <c r="AE137" s="246"/>
      <c r="AF137" s="246"/>
      <c r="AG137" s="246"/>
      <c r="AH137" s="246"/>
      <c r="AI137" s="246"/>
    </row>
    <row r="138" spans="1:51" s="12" customFormat="1" ht="14.25" customHeight="1" x14ac:dyDescent="0.2">
      <c r="A138" s="246"/>
      <c r="B138" s="246"/>
      <c r="C138" s="246"/>
      <c r="D138" s="246"/>
      <c r="E138" s="246"/>
      <c r="F138" s="246"/>
      <c r="G138" s="246"/>
      <c r="H138" s="246"/>
      <c r="I138" s="246"/>
      <c r="J138" s="246"/>
      <c r="K138" s="246"/>
      <c r="L138" s="246"/>
      <c r="M138" s="246"/>
      <c r="N138" s="246"/>
      <c r="O138" s="246"/>
      <c r="P138" s="246"/>
      <c r="Q138" s="246"/>
      <c r="R138" s="246"/>
      <c r="S138" s="246"/>
      <c r="T138" s="246"/>
      <c r="U138" s="246"/>
      <c r="V138" s="246"/>
      <c r="W138" s="246"/>
      <c r="X138" s="246"/>
      <c r="Y138" s="246"/>
      <c r="Z138" s="246"/>
      <c r="AA138" s="246"/>
      <c r="AB138" s="246"/>
      <c r="AC138" s="246"/>
      <c r="AD138" s="246"/>
      <c r="AE138" s="246"/>
      <c r="AF138" s="246"/>
      <c r="AG138" s="246"/>
      <c r="AH138" s="246"/>
      <c r="AI138" s="246"/>
    </row>
    <row r="139" spans="1:51" s="12" customFormat="1" ht="14.25" customHeight="1" x14ac:dyDescent="0.2">
      <c r="A139" s="2"/>
      <c r="B139" s="24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6"/>
      <c r="AI139" s="246"/>
    </row>
    <row r="140" spans="1:51" x14ac:dyDescent="0.2"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AH140" s="26"/>
      <c r="AI140" s="246"/>
    </row>
    <row r="141" spans="1:51" x14ac:dyDescent="0.2"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AH141" s="26"/>
      <c r="AI141" s="246"/>
    </row>
    <row r="142" spans="1:51" ht="12.75" customHeight="1" x14ac:dyDescent="0.2"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AH142" s="26"/>
    </row>
    <row r="143" spans="1:51" x14ac:dyDescent="0.2"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AH143" s="26"/>
    </row>
    <row r="144" spans="1:51" x14ac:dyDescent="0.2"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AH144" s="26"/>
    </row>
    <row r="145" spans="2:34" x14ac:dyDescent="0.2"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AH145" s="26"/>
    </row>
    <row r="146" spans="2:34" x14ac:dyDescent="0.2">
      <c r="AH146" s="26"/>
    </row>
    <row r="147" spans="2:34" x14ac:dyDescent="0.2">
      <c r="AH147" s="26"/>
    </row>
    <row r="148" spans="2:34" x14ac:dyDescent="0.2">
      <c r="AH148" s="26"/>
    </row>
    <row r="149" spans="2:34" x14ac:dyDescent="0.2">
      <c r="AH149" s="26"/>
    </row>
    <row r="150" spans="2:34" x14ac:dyDescent="0.2">
      <c r="AH150" s="26"/>
    </row>
    <row r="151" spans="2:34" x14ac:dyDescent="0.2">
      <c r="AH151" s="26"/>
    </row>
    <row r="152" spans="2:34" x14ac:dyDescent="0.2">
      <c r="AH152" s="26"/>
    </row>
    <row r="153" spans="2:34" x14ac:dyDescent="0.2">
      <c r="AH153" s="26"/>
    </row>
    <row r="154" spans="2:34" x14ac:dyDescent="0.2">
      <c r="AH154" s="26"/>
    </row>
    <row r="155" spans="2:34" x14ac:dyDescent="0.2">
      <c r="AH155" s="26"/>
    </row>
    <row r="156" spans="2:34" x14ac:dyDescent="0.2">
      <c r="AH156" s="26"/>
    </row>
    <row r="157" spans="2:34" x14ac:dyDescent="0.2">
      <c r="AH157" s="26"/>
    </row>
    <row r="158" spans="2:34" x14ac:dyDescent="0.2">
      <c r="AH158" s="26"/>
    </row>
    <row r="159" spans="2:34" x14ac:dyDescent="0.2">
      <c r="AH159" s="26"/>
    </row>
    <row r="160" spans="2:34" x14ac:dyDescent="0.2">
      <c r="AH160" s="26"/>
    </row>
    <row r="161" spans="34:34" x14ac:dyDescent="0.2">
      <c r="AH161" s="26"/>
    </row>
    <row r="162" spans="34:34" x14ac:dyDescent="0.2">
      <c r="AH162" s="26"/>
    </row>
    <row r="163" spans="34:34" x14ac:dyDescent="0.2">
      <c r="AH163" s="26"/>
    </row>
    <row r="164" spans="34:34" x14ac:dyDescent="0.2">
      <c r="AH164" s="26"/>
    </row>
    <row r="165" spans="34:34" x14ac:dyDescent="0.2">
      <c r="AH165" s="26"/>
    </row>
    <row r="166" spans="34:34" x14ac:dyDescent="0.2">
      <c r="AH166" s="26"/>
    </row>
    <row r="167" spans="34:34" x14ac:dyDescent="0.2">
      <c r="AH167" s="26"/>
    </row>
    <row r="168" spans="34:34" x14ac:dyDescent="0.2">
      <c r="AH168" s="26"/>
    </row>
    <row r="169" spans="34:34" x14ac:dyDescent="0.2">
      <c r="AH169" s="26"/>
    </row>
    <row r="170" spans="34:34" x14ac:dyDescent="0.2">
      <c r="AH170" s="26"/>
    </row>
    <row r="171" spans="34:34" x14ac:dyDescent="0.2">
      <c r="AH171" s="26"/>
    </row>
    <row r="172" spans="34:34" x14ac:dyDescent="0.2">
      <c r="AH172" s="26"/>
    </row>
    <row r="173" spans="34:34" x14ac:dyDescent="0.2">
      <c r="AH173" s="26"/>
    </row>
    <row r="174" spans="34:34" x14ac:dyDescent="0.2">
      <c r="AH174" s="26"/>
    </row>
    <row r="175" spans="34:34" x14ac:dyDescent="0.2">
      <c r="AH175" s="26"/>
    </row>
    <row r="176" spans="34:34" x14ac:dyDescent="0.2">
      <c r="AH176" s="26"/>
    </row>
    <row r="177" spans="34:34" x14ac:dyDescent="0.2">
      <c r="AH177" s="26"/>
    </row>
    <row r="178" spans="34:34" x14ac:dyDescent="0.2">
      <c r="AH178" s="26"/>
    </row>
    <row r="179" spans="34:34" x14ac:dyDescent="0.2">
      <c r="AH179" s="26"/>
    </row>
    <row r="180" spans="34:34" x14ac:dyDescent="0.2">
      <c r="AH180" s="26"/>
    </row>
    <row r="181" spans="34:34" x14ac:dyDescent="0.2">
      <c r="AH181" s="26"/>
    </row>
    <row r="182" spans="34:34" x14ac:dyDescent="0.2">
      <c r="AH182" s="26"/>
    </row>
    <row r="183" spans="34:34" x14ac:dyDescent="0.2">
      <c r="AH183" s="26"/>
    </row>
    <row r="184" spans="34:34" x14ac:dyDescent="0.2">
      <c r="AH184" s="26"/>
    </row>
    <row r="185" spans="34:34" x14ac:dyDescent="0.2">
      <c r="AH185" s="26"/>
    </row>
    <row r="186" spans="34:34" x14ac:dyDescent="0.2">
      <c r="AH186" s="26"/>
    </row>
    <row r="187" spans="34:34" x14ac:dyDescent="0.2">
      <c r="AH187" s="26"/>
    </row>
    <row r="188" spans="34:34" x14ac:dyDescent="0.2">
      <c r="AH188" s="26"/>
    </row>
    <row r="189" spans="34:34" x14ac:dyDescent="0.2">
      <c r="AH189" s="26"/>
    </row>
    <row r="190" spans="34:34" x14ac:dyDescent="0.2">
      <c r="AH190" s="26"/>
    </row>
    <row r="191" spans="34:34" x14ac:dyDescent="0.2">
      <c r="AH191" s="26"/>
    </row>
    <row r="192" spans="34:34" x14ac:dyDescent="0.2">
      <c r="AH192" s="26"/>
    </row>
    <row r="193" spans="34:34" x14ac:dyDescent="0.2">
      <c r="AH193" s="26"/>
    </row>
    <row r="194" spans="34:34" x14ac:dyDescent="0.2">
      <c r="AH194" s="26"/>
    </row>
    <row r="195" spans="34:34" x14ac:dyDescent="0.2">
      <c r="AH195" s="26"/>
    </row>
    <row r="196" spans="34:34" x14ac:dyDescent="0.2">
      <c r="AH196" s="26"/>
    </row>
    <row r="197" spans="34:34" x14ac:dyDescent="0.2">
      <c r="AH197" s="26"/>
    </row>
    <row r="198" spans="34:34" x14ac:dyDescent="0.2">
      <c r="AH198" s="26"/>
    </row>
    <row r="199" spans="34:34" x14ac:dyDescent="0.2">
      <c r="AH199" s="26"/>
    </row>
    <row r="200" spans="34:34" x14ac:dyDescent="0.2">
      <c r="AH200" s="26"/>
    </row>
    <row r="201" spans="34:34" x14ac:dyDescent="0.2">
      <c r="AH201" s="26"/>
    </row>
    <row r="202" spans="34:34" x14ac:dyDescent="0.2">
      <c r="AH202" s="26"/>
    </row>
    <row r="203" spans="34:34" x14ac:dyDescent="0.2">
      <c r="AH203" s="26"/>
    </row>
    <row r="204" spans="34:34" x14ac:dyDescent="0.2">
      <c r="AH204" s="26"/>
    </row>
    <row r="205" spans="34:34" x14ac:dyDescent="0.2">
      <c r="AH205" s="26"/>
    </row>
    <row r="206" spans="34:34" x14ac:dyDescent="0.2">
      <c r="AH206" s="26"/>
    </row>
    <row r="207" spans="34:34" x14ac:dyDescent="0.2">
      <c r="AH207" s="26"/>
    </row>
    <row r="208" spans="34:34" x14ac:dyDescent="0.2">
      <c r="AH208" s="26"/>
    </row>
    <row r="209" spans="34:34" x14ac:dyDescent="0.2">
      <c r="AH209" s="26"/>
    </row>
    <row r="210" spans="34:34" x14ac:dyDescent="0.2">
      <c r="AH210" s="26"/>
    </row>
    <row r="211" spans="34:34" x14ac:dyDescent="0.2">
      <c r="AH211" s="26"/>
    </row>
    <row r="212" spans="34:34" x14ac:dyDescent="0.2">
      <c r="AH212" s="26"/>
    </row>
    <row r="213" spans="34:34" x14ac:dyDescent="0.2">
      <c r="AH213" s="26"/>
    </row>
    <row r="214" spans="34:34" x14ac:dyDescent="0.2">
      <c r="AH214" s="26"/>
    </row>
    <row r="215" spans="34:34" x14ac:dyDescent="0.2">
      <c r="AH215" s="26"/>
    </row>
    <row r="216" spans="34:34" x14ac:dyDescent="0.2">
      <c r="AH216" s="26"/>
    </row>
    <row r="217" spans="34:34" x14ac:dyDescent="0.2">
      <c r="AH217" s="26"/>
    </row>
    <row r="218" spans="34:34" x14ac:dyDescent="0.2">
      <c r="AH218" s="26"/>
    </row>
    <row r="219" spans="34:34" x14ac:dyDescent="0.2">
      <c r="AH219" s="26"/>
    </row>
    <row r="220" spans="34:34" x14ac:dyDescent="0.2">
      <c r="AH220" s="26"/>
    </row>
    <row r="221" spans="34:34" x14ac:dyDescent="0.2">
      <c r="AH221" s="26"/>
    </row>
    <row r="222" spans="34:34" x14ac:dyDescent="0.2">
      <c r="AH222" s="26"/>
    </row>
    <row r="223" spans="34:34" x14ac:dyDescent="0.2">
      <c r="AH223" s="26"/>
    </row>
    <row r="224" spans="34:34" x14ac:dyDescent="0.2">
      <c r="AH224" s="26"/>
    </row>
    <row r="225" spans="34:34" x14ac:dyDescent="0.2">
      <c r="AH225" s="26"/>
    </row>
    <row r="226" spans="34:34" x14ac:dyDescent="0.2">
      <c r="AH226" s="26"/>
    </row>
    <row r="227" spans="34:34" x14ac:dyDescent="0.2">
      <c r="AH227" s="26"/>
    </row>
    <row r="228" spans="34:34" x14ac:dyDescent="0.2">
      <c r="AH228" s="26"/>
    </row>
    <row r="229" spans="34:34" x14ac:dyDescent="0.2">
      <c r="AH229" s="26"/>
    </row>
    <row r="230" spans="34:34" x14ac:dyDescent="0.2">
      <c r="AH230" s="26"/>
    </row>
    <row r="231" spans="34:34" x14ac:dyDescent="0.2">
      <c r="AH231" s="26"/>
    </row>
    <row r="232" spans="34:34" x14ac:dyDescent="0.2">
      <c r="AH232" s="26"/>
    </row>
    <row r="233" spans="34:34" x14ac:dyDescent="0.2">
      <c r="AH233" s="26"/>
    </row>
    <row r="234" spans="34:34" x14ac:dyDescent="0.2">
      <c r="AH234" s="26"/>
    </row>
    <row r="235" spans="34:34" x14ac:dyDescent="0.2">
      <c r="AH235" s="26"/>
    </row>
    <row r="236" spans="34:34" x14ac:dyDescent="0.2">
      <c r="AH236" s="26"/>
    </row>
    <row r="237" spans="34:34" x14ac:dyDescent="0.2">
      <c r="AH237" s="26"/>
    </row>
    <row r="238" spans="34:34" x14ac:dyDescent="0.2">
      <c r="AH238" s="26"/>
    </row>
    <row r="239" spans="34:34" x14ac:dyDescent="0.2">
      <c r="AH239" s="26"/>
    </row>
    <row r="240" spans="34:34" x14ac:dyDescent="0.2">
      <c r="AH240" s="26"/>
    </row>
    <row r="241" spans="34:34" x14ac:dyDescent="0.2">
      <c r="AH241" s="26"/>
    </row>
    <row r="242" spans="34:34" x14ac:dyDescent="0.2">
      <c r="AH242" s="26"/>
    </row>
    <row r="243" spans="34:34" x14ac:dyDescent="0.2">
      <c r="AH243" s="26"/>
    </row>
    <row r="244" spans="34:34" x14ac:dyDescent="0.2">
      <c r="AH244" s="26"/>
    </row>
    <row r="245" spans="34:34" x14ac:dyDescent="0.2">
      <c r="AH245" s="26"/>
    </row>
    <row r="246" spans="34:34" x14ac:dyDescent="0.2">
      <c r="AH246" s="26"/>
    </row>
    <row r="247" spans="34:34" x14ac:dyDescent="0.2">
      <c r="AH247" s="26"/>
    </row>
    <row r="248" spans="34:34" x14ac:dyDescent="0.2">
      <c r="AH248" s="26"/>
    </row>
    <row r="249" spans="34:34" x14ac:dyDescent="0.2">
      <c r="AH249" s="26"/>
    </row>
    <row r="250" spans="34:34" x14ac:dyDescent="0.2">
      <c r="AH250" s="26"/>
    </row>
    <row r="251" spans="34:34" x14ac:dyDescent="0.2">
      <c r="AH251" s="26"/>
    </row>
    <row r="252" spans="34:34" x14ac:dyDescent="0.2">
      <c r="AH252" s="26"/>
    </row>
    <row r="253" spans="34:34" x14ac:dyDescent="0.2">
      <c r="AH253" s="26"/>
    </row>
    <row r="254" spans="34:34" x14ac:dyDescent="0.2">
      <c r="AH254" s="26"/>
    </row>
    <row r="255" spans="34:34" x14ac:dyDescent="0.2">
      <c r="AH255" s="26"/>
    </row>
    <row r="256" spans="34:34" x14ac:dyDescent="0.2">
      <c r="AH256" s="26"/>
    </row>
    <row r="257" spans="34:34" x14ac:dyDescent="0.2">
      <c r="AH257" s="26"/>
    </row>
    <row r="258" spans="34:34" x14ac:dyDescent="0.2">
      <c r="AH258" s="26"/>
    </row>
    <row r="259" spans="34:34" x14ac:dyDescent="0.2">
      <c r="AH259" s="26"/>
    </row>
    <row r="260" spans="34:34" x14ac:dyDescent="0.2">
      <c r="AH260" s="26"/>
    </row>
    <row r="261" spans="34:34" x14ac:dyDescent="0.2">
      <c r="AH261" s="26"/>
    </row>
    <row r="262" spans="34:34" x14ac:dyDescent="0.2">
      <c r="AH262" s="26"/>
    </row>
    <row r="263" spans="34:34" x14ac:dyDescent="0.2">
      <c r="AH263" s="26"/>
    </row>
    <row r="264" spans="34:34" x14ac:dyDescent="0.2">
      <c r="AH264" s="26"/>
    </row>
    <row r="265" spans="34:34" x14ac:dyDescent="0.2">
      <c r="AH265" s="26"/>
    </row>
    <row r="266" spans="34:34" x14ac:dyDescent="0.2">
      <c r="AH266" s="26"/>
    </row>
    <row r="267" spans="34:34" x14ac:dyDescent="0.2">
      <c r="AH267" s="26"/>
    </row>
    <row r="268" spans="34:34" x14ac:dyDescent="0.2">
      <c r="AH268" s="26"/>
    </row>
    <row r="269" spans="34:34" x14ac:dyDescent="0.2">
      <c r="AH269" s="26"/>
    </row>
    <row r="270" spans="34:34" x14ac:dyDescent="0.2">
      <c r="AH270" s="26"/>
    </row>
    <row r="271" spans="34:34" x14ac:dyDescent="0.2">
      <c r="AH271" s="26"/>
    </row>
    <row r="272" spans="34:34" x14ac:dyDescent="0.2">
      <c r="AH272" s="26"/>
    </row>
    <row r="273" spans="34:34" x14ac:dyDescent="0.2">
      <c r="AH273" s="26"/>
    </row>
    <row r="274" spans="34:34" x14ac:dyDescent="0.2">
      <c r="AH274" s="26"/>
    </row>
    <row r="275" spans="34:34" x14ac:dyDescent="0.2">
      <c r="AH275" s="26"/>
    </row>
    <row r="276" spans="34:34" x14ac:dyDescent="0.2">
      <c r="AH276" s="26"/>
    </row>
    <row r="277" spans="34:34" x14ac:dyDescent="0.2">
      <c r="AH277" s="26"/>
    </row>
    <row r="278" spans="34:34" x14ac:dyDescent="0.2">
      <c r="AH278" s="26"/>
    </row>
    <row r="279" spans="34:34" x14ac:dyDescent="0.2">
      <c r="AH279" s="26"/>
    </row>
    <row r="280" spans="34:34" x14ac:dyDescent="0.2">
      <c r="AH280" s="26"/>
    </row>
    <row r="281" spans="34:34" x14ac:dyDescent="0.2">
      <c r="AH281" s="26"/>
    </row>
    <row r="282" spans="34:34" x14ac:dyDescent="0.2">
      <c r="AH282" s="26"/>
    </row>
    <row r="283" spans="34:34" x14ac:dyDescent="0.2">
      <c r="AH283" s="26"/>
    </row>
    <row r="284" spans="34:34" x14ac:dyDescent="0.2">
      <c r="AH284" s="26"/>
    </row>
    <row r="285" spans="34:34" x14ac:dyDescent="0.2">
      <c r="AH285" s="26"/>
    </row>
    <row r="286" spans="34:34" x14ac:dyDescent="0.2">
      <c r="AH286" s="26"/>
    </row>
    <row r="287" spans="34:34" x14ac:dyDescent="0.2">
      <c r="AH287" s="26"/>
    </row>
    <row r="288" spans="34:34" x14ac:dyDescent="0.2">
      <c r="AH288" s="26"/>
    </row>
    <row r="289" spans="34:34" x14ac:dyDescent="0.2">
      <c r="AH289" s="26"/>
    </row>
    <row r="290" spans="34:34" x14ac:dyDescent="0.2">
      <c r="AH290" s="26"/>
    </row>
    <row r="291" spans="34:34" x14ac:dyDescent="0.2">
      <c r="AH291" s="26"/>
    </row>
    <row r="292" spans="34:34" x14ac:dyDescent="0.2">
      <c r="AH292" s="26"/>
    </row>
    <row r="293" spans="34:34" x14ac:dyDescent="0.2">
      <c r="AH293" s="26"/>
    </row>
    <row r="294" spans="34:34" x14ac:dyDescent="0.2">
      <c r="AH294" s="26"/>
    </row>
    <row r="295" spans="34:34" x14ac:dyDescent="0.2">
      <c r="AH295" s="26"/>
    </row>
    <row r="296" spans="34:34" x14ac:dyDescent="0.2">
      <c r="AH296" s="26"/>
    </row>
    <row r="297" spans="34:34" x14ac:dyDescent="0.2">
      <c r="AH297" s="26"/>
    </row>
    <row r="298" spans="34:34" x14ac:dyDescent="0.2">
      <c r="AH298" s="26"/>
    </row>
    <row r="299" spans="34:34" x14ac:dyDescent="0.2">
      <c r="AH299" s="26"/>
    </row>
    <row r="300" spans="34:34" x14ac:dyDescent="0.2">
      <c r="AH300" s="26"/>
    </row>
    <row r="301" spans="34:34" x14ac:dyDescent="0.2">
      <c r="AH301" s="26"/>
    </row>
    <row r="302" spans="34:34" x14ac:dyDescent="0.2">
      <c r="AH302" s="26"/>
    </row>
    <row r="303" spans="34:34" x14ac:dyDescent="0.2">
      <c r="AH303" s="26"/>
    </row>
    <row r="304" spans="34:34" x14ac:dyDescent="0.2">
      <c r="AH304" s="26"/>
    </row>
    <row r="305" spans="34:34" x14ac:dyDescent="0.2">
      <c r="AH305" s="26"/>
    </row>
    <row r="306" spans="34:34" x14ac:dyDescent="0.2">
      <c r="AH306" s="26"/>
    </row>
    <row r="307" spans="34:34" x14ac:dyDescent="0.2">
      <c r="AH307" s="26"/>
    </row>
    <row r="308" spans="34:34" x14ac:dyDescent="0.2">
      <c r="AH308" s="26"/>
    </row>
    <row r="309" spans="34:34" x14ac:dyDescent="0.2">
      <c r="AH309" s="26"/>
    </row>
    <row r="310" spans="34:34" x14ac:dyDescent="0.2">
      <c r="AH310" s="26"/>
    </row>
    <row r="311" spans="34:34" x14ac:dyDescent="0.2">
      <c r="AH311" s="26"/>
    </row>
    <row r="312" spans="34:34" x14ac:dyDescent="0.2">
      <c r="AH312" s="26"/>
    </row>
    <row r="313" spans="34:34" x14ac:dyDescent="0.2">
      <c r="AH313" s="26"/>
    </row>
    <row r="314" spans="34:34" x14ac:dyDescent="0.2">
      <c r="AH314" s="26"/>
    </row>
    <row r="315" spans="34:34" x14ac:dyDescent="0.2">
      <c r="AH315" s="26"/>
    </row>
    <row r="316" spans="34:34" x14ac:dyDescent="0.2">
      <c r="AH316" s="26"/>
    </row>
    <row r="317" spans="34:34" x14ac:dyDescent="0.2">
      <c r="AH317" s="26"/>
    </row>
    <row r="318" spans="34:34" x14ac:dyDescent="0.2">
      <c r="AH318" s="26"/>
    </row>
    <row r="319" spans="34:34" x14ac:dyDescent="0.2">
      <c r="AH319" s="26"/>
    </row>
    <row r="320" spans="34:34" x14ac:dyDescent="0.2">
      <c r="AH320" s="26"/>
    </row>
    <row r="321" spans="34:34" x14ac:dyDescent="0.2">
      <c r="AH321" s="26"/>
    </row>
    <row r="322" spans="34:34" x14ac:dyDescent="0.2">
      <c r="AH322" s="26"/>
    </row>
    <row r="323" spans="34:34" x14ac:dyDescent="0.2">
      <c r="AH323" s="26"/>
    </row>
    <row r="324" spans="34:34" x14ac:dyDescent="0.2">
      <c r="AH324" s="26"/>
    </row>
    <row r="325" spans="34:34" x14ac:dyDescent="0.2">
      <c r="AH325" s="26"/>
    </row>
    <row r="326" spans="34:34" x14ac:dyDescent="0.2">
      <c r="AH326" s="26"/>
    </row>
    <row r="327" spans="34:34" x14ac:dyDescent="0.2">
      <c r="AH327" s="26"/>
    </row>
    <row r="328" spans="34:34" x14ac:dyDescent="0.2">
      <c r="AH328" s="26"/>
    </row>
    <row r="329" spans="34:34" x14ac:dyDescent="0.2">
      <c r="AH329" s="26"/>
    </row>
    <row r="330" spans="34:34" x14ac:dyDescent="0.2">
      <c r="AH330" s="26"/>
    </row>
    <row r="331" spans="34:34" x14ac:dyDescent="0.2">
      <c r="AH331" s="26"/>
    </row>
    <row r="332" spans="34:34" x14ac:dyDescent="0.2">
      <c r="AH332" s="26"/>
    </row>
    <row r="333" spans="34:34" x14ac:dyDescent="0.2">
      <c r="AH333" s="26"/>
    </row>
    <row r="334" spans="34:34" x14ac:dyDescent="0.2">
      <c r="AH334" s="26"/>
    </row>
    <row r="335" spans="34:34" x14ac:dyDescent="0.2">
      <c r="AH335" s="26"/>
    </row>
    <row r="336" spans="34:34" x14ac:dyDescent="0.2">
      <c r="AH336" s="26"/>
    </row>
    <row r="337" spans="34:34" x14ac:dyDescent="0.2">
      <c r="AH337" s="26"/>
    </row>
    <row r="338" spans="34:34" x14ac:dyDescent="0.2">
      <c r="AH338" s="26"/>
    </row>
    <row r="339" spans="34:34" x14ac:dyDescent="0.2">
      <c r="AH339" s="26"/>
    </row>
    <row r="340" spans="34:34" x14ac:dyDescent="0.2">
      <c r="AH340" s="26"/>
    </row>
    <row r="341" spans="34:34" x14ac:dyDescent="0.2">
      <c r="AH341" s="26"/>
    </row>
    <row r="342" spans="34:34" x14ac:dyDescent="0.2">
      <c r="AH342" s="26"/>
    </row>
    <row r="343" spans="34:34" x14ac:dyDescent="0.2">
      <c r="AH343" s="26"/>
    </row>
    <row r="344" spans="34:34" x14ac:dyDescent="0.2">
      <c r="AH344" s="26"/>
    </row>
    <row r="345" spans="34:34" x14ac:dyDescent="0.2">
      <c r="AH345" s="26"/>
    </row>
    <row r="346" spans="34:34" x14ac:dyDescent="0.2">
      <c r="AH346" s="26"/>
    </row>
    <row r="347" spans="34:34" x14ac:dyDescent="0.2">
      <c r="AH347" s="26"/>
    </row>
    <row r="348" spans="34:34" x14ac:dyDescent="0.2">
      <c r="AH348" s="26"/>
    </row>
    <row r="349" spans="34:34" x14ac:dyDescent="0.2">
      <c r="AH349" s="26"/>
    </row>
    <row r="350" spans="34:34" x14ac:dyDescent="0.2">
      <c r="AH350" s="26"/>
    </row>
    <row r="351" spans="34:34" x14ac:dyDescent="0.2">
      <c r="AH351" s="26"/>
    </row>
    <row r="352" spans="34:34" x14ac:dyDescent="0.2">
      <c r="AH352" s="26"/>
    </row>
    <row r="353" spans="34:34" x14ac:dyDescent="0.2">
      <c r="AH353" s="26"/>
    </row>
    <row r="354" spans="34:34" x14ac:dyDescent="0.2">
      <c r="AH354" s="26"/>
    </row>
    <row r="355" spans="34:34" x14ac:dyDescent="0.2">
      <c r="AH355" s="26"/>
    </row>
    <row r="356" spans="34:34" x14ac:dyDescent="0.2">
      <c r="AH356" s="26"/>
    </row>
    <row r="357" spans="34:34" x14ac:dyDescent="0.2">
      <c r="AH357" s="26"/>
    </row>
    <row r="358" spans="34:34" x14ac:dyDescent="0.2">
      <c r="AH358" s="26"/>
    </row>
    <row r="359" spans="34:34" x14ac:dyDescent="0.2">
      <c r="AH359" s="26"/>
    </row>
    <row r="360" spans="34:34" x14ac:dyDescent="0.2">
      <c r="AH360" s="26"/>
    </row>
    <row r="361" spans="34:34" x14ac:dyDescent="0.2">
      <c r="AH361" s="26"/>
    </row>
    <row r="362" spans="34:34" x14ac:dyDescent="0.2">
      <c r="AH362" s="26"/>
    </row>
    <row r="363" spans="34:34" x14ac:dyDescent="0.2">
      <c r="AH363" s="26"/>
    </row>
    <row r="364" spans="34:34" x14ac:dyDescent="0.2">
      <c r="AH364" s="26"/>
    </row>
    <row r="365" spans="34:34" x14ac:dyDescent="0.2">
      <c r="AH365" s="26"/>
    </row>
    <row r="366" spans="34:34" x14ac:dyDescent="0.2">
      <c r="AH366" s="26"/>
    </row>
    <row r="367" spans="34:34" x14ac:dyDescent="0.2">
      <c r="AH367" s="26"/>
    </row>
    <row r="368" spans="34:34" x14ac:dyDescent="0.2">
      <c r="AH368" s="26"/>
    </row>
    <row r="369" spans="34:34" x14ac:dyDescent="0.2">
      <c r="AH369" s="26"/>
    </row>
    <row r="370" spans="34:34" x14ac:dyDescent="0.2">
      <c r="AH370" s="26"/>
    </row>
    <row r="371" spans="34:34" x14ac:dyDescent="0.2">
      <c r="AH371" s="26"/>
    </row>
    <row r="372" spans="34:34" x14ac:dyDescent="0.2">
      <c r="AH372" s="26"/>
    </row>
    <row r="373" spans="34:34" x14ac:dyDescent="0.2">
      <c r="AH373" s="26"/>
    </row>
    <row r="374" spans="34:34" x14ac:dyDescent="0.2">
      <c r="AH374" s="26"/>
    </row>
    <row r="375" spans="34:34" x14ac:dyDescent="0.2">
      <c r="AH375" s="26"/>
    </row>
    <row r="376" spans="34:34" x14ac:dyDescent="0.2">
      <c r="AH376" s="26"/>
    </row>
    <row r="377" spans="34:34" x14ac:dyDescent="0.2">
      <c r="AH377" s="26"/>
    </row>
    <row r="378" spans="34:34" x14ac:dyDescent="0.2">
      <c r="AH378" s="26"/>
    </row>
    <row r="379" spans="34:34" x14ac:dyDescent="0.2">
      <c r="AH379" s="26"/>
    </row>
    <row r="380" spans="34:34" x14ac:dyDescent="0.2">
      <c r="AH380" s="26"/>
    </row>
    <row r="381" spans="34:34" x14ac:dyDescent="0.2">
      <c r="AH381" s="26"/>
    </row>
    <row r="382" spans="34:34" x14ac:dyDescent="0.2">
      <c r="AH382" s="26"/>
    </row>
    <row r="383" spans="34:34" x14ac:dyDescent="0.2">
      <c r="AH383" s="26"/>
    </row>
    <row r="384" spans="34:34" x14ac:dyDescent="0.2">
      <c r="AH384" s="26"/>
    </row>
    <row r="385" spans="34:34" x14ac:dyDescent="0.2">
      <c r="AH385" s="26"/>
    </row>
    <row r="386" spans="34:34" x14ac:dyDescent="0.2">
      <c r="AH386" s="26"/>
    </row>
    <row r="387" spans="34:34" x14ac:dyDescent="0.2">
      <c r="AH387" s="26"/>
    </row>
    <row r="388" spans="34:34" x14ac:dyDescent="0.2">
      <c r="AH388" s="26"/>
    </row>
    <row r="389" spans="34:34" x14ac:dyDescent="0.2">
      <c r="AH389" s="26"/>
    </row>
    <row r="390" spans="34:34" x14ac:dyDescent="0.2">
      <c r="AH390" s="26"/>
    </row>
    <row r="391" spans="34:34" x14ac:dyDescent="0.2">
      <c r="AH391" s="26"/>
    </row>
    <row r="392" spans="34:34" x14ac:dyDescent="0.2">
      <c r="AH392" s="26"/>
    </row>
    <row r="393" spans="34:34" x14ac:dyDescent="0.2">
      <c r="AH393" s="26"/>
    </row>
    <row r="394" spans="34:34" x14ac:dyDescent="0.2">
      <c r="AH394" s="26"/>
    </row>
    <row r="395" spans="34:34" x14ac:dyDescent="0.2">
      <c r="AH395" s="26"/>
    </row>
    <row r="396" spans="34:34" x14ac:dyDescent="0.2">
      <c r="AH396" s="26"/>
    </row>
    <row r="397" spans="34:34" x14ac:dyDescent="0.2">
      <c r="AH397" s="26"/>
    </row>
    <row r="398" spans="34:34" x14ac:dyDescent="0.2">
      <c r="AH398" s="26"/>
    </row>
    <row r="399" spans="34:34" x14ac:dyDescent="0.2">
      <c r="AH399" s="26"/>
    </row>
    <row r="400" spans="34:34" x14ac:dyDescent="0.2">
      <c r="AH400" s="26"/>
    </row>
    <row r="401" spans="34:34" x14ac:dyDescent="0.2">
      <c r="AH401" s="26"/>
    </row>
    <row r="402" spans="34:34" x14ac:dyDescent="0.2">
      <c r="AH402" s="26"/>
    </row>
    <row r="403" spans="34:34" x14ac:dyDescent="0.2">
      <c r="AH403" s="26"/>
    </row>
    <row r="404" spans="34:34" x14ac:dyDescent="0.2">
      <c r="AH404" s="26"/>
    </row>
    <row r="405" spans="34:34" x14ac:dyDescent="0.2">
      <c r="AH405" s="26"/>
    </row>
    <row r="406" spans="34:34" x14ac:dyDescent="0.2">
      <c r="AH406" s="26"/>
    </row>
    <row r="407" spans="34:34" x14ac:dyDescent="0.2">
      <c r="AH407" s="26"/>
    </row>
    <row r="408" spans="34:34" x14ac:dyDescent="0.2">
      <c r="AH408" s="26"/>
    </row>
    <row r="409" spans="34:34" x14ac:dyDescent="0.2">
      <c r="AH409" s="26"/>
    </row>
    <row r="410" spans="34:34" x14ac:dyDescent="0.2">
      <c r="AH410" s="26"/>
    </row>
    <row r="411" spans="34:34" x14ac:dyDescent="0.2">
      <c r="AH411" s="26"/>
    </row>
    <row r="412" spans="34:34" x14ac:dyDescent="0.2">
      <c r="AH412" s="26"/>
    </row>
    <row r="413" spans="34:34" x14ac:dyDescent="0.2">
      <c r="AH413" s="26"/>
    </row>
    <row r="414" spans="34:34" x14ac:dyDescent="0.2">
      <c r="AH414" s="26"/>
    </row>
    <row r="415" spans="34:34" x14ac:dyDescent="0.2">
      <c r="AH415" s="26"/>
    </row>
    <row r="416" spans="34:34" x14ac:dyDescent="0.2">
      <c r="AH416" s="26"/>
    </row>
    <row r="417" spans="34:34" x14ac:dyDescent="0.2">
      <c r="AH417" s="26"/>
    </row>
    <row r="418" spans="34:34" x14ac:dyDescent="0.2">
      <c r="AH418" s="26"/>
    </row>
    <row r="419" spans="34:34" x14ac:dyDescent="0.2">
      <c r="AH419" s="26"/>
    </row>
    <row r="420" spans="34:34" x14ac:dyDescent="0.2">
      <c r="AH420" s="26"/>
    </row>
    <row r="421" spans="34:34" x14ac:dyDescent="0.2">
      <c r="AH421" s="26"/>
    </row>
    <row r="422" spans="34:34" x14ac:dyDescent="0.2">
      <c r="AH422" s="26"/>
    </row>
    <row r="423" spans="34:34" x14ac:dyDescent="0.2">
      <c r="AH423" s="26"/>
    </row>
    <row r="424" spans="34:34" x14ac:dyDescent="0.2">
      <c r="AH424" s="26"/>
    </row>
    <row r="425" spans="34:34" x14ac:dyDescent="0.2">
      <c r="AH425" s="26"/>
    </row>
    <row r="426" spans="34:34" x14ac:dyDescent="0.2">
      <c r="AH426" s="26"/>
    </row>
    <row r="427" spans="34:34" x14ac:dyDescent="0.2">
      <c r="AH427" s="26"/>
    </row>
    <row r="428" spans="34:34" x14ac:dyDescent="0.2">
      <c r="AH428" s="26"/>
    </row>
    <row r="429" spans="34:34" x14ac:dyDescent="0.2">
      <c r="AH429" s="26"/>
    </row>
    <row r="430" spans="34:34" x14ac:dyDescent="0.2">
      <c r="AH430" s="26"/>
    </row>
    <row r="431" spans="34:34" x14ac:dyDescent="0.2">
      <c r="AH431" s="26"/>
    </row>
    <row r="432" spans="34:34" x14ac:dyDescent="0.2">
      <c r="AH432" s="26"/>
    </row>
    <row r="433" spans="34:34" x14ac:dyDescent="0.2">
      <c r="AH433" s="26"/>
    </row>
    <row r="434" spans="34:34" x14ac:dyDescent="0.2">
      <c r="AH434" s="26"/>
    </row>
    <row r="435" spans="34:34" x14ac:dyDescent="0.2">
      <c r="AH435" s="26"/>
    </row>
    <row r="436" spans="34:34" x14ac:dyDescent="0.2">
      <c r="AH436" s="26"/>
    </row>
    <row r="437" spans="34:34" x14ac:dyDescent="0.2">
      <c r="AH437" s="26"/>
    </row>
    <row r="438" spans="34:34" x14ac:dyDescent="0.2">
      <c r="AH438" s="26"/>
    </row>
    <row r="439" spans="34:34" x14ac:dyDescent="0.2">
      <c r="AH439" s="26"/>
    </row>
    <row r="440" spans="34:34" x14ac:dyDescent="0.2">
      <c r="AH440" s="26"/>
    </row>
    <row r="441" spans="34:34" x14ac:dyDescent="0.2">
      <c r="AH441" s="26"/>
    </row>
    <row r="442" spans="34:34" x14ac:dyDescent="0.2">
      <c r="AH442" s="26"/>
    </row>
    <row r="443" spans="34:34" x14ac:dyDescent="0.2">
      <c r="AH443" s="26"/>
    </row>
    <row r="444" spans="34:34" x14ac:dyDescent="0.2">
      <c r="AH444" s="26"/>
    </row>
    <row r="445" spans="34:34" x14ac:dyDescent="0.2">
      <c r="AH445" s="26"/>
    </row>
    <row r="446" spans="34:34" x14ac:dyDescent="0.2">
      <c r="AH446" s="26"/>
    </row>
    <row r="447" spans="34:34" x14ac:dyDescent="0.2">
      <c r="AH447" s="26"/>
    </row>
    <row r="448" spans="34:34" x14ac:dyDescent="0.2">
      <c r="AH448" s="26"/>
    </row>
    <row r="449" spans="34:34" x14ac:dyDescent="0.2">
      <c r="AH449" s="26"/>
    </row>
    <row r="450" spans="34:34" x14ac:dyDescent="0.2">
      <c r="AH450" s="26"/>
    </row>
    <row r="451" spans="34:34" x14ac:dyDescent="0.2">
      <c r="AH451" s="26"/>
    </row>
    <row r="452" spans="34:34" x14ac:dyDescent="0.2">
      <c r="AH452" s="26"/>
    </row>
    <row r="453" spans="34:34" x14ac:dyDescent="0.2">
      <c r="AH453" s="26"/>
    </row>
    <row r="454" spans="34:34" x14ac:dyDescent="0.2">
      <c r="AH454" s="26"/>
    </row>
    <row r="455" spans="34:34" x14ac:dyDescent="0.2">
      <c r="AH455" s="26"/>
    </row>
    <row r="456" spans="34:34" x14ac:dyDescent="0.2">
      <c r="AH456" s="26"/>
    </row>
    <row r="457" spans="34:34" x14ac:dyDescent="0.2">
      <c r="AH457" s="26"/>
    </row>
    <row r="458" spans="34:34" x14ac:dyDescent="0.2">
      <c r="AH458" s="26"/>
    </row>
    <row r="459" spans="34:34" x14ac:dyDescent="0.2">
      <c r="AH459" s="26"/>
    </row>
    <row r="460" spans="34:34" x14ac:dyDescent="0.2">
      <c r="AH460" s="26"/>
    </row>
    <row r="461" spans="34:34" x14ac:dyDescent="0.2">
      <c r="AH461" s="26"/>
    </row>
    <row r="462" spans="34:34" x14ac:dyDescent="0.2">
      <c r="AH462" s="26"/>
    </row>
    <row r="463" spans="34:34" x14ac:dyDescent="0.2">
      <c r="AH463" s="26"/>
    </row>
    <row r="464" spans="34:34" x14ac:dyDescent="0.2">
      <c r="AH464" s="26"/>
    </row>
    <row r="465" spans="34:34" x14ac:dyDescent="0.2">
      <c r="AH465" s="26"/>
    </row>
    <row r="466" spans="34:34" x14ac:dyDescent="0.2">
      <c r="AH466" s="26"/>
    </row>
    <row r="467" spans="34:34" x14ac:dyDescent="0.2">
      <c r="AH467" s="26"/>
    </row>
    <row r="468" spans="34:34" x14ac:dyDescent="0.2">
      <c r="AH468" s="26"/>
    </row>
    <row r="469" spans="34:34" x14ac:dyDescent="0.2">
      <c r="AH469" s="26"/>
    </row>
    <row r="470" spans="34:34" x14ac:dyDescent="0.2">
      <c r="AH470" s="26"/>
    </row>
    <row r="471" spans="34:34" x14ac:dyDescent="0.2">
      <c r="AH471" s="26"/>
    </row>
    <row r="472" spans="34:34" x14ac:dyDescent="0.2">
      <c r="AH472" s="26"/>
    </row>
    <row r="473" spans="34:34" x14ac:dyDescent="0.2">
      <c r="AH473" s="26"/>
    </row>
    <row r="474" spans="34:34" x14ac:dyDescent="0.2">
      <c r="AH474" s="26"/>
    </row>
    <row r="475" spans="34:34" x14ac:dyDescent="0.2">
      <c r="AH475" s="26"/>
    </row>
    <row r="476" spans="34:34" x14ac:dyDescent="0.2">
      <c r="AH476" s="26"/>
    </row>
    <row r="477" spans="34:34" x14ac:dyDescent="0.2">
      <c r="AH477" s="26"/>
    </row>
    <row r="478" spans="34:34" x14ac:dyDescent="0.2">
      <c r="AH478" s="26"/>
    </row>
    <row r="479" spans="34:34" x14ac:dyDescent="0.2">
      <c r="AH479" s="26"/>
    </row>
    <row r="480" spans="34:34" x14ac:dyDescent="0.2">
      <c r="AH480" s="26"/>
    </row>
    <row r="481" spans="34:34" x14ac:dyDescent="0.2">
      <c r="AH481" s="26"/>
    </row>
    <row r="482" spans="34:34" x14ac:dyDescent="0.2">
      <c r="AH482" s="26"/>
    </row>
    <row r="483" spans="34:34" x14ac:dyDescent="0.2">
      <c r="AH483" s="26"/>
    </row>
    <row r="484" spans="34:34" x14ac:dyDescent="0.2">
      <c r="AH484" s="26"/>
    </row>
    <row r="485" spans="34:34" x14ac:dyDescent="0.2">
      <c r="AH485" s="26"/>
    </row>
    <row r="486" spans="34:34" x14ac:dyDescent="0.2">
      <c r="AH486" s="26"/>
    </row>
    <row r="487" spans="34:34" x14ac:dyDescent="0.2">
      <c r="AH487" s="26"/>
    </row>
    <row r="488" spans="34:34" x14ac:dyDescent="0.2">
      <c r="AH488" s="26"/>
    </row>
    <row r="489" spans="34:34" x14ac:dyDescent="0.2">
      <c r="AH489" s="26"/>
    </row>
    <row r="490" spans="34:34" x14ac:dyDescent="0.2">
      <c r="AH490" s="26"/>
    </row>
    <row r="491" spans="34:34" x14ac:dyDescent="0.2">
      <c r="AH491" s="26"/>
    </row>
    <row r="492" spans="34:34" x14ac:dyDescent="0.2">
      <c r="AH492" s="26"/>
    </row>
    <row r="493" spans="34:34" x14ac:dyDescent="0.2">
      <c r="AH493" s="26"/>
    </row>
    <row r="494" spans="34:34" x14ac:dyDescent="0.2">
      <c r="AH494" s="26"/>
    </row>
    <row r="495" spans="34:34" x14ac:dyDescent="0.2">
      <c r="AH495" s="26"/>
    </row>
    <row r="496" spans="34:34" x14ac:dyDescent="0.2">
      <c r="AH496" s="26"/>
    </row>
    <row r="497" spans="34:34" x14ac:dyDescent="0.2">
      <c r="AH497" s="26"/>
    </row>
    <row r="498" spans="34:34" x14ac:dyDescent="0.2">
      <c r="AH498" s="26"/>
    </row>
    <row r="499" spans="34:34" x14ac:dyDescent="0.2">
      <c r="AH499" s="26"/>
    </row>
    <row r="500" spans="34:34" x14ac:dyDescent="0.2">
      <c r="AH500" s="26"/>
    </row>
    <row r="501" spans="34:34" x14ac:dyDescent="0.2">
      <c r="AH501" s="26"/>
    </row>
    <row r="502" spans="34:34" x14ac:dyDescent="0.2">
      <c r="AH502" s="26"/>
    </row>
    <row r="503" spans="34:34" x14ac:dyDescent="0.2">
      <c r="AH503" s="26"/>
    </row>
    <row r="504" spans="34:34" x14ac:dyDescent="0.2">
      <c r="AH504" s="26"/>
    </row>
    <row r="505" spans="34:34" x14ac:dyDescent="0.2">
      <c r="AH505" s="26"/>
    </row>
    <row r="506" spans="34:34" x14ac:dyDescent="0.2">
      <c r="AH506" s="26"/>
    </row>
    <row r="507" spans="34:34" x14ac:dyDescent="0.2">
      <c r="AH507" s="26"/>
    </row>
    <row r="508" spans="34:34" x14ac:dyDescent="0.2">
      <c r="AH508" s="26"/>
    </row>
    <row r="509" spans="34:34" x14ac:dyDescent="0.2">
      <c r="AH509" s="26"/>
    </row>
    <row r="510" spans="34:34" x14ac:dyDescent="0.2">
      <c r="AH510" s="26"/>
    </row>
    <row r="511" spans="34:34" x14ac:dyDescent="0.2">
      <c r="AH511" s="26"/>
    </row>
    <row r="512" spans="34:34" x14ac:dyDescent="0.2">
      <c r="AH512" s="26"/>
    </row>
    <row r="513" spans="34:34" x14ac:dyDescent="0.2">
      <c r="AH513" s="26"/>
    </row>
    <row r="514" spans="34:34" x14ac:dyDescent="0.2">
      <c r="AH514" s="26"/>
    </row>
    <row r="515" spans="34:34" x14ac:dyDescent="0.2">
      <c r="AH515" s="26"/>
    </row>
    <row r="516" spans="34:34" x14ac:dyDescent="0.2">
      <c r="AH516" s="26"/>
    </row>
    <row r="517" spans="34:34" x14ac:dyDescent="0.2">
      <c r="AH517" s="26"/>
    </row>
    <row r="518" spans="34:34" x14ac:dyDescent="0.2">
      <c r="AH518" s="26"/>
    </row>
    <row r="519" spans="34:34" x14ac:dyDescent="0.2">
      <c r="AH519" s="26"/>
    </row>
    <row r="520" spans="34:34" x14ac:dyDescent="0.2">
      <c r="AH520" s="26"/>
    </row>
    <row r="521" spans="34:34" x14ac:dyDescent="0.2">
      <c r="AH521" s="26"/>
    </row>
    <row r="522" spans="34:34" x14ac:dyDescent="0.2">
      <c r="AH522" s="26"/>
    </row>
    <row r="523" spans="34:34" x14ac:dyDescent="0.2">
      <c r="AH523" s="26"/>
    </row>
    <row r="524" spans="34:34" x14ac:dyDescent="0.2">
      <c r="AH524" s="26"/>
    </row>
    <row r="525" spans="34:34" x14ac:dyDescent="0.2">
      <c r="AH525" s="26"/>
    </row>
    <row r="526" spans="34:34" x14ac:dyDescent="0.2">
      <c r="AH526" s="26"/>
    </row>
    <row r="527" spans="34:34" x14ac:dyDescent="0.2">
      <c r="AH527" s="26"/>
    </row>
    <row r="528" spans="34:34" x14ac:dyDescent="0.2">
      <c r="AH528" s="26"/>
    </row>
    <row r="529" spans="34:34" x14ac:dyDescent="0.2">
      <c r="AH529" s="26"/>
    </row>
    <row r="530" spans="34:34" x14ac:dyDescent="0.2">
      <c r="AH530" s="26"/>
    </row>
    <row r="531" spans="34:34" x14ac:dyDescent="0.2">
      <c r="AH531" s="26"/>
    </row>
    <row r="532" spans="34:34" x14ac:dyDescent="0.2">
      <c r="AH532" s="26"/>
    </row>
    <row r="533" spans="34:34" x14ac:dyDescent="0.2">
      <c r="AH533" s="26"/>
    </row>
    <row r="534" spans="34:34" x14ac:dyDescent="0.2">
      <c r="AH534" s="26"/>
    </row>
    <row r="535" spans="34:34" x14ac:dyDescent="0.2">
      <c r="AH535" s="26"/>
    </row>
    <row r="536" spans="34:34" x14ac:dyDescent="0.2">
      <c r="AH536" s="26"/>
    </row>
    <row r="537" spans="34:34" x14ac:dyDescent="0.2">
      <c r="AH537" s="26"/>
    </row>
    <row r="538" spans="34:34" x14ac:dyDescent="0.2">
      <c r="AH538" s="26"/>
    </row>
    <row r="539" spans="34:34" x14ac:dyDescent="0.2">
      <c r="AH539" s="26"/>
    </row>
    <row r="540" spans="34:34" x14ac:dyDescent="0.2">
      <c r="AH540" s="26"/>
    </row>
    <row r="541" spans="34:34" x14ac:dyDescent="0.2">
      <c r="AH541" s="26"/>
    </row>
    <row r="542" spans="34:34" x14ac:dyDescent="0.2">
      <c r="AH542" s="26"/>
    </row>
    <row r="543" spans="34:34" x14ac:dyDescent="0.2">
      <c r="AH543" s="26"/>
    </row>
    <row r="544" spans="34:34" x14ac:dyDescent="0.2">
      <c r="AH544" s="26"/>
    </row>
    <row r="545" spans="34:34" x14ac:dyDescent="0.2">
      <c r="AH545" s="26"/>
    </row>
    <row r="546" spans="34:34" x14ac:dyDescent="0.2">
      <c r="AH546" s="26"/>
    </row>
    <row r="547" spans="34:34" x14ac:dyDescent="0.2">
      <c r="AH547" s="26"/>
    </row>
    <row r="548" spans="34:34" x14ac:dyDescent="0.2">
      <c r="AH548" s="26"/>
    </row>
    <row r="549" spans="34:34" x14ac:dyDescent="0.2">
      <c r="AH549" s="26"/>
    </row>
    <row r="550" spans="34:34" x14ac:dyDescent="0.2">
      <c r="AH550" s="26"/>
    </row>
    <row r="551" spans="34:34" x14ac:dyDescent="0.2">
      <c r="AH551" s="26"/>
    </row>
    <row r="552" spans="34:34" x14ac:dyDescent="0.2">
      <c r="AH552" s="26"/>
    </row>
    <row r="553" spans="34:34" x14ac:dyDescent="0.2">
      <c r="AH553" s="26"/>
    </row>
    <row r="554" spans="34:34" x14ac:dyDescent="0.2">
      <c r="AH554" s="26"/>
    </row>
    <row r="555" spans="34:34" x14ac:dyDescent="0.2">
      <c r="AH555" s="26"/>
    </row>
    <row r="556" spans="34:34" x14ac:dyDescent="0.2">
      <c r="AH556" s="26"/>
    </row>
    <row r="557" spans="34:34" x14ac:dyDescent="0.2">
      <c r="AH557" s="26"/>
    </row>
    <row r="558" spans="34:34" x14ac:dyDescent="0.2">
      <c r="AH558" s="26"/>
    </row>
    <row r="559" spans="34:34" x14ac:dyDescent="0.2">
      <c r="AH559" s="26"/>
    </row>
    <row r="560" spans="34:34" x14ac:dyDescent="0.2">
      <c r="AH560" s="26"/>
    </row>
    <row r="561" spans="34:34" x14ac:dyDescent="0.2">
      <c r="AH561" s="26"/>
    </row>
    <row r="562" spans="34:34" x14ac:dyDescent="0.2">
      <c r="AH562" s="26"/>
    </row>
    <row r="563" spans="34:34" x14ac:dyDescent="0.2">
      <c r="AH563" s="26"/>
    </row>
    <row r="564" spans="34:34" x14ac:dyDescent="0.2">
      <c r="AH564" s="26"/>
    </row>
    <row r="565" spans="34:34" x14ac:dyDescent="0.2">
      <c r="AH565" s="26"/>
    </row>
    <row r="566" spans="34:34" x14ac:dyDescent="0.2">
      <c r="AH566" s="26"/>
    </row>
    <row r="567" spans="34:34" x14ac:dyDescent="0.2">
      <c r="AH567" s="26"/>
    </row>
    <row r="568" spans="34:34" x14ac:dyDescent="0.2">
      <c r="AH568" s="26"/>
    </row>
    <row r="569" spans="34:34" x14ac:dyDescent="0.2">
      <c r="AH569" s="26"/>
    </row>
    <row r="570" spans="34:34" x14ac:dyDescent="0.2">
      <c r="AH570" s="26"/>
    </row>
    <row r="571" spans="34:34" x14ac:dyDescent="0.2">
      <c r="AH571" s="26"/>
    </row>
    <row r="572" spans="34:34" x14ac:dyDescent="0.2">
      <c r="AH572" s="26"/>
    </row>
    <row r="573" spans="34:34" x14ac:dyDescent="0.2">
      <c r="AH573" s="26"/>
    </row>
    <row r="574" spans="34:34" x14ac:dyDescent="0.2">
      <c r="AH574" s="26"/>
    </row>
    <row r="575" spans="34:34" x14ac:dyDescent="0.2">
      <c r="AH575" s="26"/>
    </row>
    <row r="576" spans="34:34" x14ac:dyDescent="0.2">
      <c r="AH576" s="26"/>
    </row>
    <row r="577" spans="34:34" x14ac:dyDescent="0.2">
      <c r="AH577" s="26"/>
    </row>
    <row r="578" spans="34:34" x14ac:dyDescent="0.2">
      <c r="AH578" s="26"/>
    </row>
    <row r="579" spans="34:34" x14ac:dyDescent="0.2">
      <c r="AH579" s="26"/>
    </row>
    <row r="580" spans="34:34" x14ac:dyDescent="0.2">
      <c r="AH580" s="26"/>
    </row>
    <row r="581" spans="34:34" x14ac:dyDescent="0.2">
      <c r="AH581" s="26"/>
    </row>
    <row r="582" spans="34:34" x14ac:dyDescent="0.2">
      <c r="AH582" s="26"/>
    </row>
    <row r="583" spans="34:34" x14ac:dyDescent="0.2">
      <c r="AH583" s="26"/>
    </row>
    <row r="584" spans="34:34" x14ac:dyDescent="0.2">
      <c r="AH584" s="26"/>
    </row>
    <row r="585" spans="34:34" x14ac:dyDescent="0.2">
      <c r="AH585" s="26"/>
    </row>
    <row r="586" spans="34:34" x14ac:dyDescent="0.2">
      <c r="AH586" s="26"/>
    </row>
    <row r="587" spans="34:34" x14ac:dyDescent="0.2">
      <c r="AH587" s="26"/>
    </row>
    <row r="588" spans="34:34" x14ac:dyDescent="0.2">
      <c r="AH588" s="26"/>
    </row>
    <row r="589" spans="34:34" x14ac:dyDescent="0.2">
      <c r="AH589" s="26"/>
    </row>
    <row r="590" spans="34:34" x14ac:dyDescent="0.2">
      <c r="AH590" s="26"/>
    </row>
    <row r="591" spans="34:34" x14ac:dyDescent="0.2">
      <c r="AH591" s="26"/>
    </row>
    <row r="592" spans="34:34" x14ac:dyDescent="0.2">
      <c r="AH592" s="26"/>
    </row>
    <row r="593" spans="34:34" x14ac:dyDescent="0.2">
      <c r="AH593" s="26"/>
    </row>
    <row r="594" spans="34:34" x14ac:dyDescent="0.2">
      <c r="AH594" s="26"/>
    </row>
    <row r="595" spans="34:34" x14ac:dyDescent="0.2">
      <c r="AH595" s="26"/>
    </row>
    <row r="596" spans="34:34" x14ac:dyDescent="0.2">
      <c r="AH596" s="26"/>
    </row>
    <row r="597" spans="34:34" x14ac:dyDescent="0.2">
      <c r="AH597" s="26"/>
    </row>
    <row r="598" spans="34:34" x14ac:dyDescent="0.2">
      <c r="AH598" s="26"/>
    </row>
    <row r="599" spans="34:34" x14ac:dyDescent="0.2">
      <c r="AH599" s="26"/>
    </row>
    <row r="600" spans="34:34" x14ac:dyDescent="0.2">
      <c r="AH600" s="26"/>
    </row>
    <row r="601" spans="34:34" x14ac:dyDescent="0.2">
      <c r="AH601" s="26"/>
    </row>
    <row r="602" spans="34:34" x14ac:dyDescent="0.2">
      <c r="AH602" s="26"/>
    </row>
    <row r="603" spans="34:34" x14ac:dyDescent="0.2">
      <c r="AH603" s="26"/>
    </row>
    <row r="604" spans="34:34" x14ac:dyDescent="0.2">
      <c r="AH604" s="26"/>
    </row>
    <row r="605" spans="34:34" x14ac:dyDescent="0.2">
      <c r="AH605" s="26"/>
    </row>
    <row r="606" spans="34:34" x14ac:dyDescent="0.2">
      <c r="AH606" s="26"/>
    </row>
    <row r="607" spans="34:34" x14ac:dyDescent="0.2">
      <c r="AH607" s="26"/>
    </row>
    <row r="608" spans="34:34" x14ac:dyDescent="0.2">
      <c r="AH608" s="26"/>
    </row>
    <row r="609" spans="34:34" x14ac:dyDescent="0.2">
      <c r="AH609" s="26"/>
    </row>
    <row r="610" spans="34:34" x14ac:dyDescent="0.2">
      <c r="AH610" s="26"/>
    </row>
    <row r="611" spans="34:34" x14ac:dyDescent="0.2">
      <c r="AH611" s="26"/>
    </row>
    <row r="612" spans="34:34" x14ac:dyDescent="0.2">
      <c r="AH612" s="26"/>
    </row>
    <row r="613" spans="34:34" x14ac:dyDescent="0.2">
      <c r="AH613" s="26"/>
    </row>
    <row r="614" spans="34:34" x14ac:dyDescent="0.2">
      <c r="AH614" s="26"/>
    </row>
    <row r="615" spans="34:34" x14ac:dyDescent="0.2">
      <c r="AH615" s="26"/>
    </row>
    <row r="616" spans="34:34" x14ac:dyDescent="0.2">
      <c r="AH616" s="26"/>
    </row>
    <row r="617" spans="34:34" x14ac:dyDescent="0.2">
      <c r="AH617" s="26"/>
    </row>
    <row r="618" spans="34:34" x14ac:dyDescent="0.2">
      <c r="AH618" s="26"/>
    </row>
    <row r="619" spans="34:34" x14ac:dyDescent="0.2">
      <c r="AH619" s="26"/>
    </row>
    <row r="620" spans="34:34" x14ac:dyDescent="0.2">
      <c r="AH620" s="26"/>
    </row>
    <row r="621" spans="34:34" x14ac:dyDescent="0.2">
      <c r="AH621" s="26"/>
    </row>
    <row r="622" spans="34:34" x14ac:dyDescent="0.2">
      <c r="AH622" s="26"/>
    </row>
    <row r="623" spans="34:34" x14ac:dyDescent="0.2">
      <c r="AH623" s="26"/>
    </row>
    <row r="624" spans="34:34" x14ac:dyDescent="0.2">
      <c r="AH624" s="26"/>
    </row>
    <row r="625" spans="34:34" x14ac:dyDescent="0.2">
      <c r="AH625" s="26"/>
    </row>
    <row r="626" spans="34:34" x14ac:dyDescent="0.2">
      <c r="AH626" s="26"/>
    </row>
    <row r="627" spans="34:34" x14ac:dyDescent="0.2">
      <c r="AH627" s="26"/>
    </row>
    <row r="628" spans="34:34" x14ac:dyDescent="0.2">
      <c r="AH628" s="26"/>
    </row>
    <row r="629" spans="34:34" x14ac:dyDescent="0.2">
      <c r="AH629" s="26"/>
    </row>
    <row r="630" spans="34:34" x14ac:dyDescent="0.2">
      <c r="AH630" s="26"/>
    </row>
    <row r="631" spans="34:34" x14ac:dyDescent="0.2">
      <c r="AH631" s="26"/>
    </row>
    <row r="632" spans="34:34" x14ac:dyDescent="0.2">
      <c r="AH632" s="26"/>
    </row>
    <row r="633" spans="34:34" x14ac:dyDescent="0.2">
      <c r="AH633" s="26"/>
    </row>
    <row r="634" spans="34:34" x14ac:dyDescent="0.2">
      <c r="AH634" s="26"/>
    </row>
    <row r="635" spans="34:34" x14ac:dyDescent="0.2">
      <c r="AH635" s="26"/>
    </row>
    <row r="636" spans="34:34" x14ac:dyDescent="0.2">
      <c r="AH636" s="26"/>
    </row>
    <row r="637" spans="34:34" x14ac:dyDescent="0.2">
      <c r="AH637" s="26"/>
    </row>
    <row r="638" spans="34:34" x14ac:dyDescent="0.2">
      <c r="AH638" s="26"/>
    </row>
    <row r="639" spans="34:34" x14ac:dyDescent="0.2">
      <c r="AH639" s="26"/>
    </row>
    <row r="640" spans="34:34" x14ac:dyDescent="0.2">
      <c r="AH640" s="26"/>
    </row>
    <row r="641" spans="34:34" x14ac:dyDescent="0.2">
      <c r="AH641" s="26"/>
    </row>
    <row r="642" spans="34:34" x14ac:dyDescent="0.2">
      <c r="AH642" s="26"/>
    </row>
    <row r="643" spans="34:34" x14ac:dyDescent="0.2">
      <c r="AH643" s="26"/>
    </row>
    <row r="644" spans="34:34" x14ac:dyDescent="0.2">
      <c r="AH644" s="26"/>
    </row>
    <row r="645" spans="34:34" x14ac:dyDescent="0.2">
      <c r="AH645" s="26"/>
    </row>
    <row r="646" spans="34:34" x14ac:dyDescent="0.2">
      <c r="AH646" s="26"/>
    </row>
    <row r="647" spans="34:34" x14ac:dyDescent="0.2">
      <c r="AH647" s="26"/>
    </row>
    <row r="648" spans="34:34" x14ac:dyDescent="0.2">
      <c r="AH648" s="26"/>
    </row>
    <row r="649" spans="34:34" x14ac:dyDescent="0.2">
      <c r="AH649" s="26"/>
    </row>
    <row r="650" spans="34:34" x14ac:dyDescent="0.2">
      <c r="AH650" s="26"/>
    </row>
    <row r="651" spans="34:34" x14ac:dyDescent="0.2">
      <c r="AH651" s="26"/>
    </row>
    <row r="652" spans="34:34" x14ac:dyDescent="0.2">
      <c r="AH652" s="26"/>
    </row>
    <row r="653" spans="34:34" x14ac:dyDescent="0.2">
      <c r="AH653" s="26"/>
    </row>
    <row r="654" spans="34:34" x14ac:dyDescent="0.2">
      <c r="AH654" s="26"/>
    </row>
    <row r="655" spans="34:34" x14ac:dyDescent="0.2">
      <c r="AH655" s="26"/>
    </row>
    <row r="656" spans="34:34" x14ac:dyDescent="0.2">
      <c r="AH656" s="26"/>
    </row>
    <row r="657" spans="34:34" x14ac:dyDescent="0.2">
      <c r="AH657" s="26"/>
    </row>
    <row r="658" spans="34:34" x14ac:dyDescent="0.2">
      <c r="AH658" s="26"/>
    </row>
    <row r="659" spans="34:34" x14ac:dyDescent="0.2">
      <c r="AH659" s="26"/>
    </row>
    <row r="660" spans="34:34" x14ac:dyDescent="0.2">
      <c r="AH660" s="26"/>
    </row>
    <row r="661" spans="34:34" x14ac:dyDescent="0.2">
      <c r="AH661" s="26"/>
    </row>
    <row r="662" spans="34:34" x14ac:dyDescent="0.2">
      <c r="AH662" s="26"/>
    </row>
    <row r="663" spans="34:34" x14ac:dyDescent="0.2">
      <c r="AH663" s="26"/>
    </row>
    <row r="664" spans="34:34" x14ac:dyDescent="0.2">
      <c r="AH664" s="26"/>
    </row>
    <row r="665" spans="34:34" x14ac:dyDescent="0.2">
      <c r="AH665" s="26"/>
    </row>
    <row r="666" spans="34:34" x14ac:dyDescent="0.2">
      <c r="AH666" s="26"/>
    </row>
    <row r="667" spans="34:34" x14ac:dyDescent="0.2">
      <c r="AH667" s="26"/>
    </row>
    <row r="668" spans="34:34" x14ac:dyDescent="0.2">
      <c r="AH668" s="26"/>
    </row>
    <row r="669" spans="34:34" x14ac:dyDescent="0.2">
      <c r="AH669" s="26"/>
    </row>
    <row r="670" spans="34:34" x14ac:dyDescent="0.2">
      <c r="AH670" s="26"/>
    </row>
    <row r="671" spans="34:34" x14ac:dyDescent="0.2">
      <c r="AH671" s="26"/>
    </row>
    <row r="672" spans="34:34" x14ac:dyDescent="0.2">
      <c r="AH672" s="26"/>
    </row>
    <row r="673" spans="34:34" x14ac:dyDescent="0.2">
      <c r="AH673" s="26"/>
    </row>
    <row r="674" spans="34:34" x14ac:dyDescent="0.2">
      <c r="AH674" s="26"/>
    </row>
    <row r="675" spans="34:34" x14ac:dyDescent="0.2">
      <c r="AH675" s="26"/>
    </row>
    <row r="676" spans="34:34" x14ac:dyDescent="0.2">
      <c r="AH676" s="26"/>
    </row>
    <row r="677" spans="34:34" x14ac:dyDescent="0.2">
      <c r="AH677" s="26"/>
    </row>
    <row r="678" spans="34:34" x14ac:dyDescent="0.2">
      <c r="AH678" s="26"/>
    </row>
    <row r="679" spans="34:34" x14ac:dyDescent="0.2">
      <c r="AH679" s="26"/>
    </row>
    <row r="680" spans="34:34" x14ac:dyDescent="0.2">
      <c r="AH680" s="26"/>
    </row>
    <row r="681" spans="34:34" x14ac:dyDescent="0.2">
      <c r="AH681" s="26"/>
    </row>
    <row r="682" spans="34:34" x14ac:dyDescent="0.2">
      <c r="AH682" s="26"/>
    </row>
    <row r="683" spans="34:34" x14ac:dyDescent="0.2">
      <c r="AH683" s="26"/>
    </row>
    <row r="684" spans="34:34" x14ac:dyDescent="0.2">
      <c r="AH684" s="26"/>
    </row>
    <row r="685" spans="34:34" x14ac:dyDescent="0.2">
      <c r="AH685" s="26"/>
    </row>
    <row r="686" spans="34:34" x14ac:dyDescent="0.2">
      <c r="AH686" s="26"/>
    </row>
    <row r="687" spans="34:34" x14ac:dyDescent="0.2">
      <c r="AH687" s="26"/>
    </row>
    <row r="688" spans="34:34" x14ac:dyDescent="0.2">
      <c r="AH688" s="26"/>
    </row>
    <row r="689" spans="34:34" x14ac:dyDescent="0.2">
      <c r="AH689" s="26"/>
    </row>
    <row r="690" spans="34:34" x14ac:dyDescent="0.2">
      <c r="AH690" s="26"/>
    </row>
    <row r="691" spans="34:34" x14ac:dyDescent="0.2">
      <c r="AH691" s="26"/>
    </row>
    <row r="692" spans="34:34" x14ac:dyDescent="0.2">
      <c r="AH692" s="26"/>
    </row>
    <row r="693" spans="34:34" x14ac:dyDescent="0.2">
      <c r="AH693" s="26"/>
    </row>
    <row r="694" spans="34:34" x14ac:dyDescent="0.2">
      <c r="AH694" s="26"/>
    </row>
    <row r="695" spans="34:34" x14ac:dyDescent="0.2">
      <c r="AH695" s="26"/>
    </row>
    <row r="696" spans="34:34" x14ac:dyDescent="0.2">
      <c r="AH696" s="26"/>
    </row>
    <row r="697" spans="34:34" x14ac:dyDescent="0.2">
      <c r="AH697" s="26"/>
    </row>
    <row r="698" spans="34:34" x14ac:dyDescent="0.2">
      <c r="AH698" s="26"/>
    </row>
    <row r="699" spans="34:34" x14ac:dyDescent="0.2">
      <c r="AH699" s="26"/>
    </row>
    <row r="700" spans="34:34" x14ac:dyDescent="0.2">
      <c r="AH700" s="26"/>
    </row>
    <row r="701" spans="34:34" x14ac:dyDescent="0.2">
      <c r="AH701" s="26"/>
    </row>
    <row r="702" spans="34:34" x14ac:dyDescent="0.2">
      <c r="AH702" s="26"/>
    </row>
    <row r="703" spans="34:34" x14ac:dyDescent="0.2">
      <c r="AH703" s="26"/>
    </row>
    <row r="704" spans="34:34" x14ac:dyDescent="0.2">
      <c r="AH704" s="26"/>
    </row>
    <row r="705" spans="34:34" x14ac:dyDescent="0.2">
      <c r="AH705" s="26"/>
    </row>
    <row r="706" spans="34:34" x14ac:dyDescent="0.2">
      <c r="AH706" s="26"/>
    </row>
    <row r="707" spans="34:34" x14ac:dyDescent="0.2">
      <c r="AH707" s="26"/>
    </row>
    <row r="708" spans="34:34" x14ac:dyDescent="0.2">
      <c r="AH708" s="26"/>
    </row>
    <row r="709" spans="34:34" x14ac:dyDescent="0.2">
      <c r="AH709" s="26"/>
    </row>
    <row r="710" spans="34:34" x14ac:dyDescent="0.2">
      <c r="AH710" s="26"/>
    </row>
    <row r="711" spans="34:34" x14ac:dyDescent="0.2">
      <c r="AH711" s="26"/>
    </row>
    <row r="712" spans="34:34" x14ac:dyDescent="0.2">
      <c r="AH712" s="26"/>
    </row>
    <row r="713" spans="34:34" x14ac:dyDescent="0.2">
      <c r="AH713" s="26"/>
    </row>
    <row r="714" spans="34:34" x14ac:dyDescent="0.2">
      <c r="AH714" s="26"/>
    </row>
    <row r="715" spans="34:34" x14ac:dyDescent="0.2">
      <c r="AH715" s="26"/>
    </row>
    <row r="716" spans="34:34" x14ac:dyDescent="0.2">
      <c r="AH716" s="26"/>
    </row>
    <row r="717" spans="34:34" x14ac:dyDescent="0.2">
      <c r="AH717" s="26"/>
    </row>
    <row r="718" spans="34:34" x14ac:dyDescent="0.2">
      <c r="AH718" s="26"/>
    </row>
    <row r="719" spans="34:34" x14ac:dyDescent="0.2">
      <c r="AH719" s="26"/>
    </row>
    <row r="720" spans="34:34" x14ac:dyDescent="0.2">
      <c r="AH720" s="26"/>
    </row>
    <row r="721" spans="34:34" x14ac:dyDescent="0.2">
      <c r="AH721" s="26"/>
    </row>
    <row r="722" spans="34:34" x14ac:dyDescent="0.2">
      <c r="AH722" s="26"/>
    </row>
    <row r="723" spans="34:34" x14ac:dyDescent="0.2">
      <c r="AH723" s="26"/>
    </row>
    <row r="724" spans="34:34" x14ac:dyDescent="0.2">
      <c r="AH724" s="26"/>
    </row>
    <row r="725" spans="34:34" x14ac:dyDescent="0.2">
      <c r="AH725" s="26"/>
    </row>
    <row r="726" spans="34:34" x14ac:dyDescent="0.2">
      <c r="AH726" s="26"/>
    </row>
    <row r="727" spans="34:34" x14ac:dyDescent="0.2">
      <c r="AH727" s="26"/>
    </row>
    <row r="728" spans="34:34" x14ac:dyDescent="0.2">
      <c r="AH728" s="26"/>
    </row>
    <row r="729" spans="34:34" x14ac:dyDescent="0.2">
      <c r="AH729" s="26"/>
    </row>
    <row r="730" spans="34:34" x14ac:dyDescent="0.2">
      <c r="AH730" s="26"/>
    </row>
    <row r="731" spans="34:34" x14ac:dyDescent="0.2">
      <c r="AH731" s="26"/>
    </row>
    <row r="732" spans="34:34" x14ac:dyDescent="0.2">
      <c r="AH732" s="26"/>
    </row>
    <row r="733" spans="34:34" x14ac:dyDescent="0.2">
      <c r="AH733" s="26"/>
    </row>
    <row r="734" spans="34:34" x14ac:dyDescent="0.2">
      <c r="AH734" s="26"/>
    </row>
    <row r="735" spans="34:34" x14ac:dyDescent="0.2">
      <c r="AH735" s="26"/>
    </row>
    <row r="736" spans="34:34" x14ac:dyDescent="0.2">
      <c r="AH736" s="26"/>
    </row>
    <row r="737" spans="34:34" x14ac:dyDescent="0.2">
      <c r="AH737" s="26"/>
    </row>
    <row r="738" spans="34:34" x14ac:dyDescent="0.2">
      <c r="AH738" s="26"/>
    </row>
    <row r="739" spans="34:34" x14ac:dyDescent="0.2">
      <c r="AH739" s="26"/>
    </row>
    <row r="740" spans="34:34" x14ac:dyDescent="0.2">
      <c r="AH740" s="26"/>
    </row>
    <row r="741" spans="34:34" x14ac:dyDescent="0.2">
      <c r="AH741" s="26"/>
    </row>
    <row r="742" spans="34:34" x14ac:dyDescent="0.2">
      <c r="AH742" s="26"/>
    </row>
    <row r="743" spans="34:34" x14ac:dyDescent="0.2">
      <c r="AH743" s="26"/>
    </row>
    <row r="744" spans="34:34" x14ac:dyDescent="0.2">
      <c r="AH744" s="26"/>
    </row>
    <row r="745" spans="34:34" x14ac:dyDescent="0.2">
      <c r="AH745" s="26"/>
    </row>
    <row r="746" spans="34:34" x14ac:dyDescent="0.2">
      <c r="AH746" s="26"/>
    </row>
    <row r="747" spans="34:34" x14ac:dyDescent="0.2">
      <c r="AH747" s="26"/>
    </row>
    <row r="748" spans="34:34" x14ac:dyDescent="0.2">
      <c r="AH748" s="26"/>
    </row>
    <row r="749" spans="34:34" x14ac:dyDescent="0.2">
      <c r="AH749" s="26"/>
    </row>
    <row r="750" spans="34:34" x14ac:dyDescent="0.2">
      <c r="AH750" s="26"/>
    </row>
    <row r="751" spans="34:34" x14ac:dyDescent="0.2">
      <c r="AH751" s="26"/>
    </row>
    <row r="752" spans="34:34" x14ac:dyDescent="0.2">
      <c r="AH752" s="26"/>
    </row>
    <row r="753" spans="34:34" x14ac:dyDescent="0.2">
      <c r="AH753" s="26"/>
    </row>
    <row r="754" spans="34:34" x14ac:dyDescent="0.2">
      <c r="AH754" s="26"/>
    </row>
    <row r="755" spans="34:34" x14ac:dyDescent="0.2">
      <c r="AH755" s="26"/>
    </row>
    <row r="756" spans="34:34" x14ac:dyDescent="0.2">
      <c r="AH756" s="26"/>
    </row>
    <row r="757" spans="34:34" x14ac:dyDescent="0.2">
      <c r="AH757" s="26"/>
    </row>
    <row r="758" spans="34:34" x14ac:dyDescent="0.2">
      <c r="AH758" s="26"/>
    </row>
    <row r="759" spans="34:34" x14ac:dyDescent="0.2">
      <c r="AH759" s="26"/>
    </row>
    <row r="760" spans="34:34" x14ac:dyDescent="0.2">
      <c r="AH760" s="26"/>
    </row>
    <row r="761" spans="34:34" x14ac:dyDescent="0.2">
      <c r="AH761" s="26"/>
    </row>
    <row r="762" spans="34:34" x14ac:dyDescent="0.2">
      <c r="AH762" s="26"/>
    </row>
    <row r="763" spans="34:34" x14ac:dyDescent="0.2">
      <c r="AH763" s="26"/>
    </row>
    <row r="764" spans="34:34" x14ac:dyDescent="0.2">
      <c r="AH764" s="26"/>
    </row>
    <row r="765" spans="34:34" x14ac:dyDescent="0.2">
      <c r="AH765" s="26"/>
    </row>
    <row r="766" spans="34:34" x14ac:dyDescent="0.2">
      <c r="AH766" s="26"/>
    </row>
    <row r="767" spans="34:34" x14ac:dyDescent="0.2">
      <c r="AH767" s="26"/>
    </row>
    <row r="768" spans="34:34" x14ac:dyDescent="0.2">
      <c r="AH768" s="26"/>
    </row>
    <row r="769" spans="34:34" x14ac:dyDescent="0.2">
      <c r="AH769" s="26"/>
    </row>
    <row r="770" spans="34:34" x14ac:dyDescent="0.2">
      <c r="AH770" s="26"/>
    </row>
    <row r="771" spans="34:34" x14ac:dyDescent="0.2">
      <c r="AH771" s="26"/>
    </row>
    <row r="772" spans="34:34" x14ac:dyDescent="0.2">
      <c r="AH772" s="26"/>
    </row>
    <row r="773" spans="34:34" x14ac:dyDescent="0.2">
      <c r="AH773" s="26"/>
    </row>
    <row r="774" spans="34:34" x14ac:dyDescent="0.2">
      <c r="AH774" s="26"/>
    </row>
    <row r="775" spans="34:34" x14ac:dyDescent="0.2">
      <c r="AH775" s="26"/>
    </row>
    <row r="776" spans="34:34" x14ac:dyDescent="0.2">
      <c r="AH776" s="26"/>
    </row>
    <row r="777" spans="34:34" x14ac:dyDescent="0.2">
      <c r="AH777" s="26"/>
    </row>
    <row r="778" spans="34:34" x14ac:dyDescent="0.2">
      <c r="AH778" s="26"/>
    </row>
    <row r="779" spans="34:34" x14ac:dyDescent="0.2">
      <c r="AH779" s="26"/>
    </row>
    <row r="780" spans="34:34" x14ac:dyDescent="0.2">
      <c r="AH780" s="26"/>
    </row>
    <row r="781" spans="34:34" x14ac:dyDescent="0.2">
      <c r="AH781" s="26"/>
    </row>
    <row r="782" spans="34:34" x14ac:dyDescent="0.2">
      <c r="AH782" s="26"/>
    </row>
    <row r="783" spans="34:34" x14ac:dyDescent="0.2">
      <c r="AH783" s="26"/>
    </row>
    <row r="784" spans="34:34" x14ac:dyDescent="0.2">
      <c r="AH784" s="26"/>
    </row>
    <row r="785" spans="34:34" x14ac:dyDescent="0.2">
      <c r="AH785" s="26"/>
    </row>
    <row r="786" spans="34:34" x14ac:dyDescent="0.2">
      <c r="AH786" s="26"/>
    </row>
    <row r="787" spans="34:34" x14ac:dyDescent="0.2">
      <c r="AH787" s="26"/>
    </row>
    <row r="788" spans="34:34" x14ac:dyDescent="0.2">
      <c r="AH788" s="26"/>
    </row>
    <row r="789" spans="34:34" x14ac:dyDescent="0.2">
      <c r="AH789" s="26"/>
    </row>
    <row r="790" spans="34:34" x14ac:dyDescent="0.2">
      <c r="AH790" s="26"/>
    </row>
    <row r="791" spans="34:34" x14ac:dyDescent="0.2">
      <c r="AH791" s="26"/>
    </row>
    <row r="792" spans="34:34" x14ac:dyDescent="0.2">
      <c r="AH792" s="26"/>
    </row>
    <row r="793" spans="34:34" x14ac:dyDescent="0.2">
      <c r="AH793" s="26"/>
    </row>
    <row r="794" spans="34:34" x14ac:dyDescent="0.2">
      <c r="AH794" s="26"/>
    </row>
    <row r="795" spans="34:34" x14ac:dyDescent="0.2">
      <c r="AH795" s="26"/>
    </row>
    <row r="796" spans="34:34" x14ac:dyDescent="0.2">
      <c r="AH796" s="26"/>
    </row>
    <row r="797" spans="34:34" x14ac:dyDescent="0.2">
      <c r="AH797" s="26"/>
    </row>
    <row r="798" spans="34:34" x14ac:dyDescent="0.2">
      <c r="AH798" s="26"/>
    </row>
    <row r="799" spans="34:34" x14ac:dyDescent="0.2">
      <c r="AH799" s="26"/>
    </row>
    <row r="800" spans="34:34" x14ac:dyDescent="0.2">
      <c r="AH800" s="26"/>
    </row>
    <row r="801" spans="34:34" x14ac:dyDescent="0.2">
      <c r="AH801" s="26"/>
    </row>
    <row r="802" spans="34:34" x14ac:dyDescent="0.2">
      <c r="AH802" s="26"/>
    </row>
    <row r="803" spans="34:34" x14ac:dyDescent="0.2">
      <c r="AH803" s="26"/>
    </row>
    <row r="804" spans="34:34" x14ac:dyDescent="0.2">
      <c r="AH804" s="26"/>
    </row>
    <row r="805" spans="34:34" x14ac:dyDescent="0.2">
      <c r="AH805" s="26"/>
    </row>
    <row r="806" spans="34:34" x14ac:dyDescent="0.2">
      <c r="AH806" s="26"/>
    </row>
    <row r="807" spans="34:34" x14ac:dyDescent="0.2">
      <c r="AH807" s="26"/>
    </row>
    <row r="808" spans="34:34" x14ac:dyDescent="0.2">
      <c r="AH808" s="26"/>
    </row>
    <row r="809" spans="34:34" x14ac:dyDescent="0.2">
      <c r="AH809" s="26"/>
    </row>
    <row r="810" spans="34:34" x14ac:dyDescent="0.2">
      <c r="AH810" s="26"/>
    </row>
    <row r="811" spans="34:34" x14ac:dyDescent="0.2">
      <c r="AH811" s="26"/>
    </row>
    <row r="812" spans="34:34" x14ac:dyDescent="0.2">
      <c r="AH812" s="26"/>
    </row>
    <row r="813" spans="34:34" x14ac:dyDescent="0.2">
      <c r="AH813" s="26"/>
    </row>
    <row r="814" spans="34:34" x14ac:dyDescent="0.2">
      <c r="AH814" s="26"/>
    </row>
    <row r="815" spans="34:34" x14ac:dyDescent="0.2">
      <c r="AH815" s="26"/>
    </row>
    <row r="816" spans="34:34" x14ac:dyDescent="0.2">
      <c r="AH816" s="26"/>
    </row>
    <row r="817" spans="34:34" x14ac:dyDescent="0.2">
      <c r="AH817" s="26"/>
    </row>
    <row r="818" spans="34:34" x14ac:dyDescent="0.2">
      <c r="AH818" s="26"/>
    </row>
    <row r="819" spans="34:34" x14ac:dyDescent="0.2">
      <c r="AH819" s="26"/>
    </row>
    <row r="820" spans="34:34" x14ac:dyDescent="0.2">
      <c r="AH820" s="26"/>
    </row>
    <row r="821" spans="34:34" x14ac:dyDescent="0.2">
      <c r="AH821" s="26"/>
    </row>
    <row r="822" spans="34:34" x14ac:dyDescent="0.2">
      <c r="AH822" s="26"/>
    </row>
    <row r="823" spans="34:34" x14ac:dyDescent="0.2">
      <c r="AH823" s="26"/>
    </row>
    <row r="824" spans="34:34" x14ac:dyDescent="0.2">
      <c r="AH824" s="26"/>
    </row>
    <row r="825" spans="34:34" x14ac:dyDescent="0.2">
      <c r="AH825" s="26"/>
    </row>
    <row r="826" spans="34:34" x14ac:dyDescent="0.2">
      <c r="AH826" s="26"/>
    </row>
    <row r="827" spans="34:34" x14ac:dyDescent="0.2">
      <c r="AH827" s="26"/>
    </row>
    <row r="828" spans="34:34" x14ac:dyDescent="0.2">
      <c r="AH828" s="26"/>
    </row>
    <row r="829" spans="34:34" x14ac:dyDescent="0.2">
      <c r="AH829" s="26"/>
    </row>
    <row r="830" spans="34:34" x14ac:dyDescent="0.2">
      <c r="AH830" s="26"/>
    </row>
    <row r="831" spans="34:34" x14ac:dyDescent="0.2">
      <c r="AH831" s="26"/>
    </row>
    <row r="832" spans="34:34" x14ac:dyDescent="0.2">
      <c r="AH832" s="26"/>
    </row>
    <row r="833" spans="34:34" x14ac:dyDescent="0.2">
      <c r="AH833" s="26"/>
    </row>
    <row r="834" spans="34:34" x14ac:dyDescent="0.2">
      <c r="AH834" s="26"/>
    </row>
    <row r="835" spans="34:34" x14ac:dyDescent="0.2">
      <c r="AH835" s="26"/>
    </row>
    <row r="836" spans="34:34" x14ac:dyDescent="0.2">
      <c r="AH836" s="26"/>
    </row>
    <row r="837" spans="34:34" x14ac:dyDescent="0.2">
      <c r="AH837" s="26"/>
    </row>
    <row r="838" spans="34:34" x14ac:dyDescent="0.2">
      <c r="AH838" s="26"/>
    </row>
    <row r="839" spans="34:34" x14ac:dyDescent="0.2">
      <c r="AH839" s="26"/>
    </row>
    <row r="840" spans="34:34" x14ac:dyDescent="0.2">
      <c r="AH840" s="26"/>
    </row>
    <row r="841" spans="34:34" x14ac:dyDescent="0.2">
      <c r="AH841" s="26"/>
    </row>
    <row r="842" spans="34:34" x14ac:dyDescent="0.2">
      <c r="AH842" s="26"/>
    </row>
    <row r="843" spans="34:34" x14ac:dyDescent="0.2">
      <c r="AH843" s="26"/>
    </row>
    <row r="844" spans="34:34" x14ac:dyDescent="0.2">
      <c r="AH844" s="26"/>
    </row>
    <row r="845" spans="34:34" x14ac:dyDescent="0.2">
      <c r="AH845" s="26"/>
    </row>
    <row r="846" spans="34:34" x14ac:dyDescent="0.2">
      <c r="AH846" s="26"/>
    </row>
    <row r="847" spans="34:34" x14ac:dyDescent="0.2">
      <c r="AH847" s="26"/>
    </row>
    <row r="848" spans="34:34" x14ac:dyDescent="0.2">
      <c r="AH848" s="26"/>
    </row>
    <row r="849" spans="34:34" x14ac:dyDescent="0.2">
      <c r="AH849" s="26"/>
    </row>
    <row r="850" spans="34:34" x14ac:dyDescent="0.2">
      <c r="AH850" s="26"/>
    </row>
    <row r="851" spans="34:34" x14ac:dyDescent="0.2">
      <c r="AH851" s="26"/>
    </row>
    <row r="852" spans="34:34" x14ac:dyDescent="0.2">
      <c r="AH852" s="26"/>
    </row>
    <row r="853" spans="34:34" x14ac:dyDescent="0.2">
      <c r="AH853" s="26"/>
    </row>
    <row r="854" spans="34:34" x14ac:dyDescent="0.2">
      <c r="AH854" s="26"/>
    </row>
    <row r="855" spans="34:34" x14ac:dyDescent="0.2">
      <c r="AH855" s="26"/>
    </row>
    <row r="856" spans="34:34" x14ac:dyDescent="0.2">
      <c r="AH856" s="26"/>
    </row>
    <row r="857" spans="34:34" x14ac:dyDescent="0.2">
      <c r="AH857" s="26"/>
    </row>
    <row r="858" spans="34:34" x14ac:dyDescent="0.2">
      <c r="AH858" s="26"/>
    </row>
    <row r="859" spans="34:34" x14ac:dyDescent="0.2">
      <c r="AH859" s="26"/>
    </row>
    <row r="860" spans="34:34" x14ac:dyDescent="0.2">
      <c r="AH860" s="26"/>
    </row>
    <row r="861" spans="34:34" x14ac:dyDescent="0.2">
      <c r="AH861" s="26"/>
    </row>
    <row r="862" spans="34:34" x14ac:dyDescent="0.2">
      <c r="AH862" s="26"/>
    </row>
    <row r="863" spans="34:34" x14ac:dyDescent="0.2">
      <c r="AH863" s="26"/>
    </row>
    <row r="864" spans="34:34" x14ac:dyDescent="0.2">
      <c r="AH864" s="26"/>
    </row>
    <row r="865" spans="34:34" x14ac:dyDescent="0.2">
      <c r="AH865" s="26"/>
    </row>
    <row r="866" spans="34:34" x14ac:dyDescent="0.2">
      <c r="AH866" s="26"/>
    </row>
    <row r="867" spans="34:34" x14ac:dyDescent="0.2">
      <c r="AH867" s="26"/>
    </row>
    <row r="868" spans="34:34" x14ac:dyDescent="0.2">
      <c r="AH868" s="26"/>
    </row>
    <row r="869" spans="34:34" x14ac:dyDescent="0.2">
      <c r="AH869" s="26"/>
    </row>
    <row r="870" spans="34:34" x14ac:dyDescent="0.2">
      <c r="AH870" s="26"/>
    </row>
    <row r="871" spans="34:34" x14ac:dyDescent="0.2">
      <c r="AH871" s="26"/>
    </row>
    <row r="872" spans="34:34" x14ac:dyDescent="0.2">
      <c r="AH872" s="26"/>
    </row>
    <row r="873" spans="34:34" x14ac:dyDescent="0.2">
      <c r="AH873" s="26"/>
    </row>
    <row r="874" spans="34:34" x14ac:dyDescent="0.2">
      <c r="AH874" s="26"/>
    </row>
    <row r="875" spans="34:34" x14ac:dyDescent="0.2">
      <c r="AH875" s="26"/>
    </row>
    <row r="876" spans="34:34" x14ac:dyDescent="0.2">
      <c r="AH876" s="26"/>
    </row>
    <row r="877" spans="34:34" x14ac:dyDescent="0.2">
      <c r="AH877" s="26"/>
    </row>
    <row r="878" spans="34:34" x14ac:dyDescent="0.2">
      <c r="AH878" s="26"/>
    </row>
    <row r="879" spans="34:34" x14ac:dyDescent="0.2">
      <c r="AH879" s="26"/>
    </row>
    <row r="880" spans="34:34" x14ac:dyDescent="0.2">
      <c r="AH880" s="26"/>
    </row>
    <row r="881" spans="34:34" x14ac:dyDescent="0.2">
      <c r="AH881" s="26"/>
    </row>
    <row r="882" spans="34:34" x14ac:dyDescent="0.2">
      <c r="AH882" s="26"/>
    </row>
    <row r="883" spans="34:34" x14ac:dyDescent="0.2">
      <c r="AH883" s="26"/>
    </row>
    <row r="884" spans="34:34" x14ac:dyDescent="0.2">
      <c r="AH884" s="26"/>
    </row>
    <row r="885" spans="34:34" x14ac:dyDescent="0.2">
      <c r="AH885" s="26"/>
    </row>
    <row r="886" spans="34:34" x14ac:dyDescent="0.2">
      <c r="AH886" s="26"/>
    </row>
    <row r="887" spans="34:34" x14ac:dyDescent="0.2">
      <c r="AH887" s="26"/>
    </row>
    <row r="888" spans="34:34" x14ac:dyDescent="0.2">
      <c r="AH888" s="26"/>
    </row>
    <row r="889" spans="34:34" x14ac:dyDescent="0.2">
      <c r="AH889" s="26"/>
    </row>
    <row r="890" spans="34:34" x14ac:dyDescent="0.2">
      <c r="AH890" s="26"/>
    </row>
    <row r="891" spans="34:34" x14ac:dyDescent="0.2">
      <c r="AH891" s="26"/>
    </row>
    <row r="892" spans="34:34" x14ac:dyDescent="0.2">
      <c r="AH892" s="26"/>
    </row>
    <row r="893" spans="34:34" x14ac:dyDescent="0.2">
      <c r="AH893" s="26"/>
    </row>
    <row r="894" spans="34:34" x14ac:dyDescent="0.2">
      <c r="AH894" s="26"/>
    </row>
    <row r="895" spans="34:34" x14ac:dyDescent="0.2">
      <c r="AH895" s="26"/>
    </row>
    <row r="896" spans="34:34" x14ac:dyDescent="0.2">
      <c r="AH896" s="26"/>
    </row>
    <row r="897" spans="34:34" x14ac:dyDescent="0.2">
      <c r="AH897" s="26"/>
    </row>
    <row r="898" spans="34:34" x14ac:dyDescent="0.2">
      <c r="AH898" s="26"/>
    </row>
    <row r="899" spans="34:34" x14ac:dyDescent="0.2">
      <c r="AH899" s="26"/>
    </row>
    <row r="900" spans="34:34" x14ac:dyDescent="0.2">
      <c r="AH900" s="26"/>
    </row>
    <row r="901" spans="34:34" x14ac:dyDescent="0.2">
      <c r="AH901" s="26"/>
    </row>
    <row r="902" spans="34:34" x14ac:dyDescent="0.2">
      <c r="AH902" s="26"/>
    </row>
    <row r="903" spans="34:34" x14ac:dyDescent="0.2">
      <c r="AH903" s="26"/>
    </row>
    <row r="904" spans="34:34" x14ac:dyDescent="0.2">
      <c r="AH904" s="26"/>
    </row>
    <row r="905" spans="34:34" x14ac:dyDescent="0.2">
      <c r="AH905" s="26"/>
    </row>
    <row r="906" spans="34:34" x14ac:dyDescent="0.2">
      <c r="AH906" s="26"/>
    </row>
    <row r="907" spans="34:34" x14ac:dyDescent="0.2">
      <c r="AH907" s="26"/>
    </row>
    <row r="908" spans="34:34" x14ac:dyDescent="0.2">
      <c r="AH908" s="26"/>
    </row>
    <row r="909" spans="34:34" x14ac:dyDescent="0.2">
      <c r="AH909" s="26"/>
    </row>
    <row r="910" spans="34:34" x14ac:dyDescent="0.2">
      <c r="AH910" s="26"/>
    </row>
    <row r="911" spans="34:34" x14ac:dyDescent="0.2">
      <c r="AH911" s="26"/>
    </row>
    <row r="912" spans="34:34" x14ac:dyDescent="0.2">
      <c r="AH912" s="26"/>
    </row>
    <row r="913" spans="34:34" x14ac:dyDescent="0.2">
      <c r="AH913" s="26"/>
    </row>
    <row r="914" spans="34:34" x14ac:dyDescent="0.2">
      <c r="AH914" s="26"/>
    </row>
    <row r="915" spans="34:34" x14ac:dyDescent="0.2">
      <c r="AH915" s="26"/>
    </row>
    <row r="916" spans="34:34" x14ac:dyDescent="0.2">
      <c r="AH916" s="26"/>
    </row>
    <row r="917" spans="34:34" x14ac:dyDescent="0.2">
      <c r="AH917" s="26"/>
    </row>
    <row r="918" spans="34:34" x14ac:dyDescent="0.2">
      <c r="AH918" s="26"/>
    </row>
    <row r="919" spans="34:34" x14ac:dyDescent="0.2">
      <c r="AH919" s="26"/>
    </row>
    <row r="920" spans="34:34" x14ac:dyDescent="0.2">
      <c r="AH920" s="26"/>
    </row>
    <row r="921" spans="34:34" x14ac:dyDescent="0.2">
      <c r="AH921" s="26"/>
    </row>
    <row r="922" spans="34:34" x14ac:dyDescent="0.2">
      <c r="AH922" s="26"/>
    </row>
    <row r="923" spans="34:34" x14ac:dyDescent="0.2">
      <c r="AH923" s="26"/>
    </row>
    <row r="924" spans="34:34" x14ac:dyDescent="0.2">
      <c r="AH924" s="26"/>
    </row>
    <row r="925" spans="34:34" x14ac:dyDescent="0.2">
      <c r="AH925" s="26"/>
    </row>
    <row r="926" spans="34:34" x14ac:dyDescent="0.2">
      <c r="AH926" s="26"/>
    </row>
    <row r="927" spans="34:34" x14ac:dyDescent="0.2">
      <c r="AH927" s="26"/>
    </row>
    <row r="928" spans="34:34" x14ac:dyDescent="0.2">
      <c r="AH928" s="26"/>
    </row>
    <row r="929" spans="34:34" x14ac:dyDescent="0.2">
      <c r="AH929" s="26"/>
    </row>
    <row r="930" spans="34:34" x14ac:dyDescent="0.2">
      <c r="AH930" s="26"/>
    </row>
    <row r="931" spans="34:34" x14ac:dyDescent="0.2">
      <c r="AH931" s="26"/>
    </row>
    <row r="932" spans="34:34" x14ac:dyDescent="0.2">
      <c r="AH932" s="26"/>
    </row>
    <row r="933" spans="34:34" x14ac:dyDescent="0.2">
      <c r="AH933" s="26"/>
    </row>
    <row r="934" spans="34:34" x14ac:dyDescent="0.2">
      <c r="AH934" s="26"/>
    </row>
    <row r="935" spans="34:34" x14ac:dyDescent="0.2">
      <c r="AH935" s="26"/>
    </row>
    <row r="936" spans="34:34" x14ac:dyDescent="0.2">
      <c r="AH936" s="26"/>
    </row>
    <row r="937" spans="34:34" x14ac:dyDescent="0.2">
      <c r="AH937" s="26"/>
    </row>
    <row r="938" spans="34:34" x14ac:dyDescent="0.2">
      <c r="AH938" s="26"/>
    </row>
    <row r="939" spans="34:34" x14ac:dyDescent="0.2">
      <c r="AH939" s="26"/>
    </row>
    <row r="940" spans="34:34" x14ac:dyDescent="0.2">
      <c r="AH940" s="26"/>
    </row>
    <row r="941" spans="34:34" x14ac:dyDescent="0.2">
      <c r="AH941" s="26"/>
    </row>
    <row r="942" spans="34:34" x14ac:dyDescent="0.2">
      <c r="AH942" s="26"/>
    </row>
    <row r="943" spans="34:34" x14ac:dyDescent="0.2">
      <c r="AH943" s="26"/>
    </row>
    <row r="944" spans="34:34" x14ac:dyDescent="0.2">
      <c r="AH944" s="26"/>
    </row>
    <row r="945" spans="34:34" x14ac:dyDescent="0.2">
      <c r="AH945" s="26"/>
    </row>
    <row r="946" spans="34:34" x14ac:dyDescent="0.2">
      <c r="AH946" s="26"/>
    </row>
    <row r="947" spans="34:34" x14ac:dyDescent="0.2">
      <c r="AH947" s="26"/>
    </row>
    <row r="948" spans="34:34" x14ac:dyDescent="0.2">
      <c r="AH948" s="26"/>
    </row>
    <row r="949" spans="34:34" x14ac:dyDescent="0.2">
      <c r="AH949" s="26"/>
    </row>
    <row r="950" spans="34:34" x14ac:dyDescent="0.2">
      <c r="AH950" s="26"/>
    </row>
    <row r="951" spans="34:34" x14ac:dyDescent="0.2">
      <c r="AH951" s="26"/>
    </row>
    <row r="952" spans="34:34" x14ac:dyDescent="0.2">
      <c r="AH952" s="26"/>
    </row>
    <row r="953" spans="34:34" x14ac:dyDescent="0.2">
      <c r="AH953" s="26"/>
    </row>
    <row r="954" spans="34:34" x14ac:dyDescent="0.2">
      <c r="AH954" s="26"/>
    </row>
    <row r="955" spans="34:34" x14ac:dyDescent="0.2">
      <c r="AH955" s="26"/>
    </row>
    <row r="956" spans="34:34" x14ac:dyDescent="0.2">
      <c r="AH956" s="26"/>
    </row>
    <row r="957" spans="34:34" x14ac:dyDescent="0.2">
      <c r="AH957" s="26"/>
    </row>
    <row r="958" spans="34:34" x14ac:dyDescent="0.2">
      <c r="AH958" s="26"/>
    </row>
    <row r="959" spans="34:34" x14ac:dyDescent="0.2">
      <c r="AH959" s="26"/>
    </row>
    <row r="960" spans="34:34" x14ac:dyDescent="0.2">
      <c r="AH960" s="26"/>
    </row>
    <row r="961" spans="34:34" x14ac:dyDescent="0.2">
      <c r="AH961" s="26"/>
    </row>
    <row r="962" spans="34:34" x14ac:dyDescent="0.2">
      <c r="AH962" s="26"/>
    </row>
    <row r="963" spans="34:34" x14ac:dyDescent="0.2">
      <c r="AH963" s="26"/>
    </row>
    <row r="964" spans="34:34" x14ac:dyDescent="0.2">
      <c r="AH964" s="26"/>
    </row>
    <row r="965" spans="34:34" x14ac:dyDescent="0.2">
      <c r="AH965" s="26"/>
    </row>
    <row r="966" spans="34:34" x14ac:dyDescent="0.2">
      <c r="AH966" s="26"/>
    </row>
    <row r="967" spans="34:34" x14ac:dyDescent="0.2">
      <c r="AH967" s="26"/>
    </row>
    <row r="968" spans="34:34" x14ac:dyDescent="0.2">
      <c r="AH968" s="26"/>
    </row>
    <row r="969" spans="34:34" x14ac:dyDescent="0.2">
      <c r="AH969" s="26"/>
    </row>
    <row r="970" spans="34:34" x14ac:dyDescent="0.2">
      <c r="AH970" s="26"/>
    </row>
    <row r="971" spans="34:34" x14ac:dyDescent="0.2">
      <c r="AH971" s="26"/>
    </row>
    <row r="972" spans="34:34" x14ac:dyDescent="0.2">
      <c r="AH972" s="26"/>
    </row>
    <row r="973" spans="34:34" x14ac:dyDescent="0.2">
      <c r="AH973" s="26"/>
    </row>
    <row r="974" spans="34:34" x14ac:dyDescent="0.2">
      <c r="AH974" s="26"/>
    </row>
    <row r="975" spans="34:34" x14ac:dyDescent="0.2">
      <c r="AH975" s="26"/>
    </row>
    <row r="976" spans="34:34" x14ac:dyDescent="0.2">
      <c r="AH976" s="26"/>
    </row>
    <row r="977" spans="34:34" x14ac:dyDescent="0.2">
      <c r="AH977" s="26"/>
    </row>
    <row r="978" spans="34:34" x14ac:dyDescent="0.2">
      <c r="AH978" s="26"/>
    </row>
    <row r="979" spans="34:34" x14ac:dyDescent="0.2">
      <c r="AH979" s="26"/>
    </row>
    <row r="980" spans="34:34" x14ac:dyDescent="0.2">
      <c r="AH980" s="26"/>
    </row>
    <row r="981" spans="34:34" x14ac:dyDescent="0.2">
      <c r="AH981" s="26"/>
    </row>
    <row r="982" spans="34:34" x14ac:dyDescent="0.2">
      <c r="AH982" s="26"/>
    </row>
    <row r="983" spans="34:34" x14ac:dyDescent="0.2">
      <c r="AH983" s="26"/>
    </row>
    <row r="984" spans="34:34" x14ac:dyDescent="0.2">
      <c r="AH984" s="26"/>
    </row>
    <row r="985" spans="34:34" x14ac:dyDescent="0.2">
      <c r="AH985" s="26"/>
    </row>
    <row r="986" spans="34:34" x14ac:dyDescent="0.2">
      <c r="AH986" s="26"/>
    </row>
    <row r="987" spans="34:34" x14ac:dyDescent="0.2">
      <c r="AH987" s="26"/>
    </row>
    <row r="988" spans="34:34" x14ac:dyDescent="0.2">
      <c r="AH988" s="26"/>
    </row>
    <row r="989" spans="34:34" x14ac:dyDescent="0.2">
      <c r="AH989" s="26"/>
    </row>
    <row r="990" spans="34:34" x14ac:dyDescent="0.2">
      <c r="AH990" s="26"/>
    </row>
    <row r="991" spans="34:34" x14ac:dyDescent="0.2">
      <c r="AH991" s="26"/>
    </row>
    <row r="992" spans="34:34" x14ac:dyDescent="0.2">
      <c r="AH992" s="26"/>
    </row>
    <row r="993" spans="34:34" x14ac:dyDescent="0.2">
      <c r="AH993" s="26"/>
    </row>
    <row r="994" spans="34:34" x14ac:dyDescent="0.2">
      <c r="AH994" s="26"/>
    </row>
    <row r="995" spans="34:34" x14ac:dyDescent="0.2">
      <c r="AH995" s="26"/>
    </row>
    <row r="996" spans="34:34" x14ac:dyDescent="0.2">
      <c r="AH996" s="26"/>
    </row>
    <row r="997" spans="34:34" x14ac:dyDescent="0.2">
      <c r="AH997" s="26"/>
    </row>
    <row r="998" spans="34:34" x14ac:dyDescent="0.2">
      <c r="AH998" s="26"/>
    </row>
    <row r="999" spans="34:34" x14ac:dyDescent="0.2">
      <c r="AH999" s="26"/>
    </row>
    <row r="1000" spans="34:34" x14ac:dyDescent="0.2">
      <c r="AH1000" s="26"/>
    </row>
    <row r="1001" spans="34:34" x14ac:dyDescent="0.2">
      <c r="AH1001" s="26"/>
    </row>
    <row r="1002" spans="34:34" x14ac:dyDescent="0.2">
      <c r="AH1002" s="26"/>
    </row>
    <row r="1003" spans="34:34" x14ac:dyDescent="0.2">
      <c r="AH1003" s="26"/>
    </row>
    <row r="1004" spans="34:34" x14ac:dyDescent="0.2">
      <c r="AH1004" s="26"/>
    </row>
    <row r="1005" spans="34:34" x14ac:dyDescent="0.2">
      <c r="AH1005" s="26"/>
    </row>
    <row r="1006" spans="34:34" x14ac:dyDescent="0.2">
      <c r="AH1006" s="26"/>
    </row>
    <row r="1007" spans="34:34" x14ac:dyDescent="0.2">
      <c r="AH1007" s="26"/>
    </row>
    <row r="1008" spans="34:34" x14ac:dyDescent="0.2">
      <c r="AH1008" s="26"/>
    </row>
    <row r="1009" spans="34:34" x14ac:dyDescent="0.2">
      <c r="AH1009" s="26"/>
    </row>
    <row r="1010" spans="34:34" x14ac:dyDescent="0.2">
      <c r="AH1010" s="26"/>
    </row>
    <row r="1011" spans="34:34" x14ac:dyDescent="0.2">
      <c r="AH1011" s="26"/>
    </row>
    <row r="1012" spans="34:34" x14ac:dyDescent="0.2">
      <c r="AH1012" s="26"/>
    </row>
    <row r="1013" spans="34:34" x14ac:dyDescent="0.2">
      <c r="AH1013" s="26"/>
    </row>
    <row r="1014" spans="34:34" x14ac:dyDescent="0.2">
      <c r="AH1014" s="26"/>
    </row>
    <row r="1015" spans="34:34" x14ac:dyDescent="0.2">
      <c r="AH1015" s="26"/>
    </row>
    <row r="1016" spans="34:34" x14ac:dyDescent="0.2">
      <c r="AH1016" s="26"/>
    </row>
    <row r="1017" spans="34:34" x14ac:dyDescent="0.2">
      <c r="AH1017" s="26"/>
    </row>
    <row r="1018" spans="34:34" x14ac:dyDescent="0.2">
      <c r="AH1018" s="26"/>
    </row>
    <row r="1019" spans="34:34" x14ac:dyDescent="0.2">
      <c r="AH1019" s="26"/>
    </row>
    <row r="1020" spans="34:34" x14ac:dyDescent="0.2">
      <c r="AH1020" s="26"/>
    </row>
    <row r="1021" spans="34:34" x14ac:dyDescent="0.2">
      <c r="AH1021" s="26"/>
    </row>
    <row r="1022" spans="34:34" x14ac:dyDescent="0.2">
      <c r="AH1022" s="26"/>
    </row>
    <row r="1023" spans="34:34" x14ac:dyDescent="0.2">
      <c r="AH1023" s="26"/>
    </row>
    <row r="1024" spans="34:34" x14ac:dyDescent="0.2">
      <c r="AH1024" s="26"/>
    </row>
    <row r="1025" spans="34:34" x14ac:dyDescent="0.2">
      <c r="AH1025" s="26"/>
    </row>
    <row r="1026" spans="34:34" x14ac:dyDescent="0.2">
      <c r="AH1026" s="26"/>
    </row>
    <row r="1027" spans="34:34" x14ac:dyDescent="0.2">
      <c r="AH1027" s="26"/>
    </row>
    <row r="1028" spans="34:34" x14ac:dyDescent="0.2">
      <c r="AH1028" s="26"/>
    </row>
    <row r="1029" spans="34:34" x14ac:dyDescent="0.2">
      <c r="AH1029" s="26"/>
    </row>
    <row r="1030" spans="34:34" x14ac:dyDescent="0.2">
      <c r="AH1030" s="26"/>
    </row>
    <row r="1031" spans="34:34" x14ac:dyDescent="0.2">
      <c r="AH1031" s="26"/>
    </row>
    <row r="1032" spans="34:34" x14ac:dyDescent="0.2">
      <c r="AH1032" s="26"/>
    </row>
    <row r="1033" spans="34:34" x14ac:dyDescent="0.2">
      <c r="AH1033" s="26"/>
    </row>
    <row r="1034" spans="34:34" x14ac:dyDescent="0.2">
      <c r="AH1034" s="26"/>
    </row>
    <row r="1035" spans="34:34" x14ac:dyDescent="0.2">
      <c r="AH1035" s="26"/>
    </row>
    <row r="1036" spans="34:34" x14ac:dyDescent="0.2">
      <c r="AH1036" s="26"/>
    </row>
    <row r="1037" spans="34:34" x14ac:dyDescent="0.2">
      <c r="AH1037" s="26"/>
    </row>
    <row r="1038" spans="34:34" x14ac:dyDescent="0.2">
      <c r="AH1038" s="26"/>
    </row>
    <row r="1039" spans="34:34" x14ac:dyDescent="0.2">
      <c r="AH1039" s="26"/>
    </row>
    <row r="1040" spans="34:34" x14ac:dyDescent="0.2">
      <c r="AH1040" s="26"/>
    </row>
    <row r="1041" spans="34:34" x14ac:dyDescent="0.2">
      <c r="AH1041" s="26"/>
    </row>
    <row r="1042" spans="34:34" x14ac:dyDescent="0.2">
      <c r="AH1042" s="26"/>
    </row>
    <row r="1043" spans="34:34" x14ac:dyDescent="0.2">
      <c r="AH1043" s="26"/>
    </row>
    <row r="1044" spans="34:34" x14ac:dyDescent="0.2">
      <c r="AH1044" s="26"/>
    </row>
    <row r="1045" spans="34:34" x14ac:dyDescent="0.2">
      <c r="AH1045" s="26"/>
    </row>
    <row r="1046" spans="34:34" x14ac:dyDescent="0.2">
      <c r="AH1046" s="26"/>
    </row>
    <row r="1047" spans="34:34" x14ac:dyDescent="0.2">
      <c r="AH1047" s="26"/>
    </row>
    <row r="1048" spans="34:34" x14ac:dyDescent="0.2">
      <c r="AH1048" s="26"/>
    </row>
    <row r="1049" spans="34:34" x14ac:dyDescent="0.2">
      <c r="AH1049" s="26"/>
    </row>
    <row r="1050" spans="34:34" x14ac:dyDescent="0.2">
      <c r="AH1050" s="26"/>
    </row>
    <row r="1051" spans="34:34" x14ac:dyDescent="0.2">
      <c r="AH1051" s="26"/>
    </row>
    <row r="1052" spans="34:34" x14ac:dyDescent="0.2">
      <c r="AH1052" s="26"/>
    </row>
    <row r="1053" spans="34:34" x14ac:dyDescent="0.2">
      <c r="AH1053" s="26"/>
    </row>
    <row r="1054" spans="34:34" x14ac:dyDescent="0.2">
      <c r="AH1054" s="26"/>
    </row>
    <row r="1055" spans="34:34" x14ac:dyDescent="0.2">
      <c r="AH1055" s="26"/>
    </row>
    <row r="1056" spans="34:34" x14ac:dyDescent="0.2">
      <c r="AH1056" s="26"/>
    </row>
    <row r="1057" spans="34:34" x14ac:dyDescent="0.2">
      <c r="AH1057" s="26"/>
    </row>
    <row r="1058" spans="34:34" x14ac:dyDescent="0.2">
      <c r="AH1058" s="26"/>
    </row>
    <row r="1059" spans="34:34" x14ac:dyDescent="0.2">
      <c r="AH1059" s="26"/>
    </row>
    <row r="1060" spans="34:34" x14ac:dyDescent="0.2">
      <c r="AH1060" s="26"/>
    </row>
    <row r="1061" spans="34:34" x14ac:dyDescent="0.2">
      <c r="AH1061" s="26"/>
    </row>
    <row r="1062" spans="34:34" x14ac:dyDescent="0.2">
      <c r="AH1062" s="26"/>
    </row>
    <row r="1063" spans="34:34" x14ac:dyDescent="0.2">
      <c r="AH1063" s="26"/>
    </row>
    <row r="1064" spans="34:34" x14ac:dyDescent="0.2">
      <c r="AH1064" s="26"/>
    </row>
    <row r="1065" spans="34:34" x14ac:dyDescent="0.2">
      <c r="AH1065" s="26"/>
    </row>
    <row r="1066" spans="34:34" x14ac:dyDescent="0.2">
      <c r="AH1066" s="26"/>
    </row>
    <row r="1067" spans="34:34" x14ac:dyDescent="0.2">
      <c r="AH1067" s="26"/>
    </row>
    <row r="1068" spans="34:34" x14ac:dyDescent="0.2">
      <c r="AH1068" s="26"/>
    </row>
    <row r="1069" spans="34:34" x14ac:dyDescent="0.2">
      <c r="AH1069" s="26"/>
    </row>
    <row r="1070" spans="34:34" x14ac:dyDescent="0.2">
      <c r="AH1070" s="26"/>
    </row>
    <row r="1071" spans="34:34" x14ac:dyDescent="0.2">
      <c r="AH1071" s="26"/>
    </row>
    <row r="1072" spans="34:34" x14ac:dyDescent="0.2">
      <c r="AH1072" s="26"/>
    </row>
    <row r="1073" spans="34:34" x14ac:dyDescent="0.2">
      <c r="AH1073" s="26"/>
    </row>
    <row r="1074" spans="34:34" x14ac:dyDescent="0.2">
      <c r="AH1074" s="26"/>
    </row>
    <row r="1075" spans="34:34" x14ac:dyDescent="0.2">
      <c r="AH1075" s="26"/>
    </row>
    <row r="1076" spans="34:34" x14ac:dyDescent="0.2">
      <c r="AH1076" s="26"/>
    </row>
    <row r="1077" spans="34:34" x14ac:dyDescent="0.2">
      <c r="AH1077" s="26"/>
    </row>
    <row r="1078" spans="34:34" x14ac:dyDescent="0.2">
      <c r="AH1078" s="26"/>
    </row>
    <row r="1079" spans="34:34" x14ac:dyDescent="0.2">
      <c r="AH1079" s="26"/>
    </row>
    <row r="1080" spans="34:34" x14ac:dyDescent="0.2">
      <c r="AH1080" s="26"/>
    </row>
    <row r="1081" spans="34:34" x14ac:dyDescent="0.2">
      <c r="AH1081" s="26"/>
    </row>
    <row r="1082" spans="34:34" x14ac:dyDescent="0.2">
      <c r="AH1082" s="26"/>
    </row>
    <row r="1083" spans="34:34" x14ac:dyDescent="0.2">
      <c r="AH1083" s="26"/>
    </row>
    <row r="1084" spans="34:34" x14ac:dyDescent="0.2">
      <c r="AH1084" s="26"/>
    </row>
    <row r="1085" spans="34:34" x14ac:dyDescent="0.2">
      <c r="AH1085" s="26"/>
    </row>
    <row r="1086" spans="34:34" x14ac:dyDescent="0.2">
      <c r="AH1086" s="26"/>
    </row>
    <row r="1087" spans="34:34" x14ac:dyDescent="0.2">
      <c r="AH1087" s="26"/>
    </row>
    <row r="1088" spans="34:34" x14ac:dyDescent="0.2">
      <c r="AH1088" s="26"/>
    </row>
    <row r="1089" spans="34:34" x14ac:dyDescent="0.2">
      <c r="AH1089" s="26"/>
    </row>
    <row r="1090" spans="34:34" x14ac:dyDescent="0.2">
      <c r="AH1090" s="26"/>
    </row>
    <row r="1091" spans="34:34" x14ac:dyDescent="0.2">
      <c r="AH1091" s="26"/>
    </row>
    <row r="1092" spans="34:34" x14ac:dyDescent="0.2">
      <c r="AH1092" s="26"/>
    </row>
    <row r="1093" spans="34:34" x14ac:dyDescent="0.2">
      <c r="AH1093" s="26"/>
    </row>
    <row r="1094" spans="34:34" x14ac:dyDescent="0.2">
      <c r="AH1094" s="26"/>
    </row>
    <row r="1095" spans="34:34" x14ac:dyDescent="0.2">
      <c r="AH1095" s="26"/>
    </row>
    <row r="1096" spans="34:34" x14ac:dyDescent="0.2">
      <c r="AH1096" s="26"/>
    </row>
    <row r="1097" spans="34:34" x14ac:dyDescent="0.2">
      <c r="AH1097" s="26"/>
    </row>
    <row r="1098" spans="34:34" x14ac:dyDescent="0.2">
      <c r="AH1098" s="26"/>
    </row>
    <row r="1099" spans="34:34" x14ac:dyDescent="0.2">
      <c r="AH1099" s="26"/>
    </row>
    <row r="1100" spans="34:34" x14ac:dyDescent="0.2">
      <c r="AH1100" s="26"/>
    </row>
    <row r="1101" spans="34:34" x14ac:dyDescent="0.2">
      <c r="AH1101" s="26"/>
    </row>
    <row r="1102" spans="34:34" x14ac:dyDescent="0.2">
      <c r="AH1102" s="26"/>
    </row>
    <row r="1103" spans="34:34" x14ac:dyDescent="0.2">
      <c r="AH1103" s="26"/>
    </row>
    <row r="1104" spans="34:34" x14ac:dyDescent="0.2">
      <c r="AH1104" s="26"/>
    </row>
    <row r="1105" spans="34:34" x14ac:dyDescent="0.2">
      <c r="AH1105" s="26"/>
    </row>
    <row r="1106" spans="34:34" x14ac:dyDescent="0.2">
      <c r="AH1106" s="26"/>
    </row>
    <row r="1107" spans="34:34" x14ac:dyDescent="0.2">
      <c r="AH1107" s="26"/>
    </row>
    <row r="1108" spans="34:34" x14ac:dyDescent="0.2">
      <c r="AH1108" s="26"/>
    </row>
    <row r="1109" spans="34:34" x14ac:dyDescent="0.2">
      <c r="AH1109" s="26"/>
    </row>
    <row r="1110" spans="34:34" x14ac:dyDescent="0.2">
      <c r="AH1110" s="26"/>
    </row>
    <row r="1111" spans="34:34" x14ac:dyDescent="0.2">
      <c r="AH1111" s="26"/>
    </row>
    <row r="1112" spans="34:34" x14ac:dyDescent="0.2">
      <c r="AH1112" s="26"/>
    </row>
    <row r="1113" spans="34:34" x14ac:dyDescent="0.2">
      <c r="AH1113" s="26"/>
    </row>
    <row r="1114" spans="34:34" x14ac:dyDescent="0.2">
      <c r="AH1114" s="26"/>
    </row>
    <row r="1115" spans="34:34" x14ac:dyDescent="0.2">
      <c r="AH1115" s="26"/>
    </row>
    <row r="1116" spans="34:34" x14ac:dyDescent="0.2">
      <c r="AH1116" s="26"/>
    </row>
    <row r="1117" spans="34:34" x14ac:dyDescent="0.2">
      <c r="AH1117" s="26"/>
    </row>
    <row r="1118" spans="34:34" x14ac:dyDescent="0.2">
      <c r="AH1118" s="26"/>
    </row>
    <row r="1119" spans="34:34" x14ac:dyDescent="0.2">
      <c r="AH1119" s="26"/>
    </row>
    <row r="1120" spans="34:34" x14ac:dyDescent="0.2">
      <c r="AH1120" s="26"/>
    </row>
    <row r="1121" spans="34:34" x14ac:dyDescent="0.2">
      <c r="AH1121" s="26"/>
    </row>
    <row r="1122" spans="34:34" x14ac:dyDescent="0.2">
      <c r="AH1122" s="26"/>
    </row>
    <row r="1123" spans="34:34" x14ac:dyDescent="0.2">
      <c r="AH1123" s="26"/>
    </row>
    <row r="1124" spans="34:34" x14ac:dyDescent="0.2">
      <c r="AH1124" s="26"/>
    </row>
    <row r="1125" spans="34:34" x14ac:dyDescent="0.2">
      <c r="AH1125" s="26"/>
    </row>
    <row r="1126" spans="34:34" x14ac:dyDescent="0.2">
      <c r="AH1126" s="26"/>
    </row>
    <row r="1127" spans="34:34" x14ac:dyDescent="0.2">
      <c r="AH1127" s="26"/>
    </row>
    <row r="1128" spans="34:34" x14ac:dyDescent="0.2">
      <c r="AH1128" s="26"/>
    </row>
    <row r="1129" spans="34:34" x14ac:dyDescent="0.2">
      <c r="AH1129" s="26"/>
    </row>
    <row r="1130" spans="34:34" x14ac:dyDescent="0.2">
      <c r="AH1130" s="26"/>
    </row>
    <row r="1131" spans="34:34" x14ac:dyDescent="0.2">
      <c r="AH1131" s="26"/>
    </row>
    <row r="1132" spans="34:34" x14ac:dyDescent="0.2">
      <c r="AH1132" s="26"/>
    </row>
    <row r="1133" spans="34:34" x14ac:dyDescent="0.2">
      <c r="AH1133" s="26"/>
    </row>
    <row r="1134" spans="34:34" x14ac:dyDescent="0.2">
      <c r="AH1134" s="26"/>
    </row>
    <row r="1135" spans="34:34" x14ac:dyDescent="0.2">
      <c r="AH1135" s="26"/>
    </row>
    <row r="1136" spans="34:34" x14ac:dyDescent="0.2">
      <c r="AH1136" s="26"/>
    </row>
    <row r="1137" spans="34:34" x14ac:dyDescent="0.2">
      <c r="AH1137" s="26"/>
    </row>
    <row r="1138" spans="34:34" x14ac:dyDescent="0.2">
      <c r="AH1138" s="26"/>
    </row>
    <row r="1139" spans="34:34" x14ac:dyDescent="0.2">
      <c r="AH1139" s="26"/>
    </row>
    <row r="1140" spans="34:34" x14ac:dyDescent="0.2">
      <c r="AH1140" s="26"/>
    </row>
    <row r="1141" spans="34:34" x14ac:dyDescent="0.2">
      <c r="AH1141" s="26"/>
    </row>
    <row r="1142" spans="34:34" x14ac:dyDescent="0.2">
      <c r="AH1142" s="26"/>
    </row>
    <row r="1143" spans="34:34" x14ac:dyDescent="0.2">
      <c r="AH1143" s="26"/>
    </row>
    <row r="1144" spans="34:34" x14ac:dyDescent="0.2">
      <c r="AH1144" s="26"/>
    </row>
    <row r="1145" spans="34:34" x14ac:dyDescent="0.2">
      <c r="AH1145" s="26"/>
    </row>
    <row r="1146" spans="34:34" x14ac:dyDescent="0.2">
      <c r="AH1146" s="26"/>
    </row>
    <row r="1147" spans="34:34" x14ac:dyDescent="0.2">
      <c r="AH1147" s="26"/>
    </row>
    <row r="1148" spans="34:34" x14ac:dyDescent="0.2">
      <c r="AH1148" s="26"/>
    </row>
    <row r="1149" spans="34:34" x14ac:dyDescent="0.2">
      <c r="AH1149" s="26"/>
    </row>
    <row r="1150" spans="34:34" x14ac:dyDescent="0.2">
      <c r="AH1150" s="26"/>
    </row>
    <row r="1151" spans="34:34" x14ac:dyDescent="0.2">
      <c r="AH1151" s="26"/>
    </row>
    <row r="1152" spans="34:34" x14ac:dyDescent="0.2">
      <c r="AH1152" s="26"/>
    </row>
    <row r="1153" spans="34:34" x14ac:dyDescent="0.2">
      <c r="AH1153" s="26"/>
    </row>
    <row r="1154" spans="34:34" x14ac:dyDescent="0.2">
      <c r="AH1154" s="26"/>
    </row>
    <row r="1155" spans="34:34" x14ac:dyDescent="0.2">
      <c r="AH1155" s="26"/>
    </row>
    <row r="1156" spans="34:34" x14ac:dyDescent="0.2">
      <c r="AH1156" s="26"/>
    </row>
    <row r="1157" spans="34:34" x14ac:dyDescent="0.2">
      <c r="AH1157" s="26"/>
    </row>
    <row r="1158" spans="34:34" x14ac:dyDescent="0.2">
      <c r="AH1158" s="26"/>
    </row>
    <row r="1159" spans="34:34" x14ac:dyDescent="0.2">
      <c r="AH1159" s="26"/>
    </row>
    <row r="1160" spans="34:34" x14ac:dyDescent="0.2">
      <c r="AH1160" s="26"/>
    </row>
    <row r="1161" spans="34:34" x14ac:dyDescent="0.2">
      <c r="AH1161" s="26"/>
    </row>
    <row r="1162" spans="34:34" x14ac:dyDescent="0.2">
      <c r="AH1162" s="26"/>
    </row>
    <row r="1163" spans="34:34" x14ac:dyDescent="0.2">
      <c r="AH1163" s="26"/>
    </row>
    <row r="1164" spans="34:34" x14ac:dyDescent="0.2">
      <c r="AH1164" s="26"/>
    </row>
    <row r="1165" spans="34:34" x14ac:dyDescent="0.2">
      <c r="AH1165" s="26"/>
    </row>
    <row r="1166" spans="34:34" x14ac:dyDescent="0.2">
      <c r="AH1166" s="26"/>
    </row>
    <row r="1167" spans="34:34" x14ac:dyDescent="0.2">
      <c r="AH1167" s="26"/>
    </row>
    <row r="1168" spans="34:34" x14ac:dyDescent="0.2">
      <c r="AH1168" s="26"/>
    </row>
    <row r="1169" spans="34:34" x14ac:dyDescent="0.2">
      <c r="AH1169" s="26"/>
    </row>
    <row r="1170" spans="34:34" x14ac:dyDescent="0.2">
      <c r="AH1170" s="26"/>
    </row>
    <row r="1171" spans="34:34" x14ac:dyDescent="0.2">
      <c r="AH1171" s="26"/>
    </row>
    <row r="1172" spans="34:34" x14ac:dyDescent="0.2">
      <c r="AH1172" s="26"/>
    </row>
    <row r="1173" spans="34:34" x14ac:dyDescent="0.2">
      <c r="AH1173" s="26"/>
    </row>
    <row r="1174" spans="34:34" x14ac:dyDescent="0.2">
      <c r="AH1174" s="26"/>
    </row>
    <row r="1175" spans="34:34" x14ac:dyDescent="0.2">
      <c r="AH1175" s="26"/>
    </row>
    <row r="1176" spans="34:34" x14ac:dyDescent="0.2">
      <c r="AH1176" s="26"/>
    </row>
    <row r="1177" spans="34:34" x14ac:dyDescent="0.2">
      <c r="AH1177" s="26"/>
    </row>
    <row r="1178" spans="34:34" x14ac:dyDescent="0.2">
      <c r="AH1178" s="26"/>
    </row>
    <row r="1179" spans="34:34" x14ac:dyDescent="0.2">
      <c r="AH1179" s="26"/>
    </row>
    <row r="1180" spans="34:34" x14ac:dyDescent="0.2">
      <c r="AH1180" s="26"/>
    </row>
    <row r="1181" spans="34:34" x14ac:dyDescent="0.2">
      <c r="AH1181" s="26"/>
    </row>
    <row r="1182" spans="34:34" x14ac:dyDescent="0.2">
      <c r="AH1182" s="26"/>
    </row>
    <row r="1183" spans="34:34" x14ac:dyDescent="0.2">
      <c r="AH1183" s="26"/>
    </row>
    <row r="1184" spans="34:34" x14ac:dyDescent="0.2">
      <c r="AH1184" s="26"/>
    </row>
    <row r="1185" spans="34:34" x14ac:dyDescent="0.2">
      <c r="AH1185" s="26"/>
    </row>
    <row r="1186" spans="34:34" x14ac:dyDescent="0.2">
      <c r="AH1186" s="26"/>
    </row>
    <row r="1187" spans="34:34" x14ac:dyDescent="0.2">
      <c r="AH1187" s="26"/>
    </row>
    <row r="1188" spans="34:34" x14ac:dyDescent="0.2">
      <c r="AH1188" s="26"/>
    </row>
    <row r="1189" spans="34:34" x14ac:dyDescent="0.2">
      <c r="AH1189" s="26"/>
    </row>
    <row r="1190" spans="34:34" x14ac:dyDescent="0.2">
      <c r="AH1190" s="26"/>
    </row>
    <row r="1191" spans="34:34" x14ac:dyDescent="0.2">
      <c r="AH1191" s="26"/>
    </row>
    <row r="1192" spans="34:34" x14ac:dyDescent="0.2">
      <c r="AH1192" s="26"/>
    </row>
    <row r="1193" spans="34:34" x14ac:dyDescent="0.2">
      <c r="AH1193" s="26"/>
    </row>
    <row r="1194" spans="34:34" x14ac:dyDescent="0.2">
      <c r="AH1194" s="26"/>
    </row>
    <row r="1195" spans="34:34" x14ac:dyDescent="0.2">
      <c r="AH1195" s="26"/>
    </row>
    <row r="1196" spans="34:34" x14ac:dyDescent="0.2">
      <c r="AH1196" s="26"/>
    </row>
    <row r="1197" spans="34:34" x14ac:dyDescent="0.2">
      <c r="AH1197" s="26"/>
    </row>
    <row r="1198" spans="34:34" x14ac:dyDescent="0.2">
      <c r="AH1198" s="26"/>
    </row>
    <row r="1199" spans="34:34" x14ac:dyDescent="0.2">
      <c r="AH1199" s="26"/>
    </row>
    <row r="1200" spans="34:34" x14ac:dyDescent="0.2">
      <c r="AH1200" s="26"/>
    </row>
    <row r="1201" spans="34:34" x14ac:dyDescent="0.2">
      <c r="AH1201" s="26"/>
    </row>
    <row r="1202" spans="34:34" x14ac:dyDescent="0.2">
      <c r="AH1202" s="26"/>
    </row>
    <row r="1203" spans="34:34" x14ac:dyDescent="0.2">
      <c r="AH1203" s="26"/>
    </row>
    <row r="1204" spans="34:34" x14ac:dyDescent="0.2">
      <c r="AH1204" s="26"/>
    </row>
    <row r="1205" spans="34:34" x14ac:dyDescent="0.2">
      <c r="AH1205" s="26"/>
    </row>
    <row r="1206" spans="34:34" x14ac:dyDescent="0.2">
      <c r="AH1206" s="26"/>
    </row>
    <row r="1207" spans="34:34" x14ac:dyDescent="0.2">
      <c r="AH1207" s="26"/>
    </row>
    <row r="1208" spans="34:34" x14ac:dyDescent="0.2">
      <c r="AH1208" s="26"/>
    </row>
    <row r="1209" spans="34:34" x14ac:dyDescent="0.2">
      <c r="AH1209" s="26"/>
    </row>
    <row r="1210" spans="34:34" x14ac:dyDescent="0.2">
      <c r="AH1210" s="26"/>
    </row>
    <row r="1211" spans="34:34" x14ac:dyDescent="0.2">
      <c r="AH1211" s="26"/>
    </row>
    <row r="1212" spans="34:34" x14ac:dyDescent="0.2">
      <c r="AH1212" s="26"/>
    </row>
    <row r="1213" spans="34:34" x14ac:dyDescent="0.2">
      <c r="AH1213" s="26"/>
    </row>
    <row r="1214" spans="34:34" x14ac:dyDescent="0.2">
      <c r="AH1214" s="26"/>
    </row>
    <row r="1215" spans="34:34" x14ac:dyDescent="0.2">
      <c r="AH1215" s="26"/>
    </row>
    <row r="1216" spans="34:34" x14ac:dyDescent="0.2">
      <c r="AH1216" s="26"/>
    </row>
    <row r="1217" spans="34:34" x14ac:dyDescent="0.2">
      <c r="AH1217" s="26"/>
    </row>
    <row r="1218" spans="34:34" x14ac:dyDescent="0.2">
      <c r="AH1218" s="26"/>
    </row>
    <row r="1219" spans="34:34" x14ac:dyDescent="0.2">
      <c r="AH1219" s="26"/>
    </row>
    <row r="1220" spans="34:34" x14ac:dyDescent="0.2">
      <c r="AH1220" s="26"/>
    </row>
    <row r="1221" spans="34:34" x14ac:dyDescent="0.2">
      <c r="AH1221" s="26"/>
    </row>
    <row r="1222" spans="34:34" x14ac:dyDescent="0.2">
      <c r="AH1222" s="26"/>
    </row>
    <row r="1223" spans="34:34" x14ac:dyDescent="0.2">
      <c r="AH1223" s="26"/>
    </row>
    <row r="1224" spans="34:34" x14ac:dyDescent="0.2">
      <c r="AH1224" s="26"/>
    </row>
    <row r="1225" spans="34:34" x14ac:dyDescent="0.2">
      <c r="AH1225" s="26"/>
    </row>
    <row r="1226" spans="34:34" x14ac:dyDescent="0.2">
      <c r="AH1226" s="26"/>
    </row>
    <row r="1227" spans="34:34" x14ac:dyDescent="0.2">
      <c r="AH1227" s="26"/>
    </row>
    <row r="1228" spans="34:34" x14ac:dyDescent="0.2">
      <c r="AH1228" s="26"/>
    </row>
    <row r="1229" spans="34:34" x14ac:dyDescent="0.2">
      <c r="AH1229" s="26"/>
    </row>
    <row r="1230" spans="34:34" x14ac:dyDescent="0.2">
      <c r="AH1230" s="26"/>
    </row>
    <row r="1231" spans="34:34" x14ac:dyDescent="0.2">
      <c r="AH1231" s="26"/>
    </row>
    <row r="1232" spans="34:34" x14ac:dyDescent="0.2">
      <c r="AH1232" s="26"/>
    </row>
    <row r="1233" spans="34:34" x14ac:dyDescent="0.2">
      <c r="AH1233" s="26"/>
    </row>
    <row r="1234" spans="34:34" x14ac:dyDescent="0.2">
      <c r="AH1234" s="26"/>
    </row>
    <row r="1235" spans="34:34" x14ac:dyDescent="0.2">
      <c r="AH1235" s="26"/>
    </row>
    <row r="1236" spans="34:34" x14ac:dyDescent="0.2">
      <c r="AH1236" s="26"/>
    </row>
    <row r="1237" spans="34:34" x14ac:dyDescent="0.2">
      <c r="AH1237" s="26"/>
    </row>
    <row r="1238" spans="34:34" x14ac:dyDescent="0.2">
      <c r="AH1238" s="26"/>
    </row>
    <row r="1239" spans="34:34" x14ac:dyDescent="0.2">
      <c r="AH1239" s="26"/>
    </row>
    <row r="1240" spans="34:34" x14ac:dyDescent="0.2">
      <c r="AH1240" s="26"/>
    </row>
    <row r="1241" spans="34:34" x14ac:dyDescent="0.2">
      <c r="AH1241" s="26"/>
    </row>
    <row r="1242" spans="34:34" x14ac:dyDescent="0.2">
      <c r="AH1242" s="26"/>
    </row>
    <row r="1243" spans="34:34" x14ac:dyDescent="0.2">
      <c r="AH1243" s="26"/>
    </row>
    <row r="1244" spans="34:34" x14ac:dyDescent="0.2">
      <c r="AH1244" s="26"/>
    </row>
    <row r="1245" spans="34:34" x14ac:dyDescent="0.2">
      <c r="AH1245" s="26"/>
    </row>
    <row r="1246" spans="34:34" x14ac:dyDescent="0.2">
      <c r="AH1246" s="26"/>
    </row>
    <row r="1247" spans="34:34" x14ac:dyDescent="0.2">
      <c r="AH1247" s="26"/>
    </row>
    <row r="1248" spans="34:34" x14ac:dyDescent="0.2">
      <c r="AH1248" s="26"/>
    </row>
    <row r="1249" spans="34:34" x14ac:dyDescent="0.2">
      <c r="AH1249" s="26"/>
    </row>
    <row r="1250" spans="34:34" x14ac:dyDescent="0.2">
      <c r="AH1250" s="26"/>
    </row>
    <row r="1251" spans="34:34" x14ac:dyDescent="0.2">
      <c r="AH1251" s="26"/>
    </row>
    <row r="1252" spans="34:34" x14ac:dyDescent="0.2">
      <c r="AH1252" s="26"/>
    </row>
    <row r="1253" spans="34:34" x14ac:dyDescent="0.2">
      <c r="AH1253" s="26"/>
    </row>
    <row r="1254" spans="34:34" x14ac:dyDescent="0.2">
      <c r="AH1254" s="26"/>
    </row>
    <row r="1255" spans="34:34" x14ac:dyDescent="0.2">
      <c r="AH1255" s="26"/>
    </row>
    <row r="1256" spans="34:34" x14ac:dyDescent="0.2">
      <c r="AH1256" s="26"/>
    </row>
    <row r="1257" spans="34:34" x14ac:dyDescent="0.2">
      <c r="AH1257" s="26"/>
    </row>
    <row r="1258" spans="34:34" x14ac:dyDescent="0.2">
      <c r="AH1258" s="26"/>
    </row>
    <row r="1259" spans="34:34" x14ac:dyDescent="0.2">
      <c r="AH1259" s="26"/>
    </row>
    <row r="1260" spans="34:34" x14ac:dyDescent="0.2">
      <c r="AH1260" s="26"/>
    </row>
    <row r="1261" spans="34:34" x14ac:dyDescent="0.2">
      <c r="AH1261" s="26"/>
    </row>
    <row r="1262" spans="34:34" x14ac:dyDescent="0.2">
      <c r="AH1262" s="26"/>
    </row>
    <row r="1263" spans="34:34" x14ac:dyDescent="0.2">
      <c r="AH1263" s="26"/>
    </row>
    <row r="1264" spans="34:34" x14ac:dyDescent="0.2">
      <c r="AH1264" s="26"/>
    </row>
    <row r="1265" spans="34:34" x14ac:dyDescent="0.2">
      <c r="AH1265" s="26"/>
    </row>
    <row r="1266" spans="34:34" x14ac:dyDescent="0.2">
      <c r="AH1266" s="26"/>
    </row>
    <row r="1267" spans="34:34" x14ac:dyDescent="0.2">
      <c r="AH1267" s="26"/>
    </row>
    <row r="1268" spans="34:34" x14ac:dyDescent="0.2">
      <c r="AH1268" s="26"/>
    </row>
    <row r="1269" spans="34:34" x14ac:dyDescent="0.2">
      <c r="AH1269" s="26"/>
    </row>
    <row r="1270" spans="34:34" x14ac:dyDescent="0.2">
      <c r="AH1270" s="26"/>
    </row>
    <row r="1271" spans="34:34" x14ac:dyDescent="0.2">
      <c r="AH1271" s="26"/>
    </row>
    <row r="1272" spans="34:34" x14ac:dyDescent="0.2">
      <c r="AH1272" s="26"/>
    </row>
    <row r="1273" spans="34:34" x14ac:dyDescent="0.2">
      <c r="AH1273" s="26"/>
    </row>
    <row r="1274" spans="34:34" x14ac:dyDescent="0.2">
      <c r="AH1274" s="26"/>
    </row>
    <row r="1275" spans="34:34" x14ac:dyDescent="0.2">
      <c r="AH1275" s="26"/>
    </row>
    <row r="1276" spans="34:34" x14ac:dyDescent="0.2">
      <c r="AH1276" s="26"/>
    </row>
    <row r="1277" spans="34:34" x14ac:dyDescent="0.2">
      <c r="AH1277" s="26"/>
    </row>
    <row r="1278" spans="34:34" x14ac:dyDescent="0.2">
      <c r="AH1278" s="26"/>
    </row>
    <row r="1279" spans="34:34" x14ac:dyDescent="0.2">
      <c r="AH1279" s="26"/>
    </row>
    <row r="1280" spans="34:34" x14ac:dyDescent="0.2">
      <c r="AH1280" s="26"/>
    </row>
    <row r="1281" spans="34:34" x14ac:dyDescent="0.2">
      <c r="AH1281" s="26"/>
    </row>
    <row r="1282" spans="34:34" x14ac:dyDescent="0.2">
      <c r="AH1282" s="26"/>
    </row>
    <row r="1283" spans="34:34" x14ac:dyDescent="0.2">
      <c r="AH1283" s="26"/>
    </row>
    <row r="1284" spans="34:34" x14ac:dyDescent="0.2">
      <c r="AH1284" s="26"/>
    </row>
    <row r="1285" spans="34:34" x14ac:dyDescent="0.2">
      <c r="AH1285" s="26"/>
    </row>
    <row r="1286" spans="34:34" x14ac:dyDescent="0.2">
      <c r="AH1286" s="26"/>
    </row>
    <row r="1287" spans="34:34" x14ac:dyDescent="0.2">
      <c r="AH1287" s="26"/>
    </row>
    <row r="1288" spans="34:34" x14ac:dyDescent="0.2">
      <c r="AH1288" s="26"/>
    </row>
    <row r="1289" spans="34:34" x14ac:dyDescent="0.2">
      <c r="AH1289" s="26"/>
    </row>
    <row r="1290" spans="34:34" x14ac:dyDescent="0.2">
      <c r="AH1290" s="26"/>
    </row>
    <row r="1291" spans="34:34" x14ac:dyDescent="0.2">
      <c r="AH1291" s="26"/>
    </row>
    <row r="1292" spans="34:34" x14ac:dyDescent="0.2">
      <c r="AH1292" s="26"/>
    </row>
    <row r="1293" spans="34:34" x14ac:dyDescent="0.2">
      <c r="AH1293" s="26"/>
    </row>
    <row r="1294" spans="34:34" x14ac:dyDescent="0.2">
      <c r="AH1294" s="26"/>
    </row>
    <row r="1295" spans="34:34" x14ac:dyDescent="0.2">
      <c r="AH1295" s="26"/>
    </row>
    <row r="1296" spans="34:34" x14ac:dyDescent="0.2">
      <c r="AH1296" s="26"/>
    </row>
    <row r="1297" spans="34:34" x14ac:dyDescent="0.2">
      <c r="AH1297" s="26"/>
    </row>
    <row r="1298" spans="34:34" x14ac:dyDescent="0.2">
      <c r="AH1298" s="26"/>
    </row>
    <row r="1299" spans="34:34" x14ac:dyDescent="0.2">
      <c r="AH1299" s="26"/>
    </row>
    <row r="1300" spans="34:34" x14ac:dyDescent="0.2">
      <c r="AH1300" s="26"/>
    </row>
    <row r="1301" spans="34:34" x14ac:dyDescent="0.2">
      <c r="AH1301" s="26"/>
    </row>
    <row r="1302" spans="34:34" x14ac:dyDescent="0.2">
      <c r="AH1302" s="26"/>
    </row>
    <row r="1303" spans="34:34" x14ac:dyDescent="0.2">
      <c r="AH1303" s="26"/>
    </row>
    <row r="1304" spans="34:34" x14ac:dyDescent="0.2">
      <c r="AH1304" s="26"/>
    </row>
    <row r="1305" spans="34:34" x14ac:dyDescent="0.2">
      <c r="AH1305" s="26"/>
    </row>
    <row r="1306" spans="34:34" x14ac:dyDescent="0.2">
      <c r="AH1306" s="26"/>
    </row>
    <row r="1307" spans="34:34" x14ac:dyDescent="0.2">
      <c r="AH1307" s="26"/>
    </row>
    <row r="1308" spans="34:34" x14ac:dyDescent="0.2">
      <c r="AH1308" s="26"/>
    </row>
    <row r="1309" spans="34:34" x14ac:dyDescent="0.2">
      <c r="AH1309" s="26"/>
    </row>
    <row r="1310" spans="34:34" x14ac:dyDescent="0.2">
      <c r="AH1310" s="26"/>
    </row>
    <row r="1311" spans="34:34" x14ac:dyDescent="0.2">
      <c r="AH1311" s="26"/>
    </row>
    <row r="1312" spans="34:34" x14ac:dyDescent="0.2">
      <c r="AH1312" s="26"/>
    </row>
    <row r="1313" spans="34:34" x14ac:dyDescent="0.2">
      <c r="AH1313" s="26"/>
    </row>
    <row r="1314" spans="34:34" x14ac:dyDescent="0.2">
      <c r="AH1314" s="26"/>
    </row>
    <row r="1315" spans="34:34" x14ac:dyDescent="0.2">
      <c r="AH1315" s="26"/>
    </row>
    <row r="1316" spans="34:34" x14ac:dyDescent="0.2">
      <c r="AH1316" s="26"/>
    </row>
    <row r="1317" spans="34:34" x14ac:dyDescent="0.2">
      <c r="AH1317" s="26"/>
    </row>
    <row r="1318" spans="34:34" x14ac:dyDescent="0.2">
      <c r="AH1318" s="26"/>
    </row>
    <row r="1319" spans="34:34" x14ac:dyDescent="0.2">
      <c r="AH1319" s="26"/>
    </row>
    <row r="1320" spans="34:34" x14ac:dyDescent="0.2">
      <c r="AH1320" s="26"/>
    </row>
    <row r="1321" spans="34:34" x14ac:dyDescent="0.2">
      <c r="AH1321" s="26"/>
    </row>
    <row r="1322" spans="34:34" x14ac:dyDescent="0.2">
      <c r="AH1322" s="26"/>
    </row>
    <row r="1323" spans="34:34" x14ac:dyDescent="0.2">
      <c r="AH1323" s="26"/>
    </row>
    <row r="1324" spans="34:34" x14ac:dyDescent="0.2">
      <c r="AH1324" s="26"/>
    </row>
    <row r="1325" spans="34:34" x14ac:dyDescent="0.2">
      <c r="AH1325" s="26"/>
    </row>
    <row r="1326" spans="34:34" x14ac:dyDescent="0.2">
      <c r="AH1326" s="26"/>
    </row>
    <row r="1327" spans="34:34" x14ac:dyDescent="0.2">
      <c r="AH1327" s="26"/>
    </row>
    <row r="1328" spans="34:34" x14ac:dyDescent="0.2">
      <c r="AH1328" s="26"/>
    </row>
    <row r="1329" spans="34:34" x14ac:dyDescent="0.2">
      <c r="AH1329" s="26"/>
    </row>
    <row r="1330" spans="34:34" x14ac:dyDescent="0.2">
      <c r="AH1330" s="26"/>
    </row>
    <row r="1331" spans="34:34" x14ac:dyDescent="0.2">
      <c r="AH1331" s="26"/>
    </row>
    <row r="1332" spans="34:34" x14ac:dyDescent="0.2">
      <c r="AH1332" s="26"/>
    </row>
    <row r="1333" spans="34:34" x14ac:dyDescent="0.2">
      <c r="AH1333" s="26"/>
    </row>
    <row r="1334" spans="34:34" x14ac:dyDescent="0.2">
      <c r="AH1334" s="26"/>
    </row>
    <row r="1335" spans="34:34" x14ac:dyDescent="0.2">
      <c r="AH1335" s="26"/>
    </row>
    <row r="1336" spans="34:34" x14ac:dyDescent="0.2">
      <c r="AH1336" s="26"/>
    </row>
    <row r="1337" spans="34:34" x14ac:dyDescent="0.2">
      <c r="AH1337" s="26"/>
    </row>
    <row r="1338" spans="34:34" x14ac:dyDescent="0.2">
      <c r="AH1338" s="26"/>
    </row>
    <row r="1339" spans="34:34" x14ac:dyDescent="0.2">
      <c r="AH1339" s="26"/>
    </row>
    <row r="1340" spans="34:34" x14ac:dyDescent="0.2">
      <c r="AH1340" s="26"/>
    </row>
    <row r="1341" spans="34:34" x14ac:dyDescent="0.2">
      <c r="AH1341" s="26"/>
    </row>
    <row r="1342" spans="34:34" x14ac:dyDescent="0.2">
      <c r="AH1342" s="26"/>
    </row>
    <row r="1343" spans="34:34" x14ac:dyDescent="0.2">
      <c r="AH1343" s="26"/>
    </row>
    <row r="1344" spans="34:34" x14ac:dyDescent="0.2">
      <c r="AH1344" s="26"/>
    </row>
    <row r="1345" spans="34:34" x14ac:dyDescent="0.2">
      <c r="AH1345" s="26"/>
    </row>
    <row r="1346" spans="34:34" x14ac:dyDescent="0.2">
      <c r="AH1346" s="26"/>
    </row>
    <row r="1347" spans="34:34" x14ac:dyDescent="0.2">
      <c r="AH1347" s="26"/>
    </row>
    <row r="1348" spans="34:34" x14ac:dyDescent="0.2">
      <c r="AH1348" s="26"/>
    </row>
    <row r="1349" spans="34:34" x14ac:dyDescent="0.2">
      <c r="AH1349" s="26"/>
    </row>
    <row r="1350" spans="34:34" x14ac:dyDescent="0.2">
      <c r="AH1350" s="26"/>
    </row>
    <row r="1351" spans="34:34" x14ac:dyDescent="0.2">
      <c r="AH1351" s="26"/>
    </row>
    <row r="1352" spans="34:34" x14ac:dyDescent="0.2">
      <c r="AH1352" s="26"/>
    </row>
    <row r="1353" spans="34:34" x14ac:dyDescent="0.2">
      <c r="AH1353" s="26"/>
    </row>
    <row r="1354" spans="34:34" x14ac:dyDescent="0.2">
      <c r="AH1354" s="26"/>
    </row>
    <row r="1355" spans="34:34" x14ac:dyDescent="0.2">
      <c r="AH1355" s="26"/>
    </row>
    <row r="1356" spans="34:34" x14ac:dyDescent="0.2">
      <c r="AH1356" s="26"/>
    </row>
    <row r="1357" spans="34:34" x14ac:dyDescent="0.2">
      <c r="AH1357" s="26"/>
    </row>
    <row r="1358" spans="34:34" x14ac:dyDescent="0.2">
      <c r="AH1358" s="26"/>
    </row>
    <row r="1359" spans="34:34" x14ac:dyDescent="0.2">
      <c r="AH1359" s="26"/>
    </row>
    <row r="1360" spans="34:34" x14ac:dyDescent="0.2">
      <c r="AH1360" s="26"/>
    </row>
    <row r="1361" spans="34:34" x14ac:dyDescent="0.2">
      <c r="AH1361" s="26"/>
    </row>
    <row r="1362" spans="34:34" x14ac:dyDescent="0.2">
      <c r="AH1362" s="26"/>
    </row>
    <row r="1363" spans="34:34" x14ac:dyDescent="0.2">
      <c r="AH1363" s="26"/>
    </row>
    <row r="1364" spans="34:34" x14ac:dyDescent="0.2">
      <c r="AH1364" s="26"/>
    </row>
    <row r="1365" spans="34:34" x14ac:dyDescent="0.2">
      <c r="AH1365" s="26"/>
    </row>
    <row r="1366" spans="34:34" x14ac:dyDescent="0.2">
      <c r="AH1366" s="26"/>
    </row>
    <row r="1367" spans="34:34" x14ac:dyDescent="0.2">
      <c r="AH1367" s="26"/>
    </row>
    <row r="1368" spans="34:34" x14ac:dyDescent="0.2">
      <c r="AH1368" s="26"/>
    </row>
    <row r="1369" spans="34:34" x14ac:dyDescent="0.2">
      <c r="AH1369" s="26"/>
    </row>
    <row r="1370" spans="34:34" x14ac:dyDescent="0.2">
      <c r="AH1370" s="26"/>
    </row>
    <row r="1371" spans="34:34" x14ac:dyDescent="0.2">
      <c r="AH1371" s="26"/>
    </row>
    <row r="1372" spans="34:34" x14ac:dyDescent="0.2">
      <c r="AH1372" s="26"/>
    </row>
    <row r="1373" spans="34:34" x14ac:dyDescent="0.2">
      <c r="AH1373" s="26"/>
    </row>
    <row r="1374" spans="34:34" x14ac:dyDescent="0.2">
      <c r="AH1374" s="26"/>
    </row>
    <row r="1375" spans="34:34" x14ac:dyDescent="0.2">
      <c r="AH1375" s="26"/>
    </row>
    <row r="1376" spans="34:34" x14ac:dyDescent="0.2">
      <c r="AH1376" s="26"/>
    </row>
    <row r="1377" spans="34:34" x14ac:dyDescent="0.2">
      <c r="AH1377" s="26"/>
    </row>
    <row r="1378" spans="34:34" x14ac:dyDescent="0.2">
      <c r="AH1378" s="26"/>
    </row>
    <row r="1379" spans="34:34" x14ac:dyDescent="0.2">
      <c r="AH1379" s="26"/>
    </row>
    <row r="1380" spans="34:34" x14ac:dyDescent="0.2">
      <c r="AH1380" s="26"/>
    </row>
    <row r="1381" spans="34:34" x14ac:dyDescent="0.2">
      <c r="AH1381" s="26"/>
    </row>
    <row r="1382" spans="34:34" x14ac:dyDescent="0.2">
      <c r="AH1382" s="26"/>
    </row>
    <row r="1383" spans="34:34" x14ac:dyDescent="0.2">
      <c r="AH1383" s="26"/>
    </row>
    <row r="1384" spans="34:34" x14ac:dyDescent="0.2">
      <c r="AH1384" s="26"/>
    </row>
    <row r="1385" spans="34:34" x14ac:dyDescent="0.2">
      <c r="AH1385" s="26"/>
    </row>
    <row r="1386" spans="34:34" x14ac:dyDescent="0.2">
      <c r="AH1386" s="26"/>
    </row>
    <row r="1387" spans="34:34" x14ac:dyDescent="0.2">
      <c r="AH1387" s="26"/>
    </row>
    <row r="1388" spans="34:34" x14ac:dyDescent="0.2">
      <c r="AH1388" s="26"/>
    </row>
    <row r="1389" spans="34:34" x14ac:dyDescent="0.2">
      <c r="AH1389" s="26"/>
    </row>
    <row r="1390" spans="34:34" x14ac:dyDescent="0.2">
      <c r="AH1390" s="26"/>
    </row>
    <row r="1391" spans="34:34" x14ac:dyDescent="0.2">
      <c r="AH1391" s="26"/>
    </row>
    <row r="1392" spans="34:34" x14ac:dyDescent="0.2">
      <c r="AH1392" s="26"/>
    </row>
    <row r="1393" spans="34:34" x14ac:dyDescent="0.2">
      <c r="AH1393" s="26"/>
    </row>
    <row r="1394" spans="34:34" x14ac:dyDescent="0.2">
      <c r="AH1394" s="26"/>
    </row>
    <row r="1395" spans="34:34" x14ac:dyDescent="0.2">
      <c r="AH1395" s="26"/>
    </row>
    <row r="1396" spans="34:34" x14ac:dyDescent="0.2">
      <c r="AH1396" s="26"/>
    </row>
    <row r="1397" spans="34:34" x14ac:dyDescent="0.2">
      <c r="AH1397" s="26"/>
    </row>
    <row r="1398" spans="34:34" x14ac:dyDescent="0.2">
      <c r="AH1398" s="26"/>
    </row>
    <row r="1399" spans="34:34" x14ac:dyDescent="0.2">
      <c r="AH1399" s="26"/>
    </row>
    <row r="1400" spans="34:34" x14ac:dyDescent="0.2">
      <c r="AH1400" s="26"/>
    </row>
    <row r="1401" spans="34:34" x14ac:dyDescent="0.2">
      <c r="AH1401" s="26"/>
    </row>
    <row r="1402" spans="34:34" x14ac:dyDescent="0.2">
      <c r="AH1402" s="26"/>
    </row>
    <row r="1403" spans="34:34" x14ac:dyDescent="0.2">
      <c r="AH1403" s="26"/>
    </row>
    <row r="1404" spans="34:34" x14ac:dyDescent="0.2">
      <c r="AH1404" s="26"/>
    </row>
    <row r="1405" spans="34:34" x14ac:dyDescent="0.2">
      <c r="AH1405" s="26"/>
    </row>
    <row r="1406" spans="34:34" x14ac:dyDescent="0.2">
      <c r="AH1406" s="26"/>
    </row>
    <row r="1407" spans="34:34" x14ac:dyDescent="0.2">
      <c r="AH1407" s="26"/>
    </row>
    <row r="1408" spans="34:34" x14ac:dyDescent="0.2">
      <c r="AH1408" s="26"/>
    </row>
    <row r="1409" spans="34:34" x14ac:dyDescent="0.2">
      <c r="AH1409" s="26"/>
    </row>
    <row r="1410" spans="34:34" x14ac:dyDescent="0.2">
      <c r="AH1410" s="26"/>
    </row>
    <row r="1411" spans="34:34" x14ac:dyDescent="0.2">
      <c r="AH1411" s="26"/>
    </row>
    <row r="1412" spans="34:34" x14ac:dyDescent="0.2">
      <c r="AH1412" s="26"/>
    </row>
    <row r="1413" spans="34:34" x14ac:dyDescent="0.2">
      <c r="AH1413" s="26"/>
    </row>
    <row r="1414" spans="34:34" x14ac:dyDescent="0.2">
      <c r="AH1414" s="26"/>
    </row>
    <row r="1415" spans="34:34" x14ac:dyDescent="0.2">
      <c r="AH1415" s="26"/>
    </row>
    <row r="1416" spans="34:34" x14ac:dyDescent="0.2">
      <c r="AH1416" s="26"/>
    </row>
    <row r="1417" spans="34:34" x14ac:dyDescent="0.2">
      <c r="AH1417" s="26"/>
    </row>
    <row r="1418" spans="34:34" x14ac:dyDescent="0.2">
      <c r="AH1418" s="26"/>
    </row>
    <row r="1419" spans="34:34" x14ac:dyDescent="0.2">
      <c r="AH1419" s="26"/>
    </row>
    <row r="1420" spans="34:34" x14ac:dyDescent="0.2">
      <c r="AH1420" s="26"/>
    </row>
    <row r="1421" spans="34:34" x14ac:dyDescent="0.2">
      <c r="AH1421" s="26"/>
    </row>
    <row r="1422" spans="34:34" x14ac:dyDescent="0.2">
      <c r="AH1422" s="26"/>
    </row>
    <row r="1423" spans="34:34" x14ac:dyDescent="0.2">
      <c r="AH1423" s="26"/>
    </row>
    <row r="1424" spans="34:34" x14ac:dyDescent="0.2">
      <c r="AH1424" s="26"/>
    </row>
    <row r="1425" spans="34:34" x14ac:dyDescent="0.2">
      <c r="AH1425" s="26"/>
    </row>
    <row r="1426" spans="34:34" x14ac:dyDescent="0.2">
      <c r="AH1426" s="26"/>
    </row>
    <row r="1427" spans="34:34" x14ac:dyDescent="0.2">
      <c r="AH1427" s="26"/>
    </row>
    <row r="1428" spans="34:34" x14ac:dyDescent="0.2">
      <c r="AH1428" s="26"/>
    </row>
    <row r="1429" spans="34:34" x14ac:dyDescent="0.2">
      <c r="AH1429" s="26"/>
    </row>
    <row r="1430" spans="34:34" x14ac:dyDescent="0.2">
      <c r="AH1430" s="26"/>
    </row>
    <row r="1431" spans="34:34" x14ac:dyDescent="0.2">
      <c r="AH1431" s="26"/>
    </row>
    <row r="1432" spans="34:34" x14ac:dyDescent="0.2">
      <c r="AH1432" s="26"/>
    </row>
    <row r="1433" spans="34:34" x14ac:dyDescent="0.2">
      <c r="AH1433" s="26"/>
    </row>
    <row r="1434" spans="34:34" x14ac:dyDescent="0.2">
      <c r="AH1434" s="26"/>
    </row>
    <row r="1435" spans="34:34" x14ac:dyDescent="0.2">
      <c r="AH1435" s="26"/>
    </row>
    <row r="1436" spans="34:34" x14ac:dyDescent="0.2">
      <c r="AH1436" s="26"/>
    </row>
    <row r="1437" spans="34:34" x14ac:dyDescent="0.2">
      <c r="AH1437" s="26"/>
    </row>
    <row r="1438" spans="34:34" x14ac:dyDescent="0.2">
      <c r="AH1438" s="26"/>
    </row>
    <row r="1439" spans="34:34" x14ac:dyDescent="0.2">
      <c r="AH1439" s="26"/>
    </row>
    <row r="1440" spans="34:34" x14ac:dyDescent="0.2">
      <c r="AH1440" s="26"/>
    </row>
    <row r="1441" spans="34:34" x14ac:dyDescent="0.2">
      <c r="AH1441" s="26"/>
    </row>
    <row r="1442" spans="34:34" x14ac:dyDescent="0.2">
      <c r="AH1442" s="26"/>
    </row>
    <row r="1443" spans="34:34" x14ac:dyDescent="0.2">
      <c r="AH1443" s="26"/>
    </row>
    <row r="1444" spans="34:34" x14ac:dyDescent="0.2">
      <c r="AH1444" s="26"/>
    </row>
    <row r="1445" spans="34:34" x14ac:dyDescent="0.2">
      <c r="AH1445" s="26"/>
    </row>
    <row r="1446" spans="34:34" x14ac:dyDescent="0.2">
      <c r="AH1446" s="26"/>
    </row>
    <row r="1447" spans="34:34" x14ac:dyDescent="0.2">
      <c r="AH1447" s="26"/>
    </row>
    <row r="1448" spans="34:34" x14ac:dyDescent="0.2">
      <c r="AH1448" s="26"/>
    </row>
    <row r="1449" spans="34:34" x14ac:dyDescent="0.2">
      <c r="AH1449" s="26"/>
    </row>
    <row r="1450" spans="34:34" x14ac:dyDescent="0.2">
      <c r="AH1450" s="26"/>
    </row>
    <row r="1451" spans="34:34" x14ac:dyDescent="0.2">
      <c r="AH1451" s="26"/>
    </row>
    <row r="1452" spans="34:34" x14ac:dyDescent="0.2">
      <c r="AH1452" s="26"/>
    </row>
    <row r="1453" spans="34:34" x14ac:dyDescent="0.2">
      <c r="AH1453" s="26"/>
    </row>
    <row r="1454" spans="34:34" x14ac:dyDescent="0.2">
      <c r="AH1454" s="26"/>
    </row>
    <row r="1455" spans="34:34" x14ac:dyDescent="0.2">
      <c r="AH1455" s="26"/>
    </row>
    <row r="1456" spans="34:34" x14ac:dyDescent="0.2">
      <c r="AH1456" s="26"/>
    </row>
    <row r="1457" spans="34:34" x14ac:dyDescent="0.2">
      <c r="AH1457" s="26"/>
    </row>
    <row r="1458" spans="34:34" x14ac:dyDescent="0.2">
      <c r="AH1458" s="26"/>
    </row>
    <row r="1459" spans="34:34" x14ac:dyDescent="0.2">
      <c r="AH1459" s="26"/>
    </row>
    <row r="1460" spans="34:34" x14ac:dyDescent="0.2">
      <c r="AH1460" s="26"/>
    </row>
    <row r="1461" spans="34:34" x14ac:dyDescent="0.2">
      <c r="AH1461" s="26"/>
    </row>
    <row r="1462" spans="34:34" x14ac:dyDescent="0.2">
      <c r="AH1462" s="26"/>
    </row>
    <row r="1463" spans="34:34" x14ac:dyDescent="0.2">
      <c r="AH1463" s="26"/>
    </row>
    <row r="1464" spans="34:34" x14ac:dyDescent="0.2">
      <c r="AH1464" s="26"/>
    </row>
    <row r="1465" spans="34:34" x14ac:dyDescent="0.2">
      <c r="AH1465" s="26"/>
    </row>
    <row r="1466" spans="34:34" x14ac:dyDescent="0.2">
      <c r="AH1466" s="26"/>
    </row>
    <row r="1467" spans="34:34" x14ac:dyDescent="0.2">
      <c r="AH1467" s="26"/>
    </row>
    <row r="1468" spans="34:34" x14ac:dyDescent="0.2">
      <c r="AH1468" s="26"/>
    </row>
    <row r="1469" spans="34:34" x14ac:dyDescent="0.2">
      <c r="AH1469" s="26"/>
    </row>
    <row r="1470" spans="34:34" x14ac:dyDescent="0.2">
      <c r="AH1470" s="26"/>
    </row>
    <row r="1471" spans="34:34" x14ac:dyDescent="0.2">
      <c r="AH1471" s="26"/>
    </row>
    <row r="1472" spans="34:34" x14ac:dyDescent="0.2">
      <c r="AH1472" s="26"/>
    </row>
    <row r="1473" spans="34:34" x14ac:dyDescent="0.2">
      <c r="AH1473" s="26"/>
    </row>
    <row r="1474" spans="34:34" x14ac:dyDescent="0.2">
      <c r="AH1474" s="26"/>
    </row>
    <row r="1475" spans="34:34" x14ac:dyDescent="0.2">
      <c r="AH1475" s="26"/>
    </row>
    <row r="1476" spans="34:34" x14ac:dyDescent="0.2">
      <c r="AH1476" s="26"/>
    </row>
    <row r="1477" spans="34:34" x14ac:dyDescent="0.2">
      <c r="AH1477" s="26"/>
    </row>
    <row r="1478" spans="34:34" x14ac:dyDescent="0.2">
      <c r="AH1478" s="26"/>
    </row>
    <row r="1479" spans="34:34" x14ac:dyDescent="0.2">
      <c r="AH1479" s="26"/>
    </row>
    <row r="1480" spans="34:34" x14ac:dyDescent="0.2">
      <c r="AH1480" s="26"/>
    </row>
    <row r="1481" spans="34:34" x14ac:dyDescent="0.2">
      <c r="AH1481" s="26"/>
    </row>
    <row r="1482" spans="34:34" x14ac:dyDescent="0.2">
      <c r="AH1482" s="26"/>
    </row>
    <row r="1483" spans="34:34" x14ac:dyDescent="0.2">
      <c r="AH1483" s="26"/>
    </row>
    <row r="1484" spans="34:34" x14ac:dyDescent="0.2">
      <c r="AH1484" s="26"/>
    </row>
    <row r="1485" spans="34:34" x14ac:dyDescent="0.2">
      <c r="AH1485" s="26"/>
    </row>
    <row r="1486" spans="34:34" x14ac:dyDescent="0.2">
      <c r="AH1486" s="26"/>
    </row>
    <row r="1487" spans="34:34" x14ac:dyDescent="0.2">
      <c r="AH1487" s="26"/>
    </row>
    <row r="1488" spans="34:34" x14ac:dyDescent="0.2">
      <c r="AH1488" s="26"/>
    </row>
    <row r="1489" spans="34:34" x14ac:dyDescent="0.2">
      <c r="AH1489" s="26"/>
    </row>
    <row r="1490" spans="34:34" x14ac:dyDescent="0.2">
      <c r="AH1490" s="26"/>
    </row>
    <row r="1491" spans="34:34" x14ac:dyDescent="0.2">
      <c r="AH1491" s="26"/>
    </row>
    <row r="1492" spans="34:34" x14ac:dyDescent="0.2">
      <c r="AH1492" s="26"/>
    </row>
    <row r="1493" spans="34:34" x14ac:dyDescent="0.2">
      <c r="AH1493" s="26"/>
    </row>
    <row r="1494" spans="34:34" x14ac:dyDescent="0.2">
      <c r="AH1494" s="26"/>
    </row>
    <row r="1495" spans="34:34" x14ac:dyDescent="0.2">
      <c r="AH1495" s="26"/>
    </row>
    <row r="1496" spans="34:34" x14ac:dyDescent="0.2">
      <c r="AH1496" s="26"/>
    </row>
    <row r="1497" spans="34:34" x14ac:dyDescent="0.2">
      <c r="AH1497" s="26"/>
    </row>
    <row r="1498" spans="34:34" x14ac:dyDescent="0.2">
      <c r="AH1498" s="26"/>
    </row>
    <row r="1499" spans="34:34" x14ac:dyDescent="0.2">
      <c r="AH1499" s="26"/>
    </row>
    <row r="1500" spans="34:34" x14ac:dyDescent="0.2">
      <c r="AH1500" s="26"/>
    </row>
    <row r="1501" spans="34:34" x14ac:dyDescent="0.2">
      <c r="AH1501" s="26"/>
    </row>
    <row r="1502" spans="34:34" x14ac:dyDescent="0.2">
      <c r="AH1502" s="26"/>
    </row>
    <row r="1503" spans="34:34" x14ac:dyDescent="0.2">
      <c r="AH1503" s="26"/>
    </row>
    <row r="1504" spans="34:34" x14ac:dyDescent="0.2">
      <c r="AH1504" s="26"/>
    </row>
    <row r="1505" spans="34:34" x14ac:dyDescent="0.2">
      <c r="AH1505" s="26"/>
    </row>
    <row r="1506" spans="34:34" x14ac:dyDescent="0.2">
      <c r="AH1506" s="26"/>
    </row>
    <row r="1507" spans="34:34" x14ac:dyDescent="0.2">
      <c r="AH1507" s="26"/>
    </row>
    <row r="1508" spans="34:34" x14ac:dyDescent="0.2">
      <c r="AH1508" s="26"/>
    </row>
    <row r="1509" spans="34:34" x14ac:dyDescent="0.2">
      <c r="AH1509" s="26"/>
    </row>
    <row r="1510" spans="34:34" x14ac:dyDescent="0.2">
      <c r="AH1510" s="26"/>
    </row>
    <row r="1511" spans="34:34" x14ac:dyDescent="0.2">
      <c r="AH1511" s="26"/>
    </row>
    <row r="1512" spans="34:34" x14ac:dyDescent="0.2">
      <c r="AH1512" s="26"/>
    </row>
    <row r="1513" spans="34:34" x14ac:dyDescent="0.2">
      <c r="AH1513" s="26"/>
    </row>
    <row r="1514" spans="34:34" x14ac:dyDescent="0.2">
      <c r="AH1514" s="26"/>
    </row>
    <row r="1515" spans="34:34" x14ac:dyDescent="0.2">
      <c r="AH1515" s="26"/>
    </row>
    <row r="1516" spans="34:34" x14ac:dyDescent="0.2">
      <c r="AH1516" s="26"/>
    </row>
    <row r="1517" spans="34:34" x14ac:dyDescent="0.2">
      <c r="AH1517" s="26"/>
    </row>
    <row r="1518" spans="34:34" x14ac:dyDescent="0.2">
      <c r="AH1518" s="26"/>
    </row>
    <row r="1519" spans="34:34" x14ac:dyDescent="0.2">
      <c r="AH1519" s="26"/>
    </row>
    <row r="1520" spans="34:34" x14ac:dyDescent="0.2">
      <c r="AH1520" s="26"/>
    </row>
    <row r="1521" spans="34:34" x14ac:dyDescent="0.2">
      <c r="AH1521" s="26"/>
    </row>
    <row r="1522" spans="34:34" x14ac:dyDescent="0.2">
      <c r="AH1522" s="26"/>
    </row>
    <row r="1523" spans="34:34" x14ac:dyDescent="0.2">
      <c r="AH1523" s="26"/>
    </row>
    <row r="1524" spans="34:34" x14ac:dyDescent="0.2">
      <c r="AH1524" s="26"/>
    </row>
    <row r="1525" spans="34:34" x14ac:dyDescent="0.2">
      <c r="AH1525" s="26"/>
    </row>
    <row r="1526" spans="34:34" x14ac:dyDescent="0.2">
      <c r="AH1526" s="26"/>
    </row>
    <row r="1527" spans="34:34" x14ac:dyDescent="0.2">
      <c r="AH1527" s="26"/>
    </row>
    <row r="1528" spans="34:34" x14ac:dyDescent="0.2">
      <c r="AH1528" s="26"/>
    </row>
    <row r="1529" spans="34:34" x14ac:dyDescent="0.2">
      <c r="AH1529" s="26"/>
    </row>
    <row r="1530" spans="34:34" x14ac:dyDescent="0.2">
      <c r="AH1530" s="26"/>
    </row>
    <row r="1531" spans="34:34" x14ac:dyDescent="0.2">
      <c r="AH1531" s="26"/>
    </row>
    <row r="1532" spans="34:34" x14ac:dyDescent="0.2">
      <c r="AH1532" s="26"/>
    </row>
    <row r="1533" spans="34:34" x14ac:dyDescent="0.2">
      <c r="AH1533" s="26"/>
    </row>
    <row r="1534" spans="34:34" x14ac:dyDescent="0.2">
      <c r="AH1534" s="26"/>
    </row>
    <row r="1535" spans="34:34" x14ac:dyDescent="0.2">
      <c r="AH1535" s="26"/>
    </row>
    <row r="1536" spans="34:34" x14ac:dyDescent="0.2">
      <c r="AH1536" s="26"/>
    </row>
    <row r="1537" spans="34:34" x14ac:dyDescent="0.2">
      <c r="AH1537" s="26"/>
    </row>
    <row r="1538" spans="34:34" x14ac:dyDescent="0.2">
      <c r="AH1538" s="26"/>
    </row>
    <row r="1539" spans="34:34" x14ac:dyDescent="0.2">
      <c r="AH1539" s="26"/>
    </row>
    <row r="1540" spans="34:34" x14ac:dyDescent="0.2">
      <c r="AH1540" s="26"/>
    </row>
    <row r="1541" spans="34:34" x14ac:dyDescent="0.2">
      <c r="AH1541" s="26"/>
    </row>
    <row r="1542" spans="34:34" x14ac:dyDescent="0.2">
      <c r="AH1542" s="26"/>
    </row>
    <row r="1543" spans="34:34" x14ac:dyDescent="0.2">
      <c r="AH1543" s="26"/>
    </row>
    <row r="1544" spans="34:34" x14ac:dyDescent="0.2">
      <c r="AH1544" s="26"/>
    </row>
    <row r="1545" spans="34:34" x14ac:dyDescent="0.2">
      <c r="AH1545" s="26"/>
    </row>
    <row r="1546" spans="34:34" x14ac:dyDescent="0.2">
      <c r="AH1546" s="26"/>
    </row>
    <row r="1547" spans="34:34" x14ac:dyDescent="0.2">
      <c r="AH1547" s="26"/>
    </row>
    <row r="1548" spans="34:34" x14ac:dyDescent="0.2">
      <c r="AH1548" s="26"/>
    </row>
    <row r="1549" spans="34:34" x14ac:dyDescent="0.2">
      <c r="AH1549" s="26"/>
    </row>
    <row r="1550" spans="34:34" x14ac:dyDescent="0.2">
      <c r="AH1550" s="26"/>
    </row>
    <row r="1551" spans="34:34" x14ac:dyDescent="0.2">
      <c r="AH1551" s="26"/>
    </row>
    <row r="1552" spans="34:34" x14ac:dyDescent="0.2">
      <c r="AH1552" s="26"/>
    </row>
    <row r="1553" spans="34:34" x14ac:dyDescent="0.2">
      <c r="AH1553" s="26"/>
    </row>
    <row r="1554" spans="34:34" x14ac:dyDescent="0.2">
      <c r="AH1554" s="26"/>
    </row>
    <row r="1555" spans="34:34" x14ac:dyDescent="0.2">
      <c r="AH1555" s="26"/>
    </row>
    <row r="1556" spans="34:34" x14ac:dyDescent="0.2">
      <c r="AH1556" s="26"/>
    </row>
    <row r="1557" spans="34:34" x14ac:dyDescent="0.2">
      <c r="AH1557" s="26"/>
    </row>
    <row r="1558" spans="34:34" x14ac:dyDescent="0.2">
      <c r="AH1558" s="26"/>
    </row>
    <row r="1559" spans="34:34" x14ac:dyDescent="0.2">
      <c r="AH1559" s="26"/>
    </row>
    <row r="1560" spans="34:34" x14ac:dyDescent="0.2">
      <c r="AH1560" s="26"/>
    </row>
    <row r="1561" spans="34:34" x14ac:dyDescent="0.2">
      <c r="AH1561" s="26"/>
    </row>
    <row r="1562" spans="34:34" x14ac:dyDescent="0.2">
      <c r="AH1562" s="26"/>
    </row>
    <row r="1563" spans="34:34" x14ac:dyDescent="0.2">
      <c r="AH1563" s="26"/>
    </row>
    <row r="1564" spans="34:34" x14ac:dyDescent="0.2">
      <c r="AH1564" s="26"/>
    </row>
    <row r="1565" spans="34:34" x14ac:dyDescent="0.2">
      <c r="AH1565" s="26"/>
    </row>
    <row r="1566" spans="34:34" x14ac:dyDescent="0.2">
      <c r="AH1566" s="26"/>
    </row>
    <row r="1567" spans="34:34" x14ac:dyDescent="0.2">
      <c r="AH1567" s="26"/>
    </row>
    <row r="1568" spans="34:34" x14ac:dyDescent="0.2">
      <c r="AH1568" s="26"/>
    </row>
    <row r="1569" spans="34:34" x14ac:dyDescent="0.2">
      <c r="AH1569" s="26"/>
    </row>
    <row r="1570" spans="34:34" x14ac:dyDescent="0.2">
      <c r="AH1570" s="26"/>
    </row>
    <row r="1571" spans="34:34" x14ac:dyDescent="0.2">
      <c r="AH1571" s="26"/>
    </row>
    <row r="1572" spans="34:34" x14ac:dyDescent="0.2">
      <c r="AH1572" s="26"/>
    </row>
    <row r="1573" spans="34:34" x14ac:dyDescent="0.2">
      <c r="AH1573" s="26"/>
    </row>
    <row r="1574" spans="34:34" x14ac:dyDescent="0.2">
      <c r="AH1574" s="26"/>
    </row>
    <row r="1575" spans="34:34" x14ac:dyDescent="0.2">
      <c r="AH1575" s="26"/>
    </row>
    <row r="1576" spans="34:34" x14ac:dyDescent="0.2">
      <c r="AH1576" s="26"/>
    </row>
    <row r="1577" spans="34:34" x14ac:dyDescent="0.2">
      <c r="AH1577" s="26"/>
    </row>
    <row r="1578" spans="34:34" x14ac:dyDescent="0.2">
      <c r="AH1578" s="26"/>
    </row>
    <row r="1579" spans="34:34" x14ac:dyDescent="0.2">
      <c r="AH1579" s="26"/>
    </row>
    <row r="1580" spans="34:34" x14ac:dyDescent="0.2">
      <c r="AH1580" s="26"/>
    </row>
    <row r="1581" spans="34:34" x14ac:dyDescent="0.2">
      <c r="AH1581" s="26"/>
    </row>
    <row r="1582" spans="34:34" x14ac:dyDescent="0.2">
      <c r="AH1582" s="26"/>
    </row>
    <row r="1583" spans="34:34" x14ac:dyDescent="0.2">
      <c r="AH1583" s="26"/>
    </row>
    <row r="1584" spans="34:34" x14ac:dyDescent="0.2">
      <c r="AH1584" s="26"/>
    </row>
    <row r="1585" spans="34:34" x14ac:dyDescent="0.2">
      <c r="AH1585" s="26"/>
    </row>
    <row r="1586" spans="34:34" x14ac:dyDescent="0.2">
      <c r="AH1586" s="26"/>
    </row>
    <row r="1587" spans="34:34" x14ac:dyDescent="0.2">
      <c r="AH1587" s="26"/>
    </row>
    <row r="1588" spans="34:34" x14ac:dyDescent="0.2">
      <c r="AH1588" s="26"/>
    </row>
    <row r="1589" spans="34:34" x14ac:dyDescent="0.2">
      <c r="AH1589" s="26"/>
    </row>
    <row r="1590" spans="34:34" x14ac:dyDescent="0.2">
      <c r="AH1590" s="26"/>
    </row>
    <row r="1591" spans="34:34" x14ac:dyDescent="0.2">
      <c r="AH1591" s="26"/>
    </row>
    <row r="1592" spans="34:34" x14ac:dyDescent="0.2">
      <c r="AH1592" s="26"/>
    </row>
    <row r="1593" spans="34:34" x14ac:dyDescent="0.2">
      <c r="AH1593" s="26"/>
    </row>
    <row r="1594" spans="34:34" x14ac:dyDescent="0.2">
      <c r="AH1594" s="26"/>
    </row>
    <row r="1595" spans="34:34" x14ac:dyDescent="0.2">
      <c r="AH1595" s="26"/>
    </row>
    <row r="1596" spans="34:34" x14ac:dyDescent="0.2">
      <c r="AH1596" s="26"/>
    </row>
    <row r="1597" spans="34:34" x14ac:dyDescent="0.2">
      <c r="AH1597" s="26"/>
    </row>
    <row r="1598" spans="34:34" x14ac:dyDescent="0.2">
      <c r="AH1598" s="26"/>
    </row>
    <row r="1599" spans="34:34" x14ac:dyDescent="0.2">
      <c r="AH1599" s="26"/>
    </row>
    <row r="1600" spans="34:34" x14ac:dyDescent="0.2">
      <c r="AH1600" s="26"/>
    </row>
    <row r="1601" spans="34:34" x14ac:dyDescent="0.2">
      <c r="AH1601" s="26"/>
    </row>
    <row r="1602" spans="34:34" x14ac:dyDescent="0.2">
      <c r="AH1602" s="26"/>
    </row>
    <row r="1603" spans="34:34" x14ac:dyDescent="0.2">
      <c r="AH1603" s="26"/>
    </row>
    <row r="1604" spans="34:34" x14ac:dyDescent="0.2">
      <c r="AH1604" s="26"/>
    </row>
    <row r="1605" spans="34:34" x14ac:dyDescent="0.2">
      <c r="AH1605" s="26"/>
    </row>
    <row r="1606" spans="34:34" x14ac:dyDescent="0.2">
      <c r="AH1606" s="26"/>
    </row>
    <row r="1607" spans="34:34" x14ac:dyDescent="0.2">
      <c r="AH1607" s="26"/>
    </row>
    <row r="1608" spans="34:34" x14ac:dyDescent="0.2">
      <c r="AH1608" s="26"/>
    </row>
    <row r="1609" spans="34:34" x14ac:dyDescent="0.2">
      <c r="AH1609" s="26"/>
    </row>
    <row r="1610" spans="34:34" x14ac:dyDescent="0.2">
      <c r="AH1610" s="26"/>
    </row>
    <row r="1611" spans="34:34" x14ac:dyDescent="0.2">
      <c r="AH1611" s="26"/>
    </row>
    <row r="1612" spans="34:34" x14ac:dyDescent="0.2">
      <c r="AH1612" s="26"/>
    </row>
    <row r="1613" spans="34:34" x14ac:dyDescent="0.2">
      <c r="AH1613" s="26"/>
    </row>
    <row r="1614" spans="34:34" x14ac:dyDescent="0.2">
      <c r="AH1614" s="26"/>
    </row>
    <row r="1615" spans="34:34" x14ac:dyDescent="0.2">
      <c r="AH1615" s="26"/>
    </row>
    <row r="1616" spans="34:34" x14ac:dyDescent="0.2">
      <c r="AH1616" s="26"/>
    </row>
    <row r="1617" spans="34:34" x14ac:dyDescent="0.2">
      <c r="AH1617" s="26"/>
    </row>
    <row r="1618" spans="34:34" x14ac:dyDescent="0.2">
      <c r="AH1618" s="26"/>
    </row>
    <row r="1619" spans="34:34" x14ac:dyDescent="0.2">
      <c r="AH1619" s="26"/>
    </row>
    <row r="1620" spans="34:34" x14ac:dyDescent="0.2">
      <c r="AH1620" s="26"/>
    </row>
    <row r="1621" spans="34:34" x14ac:dyDescent="0.2">
      <c r="AH1621" s="26"/>
    </row>
    <row r="1622" spans="34:34" x14ac:dyDescent="0.2">
      <c r="AH1622" s="26"/>
    </row>
    <row r="1623" spans="34:34" x14ac:dyDescent="0.2">
      <c r="AH1623" s="26"/>
    </row>
    <row r="1624" spans="34:34" x14ac:dyDescent="0.2">
      <c r="AH1624" s="26"/>
    </row>
    <row r="1625" spans="34:34" x14ac:dyDescent="0.2">
      <c r="AH1625" s="26"/>
    </row>
    <row r="1626" spans="34:34" x14ac:dyDescent="0.2">
      <c r="AH1626" s="26"/>
    </row>
    <row r="1627" spans="34:34" x14ac:dyDescent="0.2">
      <c r="AH1627" s="26"/>
    </row>
    <row r="1628" spans="34:34" x14ac:dyDescent="0.2">
      <c r="AH1628" s="26"/>
    </row>
    <row r="1629" spans="34:34" x14ac:dyDescent="0.2">
      <c r="AH1629" s="26"/>
    </row>
    <row r="1630" spans="34:34" x14ac:dyDescent="0.2">
      <c r="AH1630" s="26"/>
    </row>
    <row r="1631" spans="34:34" x14ac:dyDescent="0.2">
      <c r="AH1631" s="26"/>
    </row>
    <row r="1632" spans="34:34" x14ac:dyDescent="0.2">
      <c r="AH1632" s="26"/>
    </row>
    <row r="1633" spans="34:34" x14ac:dyDescent="0.2">
      <c r="AH1633" s="26"/>
    </row>
    <row r="1634" spans="34:34" x14ac:dyDescent="0.2">
      <c r="AH1634" s="26"/>
    </row>
    <row r="1635" spans="34:34" x14ac:dyDescent="0.2">
      <c r="AH1635" s="26"/>
    </row>
    <row r="1636" spans="34:34" x14ac:dyDescent="0.2">
      <c r="AH1636" s="26"/>
    </row>
    <row r="1637" spans="34:34" x14ac:dyDescent="0.2">
      <c r="AH1637" s="26"/>
    </row>
    <row r="1638" spans="34:34" x14ac:dyDescent="0.2">
      <c r="AH1638" s="26"/>
    </row>
    <row r="1639" spans="34:34" x14ac:dyDescent="0.2">
      <c r="AH1639" s="26"/>
    </row>
    <row r="1640" spans="34:34" x14ac:dyDescent="0.2">
      <c r="AH1640" s="26"/>
    </row>
    <row r="1641" spans="34:34" x14ac:dyDescent="0.2">
      <c r="AH1641" s="26"/>
    </row>
    <row r="1642" spans="34:34" x14ac:dyDescent="0.2">
      <c r="AH1642" s="26"/>
    </row>
    <row r="1643" spans="34:34" x14ac:dyDescent="0.2">
      <c r="AH1643" s="26"/>
    </row>
    <row r="1644" spans="34:34" x14ac:dyDescent="0.2">
      <c r="AH1644" s="26"/>
    </row>
    <row r="1645" spans="34:34" x14ac:dyDescent="0.2">
      <c r="AH1645" s="26"/>
    </row>
    <row r="1646" spans="34:34" x14ac:dyDescent="0.2">
      <c r="AH1646" s="26"/>
    </row>
    <row r="1647" spans="34:34" x14ac:dyDescent="0.2">
      <c r="AH1647" s="26"/>
    </row>
    <row r="1648" spans="34:34" x14ac:dyDescent="0.2">
      <c r="AH1648" s="26"/>
    </row>
    <row r="1649" spans="34:34" x14ac:dyDescent="0.2">
      <c r="AH1649" s="26"/>
    </row>
    <row r="1650" spans="34:34" x14ac:dyDescent="0.2">
      <c r="AH1650" s="26"/>
    </row>
    <row r="1651" spans="34:34" x14ac:dyDescent="0.2">
      <c r="AH1651" s="26"/>
    </row>
    <row r="1652" spans="34:34" x14ac:dyDescent="0.2">
      <c r="AH1652" s="26"/>
    </row>
    <row r="1653" spans="34:34" x14ac:dyDescent="0.2">
      <c r="AH1653" s="26"/>
    </row>
    <row r="1654" spans="34:34" x14ac:dyDescent="0.2">
      <c r="AH1654" s="26"/>
    </row>
    <row r="1655" spans="34:34" x14ac:dyDescent="0.2">
      <c r="AH1655" s="26"/>
    </row>
    <row r="1656" spans="34:34" x14ac:dyDescent="0.2">
      <c r="AH1656" s="26"/>
    </row>
    <row r="1657" spans="34:34" x14ac:dyDescent="0.2">
      <c r="AH1657" s="26"/>
    </row>
    <row r="1658" spans="34:34" x14ac:dyDescent="0.2">
      <c r="AH1658" s="26"/>
    </row>
    <row r="1659" spans="34:34" x14ac:dyDescent="0.2">
      <c r="AH1659" s="26"/>
    </row>
    <row r="1660" spans="34:34" x14ac:dyDescent="0.2">
      <c r="AH1660" s="26"/>
    </row>
    <row r="1661" spans="34:34" x14ac:dyDescent="0.2">
      <c r="AH1661" s="26"/>
    </row>
    <row r="1662" spans="34:34" x14ac:dyDescent="0.2">
      <c r="AH1662" s="26"/>
    </row>
    <row r="1663" spans="34:34" x14ac:dyDescent="0.2">
      <c r="AH1663" s="26"/>
    </row>
    <row r="1664" spans="34:34" x14ac:dyDescent="0.2">
      <c r="AH1664" s="26"/>
    </row>
    <row r="1665" spans="34:34" x14ac:dyDescent="0.2">
      <c r="AH1665" s="26"/>
    </row>
    <row r="1666" spans="34:34" x14ac:dyDescent="0.2">
      <c r="AH1666" s="26"/>
    </row>
    <row r="1667" spans="34:34" x14ac:dyDescent="0.2">
      <c r="AH1667" s="26"/>
    </row>
    <row r="1668" spans="34:34" x14ac:dyDescent="0.2">
      <c r="AH1668" s="26"/>
    </row>
    <row r="1669" spans="34:34" x14ac:dyDescent="0.2">
      <c r="AH1669" s="26"/>
    </row>
    <row r="1670" spans="34:34" x14ac:dyDescent="0.2">
      <c r="AH1670" s="26"/>
    </row>
    <row r="1671" spans="34:34" x14ac:dyDescent="0.2">
      <c r="AH1671" s="26"/>
    </row>
    <row r="1672" spans="34:34" x14ac:dyDescent="0.2">
      <c r="AH1672" s="26"/>
    </row>
    <row r="1673" spans="34:34" x14ac:dyDescent="0.2">
      <c r="AH1673" s="26"/>
    </row>
    <row r="1674" spans="34:34" x14ac:dyDescent="0.2">
      <c r="AH1674" s="26"/>
    </row>
    <row r="1675" spans="34:34" x14ac:dyDescent="0.2">
      <c r="AH1675" s="26"/>
    </row>
    <row r="1676" spans="34:34" x14ac:dyDescent="0.2">
      <c r="AH1676" s="26"/>
    </row>
    <row r="1677" spans="34:34" x14ac:dyDescent="0.2">
      <c r="AH1677" s="26"/>
    </row>
    <row r="1678" spans="34:34" x14ac:dyDescent="0.2">
      <c r="AH1678" s="26"/>
    </row>
    <row r="1679" spans="34:34" x14ac:dyDescent="0.2">
      <c r="AH1679" s="26"/>
    </row>
    <row r="1680" spans="34:34" x14ac:dyDescent="0.2">
      <c r="AH1680" s="26"/>
    </row>
    <row r="1681" spans="34:34" x14ac:dyDescent="0.2">
      <c r="AH1681" s="26"/>
    </row>
    <row r="1682" spans="34:34" x14ac:dyDescent="0.2">
      <c r="AH1682" s="26"/>
    </row>
    <row r="1683" spans="34:34" x14ac:dyDescent="0.2">
      <c r="AH1683" s="26"/>
    </row>
    <row r="1684" spans="34:34" x14ac:dyDescent="0.2">
      <c r="AH1684" s="26"/>
    </row>
    <row r="1685" spans="34:34" x14ac:dyDescent="0.2">
      <c r="AH1685" s="26"/>
    </row>
    <row r="1686" spans="34:34" x14ac:dyDescent="0.2">
      <c r="AH1686" s="26"/>
    </row>
    <row r="1687" spans="34:34" x14ac:dyDescent="0.2">
      <c r="AH1687" s="26"/>
    </row>
    <row r="1688" spans="34:34" x14ac:dyDescent="0.2">
      <c r="AH1688" s="26"/>
    </row>
    <row r="1689" spans="34:34" x14ac:dyDescent="0.2">
      <c r="AH1689" s="26"/>
    </row>
    <row r="1690" spans="34:34" x14ac:dyDescent="0.2">
      <c r="AH1690" s="26"/>
    </row>
    <row r="1691" spans="34:34" x14ac:dyDescent="0.2">
      <c r="AH1691" s="26"/>
    </row>
    <row r="1692" spans="34:34" x14ac:dyDescent="0.2">
      <c r="AH1692" s="26"/>
    </row>
    <row r="1693" spans="34:34" x14ac:dyDescent="0.2">
      <c r="AH1693" s="26"/>
    </row>
    <row r="1694" spans="34:34" x14ac:dyDescent="0.2">
      <c r="AH1694" s="26"/>
    </row>
    <row r="1695" spans="34:34" x14ac:dyDescent="0.2">
      <c r="AH1695" s="26"/>
    </row>
    <row r="1696" spans="34:34" x14ac:dyDescent="0.2">
      <c r="AH1696" s="26"/>
    </row>
    <row r="1697" spans="34:34" x14ac:dyDescent="0.2">
      <c r="AH1697" s="26"/>
    </row>
    <row r="1698" spans="34:34" x14ac:dyDescent="0.2">
      <c r="AH1698" s="26"/>
    </row>
    <row r="1699" spans="34:34" x14ac:dyDescent="0.2">
      <c r="AH1699" s="26"/>
    </row>
    <row r="1700" spans="34:34" x14ac:dyDescent="0.2">
      <c r="AH1700" s="26"/>
    </row>
    <row r="1701" spans="34:34" x14ac:dyDescent="0.2">
      <c r="AH1701" s="26"/>
    </row>
    <row r="1702" spans="34:34" x14ac:dyDescent="0.2">
      <c r="AH1702" s="26"/>
    </row>
    <row r="1703" spans="34:34" x14ac:dyDescent="0.2">
      <c r="AH1703" s="26"/>
    </row>
    <row r="1704" spans="34:34" x14ac:dyDescent="0.2">
      <c r="AH1704" s="26"/>
    </row>
    <row r="1705" spans="34:34" x14ac:dyDescent="0.2">
      <c r="AH1705" s="26"/>
    </row>
    <row r="1706" spans="34:34" x14ac:dyDescent="0.2">
      <c r="AH1706" s="26"/>
    </row>
    <row r="1707" spans="34:34" x14ac:dyDescent="0.2">
      <c r="AH1707" s="26"/>
    </row>
    <row r="1708" spans="34:34" x14ac:dyDescent="0.2">
      <c r="AH1708" s="26"/>
    </row>
    <row r="1709" spans="34:34" x14ac:dyDescent="0.2">
      <c r="AH1709" s="26"/>
    </row>
    <row r="1710" spans="34:34" x14ac:dyDescent="0.2">
      <c r="AH1710" s="26"/>
    </row>
    <row r="1711" spans="34:34" x14ac:dyDescent="0.2">
      <c r="AH1711" s="26"/>
    </row>
    <row r="1712" spans="34:34" x14ac:dyDescent="0.2">
      <c r="AH1712" s="26"/>
    </row>
    <row r="1713" spans="34:34" x14ac:dyDescent="0.2">
      <c r="AH1713" s="26"/>
    </row>
    <row r="1714" spans="34:34" x14ac:dyDescent="0.2">
      <c r="AH1714" s="26"/>
    </row>
    <row r="1715" spans="34:34" x14ac:dyDescent="0.2">
      <c r="AH1715" s="26"/>
    </row>
  </sheetData>
  <sheetProtection sheet="1"/>
  <mergeCells count="167">
    <mergeCell ref="A18:D18"/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I7:I17"/>
    <mergeCell ref="J7:J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AC7:AC17"/>
    <mergeCell ref="K7:K17"/>
    <mergeCell ref="L7:L17"/>
    <mergeCell ref="M7:M17"/>
    <mergeCell ref="N7:N17"/>
    <mergeCell ref="W7:W17"/>
    <mergeCell ref="O7:O17"/>
    <mergeCell ref="P7:P17"/>
    <mergeCell ref="Y4:Y17"/>
    <mergeCell ref="Z4:Z17"/>
    <mergeCell ref="B23:D23"/>
    <mergeCell ref="S10:S17"/>
    <mergeCell ref="Q7:Q17"/>
    <mergeCell ref="R7:R17"/>
    <mergeCell ref="S7:V9"/>
    <mergeCell ref="X7:X17"/>
    <mergeCell ref="E7:E17"/>
    <mergeCell ref="F7:F17"/>
    <mergeCell ref="G7:G17"/>
    <mergeCell ref="H7:H17"/>
    <mergeCell ref="T10:T17"/>
    <mergeCell ref="U10:U17"/>
    <mergeCell ref="V10:V17"/>
    <mergeCell ref="B24:D24"/>
    <mergeCell ref="B25:D25"/>
    <mergeCell ref="B26:D26"/>
    <mergeCell ref="B19:D19"/>
    <mergeCell ref="B20:D20"/>
    <mergeCell ref="B21:D21"/>
    <mergeCell ref="B22:D22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69:D69"/>
    <mergeCell ref="B70:D70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71:D71"/>
    <mergeCell ref="B72:D72"/>
    <mergeCell ref="B73:D73"/>
    <mergeCell ref="B74:D74"/>
    <mergeCell ref="B77:D77"/>
    <mergeCell ref="B78:D78"/>
    <mergeCell ref="B75:D75"/>
    <mergeCell ref="B76:D76"/>
    <mergeCell ref="B79:D79"/>
    <mergeCell ref="B80:D80"/>
    <mergeCell ref="B83:D83"/>
    <mergeCell ref="B84:D84"/>
    <mergeCell ref="B81:D81"/>
    <mergeCell ref="B82:D82"/>
    <mergeCell ref="B85:D85"/>
    <mergeCell ref="B86:D86"/>
    <mergeCell ref="B89:D89"/>
    <mergeCell ref="B90:D90"/>
    <mergeCell ref="B87:D87"/>
    <mergeCell ref="B88:D88"/>
    <mergeCell ref="B91:D91"/>
    <mergeCell ref="B92:D92"/>
    <mergeCell ref="B95:D95"/>
    <mergeCell ref="B96:D96"/>
    <mergeCell ref="B93:D93"/>
    <mergeCell ref="B94:D94"/>
    <mergeCell ref="B97:D97"/>
    <mergeCell ref="B98:D98"/>
    <mergeCell ref="B101:D101"/>
    <mergeCell ref="B102:D102"/>
    <mergeCell ref="B99:D99"/>
    <mergeCell ref="B100:D100"/>
    <mergeCell ref="B103:D103"/>
    <mergeCell ref="B104:D104"/>
    <mergeCell ref="B107:D107"/>
    <mergeCell ref="B108:D108"/>
    <mergeCell ref="B105:D105"/>
    <mergeCell ref="B106:D106"/>
    <mergeCell ref="B109:D109"/>
    <mergeCell ref="B110:D110"/>
    <mergeCell ref="B113:D113"/>
    <mergeCell ref="B114:D114"/>
    <mergeCell ref="B111:D111"/>
    <mergeCell ref="B112:D112"/>
    <mergeCell ref="B115:D115"/>
    <mergeCell ref="B116:D116"/>
    <mergeCell ref="B119:D119"/>
    <mergeCell ref="B120:D120"/>
    <mergeCell ref="B117:D117"/>
    <mergeCell ref="B118:D118"/>
    <mergeCell ref="B121:D121"/>
    <mergeCell ref="B122:D122"/>
    <mergeCell ref="B125:D125"/>
    <mergeCell ref="B126:D126"/>
    <mergeCell ref="B123:D123"/>
    <mergeCell ref="B124:D124"/>
    <mergeCell ref="B133:D133"/>
    <mergeCell ref="B134:D134"/>
    <mergeCell ref="B127:D127"/>
    <mergeCell ref="B128:D128"/>
    <mergeCell ref="B129:D129"/>
    <mergeCell ref="B130:D130"/>
    <mergeCell ref="B131:D131"/>
    <mergeCell ref="B132:D132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Y1721"/>
  <sheetViews>
    <sheetView topLeftCell="E1" zoomScale="80" zoomScaleNormal="80" workbookViewId="0">
      <selection activeCell="A2" sqref="A2:AH2"/>
    </sheetView>
  </sheetViews>
  <sheetFormatPr defaultColWidth="9.125" defaultRowHeight="12.75" x14ac:dyDescent="0.2"/>
  <cols>
    <col min="1" max="3" width="9.125" style="2"/>
    <col min="4" max="4" width="24.25" style="2" customWidth="1"/>
    <col min="5" max="5" width="9.75" style="2" customWidth="1"/>
    <col min="6" max="6" width="6.75" style="2" customWidth="1"/>
    <col min="7" max="7" width="10.125" style="2" customWidth="1"/>
    <col min="8" max="8" width="6.25" style="2" customWidth="1"/>
    <col min="9" max="9" width="7" style="2" customWidth="1"/>
    <col min="10" max="10" width="8.375" style="2" customWidth="1"/>
    <col min="11" max="11" width="9.125" style="2" customWidth="1"/>
    <col min="12" max="13" width="7.625" style="2" customWidth="1"/>
    <col min="14" max="14" width="7.375" style="2" customWidth="1"/>
    <col min="15" max="15" width="7.75" style="2" customWidth="1"/>
    <col min="16" max="16" width="6.75" style="2" customWidth="1"/>
    <col min="17" max="17" width="7.125" style="2" customWidth="1"/>
    <col min="18" max="18" width="4.625" style="2" customWidth="1"/>
    <col min="19" max="19" width="5.875" style="2" customWidth="1"/>
    <col min="20" max="20" width="6" style="2" customWidth="1"/>
    <col min="21" max="21" width="5.875" style="2" customWidth="1"/>
    <col min="22" max="22" width="4.75" style="2" customWidth="1"/>
    <col min="23" max="23" width="4.625" style="2" customWidth="1"/>
    <col min="24" max="24" width="8" style="2" customWidth="1"/>
    <col min="25" max="25" width="4.75" style="2" customWidth="1"/>
    <col min="26" max="26" width="6.625" style="2" customWidth="1"/>
    <col min="27" max="27" width="9.625" style="2" customWidth="1"/>
    <col min="28" max="28" width="5.25" style="2" customWidth="1"/>
    <col min="29" max="29" width="5.875" style="2" customWidth="1"/>
    <col min="30" max="30" width="6.25" style="2" customWidth="1"/>
    <col min="31" max="31" width="8.75" style="2" customWidth="1"/>
    <col min="32" max="32" width="6.625" style="2" customWidth="1"/>
    <col min="33" max="33" width="6.875" style="2" customWidth="1"/>
    <col min="34" max="34" width="6" style="27" customWidth="1"/>
    <col min="35" max="35" width="7.875" style="2" hidden="1" customWidth="1"/>
    <col min="36" max="40" width="0" style="2" hidden="1" customWidth="1"/>
    <col min="41" max="41" width="13.25" style="2" hidden="1" customWidth="1"/>
    <col min="42" max="42" width="0" style="2" hidden="1" customWidth="1"/>
    <col min="43" max="43" width="16" style="2" hidden="1" customWidth="1"/>
    <col min="44" max="51" width="0" style="2" hidden="1" customWidth="1"/>
    <col min="52" max="16384" width="9.125" style="2"/>
  </cols>
  <sheetData>
    <row r="1" spans="1:35" ht="67.5" customHeight="1" x14ac:dyDescent="0.2">
      <c r="A1" s="256" t="s">
        <v>261</v>
      </c>
      <c r="B1" s="257"/>
      <c r="C1" s="257"/>
      <c r="D1" s="257"/>
      <c r="E1" s="257" t="s">
        <v>257</v>
      </c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7"/>
      <c r="T1" s="257"/>
      <c r="U1" s="257"/>
      <c r="V1" s="257"/>
      <c r="W1" s="257"/>
      <c r="X1" s="257"/>
      <c r="Y1" s="257"/>
      <c r="Z1" s="257"/>
      <c r="AA1" s="257"/>
      <c r="AB1" s="188"/>
      <c r="AC1" s="258" t="s">
        <v>304</v>
      </c>
      <c r="AD1" s="258"/>
      <c r="AE1" s="258"/>
      <c r="AF1" s="258"/>
      <c r="AG1" s="258"/>
      <c r="AH1" s="259"/>
      <c r="AI1" s="1"/>
    </row>
    <row r="2" spans="1:35" ht="28.5" customHeight="1" x14ac:dyDescent="0.2">
      <c r="A2" s="256" t="s">
        <v>265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  <c r="AH2" s="260"/>
      <c r="AI2" s="3"/>
    </row>
    <row r="3" spans="1:35" ht="38.25" customHeight="1" x14ac:dyDescent="0.2">
      <c r="A3" s="261" t="s">
        <v>264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3"/>
      <c r="AI3" s="3"/>
    </row>
    <row r="4" spans="1:35" ht="15.75" customHeight="1" x14ac:dyDescent="0.2">
      <c r="A4" s="264" t="s">
        <v>254</v>
      </c>
      <c r="B4" s="264"/>
      <c r="C4" s="264"/>
      <c r="D4" s="264"/>
      <c r="E4" s="321" t="s">
        <v>253</v>
      </c>
      <c r="F4" s="322"/>
      <c r="G4" s="322"/>
      <c r="H4" s="322"/>
      <c r="I4" s="323"/>
      <c r="J4" s="275" t="s">
        <v>252</v>
      </c>
      <c r="K4" s="276"/>
      <c r="L4" s="276"/>
      <c r="M4" s="277"/>
      <c r="N4" s="275" t="s">
        <v>251</v>
      </c>
      <c r="O4" s="276"/>
      <c r="P4" s="276"/>
      <c r="Q4" s="276"/>
      <c r="R4" s="276"/>
      <c r="S4" s="276"/>
      <c r="T4" s="276"/>
      <c r="U4" s="276"/>
      <c r="V4" s="276"/>
      <c r="W4" s="276"/>
      <c r="X4" s="276"/>
      <c r="Y4" s="284" t="s">
        <v>250</v>
      </c>
      <c r="Z4" s="284" t="s">
        <v>249</v>
      </c>
      <c r="AA4" s="284" t="s">
        <v>248</v>
      </c>
      <c r="AB4" s="284" t="s">
        <v>247</v>
      </c>
      <c r="AC4" s="275" t="s">
        <v>246</v>
      </c>
      <c r="AD4" s="276"/>
      <c r="AE4" s="277"/>
      <c r="AF4" s="287" t="s">
        <v>245</v>
      </c>
      <c r="AG4" s="287"/>
      <c r="AH4" s="287"/>
      <c r="AI4" s="3"/>
    </row>
    <row r="5" spans="1:35" ht="15.75" customHeight="1" x14ac:dyDescent="0.2">
      <c r="A5" s="264"/>
      <c r="B5" s="264"/>
      <c r="C5" s="264"/>
      <c r="D5" s="264"/>
      <c r="E5" s="324"/>
      <c r="F5" s="325"/>
      <c r="G5" s="325"/>
      <c r="H5" s="325"/>
      <c r="I5" s="326"/>
      <c r="J5" s="278"/>
      <c r="K5" s="279"/>
      <c r="L5" s="279"/>
      <c r="M5" s="280"/>
      <c r="N5" s="278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85"/>
      <c r="Z5" s="285"/>
      <c r="AA5" s="285"/>
      <c r="AB5" s="285"/>
      <c r="AC5" s="278"/>
      <c r="AD5" s="279"/>
      <c r="AE5" s="280"/>
      <c r="AF5" s="287"/>
      <c r="AG5" s="287"/>
      <c r="AH5" s="287"/>
      <c r="AI5" s="4"/>
    </row>
    <row r="6" spans="1:35" ht="35.25" customHeight="1" x14ac:dyDescent="0.2">
      <c r="A6" s="264"/>
      <c r="B6" s="264"/>
      <c r="C6" s="264"/>
      <c r="D6" s="264"/>
      <c r="E6" s="327"/>
      <c r="F6" s="328"/>
      <c r="G6" s="328"/>
      <c r="H6" s="328"/>
      <c r="I6" s="329"/>
      <c r="J6" s="281"/>
      <c r="K6" s="282"/>
      <c r="L6" s="282"/>
      <c r="M6" s="283"/>
      <c r="N6" s="281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5"/>
      <c r="Z6" s="285"/>
      <c r="AA6" s="285"/>
      <c r="AB6" s="285"/>
      <c r="AC6" s="281"/>
      <c r="AD6" s="282"/>
      <c r="AE6" s="283"/>
      <c r="AF6" s="287"/>
      <c r="AG6" s="287"/>
      <c r="AH6" s="287"/>
      <c r="AI6" s="41"/>
    </row>
    <row r="7" spans="1:35" ht="12.75" customHeight="1" x14ac:dyDescent="0.2">
      <c r="A7" s="264"/>
      <c r="B7" s="264"/>
      <c r="C7" s="264"/>
      <c r="D7" s="264"/>
      <c r="E7" s="284" t="s">
        <v>0</v>
      </c>
      <c r="F7" s="284" t="s">
        <v>244</v>
      </c>
      <c r="G7" s="284" t="s">
        <v>243</v>
      </c>
      <c r="H7" s="284" t="s">
        <v>242</v>
      </c>
      <c r="I7" s="284" t="s">
        <v>241</v>
      </c>
      <c r="J7" s="284" t="s">
        <v>0</v>
      </c>
      <c r="K7" s="284" t="s">
        <v>243</v>
      </c>
      <c r="L7" s="284" t="s">
        <v>242</v>
      </c>
      <c r="M7" s="284" t="s">
        <v>241</v>
      </c>
      <c r="N7" s="284" t="s">
        <v>240</v>
      </c>
      <c r="O7" s="284" t="s">
        <v>239</v>
      </c>
      <c r="P7" s="284" t="s">
        <v>238</v>
      </c>
      <c r="Q7" s="284" t="s">
        <v>237</v>
      </c>
      <c r="R7" s="284" t="s">
        <v>236</v>
      </c>
      <c r="S7" s="275" t="s">
        <v>235</v>
      </c>
      <c r="T7" s="276"/>
      <c r="U7" s="276"/>
      <c r="V7" s="277"/>
      <c r="W7" s="284" t="s">
        <v>234</v>
      </c>
      <c r="X7" s="284" t="s">
        <v>233</v>
      </c>
      <c r="Y7" s="285"/>
      <c r="Z7" s="285"/>
      <c r="AA7" s="285"/>
      <c r="AB7" s="285"/>
      <c r="AC7" s="284" t="s">
        <v>232</v>
      </c>
      <c r="AD7" s="284" t="s">
        <v>231</v>
      </c>
      <c r="AE7" s="284" t="s">
        <v>0</v>
      </c>
      <c r="AF7" s="284" t="s">
        <v>232</v>
      </c>
      <c r="AG7" s="289" t="s">
        <v>231</v>
      </c>
      <c r="AH7" s="292" t="s">
        <v>0</v>
      </c>
    </row>
    <row r="8" spans="1:35" ht="12.75" customHeight="1" x14ac:dyDescent="0.2">
      <c r="A8" s="264"/>
      <c r="B8" s="264"/>
      <c r="C8" s="264"/>
      <c r="D8" s="265"/>
      <c r="E8" s="285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78"/>
      <c r="T8" s="279"/>
      <c r="U8" s="279"/>
      <c r="V8" s="280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90"/>
      <c r="AH8" s="292"/>
    </row>
    <row r="9" spans="1:35" ht="40.5" customHeight="1" x14ac:dyDescent="0.2">
      <c r="A9" s="264"/>
      <c r="B9" s="264"/>
      <c r="C9" s="264"/>
      <c r="D9" s="265"/>
      <c r="E9" s="285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1"/>
      <c r="T9" s="282"/>
      <c r="U9" s="282"/>
      <c r="V9" s="283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90"/>
      <c r="AH9" s="292"/>
    </row>
    <row r="10" spans="1:35" ht="12.75" customHeight="1" x14ac:dyDescent="0.2">
      <c r="A10" s="264"/>
      <c r="B10" s="264"/>
      <c r="C10" s="264"/>
      <c r="D10" s="265"/>
      <c r="E10" s="285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4" t="s">
        <v>230</v>
      </c>
      <c r="T10" s="284" t="s">
        <v>229</v>
      </c>
      <c r="U10" s="284" t="s">
        <v>228</v>
      </c>
      <c r="V10" s="284" t="s">
        <v>227</v>
      </c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90"/>
      <c r="AH10" s="292"/>
    </row>
    <row r="11" spans="1:35" ht="12.75" customHeight="1" x14ac:dyDescent="0.2">
      <c r="A11" s="264"/>
      <c r="B11" s="264"/>
      <c r="C11" s="264"/>
      <c r="D11" s="265"/>
      <c r="E11" s="285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90"/>
      <c r="AH11" s="292"/>
    </row>
    <row r="12" spans="1:35" ht="12.75" customHeight="1" x14ac:dyDescent="0.2">
      <c r="A12" s="264"/>
      <c r="B12" s="264"/>
      <c r="C12" s="264"/>
      <c r="D12" s="265"/>
      <c r="E12" s="285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90"/>
      <c r="AH12" s="292"/>
    </row>
    <row r="13" spans="1:35" ht="12.75" customHeight="1" x14ac:dyDescent="0.2">
      <c r="A13" s="264"/>
      <c r="B13" s="264"/>
      <c r="C13" s="264"/>
      <c r="D13" s="26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90"/>
      <c r="AH13" s="292"/>
    </row>
    <row r="14" spans="1:35" ht="12.75" customHeight="1" x14ac:dyDescent="0.2">
      <c r="A14" s="264"/>
      <c r="B14" s="264"/>
      <c r="C14" s="264"/>
      <c r="D14" s="265"/>
      <c r="E14" s="285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5"/>
      <c r="R14" s="285"/>
      <c r="S14" s="285"/>
      <c r="T14" s="285"/>
      <c r="U14" s="285"/>
      <c r="V14" s="285"/>
      <c r="W14" s="285"/>
      <c r="X14" s="285"/>
      <c r="Y14" s="285"/>
      <c r="Z14" s="285"/>
      <c r="AA14" s="285"/>
      <c r="AB14" s="285"/>
      <c r="AC14" s="285"/>
      <c r="AD14" s="285"/>
      <c r="AE14" s="285"/>
      <c r="AF14" s="285"/>
      <c r="AG14" s="290"/>
      <c r="AH14" s="292"/>
    </row>
    <row r="15" spans="1:35" ht="12.75" customHeight="1" x14ac:dyDescent="0.2">
      <c r="A15" s="264"/>
      <c r="B15" s="264"/>
      <c r="C15" s="264"/>
      <c r="D15" s="26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5"/>
      <c r="T15" s="285"/>
      <c r="U15" s="285"/>
      <c r="V15" s="285"/>
      <c r="W15" s="285"/>
      <c r="X15" s="285"/>
      <c r="Y15" s="285"/>
      <c r="Z15" s="285"/>
      <c r="AA15" s="285"/>
      <c r="AB15" s="285"/>
      <c r="AC15" s="285"/>
      <c r="AD15" s="285"/>
      <c r="AE15" s="285"/>
      <c r="AF15" s="285"/>
      <c r="AG15" s="290"/>
      <c r="AH15" s="292"/>
    </row>
    <row r="16" spans="1:35" ht="12.75" customHeight="1" x14ac:dyDescent="0.2">
      <c r="A16" s="264"/>
      <c r="B16" s="264"/>
      <c r="C16" s="264"/>
      <c r="D16" s="265"/>
      <c r="E16" s="285"/>
      <c r="F16" s="285"/>
      <c r="G16" s="285"/>
      <c r="H16" s="285"/>
      <c r="I16" s="285"/>
      <c r="J16" s="285"/>
      <c r="K16" s="285"/>
      <c r="L16" s="285"/>
      <c r="M16" s="285"/>
      <c r="N16" s="285"/>
      <c r="O16" s="285"/>
      <c r="P16" s="285"/>
      <c r="Q16" s="285"/>
      <c r="R16" s="285"/>
      <c r="S16" s="285"/>
      <c r="T16" s="285"/>
      <c r="U16" s="285"/>
      <c r="V16" s="285"/>
      <c r="W16" s="285"/>
      <c r="X16" s="285"/>
      <c r="Y16" s="285"/>
      <c r="Z16" s="285"/>
      <c r="AA16" s="285"/>
      <c r="AB16" s="285"/>
      <c r="AC16" s="285"/>
      <c r="AD16" s="285"/>
      <c r="AE16" s="285"/>
      <c r="AF16" s="285"/>
      <c r="AG16" s="290"/>
      <c r="AH16" s="292"/>
    </row>
    <row r="17" spans="1:51" ht="26.25" customHeight="1" x14ac:dyDescent="0.2">
      <c r="A17" s="264"/>
      <c r="B17" s="264"/>
      <c r="C17" s="264"/>
      <c r="D17" s="264"/>
      <c r="E17" s="286"/>
      <c r="F17" s="286"/>
      <c r="G17" s="286"/>
      <c r="H17" s="286"/>
      <c r="I17" s="286"/>
      <c r="J17" s="286"/>
      <c r="K17" s="286"/>
      <c r="L17" s="286"/>
      <c r="M17" s="286"/>
      <c r="N17" s="286"/>
      <c r="O17" s="286"/>
      <c r="P17" s="286"/>
      <c r="Q17" s="286"/>
      <c r="R17" s="286"/>
      <c r="S17" s="286"/>
      <c r="T17" s="286"/>
      <c r="U17" s="286"/>
      <c r="V17" s="286"/>
      <c r="W17" s="286"/>
      <c r="X17" s="286"/>
      <c r="Y17" s="286"/>
      <c r="Z17" s="286"/>
      <c r="AA17" s="286"/>
      <c r="AB17" s="286"/>
      <c r="AC17" s="286"/>
      <c r="AD17" s="286"/>
      <c r="AE17" s="286"/>
      <c r="AF17" s="286"/>
      <c r="AG17" s="291"/>
      <c r="AH17" s="292"/>
    </row>
    <row r="18" spans="1:51" ht="33" customHeight="1" thickBot="1" x14ac:dyDescent="0.25">
      <c r="A18" s="333" t="s">
        <v>226</v>
      </c>
      <c r="B18" s="334"/>
      <c r="C18" s="334"/>
      <c r="D18" s="334"/>
      <c r="E18" s="72">
        <v>1</v>
      </c>
      <c r="F18" s="72">
        <v>2</v>
      </c>
      <c r="G18" s="72">
        <v>3</v>
      </c>
      <c r="H18" s="72">
        <v>4</v>
      </c>
      <c r="I18" s="72">
        <v>5</v>
      </c>
      <c r="J18" s="72">
        <v>6</v>
      </c>
      <c r="K18" s="72">
        <v>7</v>
      </c>
      <c r="L18" s="72">
        <v>8</v>
      </c>
      <c r="M18" s="72">
        <v>9</v>
      </c>
      <c r="N18" s="72">
        <v>10</v>
      </c>
      <c r="O18" s="72">
        <v>11</v>
      </c>
      <c r="P18" s="72">
        <v>12</v>
      </c>
      <c r="Q18" s="72">
        <v>13</v>
      </c>
      <c r="R18" s="72">
        <v>14</v>
      </c>
      <c r="S18" s="72">
        <v>15</v>
      </c>
      <c r="T18" s="72">
        <v>16</v>
      </c>
      <c r="U18" s="72">
        <v>17</v>
      </c>
      <c r="V18" s="72">
        <v>18</v>
      </c>
      <c r="W18" s="72">
        <v>19</v>
      </c>
      <c r="X18" s="72">
        <v>20</v>
      </c>
      <c r="Y18" s="72">
        <v>21</v>
      </c>
      <c r="Z18" s="72">
        <v>22</v>
      </c>
      <c r="AA18" s="72">
        <v>23</v>
      </c>
      <c r="AB18" s="72">
        <v>24</v>
      </c>
      <c r="AC18" s="72">
        <v>25</v>
      </c>
      <c r="AD18" s="72">
        <v>26</v>
      </c>
      <c r="AE18" s="72">
        <v>27</v>
      </c>
      <c r="AF18" s="72">
        <v>28</v>
      </c>
      <c r="AG18" s="72">
        <v>29</v>
      </c>
      <c r="AH18" s="72">
        <v>30</v>
      </c>
      <c r="AJ18" s="288" t="s">
        <v>225</v>
      </c>
      <c r="AK18" s="288"/>
      <c r="AL18" s="288" t="s">
        <v>224</v>
      </c>
      <c r="AM18" s="288"/>
      <c r="AN18" s="288" t="s">
        <v>223</v>
      </c>
      <c r="AO18" s="288"/>
      <c r="AP18" s="288" t="s">
        <v>222</v>
      </c>
      <c r="AQ18" s="288"/>
      <c r="AR18" s="288" t="s">
        <v>221</v>
      </c>
      <c r="AS18" s="288"/>
      <c r="AT18" s="288" t="s">
        <v>220</v>
      </c>
      <c r="AU18" s="288"/>
      <c r="AV18" s="288" t="s">
        <v>219</v>
      </c>
      <c r="AW18" s="288"/>
      <c r="AX18" s="288" t="s">
        <v>218</v>
      </c>
      <c r="AY18" s="288"/>
    </row>
    <row r="19" spans="1:51" ht="63" customHeight="1" x14ac:dyDescent="0.2">
      <c r="A19" s="28" t="s">
        <v>217</v>
      </c>
      <c r="B19" s="293" t="s">
        <v>216</v>
      </c>
      <c r="C19" s="293"/>
      <c r="D19" s="293"/>
      <c r="E19" s="187">
        <f t="shared" ref="E19:AH19" si="0">SUM(E20:E38)</f>
        <v>156</v>
      </c>
      <c r="F19" s="187">
        <f t="shared" si="0"/>
        <v>68</v>
      </c>
      <c r="G19" s="187">
        <f t="shared" si="0"/>
        <v>88</v>
      </c>
      <c r="H19" s="187">
        <f t="shared" si="0"/>
        <v>0</v>
      </c>
      <c r="I19" s="187">
        <f t="shared" si="0"/>
        <v>0</v>
      </c>
      <c r="J19" s="187">
        <f t="shared" si="0"/>
        <v>201</v>
      </c>
      <c r="K19" s="187">
        <f t="shared" si="0"/>
        <v>164</v>
      </c>
      <c r="L19" s="187">
        <f t="shared" si="0"/>
        <v>31</v>
      </c>
      <c r="M19" s="187">
        <f t="shared" si="0"/>
        <v>6</v>
      </c>
      <c r="N19" s="187">
        <f t="shared" si="0"/>
        <v>142</v>
      </c>
      <c r="O19" s="187">
        <f t="shared" si="0"/>
        <v>49</v>
      </c>
      <c r="P19" s="187">
        <f t="shared" si="0"/>
        <v>9</v>
      </c>
      <c r="Q19" s="187">
        <f t="shared" si="0"/>
        <v>35</v>
      </c>
      <c r="R19" s="187">
        <f t="shared" si="0"/>
        <v>0</v>
      </c>
      <c r="S19" s="187">
        <f t="shared" si="0"/>
        <v>49</v>
      </c>
      <c r="T19" s="187">
        <f t="shared" si="0"/>
        <v>6</v>
      </c>
      <c r="U19" s="187">
        <f t="shared" si="0"/>
        <v>42</v>
      </c>
      <c r="V19" s="187">
        <f t="shared" si="0"/>
        <v>1</v>
      </c>
      <c r="W19" s="187">
        <f t="shared" si="0"/>
        <v>1</v>
      </c>
      <c r="X19" s="187">
        <f t="shared" si="0"/>
        <v>143</v>
      </c>
      <c r="Y19" s="187">
        <f t="shared" si="0"/>
        <v>2</v>
      </c>
      <c r="Z19" s="187">
        <f t="shared" si="0"/>
        <v>33</v>
      </c>
      <c r="AA19" s="187">
        <f t="shared" si="0"/>
        <v>175</v>
      </c>
      <c r="AB19" s="187">
        <f t="shared" si="0"/>
        <v>47</v>
      </c>
      <c r="AC19" s="187">
        <f t="shared" si="0"/>
        <v>36</v>
      </c>
      <c r="AD19" s="187">
        <f t="shared" si="0"/>
        <v>3</v>
      </c>
      <c r="AE19" s="187">
        <f t="shared" si="0"/>
        <v>39</v>
      </c>
      <c r="AF19" s="187">
        <f t="shared" si="0"/>
        <v>11</v>
      </c>
      <c r="AG19" s="187">
        <f t="shared" si="0"/>
        <v>0</v>
      </c>
      <c r="AH19" s="187">
        <f t="shared" si="0"/>
        <v>11</v>
      </c>
      <c r="AI19" s="6"/>
      <c r="AJ19" s="42">
        <f t="shared" ref="AJ19:AY19" si="1">SUM(AJ20:AJ38)</f>
        <v>156</v>
      </c>
      <c r="AK19" s="43">
        <f t="shared" si="1"/>
        <v>156</v>
      </c>
      <c r="AL19" s="43">
        <f t="shared" si="1"/>
        <v>201</v>
      </c>
      <c r="AM19" s="43">
        <f t="shared" si="1"/>
        <v>201</v>
      </c>
      <c r="AN19" s="43">
        <f t="shared" si="1"/>
        <v>320</v>
      </c>
      <c r="AO19" s="43">
        <f t="shared" si="1"/>
        <v>320</v>
      </c>
      <c r="AP19" s="43">
        <f t="shared" si="1"/>
        <v>142</v>
      </c>
      <c r="AQ19" s="43">
        <f t="shared" si="1"/>
        <v>142</v>
      </c>
      <c r="AR19" s="43">
        <f t="shared" si="1"/>
        <v>49</v>
      </c>
      <c r="AS19" s="43">
        <f t="shared" si="1"/>
        <v>49</v>
      </c>
      <c r="AT19" s="43">
        <f t="shared" si="1"/>
        <v>143</v>
      </c>
      <c r="AU19" s="43">
        <f t="shared" si="1"/>
        <v>143</v>
      </c>
      <c r="AV19" s="43">
        <f t="shared" si="1"/>
        <v>39</v>
      </c>
      <c r="AW19" s="43">
        <f t="shared" si="1"/>
        <v>39</v>
      </c>
      <c r="AX19" s="43">
        <f t="shared" si="1"/>
        <v>11</v>
      </c>
      <c r="AY19" s="44">
        <f t="shared" si="1"/>
        <v>11</v>
      </c>
    </row>
    <row r="20" spans="1:51" ht="32.25" customHeight="1" x14ac:dyDescent="0.2">
      <c r="A20" s="29">
        <v>1.1000000000000001</v>
      </c>
      <c r="B20" s="294" t="s">
        <v>215</v>
      </c>
      <c r="C20" s="294"/>
      <c r="D20" s="294"/>
      <c r="E20" s="79">
        <v>19</v>
      </c>
      <c r="F20" s="79">
        <v>6</v>
      </c>
      <c r="G20" s="79">
        <v>13</v>
      </c>
      <c r="H20" s="79"/>
      <c r="I20" s="79"/>
      <c r="J20" s="79">
        <v>26</v>
      </c>
      <c r="K20" s="79">
        <v>20</v>
      </c>
      <c r="L20" s="79">
        <v>5</v>
      </c>
      <c r="M20" s="79">
        <v>1</v>
      </c>
      <c r="N20" s="79">
        <v>21</v>
      </c>
      <c r="O20" s="79">
        <v>5</v>
      </c>
      <c r="P20" s="79"/>
      <c r="Q20" s="79">
        <v>5</v>
      </c>
      <c r="R20" s="79"/>
      <c r="S20" s="79">
        <v>11</v>
      </c>
      <c r="T20" s="79">
        <v>1</v>
      </c>
      <c r="U20" s="79">
        <v>10</v>
      </c>
      <c r="V20" s="79"/>
      <c r="W20" s="79">
        <v>1</v>
      </c>
      <c r="X20" s="79">
        <v>22</v>
      </c>
      <c r="Y20" s="79"/>
      <c r="Z20" s="79">
        <v>2</v>
      </c>
      <c r="AA20" s="79">
        <v>17</v>
      </c>
      <c r="AB20" s="79">
        <v>1</v>
      </c>
      <c r="AC20" s="79">
        <v>3</v>
      </c>
      <c r="AD20" s="79"/>
      <c r="AE20" s="79">
        <v>3</v>
      </c>
      <c r="AF20" s="79">
        <v>1</v>
      </c>
      <c r="AG20" s="79"/>
      <c r="AH20" s="79">
        <v>1</v>
      </c>
      <c r="AJ20" s="48">
        <f t="shared" ref="AJ20:AJ38" si="2">E20</f>
        <v>19</v>
      </c>
      <c r="AK20" s="49">
        <f t="shared" ref="AK20:AK38" si="3">F20+G20+H20+I20</f>
        <v>19</v>
      </c>
      <c r="AL20" s="49">
        <f t="shared" ref="AL20:AL38" si="4">J20</f>
        <v>26</v>
      </c>
      <c r="AM20" s="49">
        <f t="shared" ref="AM20:AM38" si="5">K20+L20+M20</f>
        <v>26</v>
      </c>
      <c r="AN20" s="49">
        <f t="shared" ref="AN20:AN38" si="6">F20+G20+K20</f>
        <v>39</v>
      </c>
      <c r="AO20" s="49">
        <f t="shared" ref="AO20:AO38" si="7">X20+Y20+AA20</f>
        <v>39</v>
      </c>
      <c r="AP20" s="49">
        <f t="shared" ref="AP20:AP38" si="8">N20</f>
        <v>21</v>
      </c>
      <c r="AQ20" s="49">
        <f t="shared" ref="AQ20:AQ38" si="9">O20+P20+Q20+R20+S20</f>
        <v>21</v>
      </c>
      <c r="AR20" s="49">
        <f t="shared" ref="AR20:AR38" si="10">S20</f>
        <v>11</v>
      </c>
      <c r="AS20" s="49">
        <f t="shared" ref="AS20:AS38" si="11">T20+U20+V20</f>
        <v>11</v>
      </c>
      <c r="AT20" s="49">
        <f t="shared" ref="AT20:AT38" si="12">X20</f>
        <v>22</v>
      </c>
      <c r="AU20" s="49">
        <f t="shared" ref="AU20:AU38" si="13">N20+W20</f>
        <v>22</v>
      </c>
      <c r="AV20" s="49">
        <f t="shared" ref="AV20:AV38" si="14">AE20</f>
        <v>3</v>
      </c>
      <c r="AW20" s="49">
        <f t="shared" ref="AW20:AW38" si="15">AC20+AD20</f>
        <v>3</v>
      </c>
      <c r="AX20" s="49">
        <f t="shared" ref="AX20:AX38" si="16">AH20</f>
        <v>1</v>
      </c>
      <c r="AY20" s="50">
        <f t="shared" ref="AY20:AY38" si="17">AF20+AG20</f>
        <v>1</v>
      </c>
    </row>
    <row r="21" spans="1:51" ht="24" customHeight="1" x14ac:dyDescent="0.2">
      <c r="A21" s="30" t="s">
        <v>214</v>
      </c>
      <c r="B21" s="287" t="s">
        <v>213</v>
      </c>
      <c r="C21" s="287"/>
      <c r="D21" s="287"/>
      <c r="E21" s="79">
        <v>15</v>
      </c>
      <c r="F21" s="79">
        <v>5</v>
      </c>
      <c r="G21" s="79">
        <v>10</v>
      </c>
      <c r="H21" s="79"/>
      <c r="I21" s="79"/>
      <c r="J21" s="86">
        <v>18</v>
      </c>
      <c r="K21" s="86">
        <v>17</v>
      </c>
      <c r="L21" s="79"/>
      <c r="M21" s="79">
        <v>1</v>
      </c>
      <c r="N21" s="73">
        <v>12</v>
      </c>
      <c r="O21" s="73">
        <v>5</v>
      </c>
      <c r="P21" s="73"/>
      <c r="Q21" s="73">
        <v>4</v>
      </c>
      <c r="R21" s="73"/>
      <c r="S21" s="73">
        <v>3</v>
      </c>
      <c r="T21" s="73"/>
      <c r="U21" s="73">
        <v>3</v>
      </c>
      <c r="V21" s="73"/>
      <c r="W21" s="73"/>
      <c r="X21" s="73">
        <v>12</v>
      </c>
      <c r="Y21" s="73"/>
      <c r="Z21" s="73">
        <v>1</v>
      </c>
      <c r="AA21" s="73">
        <v>20</v>
      </c>
      <c r="AB21" s="73">
        <v>3</v>
      </c>
      <c r="AC21" s="73">
        <v>8</v>
      </c>
      <c r="AD21" s="73"/>
      <c r="AE21" s="73">
        <v>8</v>
      </c>
      <c r="AF21" s="73">
        <v>2</v>
      </c>
      <c r="AG21" s="74"/>
      <c r="AH21" s="73">
        <v>2</v>
      </c>
      <c r="AI21" s="10"/>
      <c r="AJ21" s="48">
        <f t="shared" si="2"/>
        <v>15</v>
      </c>
      <c r="AK21" s="49">
        <f t="shared" si="3"/>
        <v>15</v>
      </c>
      <c r="AL21" s="49">
        <f t="shared" si="4"/>
        <v>18</v>
      </c>
      <c r="AM21" s="49">
        <f t="shared" si="5"/>
        <v>18</v>
      </c>
      <c r="AN21" s="49">
        <f t="shared" si="6"/>
        <v>32</v>
      </c>
      <c r="AO21" s="49">
        <f t="shared" si="7"/>
        <v>32</v>
      </c>
      <c r="AP21" s="49">
        <f t="shared" si="8"/>
        <v>12</v>
      </c>
      <c r="AQ21" s="49">
        <f t="shared" si="9"/>
        <v>12</v>
      </c>
      <c r="AR21" s="49">
        <f t="shared" si="10"/>
        <v>3</v>
      </c>
      <c r="AS21" s="49">
        <f t="shared" si="11"/>
        <v>3</v>
      </c>
      <c r="AT21" s="49">
        <f t="shared" si="12"/>
        <v>12</v>
      </c>
      <c r="AU21" s="49">
        <f t="shared" si="13"/>
        <v>12</v>
      </c>
      <c r="AV21" s="49">
        <f t="shared" si="14"/>
        <v>8</v>
      </c>
      <c r="AW21" s="49">
        <f t="shared" si="15"/>
        <v>8</v>
      </c>
      <c r="AX21" s="49">
        <f t="shared" si="16"/>
        <v>2</v>
      </c>
      <c r="AY21" s="50">
        <f t="shared" si="17"/>
        <v>2</v>
      </c>
    </row>
    <row r="22" spans="1:51" s="12" customFormat="1" ht="48" customHeight="1" x14ac:dyDescent="0.2">
      <c r="A22" s="31" t="s">
        <v>212</v>
      </c>
      <c r="B22" s="287" t="s">
        <v>211</v>
      </c>
      <c r="C22" s="287"/>
      <c r="D22" s="287"/>
      <c r="E22" s="79"/>
      <c r="F22" s="79"/>
      <c r="G22" s="79"/>
      <c r="H22" s="79"/>
      <c r="I22" s="79"/>
      <c r="J22" s="86"/>
      <c r="K22" s="86"/>
      <c r="L22" s="79"/>
      <c r="M22" s="79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4"/>
      <c r="AH22" s="73"/>
      <c r="AI22" s="10"/>
      <c r="AJ22" s="48">
        <f t="shared" si="2"/>
        <v>0</v>
      </c>
      <c r="AK22" s="49">
        <f t="shared" si="3"/>
        <v>0</v>
      </c>
      <c r="AL22" s="49">
        <f t="shared" si="4"/>
        <v>0</v>
      </c>
      <c r="AM22" s="49">
        <f t="shared" si="5"/>
        <v>0</v>
      </c>
      <c r="AN22" s="49">
        <f t="shared" si="6"/>
        <v>0</v>
      </c>
      <c r="AO22" s="49">
        <f t="shared" si="7"/>
        <v>0</v>
      </c>
      <c r="AP22" s="49">
        <f t="shared" si="8"/>
        <v>0</v>
      </c>
      <c r="AQ22" s="49">
        <f t="shared" si="9"/>
        <v>0</v>
      </c>
      <c r="AR22" s="49">
        <f t="shared" si="10"/>
        <v>0</v>
      </c>
      <c r="AS22" s="49">
        <f t="shared" si="11"/>
        <v>0</v>
      </c>
      <c r="AT22" s="49">
        <f t="shared" si="12"/>
        <v>0</v>
      </c>
      <c r="AU22" s="49">
        <f t="shared" si="13"/>
        <v>0</v>
      </c>
      <c r="AV22" s="49">
        <f t="shared" si="14"/>
        <v>0</v>
      </c>
      <c r="AW22" s="49">
        <f t="shared" si="15"/>
        <v>0</v>
      </c>
      <c r="AX22" s="49">
        <f t="shared" si="16"/>
        <v>0</v>
      </c>
      <c r="AY22" s="50">
        <f t="shared" si="17"/>
        <v>0</v>
      </c>
    </row>
    <row r="23" spans="1:51" s="12" customFormat="1" ht="31.5" customHeight="1" x14ac:dyDescent="0.2">
      <c r="A23" s="30" t="s">
        <v>210</v>
      </c>
      <c r="B23" s="287" t="s">
        <v>209</v>
      </c>
      <c r="C23" s="287"/>
      <c r="D23" s="287"/>
      <c r="E23" s="79"/>
      <c r="F23" s="79"/>
      <c r="G23" s="79"/>
      <c r="H23" s="79"/>
      <c r="I23" s="79"/>
      <c r="J23" s="86"/>
      <c r="K23" s="86"/>
      <c r="L23" s="79"/>
      <c r="M23" s="79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4"/>
      <c r="AH23" s="73"/>
      <c r="AI23" s="9"/>
      <c r="AJ23" s="48">
        <f t="shared" si="2"/>
        <v>0</v>
      </c>
      <c r="AK23" s="49">
        <f t="shared" si="3"/>
        <v>0</v>
      </c>
      <c r="AL23" s="49">
        <f t="shared" si="4"/>
        <v>0</v>
      </c>
      <c r="AM23" s="49">
        <f t="shared" si="5"/>
        <v>0</v>
      </c>
      <c r="AN23" s="49">
        <f t="shared" si="6"/>
        <v>0</v>
      </c>
      <c r="AO23" s="49">
        <f t="shared" si="7"/>
        <v>0</v>
      </c>
      <c r="AP23" s="49">
        <f t="shared" si="8"/>
        <v>0</v>
      </c>
      <c r="AQ23" s="49">
        <f t="shared" si="9"/>
        <v>0</v>
      </c>
      <c r="AR23" s="49">
        <f t="shared" si="10"/>
        <v>0</v>
      </c>
      <c r="AS23" s="49">
        <f t="shared" si="11"/>
        <v>0</v>
      </c>
      <c r="AT23" s="49">
        <f t="shared" si="12"/>
        <v>0</v>
      </c>
      <c r="AU23" s="49">
        <f t="shared" si="13"/>
        <v>0</v>
      </c>
      <c r="AV23" s="49">
        <f t="shared" si="14"/>
        <v>0</v>
      </c>
      <c r="AW23" s="49">
        <f t="shared" si="15"/>
        <v>0</v>
      </c>
      <c r="AX23" s="49">
        <f t="shared" si="16"/>
        <v>0</v>
      </c>
      <c r="AY23" s="50">
        <f t="shared" si="17"/>
        <v>0</v>
      </c>
    </row>
    <row r="24" spans="1:51" s="12" customFormat="1" ht="32.25" customHeight="1" x14ac:dyDescent="0.2">
      <c r="A24" s="29">
        <v>1.2</v>
      </c>
      <c r="B24" s="294" t="s">
        <v>208</v>
      </c>
      <c r="C24" s="294"/>
      <c r="D24" s="294"/>
      <c r="E24" s="79">
        <v>1</v>
      </c>
      <c r="F24" s="79"/>
      <c r="G24" s="79">
        <v>1</v>
      </c>
      <c r="H24" s="79"/>
      <c r="I24" s="79"/>
      <c r="J24" s="79">
        <v>5</v>
      </c>
      <c r="K24" s="79">
        <v>4</v>
      </c>
      <c r="L24" s="79">
        <v>1</v>
      </c>
      <c r="M24" s="79"/>
      <c r="N24" s="73">
        <v>2</v>
      </c>
      <c r="O24" s="73">
        <v>2</v>
      </c>
      <c r="P24" s="73"/>
      <c r="Q24" s="73"/>
      <c r="R24" s="73"/>
      <c r="S24" s="73"/>
      <c r="T24" s="73"/>
      <c r="U24" s="73"/>
      <c r="V24" s="73"/>
      <c r="W24" s="73"/>
      <c r="X24" s="73">
        <v>2</v>
      </c>
      <c r="Y24" s="73"/>
      <c r="Z24" s="73"/>
      <c r="AA24" s="73">
        <v>3</v>
      </c>
      <c r="AB24" s="73"/>
      <c r="AC24" s="73"/>
      <c r="AD24" s="73"/>
      <c r="AE24" s="73"/>
      <c r="AF24" s="73"/>
      <c r="AG24" s="74"/>
      <c r="AH24" s="73"/>
      <c r="AI24" s="9"/>
      <c r="AJ24" s="48">
        <f t="shared" si="2"/>
        <v>1</v>
      </c>
      <c r="AK24" s="49">
        <f t="shared" si="3"/>
        <v>1</v>
      </c>
      <c r="AL24" s="49">
        <f t="shared" si="4"/>
        <v>5</v>
      </c>
      <c r="AM24" s="49">
        <f t="shared" si="5"/>
        <v>5</v>
      </c>
      <c r="AN24" s="49">
        <f t="shared" si="6"/>
        <v>5</v>
      </c>
      <c r="AO24" s="49">
        <f t="shared" si="7"/>
        <v>5</v>
      </c>
      <c r="AP24" s="49">
        <f t="shared" si="8"/>
        <v>2</v>
      </c>
      <c r="AQ24" s="49">
        <f t="shared" si="9"/>
        <v>2</v>
      </c>
      <c r="AR24" s="49">
        <f t="shared" si="10"/>
        <v>0</v>
      </c>
      <c r="AS24" s="49">
        <f t="shared" si="11"/>
        <v>0</v>
      </c>
      <c r="AT24" s="49">
        <f t="shared" si="12"/>
        <v>2</v>
      </c>
      <c r="AU24" s="49">
        <f t="shared" si="13"/>
        <v>2</v>
      </c>
      <c r="AV24" s="49">
        <f t="shared" si="14"/>
        <v>0</v>
      </c>
      <c r="AW24" s="49">
        <f t="shared" si="15"/>
        <v>0</v>
      </c>
      <c r="AX24" s="49">
        <f t="shared" si="16"/>
        <v>0</v>
      </c>
      <c r="AY24" s="50">
        <f t="shared" si="17"/>
        <v>0</v>
      </c>
    </row>
    <row r="25" spans="1:51" s="12" customFormat="1" ht="25.5" customHeight="1" x14ac:dyDescent="0.2">
      <c r="A25" s="30" t="s">
        <v>207</v>
      </c>
      <c r="B25" s="294" t="s">
        <v>206</v>
      </c>
      <c r="C25" s="294"/>
      <c r="D25" s="294"/>
      <c r="E25" s="79">
        <v>1</v>
      </c>
      <c r="F25" s="79"/>
      <c r="G25" s="79">
        <v>1</v>
      </c>
      <c r="H25" s="79"/>
      <c r="I25" s="79"/>
      <c r="J25" s="79">
        <v>2</v>
      </c>
      <c r="K25" s="79"/>
      <c r="L25" s="79">
        <v>2</v>
      </c>
      <c r="M25" s="79"/>
      <c r="N25" s="73">
        <v>1</v>
      </c>
      <c r="O25" s="73">
        <v>1</v>
      </c>
      <c r="P25" s="73"/>
      <c r="Q25" s="73"/>
      <c r="R25" s="73"/>
      <c r="S25" s="73"/>
      <c r="T25" s="73"/>
      <c r="U25" s="73"/>
      <c r="V25" s="73"/>
      <c r="W25" s="73"/>
      <c r="X25" s="73">
        <v>1</v>
      </c>
      <c r="Y25" s="73"/>
      <c r="Z25" s="73"/>
      <c r="AA25" s="73"/>
      <c r="AB25" s="73"/>
      <c r="AC25" s="73">
        <v>1</v>
      </c>
      <c r="AD25" s="73"/>
      <c r="AE25" s="73">
        <v>1</v>
      </c>
      <c r="AF25" s="73"/>
      <c r="AG25" s="74"/>
      <c r="AH25" s="73"/>
      <c r="AI25" s="9"/>
      <c r="AJ25" s="48">
        <f t="shared" si="2"/>
        <v>1</v>
      </c>
      <c r="AK25" s="49">
        <f t="shared" si="3"/>
        <v>1</v>
      </c>
      <c r="AL25" s="49">
        <f t="shared" si="4"/>
        <v>2</v>
      </c>
      <c r="AM25" s="49">
        <f t="shared" si="5"/>
        <v>2</v>
      </c>
      <c r="AN25" s="49">
        <f t="shared" si="6"/>
        <v>1</v>
      </c>
      <c r="AO25" s="49">
        <f t="shared" si="7"/>
        <v>1</v>
      </c>
      <c r="AP25" s="49">
        <f t="shared" si="8"/>
        <v>1</v>
      </c>
      <c r="AQ25" s="49">
        <f t="shared" si="9"/>
        <v>1</v>
      </c>
      <c r="AR25" s="49">
        <f t="shared" si="10"/>
        <v>0</v>
      </c>
      <c r="AS25" s="49">
        <f t="shared" si="11"/>
        <v>0</v>
      </c>
      <c r="AT25" s="49">
        <f t="shared" si="12"/>
        <v>1</v>
      </c>
      <c r="AU25" s="49">
        <f t="shared" si="13"/>
        <v>1</v>
      </c>
      <c r="AV25" s="49">
        <f t="shared" si="14"/>
        <v>1</v>
      </c>
      <c r="AW25" s="49">
        <f t="shared" si="15"/>
        <v>1</v>
      </c>
      <c r="AX25" s="49">
        <f t="shared" si="16"/>
        <v>0</v>
      </c>
      <c r="AY25" s="50">
        <f t="shared" si="17"/>
        <v>0</v>
      </c>
    </row>
    <row r="26" spans="1:51" s="12" customFormat="1" ht="27.75" customHeight="1" x14ac:dyDescent="0.2">
      <c r="A26" s="30" t="s">
        <v>205</v>
      </c>
      <c r="B26" s="297" t="s">
        <v>204</v>
      </c>
      <c r="C26" s="298"/>
      <c r="D26" s="299"/>
      <c r="E26" s="83"/>
      <c r="F26" s="83"/>
      <c r="G26" s="83"/>
      <c r="H26" s="83"/>
      <c r="I26" s="83"/>
      <c r="J26" s="83">
        <v>2</v>
      </c>
      <c r="K26" s="83">
        <v>1</v>
      </c>
      <c r="L26" s="83">
        <v>1</v>
      </c>
      <c r="M26" s="83"/>
      <c r="N26" s="83">
        <v>1</v>
      </c>
      <c r="O26" s="83"/>
      <c r="P26" s="83"/>
      <c r="Q26" s="83"/>
      <c r="R26" s="83"/>
      <c r="S26" s="83">
        <v>1</v>
      </c>
      <c r="T26" s="83"/>
      <c r="U26" s="83">
        <v>1</v>
      </c>
      <c r="V26" s="83"/>
      <c r="W26" s="83"/>
      <c r="X26" s="83">
        <v>1</v>
      </c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9"/>
      <c r="AJ26" s="48">
        <f t="shared" si="2"/>
        <v>0</v>
      </c>
      <c r="AK26" s="49">
        <f t="shared" si="3"/>
        <v>0</v>
      </c>
      <c r="AL26" s="49">
        <f t="shared" si="4"/>
        <v>2</v>
      </c>
      <c r="AM26" s="49">
        <f t="shared" si="5"/>
        <v>2</v>
      </c>
      <c r="AN26" s="49">
        <f t="shared" si="6"/>
        <v>1</v>
      </c>
      <c r="AO26" s="49">
        <f t="shared" si="7"/>
        <v>1</v>
      </c>
      <c r="AP26" s="49">
        <f t="shared" si="8"/>
        <v>1</v>
      </c>
      <c r="AQ26" s="49">
        <f t="shared" si="9"/>
        <v>1</v>
      </c>
      <c r="AR26" s="49">
        <f t="shared" si="10"/>
        <v>1</v>
      </c>
      <c r="AS26" s="49">
        <f t="shared" si="11"/>
        <v>1</v>
      </c>
      <c r="AT26" s="49">
        <f t="shared" si="12"/>
        <v>1</v>
      </c>
      <c r="AU26" s="49">
        <f t="shared" si="13"/>
        <v>1</v>
      </c>
      <c r="AV26" s="49">
        <f t="shared" si="14"/>
        <v>0</v>
      </c>
      <c r="AW26" s="49">
        <f t="shared" si="15"/>
        <v>0</v>
      </c>
      <c r="AX26" s="49">
        <f t="shared" si="16"/>
        <v>0</v>
      </c>
      <c r="AY26" s="50">
        <f t="shared" si="17"/>
        <v>0</v>
      </c>
    </row>
    <row r="27" spans="1:51" s="12" customFormat="1" ht="27.75" customHeight="1" x14ac:dyDescent="0.2">
      <c r="A27" s="30" t="s">
        <v>203</v>
      </c>
      <c r="B27" s="297" t="s">
        <v>202</v>
      </c>
      <c r="C27" s="298"/>
      <c r="D27" s="299"/>
      <c r="E27" s="83">
        <v>1</v>
      </c>
      <c r="F27" s="83">
        <v>1</v>
      </c>
      <c r="G27" s="83"/>
      <c r="H27" s="83"/>
      <c r="I27" s="83"/>
      <c r="J27" s="79"/>
      <c r="K27" s="79"/>
      <c r="L27" s="79"/>
      <c r="M27" s="79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>
        <v>1</v>
      </c>
      <c r="AB27" s="73"/>
      <c r="AC27" s="73"/>
      <c r="AD27" s="73"/>
      <c r="AE27" s="73"/>
      <c r="AF27" s="73"/>
      <c r="AG27" s="74"/>
      <c r="AH27" s="73"/>
      <c r="AI27" s="9"/>
      <c r="AJ27" s="48">
        <f t="shared" si="2"/>
        <v>1</v>
      </c>
      <c r="AK27" s="49">
        <f t="shared" si="3"/>
        <v>1</v>
      </c>
      <c r="AL27" s="49">
        <f t="shared" si="4"/>
        <v>0</v>
      </c>
      <c r="AM27" s="49">
        <f t="shared" si="5"/>
        <v>0</v>
      </c>
      <c r="AN27" s="49">
        <f t="shared" si="6"/>
        <v>1</v>
      </c>
      <c r="AO27" s="49">
        <f t="shared" si="7"/>
        <v>1</v>
      </c>
      <c r="AP27" s="49">
        <f t="shared" si="8"/>
        <v>0</v>
      </c>
      <c r="AQ27" s="49">
        <f t="shared" si="9"/>
        <v>0</v>
      </c>
      <c r="AR27" s="49">
        <f t="shared" si="10"/>
        <v>0</v>
      </c>
      <c r="AS27" s="49">
        <f t="shared" si="11"/>
        <v>0</v>
      </c>
      <c r="AT27" s="49">
        <f t="shared" si="12"/>
        <v>0</v>
      </c>
      <c r="AU27" s="49">
        <f t="shared" si="13"/>
        <v>0</v>
      </c>
      <c r="AV27" s="49">
        <f t="shared" si="14"/>
        <v>0</v>
      </c>
      <c r="AW27" s="49">
        <f t="shared" si="15"/>
        <v>0</v>
      </c>
      <c r="AX27" s="49">
        <f t="shared" si="16"/>
        <v>0</v>
      </c>
      <c r="AY27" s="50">
        <f t="shared" si="17"/>
        <v>0</v>
      </c>
    </row>
    <row r="28" spans="1:51" s="12" customFormat="1" ht="27.75" customHeight="1" x14ac:dyDescent="0.2">
      <c r="A28" s="30" t="s">
        <v>201</v>
      </c>
      <c r="B28" s="294" t="s">
        <v>200</v>
      </c>
      <c r="C28" s="294"/>
      <c r="D28" s="294"/>
      <c r="E28" s="79">
        <v>2</v>
      </c>
      <c r="F28" s="79">
        <v>1</v>
      </c>
      <c r="G28" s="79">
        <v>1</v>
      </c>
      <c r="H28" s="79"/>
      <c r="I28" s="79"/>
      <c r="J28" s="79">
        <v>2</v>
      </c>
      <c r="K28" s="79">
        <v>1</v>
      </c>
      <c r="L28" s="79"/>
      <c r="M28" s="79">
        <v>1</v>
      </c>
      <c r="N28" s="73">
        <v>1</v>
      </c>
      <c r="O28" s="73">
        <v>1</v>
      </c>
      <c r="P28" s="73"/>
      <c r="Q28" s="73"/>
      <c r="R28" s="73"/>
      <c r="S28" s="73"/>
      <c r="T28" s="73"/>
      <c r="U28" s="73"/>
      <c r="V28" s="73"/>
      <c r="W28" s="73"/>
      <c r="X28" s="73">
        <v>1</v>
      </c>
      <c r="Y28" s="73"/>
      <c r="Z28" s="73"/>
      <c r="AA28" s="73">
        <v>2</v>
      </c>
      <c r="AB28" s="73">
        <v>1</v>
      </c>
      <c r="AC28" s="73"/>
      <c r="AD28" s="73"/>
      <c r="AE28" s="73"/>
      <c r="AF28" s="73"/>
      <c r="AG28" s="74"/>
      <c r="AH28" s="73"/>
      <c r="AI28" s="9"/>
      <c r="AJ28" s="48">
        <f t="shared" si="2"/>
        <v>2</v>
      </c>
      <c r="AK28" s="49">
        <f t="shared" si="3"/>
        <v>2</v>
      </c>
      <c r="AL28" s="49">
        <f t="shared" si="4"/>
        <v>2</v>
      </c>
      <c r="AM28" s="49">
        <f t="shared" si="5"/>
        <v>2</v>
      </c>
      <c r="AN28" s="49">
        <f t="shared" si="6"/>
        <v>3</v>
      </c>
      <c r="AO28" s="49">
        <f t="shared" si="7"/>
        <v>3</v>
      </c>
      <c r="AP28" s="49">
        <f t="shared" si="8"/>
        <v>1</v>
      </c>
      <c r="AQ28" s="49">
        <f t="shared" si="9"/>
        <v>1</v>
      </c>
      <c r="AR28" s="49">
        <f t="shared" si="10"/>
        <v>0</v>
      </c>
      <c r="AS28" s="49">
        <f t="shared" si="11"/>
        <v>0</v>
      </c>
      <c r="AT28" s="49">
        <f t="shared" si="12"/>
        <v>1</v>
      </c>
      <c r="AU28" s="49">
        <f t="shared" si="13"/>
        <v>1</v>
      </c>
      <c r="AV28" s="49">
        <f t="shared" si="14"/>
        <v>0</v>
      </c>
      <c r="AW28" s="49">
        <f t="shared" si="15"/>
        <v>0</v>
      </c>
      <c r="AX28" s="49">
        <f t="shared" si="16"/>
        <v>0</v>
      </c>
      <c r="AY28" s="50">
        <f t="shared" si="17"/>
        <v>0</v>
      </c>
    </row>
    <row r="29" spans="1:51" s="12" customFormat="1" ht="32.25" customHeight="1" x14ac:dyDescent="0.2">
      <c r="A29" s="30" t="s">
        <v>199</v>
      </c>
      <c r="B29" s="287" t="s">
        <v>198</v>
      </c>
      <c r="C29" s="287"/>
      <c r="D29" s="287"/>
      <c r="E29" s="79">
        <v>1</v>
      </c>
      <c r="F29" s="79">
        <v>1</v>
      </c>
      <c r="G29" s="79"/>
      <c r="H29" s="79"/>
      <c r="I29" s="79"/>
      <c r="J29" s="79">
        <v>1</v>
      </c>
      <c r="K29" s="79">
        <v>1</v>
      </c>
      <c r="L29" s="79"/>
      <c r="M29" s="79"/>
      <c r="N29" s="73">
        <v>2</v>
      </c>
      <c r="O29" s="73"/>
      <c r="P29" s="73"/>
      <c r="Q29" s="73">
        <v>2</v>
      </c>
      <c r="R29" s="73"/>
      <c r="S29" s="73"/>
      <c r="T29" s="73"/>
      <c r="U29" s="73"/>
      <c r="V29" s="73"/>
      <c r="W29" s="73"/>
      <c r="X29" s="73">
        <v>2</v>
      </c>
      <c r="Y29" s="73"/>
      <c r="Z29" s="73"/>
      <c r="AA29" s="73"/>
      <c r="AB29" s="73"/>
      <c r="AC29" s="73">
        <v>1</v>
      </c>
      <c r="AD29" s="73"/>
      <c r="AE29" s="73">
        <v>1</v>
      </c>
      <c r="AF29" s="73">
        <v>1</v>
      </c>
      <c r="AG29" s="74"/>
      <c r="AH29" s="73">
        <v>1</v>
      </c>
      <c r="AI29" s="9"/>
      <c r="AJ29" s="48">
        <f t="shared" si="2"/>
        <v>1</v>
      </c>
      <c r="AK29" s="49">
        <f t="shared" si="3"/>
        <v>1</v>
      </c>
      <c r="AL29" s="49">
        <f t="shared" si="4"/>
        <v>1</v>
      </c>
      <c r="AM29" s="49">
        <f t="shared" si="5"/>
        <v>1</v>
      </c>
      <c r="AN29" s="49">
        <f t="shared" si="6"/>
        <v>2</v>
      </c>
      <c r="AO29" s="49">
        <f t="shared" si="7"/>
        <v>2</v>
      </c>
      <c r="AP29" s="49">
        <f t="shared" si="8"/>
        <v>2</v>
      </c>
      <c r="AQ29" s="49">
        <f t="shared" si="9"/>
        <v>2</v>
      </c>
      <c r="AR29" s="49">
        <f t="shared" si="10"/>
        <v>0</v>
      </c>
      <c r="AS29" s="49">
        <f t="shared" si="11"/>
        <v>0</v>
      </c>
      <c r="AT29" s="49">
        <f t="shared" si="12"/>
        <v>2</v>
      </c>
      <c r="AU29" s="49">
        <f t="shared" si="13"/>
        <v>2</v>
      </c>
      <c r="AV29" s="49">
        <f t="shared" si="14"/>
        <v>1</v>
      </c>
      <c r="AW29" s="49">
        <f t="shared" si="15"/>
        <v>1</v>
      </c>
      <c r="AX29" s="49">
        <f t="shared" si="16"/>
        <v>1</v>
      </c>
      <c r="AY29" s="50">
        <f t="shared" si="17"/>
        <v>1</v>
      </c>
    </row>
    <row r="30" spans="1:51" s="12" customFormat="1" ht="39.75" customHeight="1" x14ac:dyDescent="0.2">
      <c r="A30" s="30" t="s">
        <v>197</v>
      </c>
      <c r="B30" s="297" t="s">
        <v>196</v>
      </c>
      <c r="C30" s="298"/>
      <c r="D30" s="299"/>
      <c r="E30" s="83"/>
      <c r="F30" s="83"/>
      <c r="G30" s="83"/>
      <c r="H30" s="83"/>
      <c r="I30" s="83"/>
      <c r="J30" s="79"/>
      <c r="K30" s="79"/>
      <c r="L30" s="79"/>
      <c r="M30" s="79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4"/>
      <c r="AH30" s="73"/>
      <c r="AI30" s="9"/>
      <c r="AJ30" s="48">
        <f t="shared" si="2"/>
        <v>0</v>
      </c>
      <c r="AK30" s="49">
        <f t="shared" si="3"/>
        <v>0</v>
      </c>
      <c r="AL30" s="49">
        <f t="shared" si="4"/>
        <v>0</v>
      </c>
      <c r="AM30" s="49">
        <f t="shared" si="5"/>
        <v>0</v>
      </c>
      <c r="AN30" s="49">
        <f t="shared" si="6"/>
        <v>0</v>
      </c>
      <c r="AO30" s="49">
        <f t="shared" si="7"/>
        <v>0</v>
      </c>
      <c r="AP30" s="49">
        <f t="shared" si="8"/>
        <v>0</v>
      </c>
      <c r="AQ30" s="49">
        <f t="shared" si="9"/>
        <v>0</v>
      </c>
      <c r="AR30" s="49">
        <f t="shared" si="10"/>
        <v>0</v>
      </c>
      <c r="AS30" s="49">
        <f t="shared" si="11"/>
        <v>0</v>
      </c>
      <c r="AT30" s="49">
        <f t="shared" si="12"/>
        <v>0</v>
      </c>
      <c r="AU30" s="49">
        <f t="shared" si="13"/>
        <v>0</v>
      </c>
      <c r="AV30" s="49">
        <f t="shared" si="14"/>
        <v>0</v>
      </c>
      <c r="AW30" s="49">
        <f t="shared" si="15"/>
        <v>0</v>
      </c>
      <c r="AX30" s="49">
        <f t="shared" si="16"/>
        <v>0</v>
      </c>
      <c r="AY30" s="50">
        <f t="shared" si="17"/>
        <v>0</v>
      </c>
    </row>
    <row r="31" spans="1:51" s="12" customFormat="1" ht="27.75" customHeight="1" x14ac:dyDescent="0.2">
      <c r="A31" s="30" t="s">
        <v>195</v>
      </c>
      <c r="B31" s="300" t="s">
        <v>194</v>
      </c>
      <c r="C31" s="301"/>
      <c r="D31" s="302"/>
      <c r="E31" s="83">
        <v>13</v>
      </c>
      <c r="F31" s="83">
        <v>4</v>
      </c>
      <c r="G31" s="83">
        <v>9</v>
      </c>
      <c r="H31" s="83"/>
      <c r="I31" s="83"/>
      <c r="J31" s="79">
        <v>15</v>
      </c>
      <c r="K31" s="79">
        <v>12</v>
      </c>
      <c r="L31" s="79">
        <v>3</v>
      </c>
      <c r="M31" s="79"/>
      <c r="N31" s="73">
        <v>11</v>
      </c>
      <c r="O31" s="73">
        <v>7</v>
      </c>
      <c r="P31" s="73"/>
      <c r="Q31" s="73">
        <v>1</v>
      </c>
      <c r="R31" s="73"/>
      <c r="S31" s="73">
        <v>3</v>
      </c>
      <c r="T31" s="73">
        <v>1</v>
      </c>
      <c r="U31" s="73">
        <v>2</v>
      </c>
      <c r="V31" s="73"/>
      <c r="W31" s="73"/>
      <c r="X31" s="73">
        <v>11</v>
      </c>
      <c r="Y31" s="73"/>
      <c r="Z31" s="73">
        <v>2</v>
      </c>
      <c r="AA31" s="73">
        <v>14</v>
      </c>
      <c r="AB31" s="73">
        <v>4</v>
      </c>
      <c r="AC31" s="73">
        <v>3</v>
      </c>
      <c r="AD31" s="73"/>
      <c r="AE31" s="73">
        <v>3</v>
      </c>
      <c r="AF31" s="73">
        <v>1</v>
      </c>
      <c r="AG31" s="74"/>
      <c r="AH31" s="73">
        <v>1</v>
      </c>
      <c r="AI31" s="9"/>
      <c r="AJ31" s="48">
        <f t="shared" si="2"/>
        <v>13</v>
      </c>
      <c r="AK31" s="49">
        <f t="shared" si="3"/>
        <v>13</v>
      </c>
      <c r="AL31" s="49">
        <f t="shared" si="4"/>
        <v>15</v>
      </c>
      <c r="AM31" s="49">
        <f t="shared" si="5"/>
        <v>15</v>
      </c>
      <c r="AN31" s="49">
        <f t="shared" si="6"/>
        <v>25</v>
      </c>
      <c r="AO31" s="49">
        <f t="shared" si="7"/>
        <v>25</v>
      </c>
      <c r="AP31" s="49">
        <f t="shared" si="8"/>
        <v>11</v>
      </c>
      <c r="AQ31" s="49">
        <f t="shared" si="9"/>
        <v>11</v>
      </c>
      <c r="AR31" s="49">
        <f t="shared" si="10"/>
        <v>3</v>
      </c>
      <c r="AS31" s="49">
        <f t="shared" si="11"/>
        <v>3</v>
      </c>
      <c r="AT31" s="49">
        <f t="shared" si="12"/>
        <v>11</v>
      </c>
      <c r="AU31" s="49">
        <f t="shared" si="13"/>
        <v>11</v>
      </c>
      <c r="AV31" s="49">
        <f t="shared" si="14"/>
        <v>3</v>
      </c>
      <c r="AW31" s="49">
        <f t="shared" si="15"/>
        <v>3</v>
      </c>
      <c r="AX31" s="49">
        <f t="shared" si="16"/>
        <v>1</v>
      </c>
      <c r="AY31" s="50">
        <f t="shared" si="17"/>
        <v>1</v>
      </c>
    </row>
    <row r="32" spans="1:51" s="12" customFormat="1" ht="27.75" customHeight="1" x14ac:dyDescent="0.2">
      <c r="A32" s="30" t="s">
        <v>193</v>
      </c>
      <c r="B32" s="300" t="s">
        <v>192</v>
      </c>
      <c r="C32" s="301"/>
      <c r="D32" s="302"/>
      <c r="E32" s="83">
        <v>10</v>
      </c>
      <c r="F32" s="83">
        <v>3</v>
      </c>
      <c r="G32" s="83">
        <v>7</v>
      </c>
      <c r="H32" s="83"/>
      <c r="I32" s="83"/>
      <c r="J32" s="79">
        <v>18</v>
      </c>
      <c r="K32" s="79">
        <v>18</v>
      </c>
      <c r="L32" s="79"/>
      <c r="M32" s="79"/>
      <c r="N32" s="73">
        <v>6</v>
      </c>
      <c r="O32" s="73">
        <v>2</v>
      </c>
      <c r="P32" s="73">
        <v>1</v>
      </c>
      <c r="Q32" s="73">
        <v>1</v>
      </c>
      <c r="R32" s="73"/>
      <c r="S32" s="73">
        <v>2</v>
      </c>
      <c r="T32" s="73"/>
      <c r="U32" s="73">
        <v>2</v>
      </c>
      <c r="V32" s="73"/>
      <c r="W32" s="73"/>
      <c r="X32" s="73">
        <v>6</v>
      </c>
      <c r="Y32" s="73">
        <v>1</v>
      </c>
      <c r="Z32" s="73">
        <v>3</v>
      </c>
      <c r="AA32" s="73">
        <v>21</v>
      </c>
      <c r="AB32" s="73">
        <v>4</v>
      </c>
      <c r="AC32" s="73">
        <v>1</v>
      </c>
      <c r="AD32" s="73">
        <v>1</v>
      </c>
      <c r="AE32" s="73">
        <v>2</v>
      </c>
      <c r="AF32" s="73"/>
      <c r="AG32" s="74"/>
      <c r="AH32" s="73"/>
      <c r="AI32" s="9"/>
      <c r="AJ32" s="48">
        <f t="shared" si="2"/>
        <v>10</v>
      </c>
      <c r="AK32" s="49">
        <f t="shared" si="3"/>
        <v>10</v>
      </c>
      <c r="AL32" s="49">
        <f t="shared" si="4"/>
        <v>18</v>
      </c>
      <c r="AM32" s="49">
        <f t="shared" si="5"/>
        <v>18</v>
      </c>
      <c r="AN32" s="49">
        <f t="shared" si="6"/>
        <v>28</v>
      </c>
      <c r="AO32" s="49">
        <f t="shared" si="7"/>
        <v>28</v>
      </c>
      <c r="AP32" s="49">
        <f t="shared" si="8"/>
        <v>6</v>
      </c>
      <c r="AQ32" s="49">
        <f t="shared" si="9"/>
        <v>6</v>
      </c>
      <c r="AR32" s="49">
        <f t="shared" si="10"/>
        <v>2</v>
      </c>
      <c r="AS32" s="49">
        <f t="shared" si="11"/>
        <v>2</v>
      </c>
      <c r="AT32" s="49">
        <f t="shared" si="12"/>
        <v>6</v>
      </c>
      <c r="AU32" s="49">
        <f t="shared" si="13"/>
        <v>6</v>
      </c>
      <c r="AV32" s="49">
        <f t="shared" si="14"/>
        <v>2</v>
      </c>
      <c r="AW32" s="49">
        <f t="shared" si="15"/>
        <v>2</v>
      </c>
      <c r="AX32" s="49">
        <f t="shared" si="16"/>
        <v>0</v>
      </c>
      <c r="AY32" s="50">
        <f t="shared" si="17"/>
        <v>0</v>
      </c>
    </row>
    <row r="33" spans="1:51" s="12" customFormat="1" ht="27.75" customHeight="1" x14ac:dyDescent="0.2">
      <c r="A33" s="30" t="s">
        <v>191</v>
      </c>
      <c r="B33" s="301" t="s">
        <v>190</v>
      </c>
      <c r="C33" s="301"/>
      <c r="D33" s="301"/>
      <c r="E33" s="79"/>
      <c r="F33" s="79"/>
      <c r="G33" s="79"/>
      <c r="H33" s="79"/>
      <c r="I33" s="79"/>
      <c r="J33" s="86"/>
      <c r="K33" s="86"/>
      <c r="L33" s="86"/>
      <c r="M33" s="86"/>
      <c r="N33" s="86"/>
      <c r="O33" s="86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4"/>
      <c r="AH33" s="73"/>
      <c r="AI33" s="9"/>
      <c r="AJ33" s="48">
        <f t="shared" si="2"/>
        <v>0</v>
      </c>
      <c r="AK33" s="49">
        <f t="shared" si="3"/>
        <v>0</v>
      </c>
      <c r="AL33" s="49">
        <f t="shared" si="4"/>
        <v>0</v>
      </c>
      <c r="AM33" s="49">
        <f t="shared" si="5"/>
        <v>0</v>
      </c>
      <c r="AN33" s="49">
        <f t="shared" si="6"/>
        <v>0</v>
      </c>
      <c r="AO33" s="49">
        <f t="shared" si="7"/>
        <v>0</v>
      </c>
      <c r="AP33" s="49">
        <f t="shared" si="8"/>
        <v>0</v>
      </c>
      <c r="AQ33" s="49">
        <f t="shared" si="9"/>
        <v>0</v>
      </c>
      <c r="AR33" s="49">
        <f t="shared" si="10"/>
        <v>0</v>
      </c>
      <c r="AS33" s="49">
        <f t="shared" si="11"/>
        <v>0</v>
      </c>
      <c r="AT33" s="49">
        <f t="shared" si="12"/>
        <v>0</v>
      </c>
      <c r="AU33" s="49">
        <f t="shared" si="13"/>
        <v>0</v>
      </c>
      <c r="AV33" s="49">
        <f t="shared" si="14"/>
        <v>0</v>
      </c>
      <c r="AW33" s="49">
        <f t="shared" si="15"/>
        <v>0</v>
      </c>
      <c r="AX33" s="49">
        <f t="shared" si="16"/>
        <v>0</v>
      </c>
      <c r="AY33" s="50">
        <f t="shared" si="17"/>
        <v>0</v>
      </c>
    </row>
    <row r="34" spans="1:51" s="12" customFormat="1" ht="27.75" customHeight="1" x14ac:dyDescent="0.2">
      <c r="A34" s="30" t="s">
        <v>189</v>
      </c>
      <c r="B34" s="300" t="s">
        <v>188</v>
      </c>
      <c r="C34" s="301"/>
      <c r="D34" s="302"/>
      <c r="E34" s="83">
        <v>1</v>
      </c>
      <c r="F34" s="83"/>
      <c r="G34" s="83">
        <v>1</v>
      </c>
      <c r="H34" s="83"/>
      <c r="I34" s="83"/>
      <c r="J34" s="79">
        <v>1</v>
      </c>
      <c r="K34" s="79">
        <v>1</v>
      </c>
      <c r="L34" s="79"/>
      <c r="M34" s="79"/>
      <c r="N34" s="73">
        <v>1</v>
      </c>
      <c r="O34" s="73"/>
      <c r="P34" s="73"/>
      <c r="Q34" s="73">
        <v>1</v>
      </c>
      <c r="R34" s="73"/>
      <c r="S34" s="73"/>
      <c r="T34" s="73"/>
      <c r="U34" s="73"/>
      <c r="V34" s="73"/>
      <c r="W34" s="73"/>
      <c r="X34" s="73">
        <v>1</v>
      </c>
      <c r="Y34" s="73"/>
      <c r="Z34" s="73"/>
      <c r="AA34" s="73">
        <v>1</v>
      </c>
      <c r="AB34" s="73"/>
      <c r="AC34" s="73"/>
      <c r="AD34" s="73"/>
      <c r="AE34" s="73"/>
      <c r="AF34" s="73"/>
      <c r="AG34" s="74"/>
      <c r="AH34" s="73"/>
      <c r="AI34" s="9"/>
      <c r="AJ34" s="48">
        <f t="shared" si="2"/>
        <v>1</v>
      </c>
      <c r="AK34" s="49">
        <f t="shared" si="3"/>
        <v>1</v>
      </c>
      <c r="AL34" s="49">
        <f t="shared" si="4"/>
        <v>1</v>
      </c>
      <c r="AM34" s="49">
        <f t="shared" si="5"/>
        <v>1</v>
      </c>
      <c r="AN34" s="49">
        <f t="shared" si="6"/>
        <v>2</v>
      </c>
      <c r="AO34" s="49">
        <f t="shared" si="7"/>
        <v>2</v>
      </c>
      <c r="AP34" s="49">
        <f t="shared" si="8"/>
        <v>1</v>
      </c>
      <c r="AQ34" s="49">
        <f t="shared" si="9"/>
        <v>1</v>
      </c>
      <c r="AR34" s="49">
        <f t="shared" si="10"/>
        <v>0</v>
      </c>
      <c r="AS34" s="49">
        <f t="shared" si="11"/>
        <v>0</v>
      </c>
      <c r="AT34" s="49">
        <f t="shared" si="12"/>
        <v>1</v>
      </c>
      <c r="AU34" s="49">
        <f t="shared" si="13"/>
        <v>1</v>
      </c>
      <c r="AV34" s="49">
        <f t="shared" si="14"/>
        <v>0</v>
      </c>
      <c r="AW34" s="49">
        <f t="shared" si="15"/>
        <v>0</v>
      </c>
      <c r="AX34" s="49">
        <f t="shared" si="16"/>
        <v>0</v>
      </c>
      <c r="AY34" s="50">
        <f t="shared" si="17"/>
        <v>0</v>
      </c>
    </row>
    <row r="35" spans="1:51" s="12" customFormat="1" ht="27.75" customHeight="1" x14ac:dyDescent="0.2">
      <c r="A35" s="30" t="s">
        <v>187</v>
      </c>
      <c r="B35" s="294" t="s">
        <v>186</v>
      </c>
      <c r="C35" s="294"/>
      <c r="D35" s="294"/>
      <c r="E35" s="79">
        <v>42</v>
      </c>
      <c r="F35" s="79">
        <v>23</v>
      </c>
      <c r="G35" s="79">
        <v>19</v>
      </c>
      <c r="H35" s="79"/>
      <c r="I35" s="79"/>
      <c r="J35" s="79">
        <v>50</v>
      </c>
      <c r="K35" s="79">
        <v>47</v>
      </c>
      <c r="L35" s="79">
        <v>3</v>
      </c>
      <c r="M35" s="79"/>
      <c r="N35" s="73">
        <v>36</v>
      </c>
      <c r="O35" s="73">
        <v>6</v>
      </c>
      <c r="P35" s="73">
        <v>4</v>
      </c>
      <c r="Q35" s="73">
        <v>9</v>
      </c>
      <c r="R35" s="73"/>
      <c r="S35" s="73">
        <v>17</v>
      </c>
      <c r="T35" s="73">
        <v>4</v>
      </c>
      <c r="U35" s="73">
        <v>12</v>
      </c>
      <c r="V35" s="73">
        <v>1</v>
      </c>
      <c r="W35" s="73"/>
      <c r="X35" s="73">
        <v>36</v>
      </c>
      <c r="Y35" s="73">
        <v>1</v>
      </c>
      <c r="Z35" s="73">
        <v>16</v>
      </c>
      <c r="AA35" s="73">
        <v>52</v>
      </c>
      <c r="AB35" s="73">
        <v>17</v>
      </c>
      <c r="AC35" s="73">
        <v>10</v>
      </c>
      <c r="AD35" s="73">
        <v>1</v>
      </c>
      <c r="AE35" s="73">
        <v>11</v>
      </c>
      <c r="AF35" s="73">
        <v>3</v>
      </c>
      <c r="AG35" s="74"/>
      <c r="AH35" s="73">
        <v>3</v>
      </c>
      <c r="AI35" s="10"/>
      <c r="AJ35" s="48">
        <f t="shared" si="2"/>
        <v>42</v>
      </c>
      <c r="AK35" s="49">
        <f t="shared" si="3"/>
        <v>42</v>
      </c>
      <c r="AL35" s="49">
        <f t="shared" si="4"/>
        <v>50</v>
      </c>
      <c r="AM35" s="49">
        <f t="shared" si="5"/>
        <v>50</v>
      </c>
      <c r="AN35" s="49">
        <f t="shared" si="6"/>
        <v>89</v>
      </c>
      <c r="AO35" s="49">
        <f t="shared" si="7"/>
        <v>89</v>
      </c>
      <c r="AP35" s="49">
        <f t="shared" si="8"/>
        <v>36</v>
      </c>
      <c r="AQ35" s="49">
        <f t="shared" si="9"/>
        <v>36</v>
      </c>
      <c r="AR35" s="49">
        <f t="shared" si="10"/>
        <v>17</v>
      </c>
      <c r="AS35" s="49">
        <f t="shared" si="11"/>
        <v>17</v>
      </c>
      <c r="AT35" s="49">
        <f t="shared" si="12"/>
        <v>36</v>
      </c>
      <c r="AU35" s="49">
        <f t="shared" si="13"/>
        <v>36</v>
      </c>
      <c r="AV35" s="49">
        <f t="shared" si="14"/>
        <v>11</v>
      </c>
      <c r="AW35" s="49">
        <f t="shared" si="15"/>
        <v>11</v>
      </c>
      <c r="AX35" s="49">
        <f t="shared" si="16"/>
        <v>3</v>
      </c>
      <c r="AY35" s="50">
        <f t="shared" si="17"/>
        <v>3</v>
      </c>
    </row>
    <row r="36" spans="1:51" s="12" customFormat="1" ht="27.75" customHeight="1" x14ac:dyDescent="0.2">
      <c r="A36" s="30" t="s">
        <v>185</v>
      </c>
      <c r="B36" s="301" t="s">
        <v>184</v>
      </c>
      <c r="C36" s="301"/>
      <c r="D36" s="301"/>
      <c r="E36" s="79">
        <v>26</v>
      </c>
      <c r="F36" s="79">
        <v>17</v>
      </c>
      <c r="G36" s="79">
        <v>9</v>
      </c>
      <c r="H36" s="79"/>
      <c r="I36" s="79"/>
      <c r="J36" s="79">
        <v>12</v>
      </c>
      <c r="K36" s="79">
        <v>9</v>
      </c>
      <c r="L36" s="79">
        <v>3</v>
      </c>
      <c r="M36" s="79"/>
      <c r="N36" s="79">
        <v>16</v>
      </c>
      <c r="O36" s="79">
        <v>9</v>
      </c>
      <c r="P36" s="73">
        <v>1</v>
      </c>
      <c r="Q36" s="73">
        <v>3</v>
      </c>
      <c r="R36" s="73"/>
      <c r="S36" s="73">
        <v>3</v>
      </c>
      <c r="T36" s="73"/>
      <c r="U36" s="73">
        <v>3</v>
      </c>
      <c r="V36" s="73"/>
      <c r="W36" s="73"/>
      <c r="X36" s="73">
        <v>16</v>
      </c>
      <c r="Y36" s="73"/>
      <c r="Z36" s="73">
        <v>6</v>
      </c>
      <c r="AA36" s="73">
        <v>19</v>
      </c>
      <c r="AB36" s="73">
        <v>13</v>
      </c>
      <c r="AC36" s="73">
        <v>2</v>
      </c>
      <c r="AD36" s="73">
        <v>1</v>
      </c>
      <c r="AE36" s="73">
        <v>3</v>
      </c>
      <c r="AF36" s="73">
        <v>3</v>
      </c>
      <c r="AG36" s="74"/>
      <c r="AH36" s="73">
        <v>3</v>
      </c>
      <c r="AI36" s="10"/>
      <c r="AJ36" s="48">
        <f t="shared" si="2"/>
        <v>26</v>
      </c>
      <c r="AK36" s="49">
        <f t="shared" si="3"/>
        <v>26</v>
      </c>
      <c r="AL36" s="49">
        <f t="shared" si="4"/>
        <v>12</v>
      </c>
      <c r="AM36" s="49">
        <f t="shared" si="5"/>
        <v>12</v>
      </c>
      <c r="AN36" s="49">
        <f t="shared" si="6"/>
        <v>35</v>
      </c>
      <c r="AO36" s="49">
        <f t="shared" si="7"/>
        <v>35</v>
      </c>
      <c r="AP36" s="49">
        <f t="shared" si="8"/>
        <v>16</v>
      </c>
      <c r="AQ36" s="49">
        <f t="shared" si="9"/>
        <v>16</v>
      </c>
      <c r="AR36" s="49">
        <f t="shared" si="10"/>
        <v>3</v>
      </c>
      <c r="AS36" s="49">
        <f t="shared" si="11"/>
        <v>3</v>
      </c>
      <c r="AT36" s="49">
        <f t="shared" si="12"/>
        <v>16</v>
      </c>
      <c r="AU36" s="49">
        <f t="shared" si="13"/>
        <v>16</v>
      </c>
      <c r="AV36" s="49">
        <f t="shared" si="14"/>
        <v>3</v>
      </c>
      <c r="AW36" s="49">
        <f t="shared" si="15"/>
        <v>3</v>
      </c>
      <c r="AX36" s="49">
        <f t="shared" si="16"/>
        <v>3</v>
      </c>
      <c r="AY36" s="50">
        <f t="shared" si="17"/>
        <v>3</v>
      </c>
    </row>
    <row r="37" spans="1:51" s="12" customFormat="1" ht="51" customHeight="1" x14ac:dyDescent="0.2">
      <c r="A37" s="30" t="s">
        <v>183</v>
      </c>
      <c r="B37" s="300" t="s">
        <v>182</v>
      </c>
      <c r="C37" s="301"/>
      <c r="D37" s="301"/>
      <c r="E37" s="79">
        <v>2</v>
      </c>
      <c r="F37" s="79">
        <v>1</v>
      </c>
      <c r="G37" s="79">
        <v>1</v>
      </c>
      <c r="H37" s="79"/>
      <c r="I37" s="79"/>
      <c r="J37" s="86">
        <v>3</v>
      </c>
      <c r="K37" s="86">
        <v>2</v>
      </c>
      <c r="L37" s="86">
        <v>1</v>
      </c>
      <c r="M37" s="86"/>
      <c r="N37" s="86">
        <v>3</v>
      </c>
      <c r="O37" s="86">
        <v>1</v>
      </c>
      <c r="P37" s="73">
        <v>1</v>
      </c>
      <c r="Q37" s="73">
        <v>1</v>
      </c>
      <c r="R37" s="73"/>
      <c r="S37" s="73"/>
      <c r="T37" s="73"/>
      <c r="U37" s="73"/>
      <c r="V37" s="73"/>
      <c r="W37" s="73"/>
      <c r="X37" s="73">
        <v>3</v>
      </c>
      <c r="Y37" s="73"/>
      <c r="Z37" s="73"/>
      <c r="AA37" s="73">
        <v>1</v>
      </c>
      <c r="AB37" s="73">
        <v>1</v>
      </c>
      <c r="AC37" s="73"/>
      <c r="AD37" s="73"/>
      <c r="AE37" s="73"/>
      <c r="AF37" s="73"/>
      <c r="AG37" s="74"/>
      <c r="AH37" s="73"/>
      <c r="AI37" s="9"/>
      <c r="AJ37" s="48">
        <f t="shared" si="2"/>
        <v>2</v>
      </c>
      <c r="AK37" s="49">
        <f t="shared" si="3"/>
        <v>2</v>
      </c>
      <c r="AL37" s="49">
        <f t="shared" si="4"/>
        <v>3</v>
      </c>
      <c r="AM37" s="49">
        <f t="shared" si="5"/>
        <v>3</v>
      </c>
      <c r="AN37" s="49">
        <f t="shared" si="6"/>
        <v>4</v>
      </c>
      <c r="AO37" s="49">
        <f t="shared" si="7"/>
        <v>4</v>
      </c>
      <c r="AP37" s="49">
        <f t="shared" si="8"/>
        <v>3</v>
      </c>
      <c r="AQ37" s="49">
        <f t="shared" si="9"/>
        <v>3</v>
      </c>
      <c r="AR37" s="49">
        <f t="shared" si="10"/>
        <v>0</v>
      </c>
      <c r="AS37" s="49">
        <f t="shared" si="11"/>
        <v>0</v>
      </c>
      <c r="AT37" s="49">
        <f t="shared" si="12"/>
        <v>3</v>
      </c>
      <c r="AU37" s="49">
        <f t="shared" si="13"/>
        <v>3</v>
      </c>
      <c r="AV37" s="49">
        <f t="shared" si="14"/>
        <v>0</v>
      </c>
      <c r="AW37" s="49">
        <f t="shared" si="15"/>
        <v>0</v>
      </c>
      <c r="AX37" s="49">
        <f t="shared" si="16"/>
        <v>0</v>
      </c>
      <c r="AY37" s="50">
        <f t="shared" si="17"/>
        <v>0</v>
      </c>
    </row>
    <row r="38" spans="1:51" s="12" customFormat="1" ht="49.5" customHeight="1" x14ac:dyDescent="0.2">
      <c r="A38" s="30" t="s">
        <v>181</v>
      </c>
      <c r="B38" s="287" t="s">
        <v>1</v>
      </c>
      <c r="C38" s="287"/>
      <c r="D38" s="287"/>
      <c r="E38" s="79">
        <v>22</v>
      </c>
      <c r="F38" s="79">
        <v>6</v>
      </c>
      <c r="G38" s="79">
        <v>16</v>
      </c>
      <c r="H38" s="79"/>
      <c r="I38" s="79"/>
      <c r="J38" s="79">
        <v>46</v>
      </c>
      <c r="K38" s="79">
        <v>31</v>
      </c>
      <c r="L38" s="79">
        <v>12</v>
      </c>
      <c r="M38" s="79">
        <v>3</v>
      </c>
      <c r="N38" s="73">
        <v>29</v>
      </c>
      <c r="O38" s="73">
        <v>10</v>
      </c>
      <c r="P38" s="73">
        <v>2</v>
      </c>
      <c r="Q38" s="73">
        <v>8</v>
      </c>
      <c r="R38" s="73"/>
      <c r="S38" s="73">
        <v>9</v>
      </c>
      <c r="T38" s="73"/>
      <c r="U38" s="73">
        <v>9</v>
      </c>
      <c r="V38" s="73"/>
      <c r="W38" s="73"/>
      <c r="X38" s="73">
        <v>29</v>
      </c>
      <c r="Y38" s="73"/>
      <c r="Z38" s="73">
        <v>3</v>
      </c>
      <c r="AA38" s="73">
        <v>24</v>
      </c>
      <c r="AB38" s="73">
        <v>3</v>
      </c>
      <c r="AC38" s="73">
        <v>7</v>
      </c>
      <c r="AD38" s="73"/>
      <c r="AE38" s="73">
        <v>7</v>
      </c>
      <c r="AF38" s="73"/>
      <c r="AG38" s="74"/>
      <c r="AH38" s="73"/>
      <c r="AI38" s="9"/>
      <c r="AJ38" s="48">
        <f t="shared" si="2"/>
        <v>22</v>
      </c>
      <c r="AK38" s="49">
        <f t="shared" si="3"/>
        <v>22</v>
      </c>
      <c r="AL38" s="49">
        <f t="shared" si="4"/>
        <v>46</v>
      </c>
      <c r="AM38" s="49">
        <f t="shared" si="5"/>
        <v>46</v>
      </c>
      <c r="AN38" s="49">
        <f t="shared" si="6"/>
        <v>53</v>
      </c>
      <c r="AO38" s="49">
        <f t="shared" si="7"/>
        <v>53</v>
      </c>
      <c r="AP38" s="49">
        <f t="shared" si="8"/>
        <v>29</v>
      </c>
      <c r="AQ38" s="49">
        <f t="shared" si="9"/>
        <v>29</v>
      </c>
      <c r="AR38" s="49">
        <f t="shared" si="10"/>
        <v>9</v>
      </c>
      <c r="AS38" s="49">
        <f t="shared" si="11"/>
        <v>9</v>
      </c>
      <c r="AT38" s="49">
        <f t="shared" si="12"/>
        <v>29</v>
      </c>
      <c r="AU38" s="49">
        <f t="shared" si="13"/>
        <v>29</v>
      </c>
      <c r="AV38" s="49">
        <f t="shared" si="14"/>
        <v>7</v>
      </c>
      <c r="AW38" s="49">
        <f t="shared" si="15"/>
        <v>7</v>
      </c>
      <c r="AX38" s="49">
        <f t="shared" si="16"/>
        <v>0</v>
      </c>
      <c r="AY38" s="50">
        <f t="shared" si="17"/>
        <v>0</v>
      </c>
    </row>
    <row r="39" spans="1:51" s="12" customFormat="1" ht="58.5" customHeight="1" x14ac:dyDescent="0.2">
      <c r="A39" s="30" t="s">
        <v>180</v>
      </c>
      <c r="B39" s="293" t="s">
        <v>179</v>
      </c>
      <c r="C39" s="293"/>
      <c r="D39" s="293"/>
      <c r="E39" s="187">
        <f t="shared" ref="E39:AH39" si="18">SUM(E40:E50)</f>
        <v>27</v>
      </c>
      <c r="F39" s="187">
        <f t="shared" si="18"/>
        <v>3</v>
      </c>
      <c r="G39" s="187">
        <f t="shared" si="18"/>
        <v>24</v>
      </c>
      <c r="H39" s="187">
        <f t="shared" si="18"/>
        <v>0</v>
      </c>
      <c r="I39" s="187">
        <f t="shared" si="18"/>
        <v>0</v>
      </c>
      <c r="J39" s="187">
        <f t="shared" si="18"/>
        <v>53</v>
      </c>
      <c r="K39" s="187">
        <f t="shared" si="18"/>
        <v>36</v>
      </c>
      <c r="L39" s="187">
        <f t="shared" si="18"/>
        <v>15</v>
      </c>
      <c r="M39" s="187">
        <f t="shared" si="18"/>
        <v>2</v>
      </c>
      <c r="N39" s="187">
        <f t="shared" si="18"/>
        <v>24</v>
      </c>
      <c r="O39" s="187">
        <f t="shared" si="18"/>
        <v>3</v>
      </c>
      <c r="P39" s="187">
        <f t="shared" si="18"/>
        <v>0</v>
      </c>
      <c r="Q39" s="187">
        <f t="shared" si="18"/>
        <v>11</v>
      </c>
      <c r="R39" s="187">
        <f t="shared" si="18"/>
        <v>0</v>
      </c>
      <c r="S39" s="187">
        <f t="shared" si="18"/>
        <v>10</v>
      </c>
      <c r="T39" s="187">
        <f t="shared" si="18"/>
        <v>1</v>
      </c>
      <c r="U39" s="187">
        <f t="shared" si="18"/>
        <v>7</v>
      </c>
      <c r="V39" s="187">
        <f t="shared" si="18"/>
        <v>2</v>
      </c>
      <c r="W39" s="187">
        <f t="shared" si="18"/>
        <v>0</v>
      </c>
      <c r="X39" s="187">
        <f t="shared" si="18"/>
        <v>24</v>
      </c>
      <c r="Y39" s="187">
        <f t="shared" si="18"/>
        <v>0</v>
      </c>
      <c r="Z39" s="187">
        <f t="shared" si="18"/>
        <v>1</v>
      </c>
      <c r="AA39" s="187">
        <f t="shared" si="18"/>
        <v>39</v>
      </c>
      <c r="AB39" s="187">
        <f t="shared" si="18"/>
        <v>4</v>
      </c>
      <c r="AC39" s="187">
        <f t="shared" si="18"/>
        <v>10</v>
      </c>
      <c r="AD39" s="187">
        <f t="shared" si="18"/>
        <v>2</v>
      </c>
      <c r="AE39" s="187">
        <f t="shared" si="18"/>
        <v>12</v>
      </c>
      <c r="AF39" s="187">
        <f t="shared" si="18"/>
        <v>4</v>
      </c>
      <c r="AG39" s="187">
        <f t="shared" si="18"/>
        <v>0</v>
      </c>
      <c r="AH39" s="187">
        <f t="shared" si="18"/>
        <v>4</v>
      </c>
      <c r="AI39" s="13"/>
      <c r="AJ39" s="48">
        <f t="shared" ref="AJ39:AY39" si="19">SUM(AJ40:AJ50)</f>
        <v>27</v>
      </c>
      <c r="AK39" s="187">
        <f t="shared" si="19"/>
        <v>27</v>
      </c>
      <c r="AL39" s="187">
        <f t="shared" si="19"/>
        <v>53</v>
      </c>
      <c r="AM39" s="187">
        <f t="shared" si="19"/>
        <v>53</v>
      </c>
      <c r="AN39" s="187">
        <f t="shared" si="19"/>
        <v>63</v>
      </c>
      <c r="AO39" s="187">
        <f t="shared" si="19"/>
        <v>63</v>
      </c>
      <c r="AP39" s="187">
        <f t="shared" si="19"/>
        <v>24</v>
      </c>
      <c r="AQ39" s="187">
        <f t="shared" si="19"/>
        <v>24</v>
      </c>
      <c r="AR39" s="187">
        <f t="shared" si="19"/>
        <v>10</v>
      </c>
      <c r="AS39" s="187">
        <f t="shared" si="19"/>
        <v>10</v>
      </c>
      <c r="AT39" s="187">
        <f t="shared" si="19"/>
        <v>24</v>
      </c>
      <c r="AU39" s="187">
        <f t="shared" si="19"/>
        <v>24</v>
      </c>
      <c r="AV39" s="187">
        <f t="shared" si="19"/>
        <v>12</v>
      </c>
      <c r="AW39" s="187">
        <f t="shared" si="19"/>
        <v>12</v>
      </c>
      <c r="AX39" s="187">
        <f t="shared" si="19"/>
        <v>4</v>
      </c>
      <c r="AY39" s="53">
        <f t="shared" si="19"/>
        <v>4</v>
      </c>
    </row>
    <row r="40" spans="1:51" s="12" customFormat="1" ht="58.5" customHeight="1" x14ac:dyDescent="0.2">
      <c r="A40" s="30" t="s">
        <v>178</v>
      </c>
      <c r="B40" s="297" t="s">
        <v>177</v>
      </c>
      <c r="C40" s="298"/>
      <c r="D40" s="298"/>
      <c r="E40" s="79">
        <v>4</v>
      </c>
      <c r="F40" s="79"/>
      <c r="G40" s="79">
        <v>4</v>
      </c>
      <c r="H40" s="79"/>
      <c r="I40" s="79"/>
      <c r="J40" s="79">
        <v>7</v>
      </c>
      <c r="K40" s="79">
        <v>4</v>
      </c>
      <c r="L40" s="79">
        <v>2</v>
      </c>
      <c r="M40" s="79">
        <v>1</v>
      </c>
      <c r="N40" s="79">
        <v>3</v>
      </c>
      <c r="O40" s="79"/>
      <c r="P40" s="79"/>
      <c r="Q40" s="79">
        <v>2</v>
      </c>
      <c r="R40" s="79"/>
      <c r="S40" s="79">
        <v>1</v>
      </c>
      <c r="T40" s="79"/>
      <c r="U40" s="79">
        <v>1</v>
      </c>
      <c r="V40" s="79"/>
      <c r="W40" s="79"/>
      <c r="X40" s="79">
        <v>3</v>
      </c>
      <c r="Y40" s="79"/>
      <c r="Z40" s="79"/>
      <c r="AA40" s="79">
        <v>5</v>
      </c>
      <c r="AB40" s="79"/>
      <c r="AC40" s="79">
        <v>2</v>
      </c>
      <c r="AD40" s="79"/>
      <c r="AE40" s="79">
        <v>2</v>
      </c>
      <c r="AF40" s="79"/>
      <c r="AG40" s="79"/>
      <c r="AH40" s="79"/>
      <c r="AI40" s="9"/>
      <c r="AJ40" s="48">
        <f t="shared" ref="AJ40:AJ50" si="20">E40</f>
        <v>4</v>
      </c>
      <c r="AK40" s="49">
        <f t="shared" ref="AK40:AK50" si="21">F40+G40+H40+I40</f>
        <v>4</v>
      </c>
      <c r="AL40" s="49">
        <f t="shared" ref="AL40:AL50" si="22">J40</f>
        <v>7</v>
      </c>
      <c r="AM40" s="49">
        <f t="shared" ref="AM40:AM50" si="23">K40+L40+M40</f>
        <v>7</v>
      </c>
      <c r="AN40" s="49">
        <f t="shared" ref="AN40:AN50" si="24">F40+G40+K40</f>
        <v>8</v>
      </c>
      <c r="AO40" s="49">
        <f t="shared" ref="AO40:AO50" si="25">X40+Y40+AA40</f>
        <v>8</v>
      </c>
      <c r="AP40" s="49">
        <f t="shared" ref="AP40:AP50" si="26">N40</f>
        <v>3</v>
      </c>
      <c r="AQ40" s="49">
        <f t="shared" ref="AQ40:AQ50" si="27">O40+P40+Q40+R40+S40</f>
        <v>3</v>
      </c>
      <c r="AR40" s="49">
        <f t="shared" ref="AR40:AR50" si="28">S40</f>
        <v>1</v>
      </c>
      <c r="AS40" s="49">
        <f t="shared" ref="AS40:AS50" si="29">T40+U40+V40</f>
        <v>1</v>
      </c>
      <c r="AT40" s="49">
        <f t="shared" ref="AT40:AT50" si="30">X40</f>
        <v>3</v>
      </c>
      <c r="AU40" s="49">
        <f t="shared" ref="AU40:AU50" si="31">N40+W40</f>
        <v>3</v>
      </c>
      <c r="AV40" s="49">
        <f t="shared" ref="AV40:AV50" si="32">AE40</f>
        <v>2</v>
      </c>
      <c r="AW40" s="49">
        <f t="shared" ref="AW40:AW50" si="33">AC40+AD40</f>
        <v>2</v>
      </c>
      <c r="AX40" s="49">
        <f t="shared" ref="AX40:AX50" si="34">AH40</f>
        <v>0</v>
      </c>
      <c r="AY40" s="50">
        <f t="shared" ref="AY40:AY50" si="35">AF40+AG40</f>
        <v>0</v>
      </c>
    </row>
    <row r="41" spans="1:51" s="12" customFormat="1" ht="31.5" customHeight="1" x14ac:dyDescent="0.2">
      <c r="A41" s="30" t="s">
        <v>176</v>
      </c>
      <c r="B41" s="287" t="s">
        <v>175</v>
      </c>
      <c r="C41" s="287"/>
      <c r="D41" s="287"/>
      <c r="E41" s="79">
        <v>1</v>
      </c>
      <c r="F41" s="79"/>
      <c r="G41" s="79">
        <v>1</v>
      </c>
      <c r="H41" s="79"/>
      <c r="I41" s="79"/>
      <c r="J41" s="79">
        <v>1</v>
      </c>
      <c r="K41" s="79">
        <v>1</v>
      </c>
      <c r="L41" s="79"/>
      <c r="M41" s="79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>
        <v>2</v>
      </c>
      <c r="AB41" s="73"/>
      <c r="AC41" s="73"/>
      <c r="AD41" s="73"/>
      <c r="AE41" s="73"/>
      <c r="AF41" s="73"/>
      <c r="AG41" s="74"/>
      <c r="AH41" s="73"/>
      <c r="AI41" s="9"/>
      <c r="AJ41" s="48">
        <f t="shared" si="20"/>
        <v>1</v>
      </c>
      <c r="AK41" s="49">
        <f t="shared" si="21"/>
        <v>1</v>
      </c>
      <c r="AL41" s="49">
        <f t="shared" si="22"/>
        <v>1</v>
      </c>
      <c r="AM41" s="49">
        <f t="shared" si="23"/>
        <v>1</v>
      </c>
      <c r="AN41" s="49">
        <f t="shared" si="24"/>
        <v>2</v>
      </c>
      <c r="AO41" s="49">
        <f t="shared" si="25"/>
        <v>2</v>
      </c>
      <c r="AP41" s="49">
        <f t="shared" si="26"/>
        <v>0</v>
      </c>
      <c r="AQ41" s="49">
        <f t="shared" si="27"/>
        <v>0</v>
      </c>
      <c r="AR41" s="49">
        <f t="shared" si="28"/>
        <v>0</v>
      </c>
      <c r="AS41" s="49">
        <f t="shared" si="29"/>
        <v>0</v>
      </c>
      <c r="AT41" s="49">
        <f t="shared" si="30"/>
        <v>0</v>
      </c>
      <c r="AU41" s="49">
        <f t="shared" si="31"/>
        <v>0</v>
      </c>
      <c r="AV41" s="49">
        <f t="shared" si="32"/>
        <v>0</v>
      </c>
      <c r="AW41" s="49">
        <f t="shared" si="33"/>
        <v>0</v>
      </c>
      <c r="AX41" s="49">
        <f t="shared" si="34"/>
        <v>0</v>
      </c>
      <c r="AY41" s="50">
        <f t="shared" si="35"/>
        <v>0</v>
      </c>
    </row>
    <row r="42" spans="1:51" s="12" customFormat="1" ht="60.75" customHeight="1" x14ac:dyDescent="0.2">
      <c r="A42" s="30" t="s">
        <v>174</v>
      </c>
      <c r="B42" s="297" t="s">
        <v>173</v>
      </c>
      <c r="C42" s="298"/>
      <c r="D42" s="299"/>
      <c r="E42" s="79">
        <v>6</v>
      </c>
      <c r="F42" s="83">
        <v>1</v>
      </c>
      <c r="G42" s="83">
        <v>5</v>
      </c>
      <c r="H42" s="83"/>
      <c r="I42" s="83"/>
      <c r="J42" s="79">
        <v>8</v>
      </c>
      <c r="K42" s="79">
        <v>2</v>
      </c>
      <c r="L42" s="79">
        <v>6</v>
      </c>
      <c r="M42" s="79"/>
      <c r="N42" s="73">
        <v>5</v>
      </c>
      <c r="O42" s="73"/>
      <c r="P42" s="73"/>
      <c r="Q42" s="73">
        <v>2</v>
      </c>
      <c r="R42" s="73"/>
      <c r="S42" s="73">
        <v>3</v>
      </c>
      <c r="T42" s="73"/>
      <c r="U42" s="73">
        <v>2</v>
      </c>
      <c r="V42" s="73">
        <v>1</v>
      </c>
      <c r="W42" s="73"/>
      <c r="X42" s="73">
        <v>5</v>
      </c>
      <c r="Y42" s="73"/>
      <c r="Z42" s="73"/>
      <c r="AA42" s="73">
        <v>3</v>
      </c>
      <c r="AB42" s="73"/>
      <c r="AC42" s="73">
        <v>2</v>
      </c>
      <c r="AD42" s="73"/>
      <c r="AE42" s="73">
        <v>2</v>
      </c>
      <c r="AF42" s="73"/>
      <c r="AG42" s="74"/>
      <c r="AH42" s="73"/>
      <c r="AI42" s="9"/>
      <c r="AJ42" s="48">
        <f t="shared" si="20"/>
        <v>6</v>
      </c>
      <c r="AK42" s="49">
        <f t="shared" si="21"/>
        <v>6</v>
      </c>
      <c r="AL42" s="49">
        <f t="shared" si="22"/>
        <v>8</v>
      </c>
      <c r="AM42" s="49">
        <f t="shared" si="23"/>
        <v>8</v>
      </c>
      <c r="AN42" s="49">
        <f t="shared" si="24"/>
        <v>8</v>
      </c>
      <c r="AO42" s="49">
        <f t="shared" si="25"/>
        <v>8</v>
      </c>
      <c r="AP42" s="49">
        <f t="shared" si="26"/>
        <v>5</v>
      </c>
      <c r="AQ42" s="49">
        <f t="shared" si="27"/>
        <v>5</v>
      </c>
      <c r="AR42" s="49">
        <f t="shared" si="28"/>
        <v>3</v>
      </c>
      <c r="AS42" s="49">
        <f t="shared" si="29"/>
        <v>3</v>
      </c>
      <c r="AT42" s="49">
        <f t="shared" si="30"/>
        <v>5</v>
      </c>
      <c r="AU42" s="49">
        <f t="shared" si="31"/>
        <v>5</v>
      </c>
      <c r="AV42" s="49">
        <f t="shared" si="32"/>
        <v>2</v>
      </c>
      <c r="AW42" s="49">
        <f t="shared" si="33"/>
        <v>2</v>
      </c>
      <c r="AX42" s="49">
        <f t="shared" si="34"/>
        <v>0</v>
      </c>
      <c r="AY42" s="50">
        <f t="shared" si="35"/>
        <v>0</v>
      </c>
    </row>
    <row r="43" spans="1:51" s="12" customFormat="1" ht="28.5" customHeight="1" x14ac:dyDescent="0.2">
      <c r="A43" s="30" t="s">
        <v>172</v>
      </c>
      <c r="B43" s="300" t="s">
        <v>171</v>
      </c>
      <c r="C43" s="301"/>
      <c r="D43" s="302"/>
      <c r="E43" s="79">
        <v>2</v>
      </c>
      <c r="F43" s="83"/>
      <c r="G43" s="83">
        <v>2</v>
      </c>
      <c r="H43" s="83"/>
      <c r="I43" s="83"/>
      <c r="J43" s="79">
        <v>1</v>
      </c>
      <c r="K43" s="79">
        <v>1</v>
      </c>
      <c r="L43" s="79"/>
      <c r="M43" s="79"/>
      <c r="N43" s="73">
        <v>2</v>
      </c>
      <c r="O43" s="73">
        <v>1</v>
      </c>
      <c r="P43" s="73"/>
      <c r="Q43" s="73"/>
      <c r="R43" s="73"/>
      <c r="S43" s="73">
        <v>1</v>
      </c>
      <c r="T43" s="73"/>
      <c r="U43" s="73">
        <v>1</v>
      </c>
      <c r="V43" s="73"/>
      <c r="W43" s="73"/>
      <c r="X43" s="73">
        <v>2</v>
      </c>
      <c r="Y43" s="73"/>
      <c r="Z43" s="73"/>
      <c r="AA43" s="73">
        <v>1</v>
      </c>
      <c r="AB43" s="73"/>
      <c r="AC43" s="73"/>
      <c r="AD43" s="73"/>
      <c r="AE43" s="73"/>
      <c r="AF43" s="73"/>
      <c r="AG43" s="74"/>
      <c r="AH43" s="73"/>
      <c r="AI43" s="9"/>
      <c r="AJ43" s="48">
        <f t="shared" si="20"/>
        <v>2</v>
      </c>
      <c r="AK43" s="49">
        <f t="shared" si="21"/>
        <v>2</v>
      </c>
      <c r="AL43" s="49">
        <f t="shared" si="22"/>
        <v>1</v>
      </c>
      <c r="AM43" s="49">
        <f t="shared" si="23"/>
        <v>1</v>
      </c>
      <c r="AN43" s="49">
        <f t="shared" si="24"/>
        <v>3</v>
      </c>
      <c r="AO43" s="49">
        <f t="shared" si="25"/>
        <v>3</v>
      </c>
      <c r="AP43" s="49">
        <f t="shared" si="26"/>
        <v>2</v>
      </c>
      <c r="AQ43" s="49">
        <f t="shared" si="27"/>
        <v>2</v>
      </c>
      <c r="AR43" s="49">
        <f t="shared" si="28"/>
        <v>1</v>
      </c>
      <c r="AS43" s="49">
        <f t="shared" si="29"/>
        <v>1</v>
      </c>
      <c r="AT43" s="49">
        <f t="shared" si="30"/>
        <v>2</v>
      </c>
      <c r="AU43" s="49">
        <f t="shared" si="31"/>
        <v>2</v>
      </c>
      <c r="AV43" s="49">
        <f t="shared" si="32"/>
        <v>0</v>
      </c>
      <c r="AW43" s="49">
        <f t="shared" si="33"/>
        <v>0</v>
      </c>
      <c r="AX43" s="49">
        <f t="shared" si="34"/>
        <v>0</v>
      </c>
      <c r="AY43" s="50">
        <f t="shared" si="35"/>
        <v>0</v>
      </c>
    </row>
    <row r="44" spans="1:51" s="12" customFormat="1" ht="38.25" customHeight="1" x14ac:dyDescent="0.2">
      <c r="A44" s="30" t="s">
        <v>170</v>
      </c>
      <c r="B44" s="300" t="s">
        <v>169</v>
      </c>
      <c r="C44" s="301"/>
      <c r="D44" s="302"/>
      <c r="E44" s="79"/>
      <c r="F44" s="83"/>
      <c r="G44" s="83"/>
      <c r="H44" s="83"/>
      <c r="I44" s="83"/>
      <c r="J44" s="79"/>
      <c r="K44" s="79"/>
      <c r="L44" s="79"/>
      <c r="M44" s="79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4"/>
      <c r="AH44" s="73"/>
      <c r="AI44" s="9"/>
      <c r="AJ44" s="48">
        <f t="shared" si="20"/>
        <v>0</v>
      </c>
      <c r="AK44" s="49">
        <f t="shared" si="21"/>
        <v>0</v>
      </c>
      <c r="AL44" s="49">
        <f t="shared" si="22"/>
        <v>0</v>
      </c>
      <c r="AM44" s="49">
        <f t="shared" si="23"/>
        <v>0</v>
      </c>
      <c r="AN44" s="49">
        <f t="shared" si="24"/>
        <v>0</v>
      </c>
      <c r="AO44" s="49">
        <f t="shared" si="25"/>
        <v>0</v>
      </c>
      <c r="AP44" s="49">
        <f t="shared" si="26"/>
        <v>0</v>
      </c>
      <c r="AQ44" s="49">
        <f t="shared" si="27"/>
        <v>0</v>
      </c>
      <c r="AR44" s="49">
        <f t="shared" si="28"/>
        <v>0</v>
      </c>
      <c r="AS44" s="49">
        <f t="shared" si="29"/>
        <v>0</v>
      </c>
      <c r="AT44" s="49">
        <f t="shared" si="30"/>
        <v>0</v>
      </c>
      <c r="AU44" s="49">
        <f t="shared" si="31"/>
        <v>0</v>
      </c>
      <c r="AV44" s="49">
        <f t="shared" si="32"/>
        <v>0</v>
      </c>
      <c r="AW44" s="49">
        <f t="shared" si="33"/>
        <v>0</v>
      </c>
      <c r="AX44" s="49">
        <f t="shared" si="34"/>
        <v>0</v>
      </c>
      <c r="AY44" s="50">
        <f t="shared" si="35"/>
        <v>0</v>
      </c>
    </row>
    <row r="45" spans="1:51" s="12" customFormat="1" ht="38.25" customHeight="1" x14ac:dyDescent="0.2">
      <c r="A45" s="30" t="s">
        <v>168</v>
      </c>
      <c r="B45" s="300" t="s">
        <v>167</v>
      </c>
      <c r="C45" s="301"/>
      <c r="D45" s="302"/>
      <c r="E45" s="79">
        <v>6</v>
      </c>
      <c r="F45" s="83">
        <v>1</v>
      </c>
      <c r="G45" s="83">
        <v>5</v>
      </c>
      <c r="H45" s="83"/>
      <c r="I45" s="83"/>
      <c r="J45" s="79">
        <v>22</v>
      </c>
      <c r="K45" s="79">
        <v>15</v>
      </c>
      <c r="L45" s="79">
        <v>7</v>
      </c>
      <c r="M45" s="79"/>
      <c r="N45" s="73">
        <v>7</v>
      </c>
      <c r="O45" s="73">
        <v>1</v>
      </c>
      <c r="P45" s="73"/>
      <c r="Q45" s="73">
        <v>5</v>
      </c>
      <c r="R45" s="73"/>
      <c r="S45" s="73">
        <v>1</v>
      </c>
      <c r="T45" s="73">
        <v>1</v>
      </c>
      <c r="U45" s="73"/>
      <c r="V45" s="73"/>
      <c r="W45" s="73"/>
      <c r="X45" s="73">
        <v>7</v>
      </c>
      <c r="Y45" s="73"/>
      <c r="Z45" s="73"/>
      <c r="AA45" s="73">
        <v>14</v>
      </c>
      <c r="AB45" s="73">
        <v>2</v>
      </c>
      <c r="AC45" s="73">
        <v>5</v>
      </c>
      <c r="AD45" s="73">
        <v>2</v>
      </c>
      <c r="AE45" s="73">
        <v>7</v>
      </c>
      <c r="AF45" s="73">
        <v>3</v>
      </c>
      <c r="AG45" s="74"/>
      <c r="AH45" s="73">
        <v>3</v>
      </c>
      <c r="AI45" s="9"/>
      <c r="AJ45" s="48">
        <f t="shared" si="20"/>
        <v>6</v>
      </c>
      <c r="AK45" s="49">
        <f t="shared" si="21"/>
        <v>6</v>
      </c>
      <c r="AL45" s="49">
        <f t="shared" si="22"/>
        <v>22</v>
      </c>
      <c r="AM45" s="49">
        <f t="shared" si="23"/>
        <v>22</v>
      </c>
      <c r="AN45" s="49">
        <f t="shared" si="24"/>
        <v>21</v>
      </c>
      <c r="AO45" s="49">
        <f t="shared" si="25"/>
        <v>21</v>
      </c>
      <c r="AP45" s="49">
        <f t="shared" si="26"/>
        <v>7</v>
      </c>
      <c r="AQ45" s="49">
        <f t="shared" si="27"/>
        <v>7</v>
      </c>
      <c r="AR45" s="49">
        <f t="shared" si="28"/>
        <v>1</v>
      </c>
      <c r="AS45" s="49">
        <f t="shared" si="29"/>
        <v>1</v>
      </c>
      <c r="AT45" s="49">
        <f t="shared" si="30"/>
        <v>7</v>
      </c>
      <c r="AU45" s="49">
        <f t="shared" si="31"/>
        <v>7</v>
      </c>
      <c r="AV45" s="49">
        <f t="shared" si="32"/>
        <v>7</v>
      </c>
      <c r="AW45" s="49">
        <f t="shared" si="33"/>
        <v>7</v>
      </c>
      <c r="AX45" s="49">
        <f t="shared" si="34"/>
        <v>3</v>
      </c>
      <c r="AY45" s="50">
        <f t="shared" si="35"/>
        <v>3</v>
      </c>
    </row>
    <row r="46" spans="1:51" s="12" customFormat="1" ht="33.75" customHeight="1" x14ac:dyDescent="0.2">
      <c r="A46" s="30" t="s">
        <v>166</v>
      </c>
      <c r="B46" s="300" t="s">
        <v>165</v>
      </c>
      <c r="C46" s="301"/>
      <c r="D46" s="302"/>
      <c r="E46" s="79">
        <v>3</v>
      </c>
      <c r="F46" s="83">
        <v>1</v>
      </c>
      <c r="G46" s="83">
        <v>2</v>
      </c>
      <c r="H46" s="83"/>
      <c r="I46" s="83"/>
      <c r="J46" s="79">
        <v>2</v>
      </c>
      <c r="K46" s="79">
        <v>2</v>
      </c>
      <c r="L46" s="79"/>
      <c r="M46" s="79"/>
      <c r="N46" s="73">
        <v>1</v>
      </c>
      <c r="O46" s="73"/>
      <c r="P46" s="73"/>
      <c r="Q46" s="73">
        <v>1</v>
      </c>
      <c r="R46" s="73"/>
      <c r="S46" s="73"/>
      <c r="T46" s="73"/>
      <c r="U46" s="73"/>
      <c r="V46" s="73"/>
      <c r="W46" s="73"/>
      <c r="X46" s="73">
        <v>1</v>
      </c>
      <c r="Y46" s="73"/>
      <c r="Z46" s="73"/>
      <c r="AA46" s="73">
        <v>4</v>
      </c>
      <c r="AB46" s="73">
        <v>1</v>
      </c>
      <c r="AC46" s="73"/>
      <c r="AD46" s="73"/>
      <c r="AE46" s="73"/>
      <c r="AF46" s="73"/>
      <c r="AG46" s="74"/>
      <c r="AH46" s="73"/>
      <c r="AI46" s="10"/>
      <c r="AJ46" s="48">
        <f t="shared" si="20"/>
        <v>3</v>
      </c>
      <c r="AK46" s="49">
        <f t="shared" si="21"/>
        <v>3</v>
      </c>
      <c r="AL46" s="49">
        <f t="shared" si="22"/>
        <v>2</v>
      </c>
      <c r="AM46" s="49">
        <f t="shared" si="23"/>
        <v>2</v>
      </c>
      <c r="AN46" s="49">
        <f t="shared" si="24"/>
        <v>5</v>
      </c>
      <c r="AO46" s="49">
        <f t="shared" si="25"/>
        <v>5</v>
      </c>
      <c r="AP46" s="49">
        <f t="shared" si="26"/>
        <v>1</v>
      </c>
      <c r="AQ46" s="49">
        <f t="shared" si="27"/>
        <v>1</v>
      </c>
      <c r="AR46" s="49">
        <f t="shared" si="28"/>
        <v>0</v>
      </c>
      <c r="AS46" s="49">
        <f t="shared" si="29"/>
        <v>0</v>
      </c>
      <c r="AT46" s="49">
        <f t="shared" si="30"/>
        <v>1</v>
      </c>
      <c r="AU46" s="49">
        <f t="shared" si="31"/>
        <v>1</v>
      </c>
      <c r="AV46" s="49">
        <f t="shared" si="32"/>
        <v>0</v>
      </c>
      <c r="AW46" s="49">
        <f t="shared" si="33"/>
        <v>0</v>
      </c>
      <c r="AX46" s="49">
        <f t="shared" si="34"/>
        <v>0</v>
      </c>
      <c r="AY46" s="50">
        <f t="shared" si="35"/>
        <v>0</v>
      </c>
    </row>
    <row r="47" spans="1:51" s="12" customFormat="1" ht="33.75" customHeight="1" x14ac:dyDescent="0.2">
      <c r="A47" s="30" t="s">
        <v>164</v>
      </c>
      <c r="B47" s="300" t="s">
        <v>163</v>
      </c>
      <c r="C47" s="301"/>
      <c r="D47" s="302"/>
      <c r="E47" s="79"/>
      <c r="F47" s="83"/>
      <c r="G47" s="83"/>
      <c r="H47" s="83"/>
      <c r="I47" s="83"/>
      <c r="J47" s="79"/>
      <c r="K47" s="79"/>
      <c r="L47" s="79"/>
      <c r="M47" s="79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4"/>
      <c r="AH47" s="73"/>
      <c r="AI47" s="10"/>
      <c r="AJ47" s="48">
        <f t="shared" si="20"/>
        <v>0</v>
      </c>
      <c r="AK47" s="49">
        <f t="shared" si="21"/>
        <v>0</v>
      </c>
      <c r="AL47" s="49">
        <f t="shared" si="22"/>
        <v>0</v>
      </c>
      <c r="AM47" s="49">
        <f t="shared" si="23"/>
        <v>0</v>
      </c>
      <c r="AN47" s="49">
        <f t="shared" si="24"/>
        <v>0</v>
      </c>
      <c r="AO47" s="49">
        <f t="shared" si="25"/>
        <v>0</v>
      </c>
      <c r="AP47" s="49">
        <f t="shared" si="26"/>
        <v>0</v>
      </c>
      <c r="AQ47" s="49">
        <f t="shared" si="27"/>
        <v>0</v>
      </c>
      <c r="AR47" s="49">
        <f t="shared" si="28"/>
        <v>0</v>
      </c>
      <c r="AS47" s="49">
        <f t="shared" si="29"/>
        <v>0</v>
      </c>
      <c r="AT47" s="49">
        <f t="shared" si="30"/>
        <v>0</v>
      </c>
      <c r="AU47" s="49">
        <f t="shared" si="31"/>
        <v>0</v>
      </c>
      <c r="AV47" s="49">
        <f t="shared" si="32"/>
        <v>0</v>
      </c>
      <c r="AW47" s="49">
        <f t="shared" si="33"/>
        <v>0</v>
      </c>
      <c r="AX47" s="49">
        <f t="shared" si="34"/>
        <v>0</v>
      </c>
      <c r="AY47" s="50">
        <f t="shared" si="35"/>
        <v>0</v>
      </c>
    </row>
    <row r="48" spans="1:51" s="12" customFormat="1" ht="33.75" customHeight="1" x14ac:dyDescent="0.2">
      <c r="A48" s="30" t="s">
        <v>162</v>
      </c>
      <c r="B48" s="300" t="s">
        <v>161</v>
      </c>
      <c r="C48" s="301"/>
      <c r="D48" s="302"/>
      <c r="E48" s="79"/>
      <c r="F48" s="83"/>
      <c r="G48" s="83"/>
      <c r="H48" s="83"/>
      <c r="I48" s="83"/>
      <c r="J48" s="79">
        <v>5</v>
      </c>
      <c r="K48" s="79">
        <v>5</v>
      </c>
      <c r="L48" s="79"/>
      <c r="M48" s="79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>
        <v>5</v>
      </c>
      <c r="AB48" s="73"/>
      <c r="AC48" s="73"/>
      <c r="AD48" s="73"/>
      <c r="AE48" s="73"/>
      <c r="AF48" s="73"/>
      <c r="AG48" s="74"/>
      <c r="AH48" s="73"/>
      <c r="AI48" s="9"/>
      <c r="AJ48" s="48">
        <f t="shared" si="20"/>
        <v>0</v>
      </c>
      <c r="AK48" s="49">
        <f t="shared" si="21"/>
        <v>0</v>
      </c>
      <c r="AL48" s="49">
        <f t="shared" si="22"/>
        <v>5</v>
      </c>
      <c r="AM48" s="49">
        <f t="shared" si="23"/>
        <v>5</v>
      </c>
      <c r="AN48" s="49">
        <f t="shared" si="24"/>
        <v>5</v>
      </c>
      <c r="AO48" s="49">
        <f t="shared" si="25"/>
        <v>5</v>
      </c>
      <c r="AP48" s="49">
        <f t="shared" si="26"/>
        <v>0</v>
      </c>
      <c r="AQ48" s="49">
        <f t="shared" si="27"/>
        <v>0</v>
      </c>
      <c r="AR48" s="49">
        <f t="shared" si="28"/>
        <v>0</v>
      </c>
      <c r="AS48" s="49">
        <f t="shared" si="29"/>
        <v>0</v>
      </c>
      <c r="AT48" s="49">
        <f t="shared" si="30"/>
        <v>0</v>
      </c>
      <c r="AU48" s="49">
        <f t="shared" si="31"/>
        <v>0</v>
      </c>
      <c r="AV48" s="49">
        <f t="shared" si="32"/>
        <v>0</v>
      </c>
      <c r="AW48" s="49">
        <f t="shared" si="33"/>
        <v>0</v>
      </c>
      <c r="AX48" s="49">
        <f t="shared" si="34"/>
        <v>0</v>
      </c>
      <c r="AY48" s="50">
        <f t="shared" si="35"/>
        <v>0</v>
      </c>
    </row>
    <row r="49" spans="1:51" s="12" customFormat="1" ht="33.75" customHeight="1" x14ac:dyDescent="0.2">
      <c r="A49" s="30" t="s">
        <v>160</v>
      </c>
      <c r="B49" s="300" t="s">
        <v>159</v>
      </c>
      <c r="C49" s="301"/>
      <c r="D49" s="302"/>
      <c r="E49" s="79"/>
      <c r="F49" s="83"/>
      <c r="G49" s="83"/>
      <c r="H49" s="83"/>
      <c r="I49" s="83"/>
      <c r="J49" s="79">
        <v>4</v>
      </c>
      <c r="K49" s="79">
        <v>4</v>
      </c>
      <c r="L49" s="79"/>
      <c r="M49" s="79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>
        <v>4</v>
      </c>
      <c r="AB49" s="73"/>
      <c r="AC49" s="73"/>
      <c r="AD49" s="73"/>
      <c r="AE49" s="73"/>
      <c r="AF49" s="73"/>
      <c r="AG49" s="74"/>
      <c r="AH49" s="73"/>
      <c r="AI49" s="9"/>
      <c r="AJ49" s="48">
        <f t="shared" si="20"/>
        <v>0</v>
      </c>
      <c r="AK49" s="49">
        <f t="shared" si="21"/>
        <v>0</v>
      </c>
      <c r="AL49" s="49">
        <f t="shared" si="22"/>
        <v>4</v>
      </c>
      <c r="AM49" s="49">
        <f t="shared" si="23"/>
        <v>4</v>
      </c>
      <c r="AN49" s="49">
        <f t="shared" si="24"/>
        <v>4</v>
      </c>
      <c r="AO49" s="49">
        <f t="shared" si="25"/>
        <v>4</v>
      </c>
      <c r="AP49" s="49">
        <f t="shared" si="26"/>
        <v>0</v>
      </c>
      <c r="AQ49" s="49">
        <f t="shared" si="27"/>
        <v>0</v>
      </c>
      <c r="AR49" s="49">
        <f t="shared" si="28"/>
        <v>0</v>
      </c>
      <c r="AS49" s="49">
        <f t="shared" si="29"/>
        <v>0</v>
      </c>
      <c r="AT49" s="49">
        <f t="shared" si="30"/>
        <v>0</v>
      </c>
      <c r="AU49" s="49">
        <f t="shared" si="31"/>
        <v>0</v>
      </c>
      <c r="AV49" s="49">
        <f t="shared" si="32"/>
        <v>0</v>
      </c>
      <c r="AW49" s="49">
        <f t="shared" si="33"/>
        <v>0</v>
      </c>
      <c r="AX49" s="49">
        <f t="shared" si="34"/>
        <v>0</v>
      </c>
      <c r="AY49" s="50">
        <f t="shared" si="35"/>
        <v>0</v>
      </c>
    </row>
    <row r="50" spans="1:51" s="12" customFormat="1" ht="33.75" customHeight="1" x14ac:dyDescent="0.2">
      <c r="A50" s="30" t="s">
        <v>158</v>
      </c>
      <c r="B50" s="297" t="s">
        <v>1</v>
      </c>
      <c r="C50" s="298"/>
      <c r="D50" s="299"/>
      <c r="E50" s="79">
        <v>5</v>
      </c>
      <c r="F50" s="83"/>
      <c r="G50" s="83">
        <v>5</v>
      </c>
      <c r="H50" s="83"/>
      <c r="I50" s="83"/>
      <c r="J50" s="79">
        <v>3</v>
      </c>
      <c r="K50" s="79">
        <v>2</v>
      </c>
      <c r="L50" s="79"/>
      <c r="M50" s="79">
        <v>1</v>
      </c>
      <c r="N50" s="73">
        <v>6</v>
      </c>
      <c r="O50" s="73">
        <v>1</v>
      </c>
      <c r="P50" s="73"/>
      <c r="Q50" s="73">
        <v>1</v>
      </c>
      <c r="R50" s="73"/>
      <c r="S50" s="73">
        <v>4</v>
      </c>
      <c r="T50" s="73"/>
      <c r="U50" s="73">
        <v>3</v>
      </c>
      <c r="V50" s="73">
        <v>1</v>
      </c>
      <c r="W50" s="73"/>
      <c r="X50" s="73">
        <v>6</v>
      </c>
      <c r="Y50" s="73"/>
      <c r="Z50" s="73">
        <v>1</v>
      </c>
      <c r="AA50" s="73">
        <v>1</v>
      </c>
      <c r="AB50" s="73">
        <v>1</v>
      </c>
      <c r="AC50" s="73">
        <v>1</v>
      </c>
      <c r="AD50" s="73"/>
      <c r="AE50" s="73">
        <v>1</v>
      </c>
      <c r="AF50" s="73">
        <v>1</v>
      </c>
      <c r="AG50" s="74"/>
      <c r="AH50" s="73">
        <v>1</v>
      </c>
      <c r="AI50" s="9"/>
      <c r="AJ50" s="48">
        <f t="shared" si="20"/>
        <v>5</v>
      </c>
      <c r="AK50" s="49">
        <f t="shared" si="21"/>
        <v>5</v>
      </c>
      <c r="AL50" s="49">
        <f t="shared" si="22"/>
        <v>3</v>
      </c>
      <c r="AM50" s="49">
        <f t="shared" si="23"/>
        <v>3</v>
      </c>
      <c r="AN50" s="49">
        <f t="shared" si="24"/>
        <v>7</v>
      </c>
      <c r="AO50" s="49">
        <f t="shared" si="25"/>
        <v>7</v>
      </c>
      <c r="AP50" s="49">
        <f t="shared" si="26"/>
        <v>6</v>
      </c>
      <c r="AQ50" s="49">
        <f t="shared" si="27"/>
        <v>6</v>
      </c>
      <c r="AR50" s="49">
        <f t="shared" si="28"/>
        <v>4</v>
      </c>
      <c r="AS50" s="49">
        <f t="shared" si="29"/>
        <v>4</v>
      </c>
      <c r="AT50" s="49">
        <f t="shared" si="30"/>
        <v>6</v>
      </c>
      <c r="AU50" s="49">
        <f t="shared" si="31"/>
        <v>6</v>
      </c>
      <c r="AV50" s="49">
        <f t="shared" si="32"/>
        <v>1</v>
      </c>
      <c r="AW50" s="49">
        <f t="shared" si="33"/>
        <v>1</v>
      </c>
      <c r="AX50" s="49">
        <f t="shared" si="34"/>
        <v>1</v>
      </c>
      <c r="AY50" s="50">
        <f t="shared" si="35"/>
        <v>1</v>
      </c>
    </row>
    <row r="51" spans="1:51" s="12" customFormat="1" ht="33.75" customHeight="1" x14ac:dyDescent="0.2">
      <c r="A51" s="28" t="s">
        <v>157</v>
      </c>
      <c r="B51" s="303" t="s">
        <v>156</v>
      </c>
      <c r="C51" s="304"/>
      <c r="D51" s="305"/>
      <c r="E51" s="181">
        <f t="shared" ref="E51:AH51" si="36">SUM(E52:E58)</f>
        <v>18</v>
      </c>
      <c r="F51" s="181">
        <f t="shared" si="36"/>
        <v>1</v>
      </c>
      <c r="G51" s="181">
        <f t="shared" si="36"/>
        <v>17</v>
      </c>
      <c r="H51" s="181">
        <f t="shared" si="36"/>
        <v>0</v>
      </c>
      <c r="I51" s="181">
        <f t="shared" si="36"/>
        <v>0</v>
      </c>
      <c r="J51" s="181">
        <f t="shared" si="36"/>
        <v>49</v>
      </c>
      <c r="K51" s="181">
        <f t="shared" si="36"/>
        <v>41</v>
      </c>
      <c r="L51" s="181">
        <f t="shared" si="36"/>
        <v>8</v>
      </c>
      <c r="M51" s="181">
        <f t="shared" si="36"/>
        <v>0</v>
      </c>
      <c r="N51" s="181">
        <f t="shared" si="36"/>
        <v>28</v>
      </c>
      <c r="O51" s="181">
        <f t="shared" si="36"/>
        <v>13</v>
      </c>
      <c r="P51" s="181">
        <f t="shared" si="36"/>
        <v>0</v>
      </c>
      <c r="Q51" s="181">
        <f t="shared" si="36"/>
        <v>5</v>
      </c>
      <c r="R51" s="181">
        <f t="shared" si="36"/>
        <v>0</v>
      </c>
      <c r="S51" s="181">
        <f t="shared" si="36"/>
        <v>10</v>
      </c>
      <c r="T51" s="181">
        <f t="shared" si="36"/>
        <v>2</v>
      </c>
      <c r="U51" s="181">
        <f t="shared" si="36"/>
        <v>8</v>
      </c>
      <c r="V51" s="181">
        <f t="shared" si="36"/>
        <v>0</v>
      </c>
      <c r="W51" s="181">
        <f t="shared" si="36"/>
        <v>1</v>
      </c>
      <c r="X51" s="181">
        <f t="shared" si="36"/>
        <v>29</v>
      </c>
      <c r="Y51" s="181">
        <f t="shared" si="36"/>
        <v>0</v>
      </c>
      <c r="Z51" s="181">
        <f t="shared" si="36"/>
        <v>1</v>
      </c>
      <c r="AA51" s="181">
        <f t="shared" si="36"/>
        <v>30</v>
      </c>
      <c r="AB51" s="181">
        <f t="shared" si="36"/>
        <v>1</v>
      </c>
      <c r="AC51" s="181">
        <f t="shared" si="36"/>
        <v>5</v>
      </c>
      <c r="AD51" s="181">
        <f t="shared" si="36"/>
        <v>2</v>
      </c>
      <c r="AE51" s="181">
        <f t="shared" si="36"/>
        <v>7</v>
      </c>
      <c r="AF51" s="181">
        <f t="shared" si="36"/>
        <v>1</v>
      </c>
      <c r="AG51" s="181">
        <f t="shared" si="36"/>
        <v>0</v>
      </c>
      <c r="AH51" s="181">
        <f t="shared" si="36"/>
        <v>1</v>
      </c>
      <c r="AI51" s="13"/>
      <c r="AJ51" s="48">
        <f t="shared" ref="AJ51:AY51" si="37">SUM(AJ52:AJ58)</f>
        <v>18</v>
      </c>
      <c r="AK51" s="181">
        <f t="shared" si="37"/>
        <v>18</v>
      </c>
      <c r="AL51" s="181">
        <f t="shared" si="37"/>
        <v>49</v>
      </c>
      <c r="AM51" s="181">
        <f t="shared" si="37"/>
        <v>49</v>
      </c>
      <c r="AN51" s="181">
        <f t="shared" si="37"/>
        <v>59</v>
      </c>
      <c r="AO51" s="181">
        <f t="shared" si="37"/>
        <v>59</v>
      </c>
      <c r="AP51" s="181">
        <f t="shared" si="37"/>
        <v>28</v>
      </c>
      <c r="AQ51" s="181">
        <f t="shared" si="37"/>
        <v>28</v>
      </c>
      <c r="AR51" s="181">
        <f t="shared" si="37"/>
        <v>10</v>
      </c>
      <c r="AS51" s="181">
        <f t="shared" si="37"/>
        <v>10</v>
      </c>
      <c r="AT51" s="181">
        <f t="shared" si="37"/>
        <v>29</v>
      </c>
      <c r="AU51" s="181">
        <f t="shared" si="37"/>
        <v>29</v>
      </c>
      <c r="AV51" s="181">
        <f t="shared" si="37"/>
        <v>7</v>
      </c>
      <c r="AW51" s="181">
        <f t="shared" si="37"/>
        <v>7</v>
      </c>
      <c r="AX51" s="181">
        <f t="shared" si="37"/>
        <v>1</v>
      </c>
      <c r="AY51" s="54">
        <f t="shared" si="37"/>
        <v>1</v>
      </c>
    </row>
    <row r="52" spans="1:51" s="12" customFormat="1" ht="33.75" customHeight="1" x14ac:dyDescent="0.2">
      <c r="A52" s="30" t="s">
        <v>155</v>
      </c>
      <c r="B52" s="300" t="s">
        <v>154</v>
      </c>
      <c r="C52" s="301"/>
      <c r="D52" s="302"/>
      <c r="E52" s="83">
        <v>1</v>
      </c>
      <c r="F52" s="83"/>
      <c r="G52" s="83">
        <v>1</v>
      </c>
      <c r="H52" s="83"/>
      <c r="I52" s="83"/>
      <c r="J52" s="79">
        <v>2</v>
      </c>
      <c r="K52" s="79">
        <v>2</v>
      </c>
      <c r="L52" s="79"/>
      <c r="M52" s="79"/>
      <c r="N52" s="73">
        <v>3</v>
      </c>
      <c r="O52" s="73">
        <v>1</v>
      </c>
      <c r="P52" s="73"/>
      <c r="Q52" s="73">
        <v>2</v>
      </c>
      <c r="R52" s="73"/>
      <c r="S52" s="73"/>
      <c r="T52" s="73"/>
      <c r="U52" s="73"/>
      <c r="V52" s="73"/>
      <c r="W52" s="73"/>
      <c r="X52" s="73">
        <v>3</v>
      </c>
      <c r="Y52" s="73"/>
      <c r="Z52" s="73"/>
      <c r="AA52" s="73"/>
      <c r="AB52" s="73"/>
      <c r="AC52" s="73">
        <v>1</v>
      </c>
      <c r="AD52" s="73"/>
      <c r="AE52" s="73">
        <v>1</v>
      </c>
      <c r="AF52" s="73"/>
      <c r="AG52" s="74"/>
      <c r="AH52" s="73"/>
      <c r="AI52" s="9"/>
      <c r="AJ52" s="48">
        <f t="shared" ref="AJ52:AJ58" si="38">E52</f>
        <v>1</v>
      </c>
      <c r="AK52" s="49">
        <f t="shared" ref="AK52:AK58" si="39">F52+G52+H52+I52</f>
        <v>1</v>
      </c>
      <c r="AL52" s="49">
        <f t="shared" ref="AL52:AL58" si="40">J52</f>
        <v>2</v>
      </c>
      <c r="AM52" s="49">
        <f t="shared" ref="AM52:AM58" si="41">K52+L52+M52</f>
        <v>2</v>
      </c>
      <c r="AN52" s="49">
        <f t="shared" ref="AN52:AN58" si="42">F52+G52+K52</f>
        <v>3</v>
      </c>
      <c r="AO52" s="49">
        <f t="shared" ref="AO52:AO58" si="43">X52+Y52+AA52</f>
        <v>3</v>
      </c>
      <c r="AP52" s="49">
        <f t="shared" ref="AP52:AP58" si="44">N52</f>
        <v>3</v>
      </c>
      <c r="AQ52" s="49">
        <f t="shared" ref="AQ52:AQ58" si="45">O52+P52+Q52+R52+S52</f>
        <v>3</v>
      </c>
      <c r="AR52" s="49">
        <f t="shared" ref="AR52:AR58" si="46">S52</f>
        <v>0</v>
      </c>
      <c r="AS52" s="49">
        <f t="shared" ref="AS52:AS58" si="47">T52+U52+V52</f>
        <v>0</v>
      </c>
      <c r="AT52" s="49">
        <f t="shared" ref="AT52:AT58" si="48">X52</f>
        <v>3</v>
      </c>
      <c r="AU52" s="49">
        <f t="shared" ref="AU52:AU58" si="49">N52+W52</f>
        <v>3</v>
      </c>
      <c r="AV52" s="49">
        <f t="shared" ref="AV52:AV58" si="50">AE52</f>
        <v>1</v>
      </c>
      <c r="AW52" s="49">
        <f t="shared" ref="AW52:AW58" si="51">AC52+AD52</f>
        <v>1</v>
      </c>
      <c r="AX52" s="49">
        <f t="shared" ref="AX52:AX58" si="52">AH52</f>
        <v>0</v>
      </c>
      <c r="AY52" s="50">
        <f t="shared" ref="AY52:AY58" si="53">AF52+AG52</f>
        <v>0</v>
      </c>
    </row>
    <row r="53" spans="1:51" s="12" customFormat="1" ht="33.75" customHeight="1" x14ac:dyDescent="0.2">
      <c r="A53" s="30" t="s">
        <v>153</v>
      </c>
      <c r="B53" s="300" t="s">
        <v>152</v>
      </c>
      <c r="C53" s="301"/>
      <c r="D53" s="302"/>
      <c r="E53" s="83"/>
      <c r="F53" s="83"/>
      <c r="G53" s="83"/>
      <c r="H53" s="83"/>
      <c r="I53" s="83"/>
      <c r="J53" s="79"/>
      <c r="K53" s="79"/>
      <c r="L53" s="79"/>
      <c r="M53" s="79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4"/>
      <c r="AH53" s="73"/>
      <c r="AI53" s="9"/>
      <c r="AJ53" s="48">
        <f t="shared" si="38"/>
        <v>0</v>
      </c>
      <c r="AK53" s="49">
        <f t="shared" si="39"/>
        <v>0</v>
      </c>
      <c r="AL53" s="49">
        <f t="shared" si="40"/>
        <v>0</v>
      </c>
      <c r="AM53" s="49">
        <f t="shared" si="41"/>
        <v>0</v>
      </c>
      <c r="AN53" s="49">
        <f t="shared" si="42"/>
        <v>0</v>
      </c>
      <c r="AO53" s="49">
        <f t="shared" si="43"/>
        <v>0</v>
      </c>
      <c r="AP53" s="49">
        <f t="shared" si="44"/>
        <v>0</v>
      </c>
      <c r="AQ53" s="49">
        <f t="shared" si="45"/>
        <v>0</v>
      </c>
      <c r="AR53" s="49">
        <f t="shared" si="46"/>
        <v>0</v>
      </c>
      <c r="AS53" s="49">
        <f t="shared" si="47"/>
        <v>0</v>
      </c>
      <c r="AT53" s="49">
        <f t="shared" si="48"/>
        <v>0</v>
      </c>
      <c r="AU53" s="49">
        <f t="shared" si="49"/>
        <v>0</v>
      </c>
      <c r="AV53" s="49">
        <f t="shared" si="50"/>
        <v>0</v>
      </c>
      <c r="AW53" s="49">
        <f t="shared" si="51"/>
        <v>0</v>
      </c>
      <c r="AX53" s="49">
        <f t="shared" si="52"/>
        <v>0</v>
      </c>
      <c r="AY53" s="50">
        <f t="shared" si="53"/>
        <v>0</v>
      </c>
    </row>
    <row r="54" spans="1:51" s="15" customFormat="1" ht="59.25" customHeight="1" x14ac:dyDescent="0.2">
      <c r="A54" s="30" t="s">
        <v>151</v>
      </c>
      <c r="B54" s="300" t="s">
        <v>150</v>
      </c>
      <c r="C54" s="301"/>
      <c r="D54" s="302"/>
      <c r="E54" s="83"/>
      <c r="F54" s="83"/>
      <c r="G54" s="83"/>
      <c r="H54" s="83"/>
      <c r="I54" s="83"/>
      <c r="J54" s="79"/>
      <c r="K54" s="79"/>
      <c r="L54" s="79"/>
      <c r="M54" s="79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3"/>
      <c r="AD54" s="73"/>
      <c r="AE54" s="73"/>
      <c r="AF54" s="73"/>
      <c r="AG54" s="74"/>
      <c r="AH54" s="73"/>
      <c r="AI54" s="10"/>
      <c r="AJ54" s="48">
        <f t="shared" si="38"/>
        <v>0</v>
      </c>
      <c r="AK54" s="49">
        <f t="shared" si="39"/>
        <v>0</v>
      </c>
      <c r="AL54" s="49">
        <f t="shared" si="40"/>
        <v>0</v>
      </c>
      <c r="AM54" s="49">
        <f t="shared" si="41"/>
        <v>0</v>
      </c>
      <c r="AN54" s="49">
        <f t="shared" si="42"/>
        <v>0</v>
      </c>
      <c r="AO54" s="49">
        <f t="shared" si="43"/>
        <v>0</v>
      </c>
      <c r="AP54" s="49">
        <f t="shared" si="44"/>
        <v>0</v>
      </c>
      <c r="AQ54" s="49">
        <f t="shared" si="45"/>
        <v>0</v>
      </c>
      <c r="AR54" s="49">
        <f t="shared" si="46"/>
        <v>0</v>
      </c>
      <c r="AS54" s="49">
        <f t="shared" si="47"/>
        <v>0</v>
      </c>
      <c r="AT54" s="49">
        <f t="shared" si="48"/>
        <v>0</v>
      </c>
      <c r="AU54" s="49">
        <f t="shared" si="49"/>
        <v>0</v>
      </c>
      <c r="AV54" s="49">
        <f t="shared" si="50"/>
        <v>0</v>
      </c>
      <c r="AW54" s="49">
        <f t="shared" si="51"/>
        <v>0</v>
      </c>
      <c r="AX54" s="49">
        <f t="shared" si="52"/>
        <v>0</v>
      </c>
      <c r="AY54" s="50">
        <f t="shared" si="53"/>
        <v>0</v>
      </c>
    </row>
    <row r="55" spans="1:51" s="12" customFormat="1" ht="35.25" customHeight="1" x14ac:dyDescent="0.2">
      <c r="A55" s="30" t="s">
        <v>149</v>
      </c>
      <c r="B55" s="300" t="s">
        <v>148</v>
      </c>
      <c r="C55" s="301"/>
      <c r="D55" s="302"/>
      <c r="E55" s="83"/>
      <c r="F55" s="83"/>
      <c r="G55" s="83"/>
      <c r="H55" s="83"/>
      <c r="I55" s="83"/>
      <c r="J55" s="79"/>
      <c r="K55" s="79"/>
      <c r="L55" s="79"/>
      <c r="M55" s="79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4"/>
      <c r="AH55" s="73"/>
      <c r="AI55" s="9"/>
      <c r="AJ55" s="48">
        <f t="shared" si="38"/>
        <v>0</v>
      </c>
      <c r="AK55" s="49">
        <f t="shared" si="39"/>
        <v>0</v>
      </c>
      <c r="AL55" s="49">
        <f t="shared" si="40"/>
        <v>0</v>
      </c>
      <c r="AM55" s="49">
        <f t="shared" si="41"/>
        <v>0</v>
      </c>
      <c r="AN55" s="49">
        <f t="shared" si="42"/>
        <v>0</v>
      </c>
      <c r="AO55" s="49">
        <f t="shared" si="43"/>
        <v>0</v>
      </c>
      <c r="AP55" s="49">
        <f t="shared" si="44"/>
        <v>0</v>
      </c>
      <c r="AQ55" s="49">
        <f t="shared" si="45"/>
        <v>0</v>
      </c>
      <c r="AR55" s="49">
        <f t="shared" si="46"/>
        <v>0</v>
      </c>
      <c r="AS55" s="49">
        <f t="shared" si="47"/>
        <v>0</v>
      </c>
      <c r="AT55" s="49">
        <f t="shared" si="48"/>
        <v>0</v>
      </c>
      <c r="AU55" s="49">
        <f t="shared" si="49"/>
        <v>0</v>
      </c>
      <c r="AV55" s="49">
        <f t="shared" si="50"/>
        <v>0</v>
      </c>
      <c r="AW55" s="49">
        <f t="shared" si="51"/>
        <v>0</v>
      </c>
      <c r="AX55" s="49">
        <f t="shared" si="52"/>
        <v>0</v>
      </c>
      <c r="AY55" s="50">
        <f t="shared" si="53"/>
        <v>0</v>
      </c>
    </row>
    <row r="56" spans="1:51" s="12" customFormat="1" ht="35.25" customHeight="1" x14ac:dyDescent="0.2">
      <c r="A56" s="30" t="s">
        <v>147</v>
      </c>
      <c r="B56" s="300" t="s">
        <v>146</v>
      </c>
      <c r="C56" s="301"/>
      <c r="D56" s="302"/>
      <c r="E56" s="83">
        <v>1</v>
      </c>
      <c r="F56" s="83"/>
      <c r="G56" s="83">
        <v>1</v>
      </c>
      <c r="H56" s="83"/>
      <c r="I56" s="83"/>
      <c r="J56" s="79"/>
      <c r="K56" s="79"/>
      <c r="L56" s="79"/>
      <c r="M56" s="79"/>
      <c r="N56" s="73">
        <v>1</v>
      </c>
      <c r="O56" s="73"/>
      <c r="P56" s="73"/>
      <c r="Q56" s="73"/>
      <c r="R56" s="73"/>
      <c r="S56" s="73">
        <v>1</v>
      </c>
      <c r="T56" s="73"/>
      <c r="U56" s="73">
        <v>1</v>
      </c>
      <c r="V56" s="73"/>
      <c r="W56" s="73"/>
      <c r="X56" s="73">
        <v>1</v>
      </c>
      <c r="Y56" s="73"/>
      <c r="Z56" s="73"/>
      <c r="AA56" s="73"/>
      <c r="AB56" s="73"/>
      <c r="AC56" s="73"/>
      <c r="AD56" s="73"/>
      <c r="AE56" s="73"/>
      <c r="AF56" s="73"/>
      <c r="AG56" s="74"/>
      <c r="AH56" s="73"/>
      <c r="AI56" s="9"/>
      <c r="AJ56" s="48">
        <f t="shared" si="38"/>
        <v>1</v>
      </c>
      <c r="AK56" s="49">
        <f t="shared" si="39"/>
        <v>1</v>
      </c>
      <c r="AL56" s="49">
        <f t="shared" si="40"/>
        <v>0</v>
      </c>
      <c r="AM56" s="49">
        <f t="shared" si="41"/>
        <v>0</v>
      </c>
      <c r="AN56" s="49">
        <f t="shared" si="42"/>
        <v>1</v>
      </c>
      <c r="AO56" s="49">
        <f t="shared" si="43"/>
        <v>1</v>
      </c>
      <c r="AP56" s="49">
        <f t="shared" si="44"/>
        <v>1</v>
      </c>
      <c r="AQ56" s="49">
        <f t="shared" si="45"/>
        <v>1</v>
      </c>
      <c r="AR56" s="49">
        <f t="shared" si="46"/>
        <v>1</v>
      </c>
      <c r="AS56" s="49">
        <f t="shared" si="47"/>
        <v>1</v>
      </c>
      <c r="AT56" s="49">
        <f t="shared" si="48"/>
        <v>1</v>
      </c>
      <c r="AU56" s="49">
        <f t="shared" si="49"/>
        <v>1</v>
      </c>
      <c r="AV56" s="49">
        <f t="shared" si="50"/>
        <v>0</v>
      </c>
      <c r="AW56" s="49">
        <f t="shared" si="51"/>
        <v>0</v>
      </c>
      <c r="AX56" s="49">
        <f t="shared" si="52"/>
        <v>0</v>
      </c>
      <c r="AY56" s="50">
        <f t="shared" si="53"/>
        <v>0</v>
      </c>
    </row>
    <row r="57" spans="1:51" s="12" customFormat="1" ht="35.25" customHeight="1" x14ac:dyDescent="0.2">
      <c r="A57" s="30" t="s">
        <v>145</v>
      </c>
      <c r="B57" s="300" t="s">
        <v>144</v>
      </c>
      <c r="C57" s="301"/>
      <c r="D57" s="302"/>
      <c r="E57" s="83">
        <v>3</v>
      </c>
      <c r="F57" s="83"/>
      <c r="G57" s="83">
        <v>3</v>
      </c>
      <c r="H57" s="83"/>
      <c r="I57" s="83"/>
      <c r="J57" s="79">
        <v>5</v>
      </c>
      <c r="K57" s="79">
        <v>5</v>
      </c>
      <c r="L57" s="79"/>
      <c r="M57" s="79"/>
      <c r="N57" s="73">
        <v>3</v>
      </c>
      <c r="O57" s="73">
        <v>2</v>
      </c>
      <c r="P57" s="73"/>
      <c r="Q57" s="73"/>
      <c r="R57" s="73"/>
      <c r="S57" s="73">
        <v>1</v>
      </c>
      <c r="T57" s="73"/>
      <c r="U57" s="73">
        <v>1</v>
      </c>
      <c r="V57" s="73"/>
      <c r="W57" s="73"/>
      <c r="X57" s="73">
        <v>3</v>
      </c>
      <c r="Y57" s="73"/>
      <c r="Z57" s="73"/>
      <c r="AA57" s="73">
        <v>5</v>
      </c>
      <c r="AB57" s="73"/>
      <c r="AC57" s="73">
        <v>1</v>
      </c>
      <c r="AD57" s="73"/>
      <c r="AE57" s="73">
        <v>1</v>
      </c>
      <c r="AF57" s="73">
        <v>1</v>
      </c>
      <c r="AG57" s="74"/>
      <c r="AH57" s="73">
        <v>1</v>
      </c>
      <c r="AI57" s="9"/>
      <c r="AJ57" s="48">
        <f t="shared" si="38"/>
        <v>3</v>
      </c>
      <c r="AK57" s="49">
        <f t="shared" si="39"/>
        <v>3</v>
      </c>
      <c r="AL57" s="49">
        <f t="shared" si="40"/>
        <v>5</v>
      </c>
      <c r="AM57" s="49">
        <f t="shared" si="41"/>
        <v>5</v>
      </c>
      <c r="AN57" s="49">
        <f t="shared" si="42"/>
        <v>8</v>
      </c>
      <c r="AO57" s="49">
        <f t="shared" si="43"/>
        <v>8</v>
      </c>
      <c r="AP57" s="49">
        <f t="shared" si="44"/>
        <v>3</v>
      </c>
      <c r="AQ57" s="49">
        <f t="shared" si="45"/>
        <v>3</v>
      </c>
      <c r="AR57" s="49">
        <f t="shared" si="46"/>
        <v>1</v>
      </c>
      <c r="AS57" s="49">
        <f t="shared" si="47"/>
        <v>1</v>
      </c>
      <c r="AT57" s="49">
        <f t="shared" si="48"/>
        <v>3</v>
      </c>
      <c r="AU57" s="49">
        <f t="shared" si="49"/>
        <v>3</v>
      </c>
      <c r="AV57" s="49">
        <f t="shared" si="50"/>
        <v>1</v>
      </c>
      <c r="AW57" s="49">
        <f t="shared" si="51"/>
        <v>1</v>
      </c>
      <c r="AX57" s="49">
        <f t="shared" si="52"/>
        <v>1</v>
      </c>
      <c r="AY57" s="50">
        <f t="shared" si="53"/>
        <v>1</v>
      </c>
    </row>
    <row r="58" spans="1:51" s="12" customFormat="1" ht="35.25" customHeight="1" x14ac:dyDescent="0.2">
      <c r="A58" s="30" t="s">
        <v>143</v>
      </c>
      <c r="B58" s="297" t="s">
        <v>1</v>
      </c>
      <c r="C58" s="298"/>
      <c r="D58" s="299"/>
      <c r="E58" s="83">
        <v>13</v>
      </c>
      <c r="F58" s="83">
        <v>1</v>
      </c>
      <c r="G58" s="83">
        <v>12</v>
      </c>
      <c r="H58" s="83"/>
      <c r="I58" s="83"/>
      <c r="J58" s="79">
        <v>42</v>
      </c>
      <c r="K58" s="79">
        <v>34</v>
      </c>
      <c r="L58" s="79">
        <v>8</v>
      </c>
      <c r="M58" s="79"/>
      <c r="N58" s="73">
        <v>21</v>
      </c>
      <c r="O58" s="73">
        <v>10</v>
      </c>
      <c r="P58" s="73"/>
      <c r="Q58" s="73">
        <v>3</v>
      </c>
      <c r="R58" s="73"/>
      <c r="S58" s="73">
        <v>8</v>
      </c>
      <c r="T58" s="73">
        <v>2</v>
      </c>
      <c r="U58" s="73">
        <v>6</v>
      </c>
      <c r="V58" s="73"/>
      <c r="W58" s="73">
        <v>1</v>
      </c>
      <c r="X58" s="73">
        <v>22</v>
      </c>
      <c r="Y58" s="73"/>
      <c r="Z58" s="73">
        <v>1</v>
      </c>
      <c r="AA58" s="73">
        <v>25</v>
      </c>
      <c r="AB58" s="73">
        <v>1</v>
      </c>
      <c r="AC58" s="73">
        <v>3</v>
      </c>
      <c r="AD58" s="73">
        <v>2</v>
      </c>
      <c r="AE58" s="73">
        <v>5</v>
      </c>
      <c r="AF58" s="73"/>
      <c r="AG58" s="74"/>
      <c r="AH58" s="73"/>
      <c r="AI58" s="9"/>
      <c r="AJ58" s="48">
        <f t="shared" si="38"/>
        <v>13</v>
      </c>
      <c r="AK58" s="49">
        <f t="shared" si="39"/>
        <v>13</v>
      </c>
      <c r="AL58" s="49">
        <f t="shared" si="40"/>
        <v>42</v>
      </c>
      <c r="AM58" s="49">
        <f t="shared" si="41"/>
        <v>42</v>
      </c>
      <c r="AN58" s="49">
        <f t="shared" si="42"/>
        <v>47</v>
      </c>
      <c r="AO58" s="49">
        <f t="shared" si="43"/>
        <v>47</v>
      </c>
      <c r="AP58" s="49">
        <f t="shared" si="44"/>
        <v>21</v>
      </c>
      <c r="AQ58" s="49">
        <f t="shared" si="45"/>
        <v>21</v>
      </c>
      <c r="AR58" s="49">
        <f t="shared" si="46"/>
        <v>8</v>
      </c>
      <c r="AS58" s="49">
        <f t="shared" si="47"/>
        <v>8</v>
      </c>
      <c r="AT58" s="49">
        <f t="shared" si="48"/>
        <v>22</v>
      </c>
      <c r="AU58" s="49">
        <f t="shared" si="49"/>
        <v>22</v>
      </c>
      <c r="AV58" s="49">
        <f t="shared" si="50"/>
        <v>5</v>
      </c>
      <c r="AW58" s="49">
        <f t="shared" si="51"/>
        <v>5</v>
      </c>
      <c r="AX58" s="49">
        <f t="shared" si="52"/>
        <v>0</v>
      </c>
      <c r="AY58" s="50">
        <f t="shared" si="53"/>
        <v>0</v>
      </c>
    </row>
    <row r="59" spans="1:51" s="12" customFormat="1" ht="48" customHeight="1" x14ac:dyDescent="0.2">
      <c r="A59" s="28" t="s">
        <v>142</v>
      </c>
      <c r="B59" s="303" t="s">
        <v>141</v>
      </c>
      <c r="C59" s="304"/>
      <c r="D59" s="305"/>
      <c r="E59" s="181">
        <f t="shared" ref="E59:AH59" si="54">SUM(E60:E72)</f>
        <v>75</v>
      </c>
      <c r="F59" s="181">
        <f t="shared" si="54"/>
        <v>1</v>
      </c>
      <c r="G59" s="181">
        <f t="shared" si="54"/>
        <v>74</v>
      </c>
      <c r="H59" s="181">
        <f t="shared" si="54"/>
        <v>0</v>
      </c>
      <c r="I59" s="181">
        <f t="shared" si="54"/>
        <v>0</v>
      </c>
      <c r="J59" s="181">
        <f t="shared" si="54"/>
        <v>194</v>
      </c>
      <c r="K59" s="181">
        <f t="shared" si="54"/>
        <v>175</v>
      </c>
      <c r="L59" s="181">
        <f t="shared" si="54"/>
        <v>17</v>
      </c>
      <c r="M59" s="181">
        <f t="shared" si="54"/>
        <v>2</v>
      </c>
      <c r="N59" s="181">
        <f t="shared" si="54"/>
        <v>161</v>
      </c>
      <c r="O59" s="181">
        <f t="shared" si="54"/>
        <v>62</v>
      </c>
      <c r="P59" s="181">
        <f t="shared" si="54"/>
        <v>42</v>
      </c>
      <c r="Q59" s="181">
        <f t="shared" si="54"/>
        <v>8</v>
      </c>
      <c r="R59" s="181">
        <f t="shared" si="54"/>
        <v>0</v>
      </c>
      <c r="S59" s="181">
        <f t="shared" si="54"/>
        <v>49</v>
      </c>
      <c r="T59" s="181">
        <f t="shared" si="54"/>
        <v>18</v>
      </c>
      <c r="U59" s="181">
        <f t="shared" si="54"/>
        <v>30</v>
      </c>
      <c r="V59" s="181">
        <f t="shared" si="54"/>
        <v>1</v>
      </c>
      <c r="W59" s="181">
        <f t="shared" si="54"/>
        <v>1</v>
      </c>
      <c r="X59" s="181">
        <f t="shared" si="54"/>
        <v>162</v>
      </c>
      <c r="Y59" s="181">
        <f t="shared" si="54"/>
        <v>1</v>
      </c>
      <c r="Z59" s="181">
        <f t="shared" si="54"/>
        <v>1</v>
      </c>
      <c r="AA59" s="181">
        <f t="shared" si="54"/>
        <v>87</v>
      </c>
      <c r="AB59" s="181">
        <f t="shared" si="54"/>
        <v>5</v>
      </c>
      <c r="AC59" s="181">
        <f t="shared" si="54"/>
        <v>17</v>
      </c>
      <c r="AD59" s="181">
        <f t="shared" si="54"/>
        <v>0</v>
      </c>
      <c r="AE59" s="181">
        <f t="shared" si="54"/>
        <v>17</v>
      </c>
      <c r="AF59" s="181">
        <f t="shared" si="54"/>
        <v>4</v>
      </c>
      <c r="AG59" s="181">
        <f t="shared" si="54"/>
        <v>1</v>
      </c>
      <c r="AH59" s="181">
        <f t="shared" si="54"/>
        <v>5</v>
      </c>
      <c r="AI59" s="13"/>
      <c r="AJ59" s="55">
        <f t="shared" ref="AJ59:AY59" si="55">SUM(AJ60:AJ72)</f>
        <v>75</v>
      </c>
      <c r="AK59" s="186">
        <f t="shared" si="55"/>
        <v>75</v>
      </c>
      <c r="AL59" s="186">
        <f t="shared" si="55"/>
        <v>194</v>
      </c>
      <c r="AM59" s="186">
        <f t="shared" si="55"/>
        <v>194</v>
      </c>
      <c r="AN59" s="186">
        <f t="shared" si="55"/>
        <v>250</v>
      </c>
      <c r="AO59" s="186">
        <f t="shared" si="55"/>
        <v>250</v>
      </c>
      <c r="AP59" s="186">
        <f t="shared" si="55"/>
        <v>161</v>
      </c>
      <c r="AQ59" s="186">
        <f t="shared" si="55"/>
        <v>161</v>
      </c>
      <c r="AR59" s="186">
        <f t="shared" si="55"/>
        <v>49</v>
      </c>
      <c r="AS59" s="186">
        <f t="shared" si="55"/>
        <v>49</v>
      </c>
      <c r="AT59" s="186">
        <f t="shared" si="55"/>
        <v>162</v>
      </c>
      <c r="AU59" s="186">
        <f t="shared" si="55"/>
        <v>162</v>
      </c>
      <c r="AV59" s="186">
        <f t="shared" si="55"/>
        <v>17</v>
      </c>
      <c r="AW59" s="186">
        <f t="shared" si="55"/>
        <v>17</v>
      </c>
      <c r="AX59" s="186">
        <f t="shared" si="55"/>
        <v>5</v>
      </c>
      <c r="AY59" s="56">
        <f t="shared" si="55"/>
        <v>5</v>
      </c>
    </row>
    <row r="60" spans="1:51" s="12" customFormat="1" ht="48" customHeight="1" x14ac:dyDescent="0.2">
      <c r="A60" s="30" t="s">
        <v>140</v>
      </c>
      <c r="B60" s="300" t="s">
        <v>139</v>
      </c>
      <c r="C60" s="301"/>
      <c r="D60" s="302"/>
      <c r="E60" s="83">
        <v>37</v>
      </c>
      <c r="F60" s="83"/>
      <c r="G60" s="83">
        <v>37</v>
      </c>
      <c r="H60" s="83"/>
      <c r="I60" s="83"/>
      <c r="J60" s="79">
        <v>107</v>
      </c>
      <c r="K60" s="79">
        <v>94</v>
      </c>
      <c r="L60" s="79">
        <v>12</v>
      </c>
      <c r="M60" s="79">
        <v>1</v>
      </c>
      <c r="N60" s="73">
        <v>82</v>
      </c>
      <c r="O60" s="73">
        <v>44</v>
      </c>
      <c r="P60" s="73">
        <v>17</v>
      </c>
      <c r="Q60" s="73"/>
      <c r="R60" s="73"/>
      <c r="S60" s="73">
        <v>21</v>
      </c>
      <c r="T60" s="73">
        <v>6</v>
      </c>
      <c r="U60" s="73">
        <v>15</v>
      </c>
      <c r="V60" s="73"/>
      <c r="W60" s="73"/>
      <c r="X60" s="73">
        <v>82</v>
      </c>
      <c r="Y60" s="73">
        <v>1</v>
      </c>
      <c r="Z60" s="73"/>
      <c r="AA60" s="73">
        <v>48</v>
      </c>
      <c r="AB60" s="73"/>
      <c r="AC60" s="73">
        <v>4</v>
      </c>
      <c r="AD60" s="73"/>
      <c r="AE60" s="73">
        <v>4</v>
      </c>
      <c r="AF60" s="73">
        <v>2</v>
      </c>
      <c r="AG60" s="74">
        <v>1</v>
      </c>
      <c r="AH60" s="73">
        <v>3</v>
      </c>
      <c r="AI60" s="9"/>
      <c r="AJ60" s="48">
        <f t="shared" ref="AJ60:AJ72" si="56">E60</f>
        <v>37</v>
      </c>
      <c r="AK60" s="49">
        <f t="shared" ref="AK60:AK72" si="57">F60+G60+H60+I60</f>
        <v>37</v>
      </c>
      <c r="AL60" s="49">
        <f t="shared" ref="AL60:AL72" si="58">J60</f>
        <v>107</v>
      </c>
      <c r="AM60" s="49">
        <f t="shared" ref="AM60:AM72" si="59">K60+L60+M60</f>
        <v>107</v>
      </c>
      <c r="AN60" s="49">
        <f t="shared" ref="AN60:AN72" si="60">F60+G60+K60</f>
        <v>131</v>
      </c>
      <c r="AO60" s="49">
        <f t="shared" ref="AO60:AO72" si="61">X60+Y60+AA60</f>
        <v>131</v>
      </c>
      <c r="AP60" s="49">
        <f t="shared" ref="AP60:AP72" si="62">N60</f>
        <v>82</v>
      </c>
      <c r="AQ60" s="49">
        <f t="shared" ref="AQ60:AQ72" si="63">O60+P60+Q60+R60+S60</f>
        <v>82</v>
      </c>
      <c r="AR60" s="49">
        <f t="shared" ref="AR60:AR72" si="64">S60</f>
        <v>21</v>
      </c>
      <c r="AS60" s="49">
        <f t="shared" ref="AS60:AS72" si="65">T60+U60+V60</f>
        <v>21</v>
      </c>
      <c r="AT60" s="49">
        <f t="shared" ref="AT60:AT72" si="66">X60</f>
        <v>82</v>
      </c>
      <c r="AU60" s="49">
        <f t="shared" ref="AU60:AU72" si="67">N60+W60</f>
        <v>82</v>
      </c>
      <c r="AV60" s="49">
        <f t="shared" ref="AV60:AV72" si="68">AE60</f>
        <v>4</v>
      </c>
      <c r="AW60" s="49">
        <f t="shared" ref="AW60:AW72" si="69">AC60+AD60</f>
        <v>4</v>
      </c>
      <c r="AX60" s="49">
        <f t="shared" ref="AX60:AX72" si="70">AH60</f>
        <v>3</v>
      </c>
      <c r="AY60" s="50">
        <f t="shared" ref="AY60:AY79" si="71">AF60+AG60</f>
        <v>3</v>
      </c>
    </row>
    <row r="61" spans="1:51" s="12" customFormat="1" ht="35.25" customHeight="1" x14ac:dyDescent="0.2">
      <c r="A61" s="30" t="s">
        <v>138</v>
      </c>
      <c r="B61" s="300" t="s">
        <v>137</v>
      </c>
      <c r="C61" s="301"/>
      <c r="D61" s="302"/>
      <c r="E61" s="83">
        <v>11</v>
      </c>
      <c r="F61" s="83"/>
      <c r="G61" s="83">
        <v>11</v>
      </c>
      <c r="H61" s="83"/>
      <c r="I61" s="83"/>
      <c r="J61" s="79">
        <v>44</v>
      </c>
      <c r="K61" s="79">
        <v>42</v>
      </c>
      <c r="L61" s="79">
        <v>2</v>
      </c>
      <c r="M61" s="79"/>
      <c r="N61" s="73">
        <v>36</v>
      </c>
      <c r="O61" s="73">
        <v>8</v>
      </c>
      <c r="P61" s="73">
        <v>16</v>
      </c>
      <c r="Q61" s="73">
        <v>1</v>
      </c>
      <c r="R61" s="73"/>
      <c r="S61" s="73">
        <v>11</v>
      </c>
      <c r="T61" s="73">
        <v>4</v>
      </c>
      <c r="U61" s="73">
        <v>6</v>
      </c>
      <c r="V61" s="73">
        <v>1</v>
      </c>
      <c r="W61" s="73"/>
      <c r="X61" s="73">
        <v>36</v>
      </c>
      <c r="Y61" s="73"/>
      <c r="Z61" s="73"/>
      <c r="AA61" s="73">
        <v>17</v>
      </c>
      <c r="AB61" s="73"/>
      <c r="AC61" s="73">
        <v>6</v>
      </c>
      <c r="AD61" s="73"/>
      <c r="AE61" s="73">
        <v>6</v>
      </c>
      <c r="AF61" s="73">
        <v>1</v>
      </c>
      <c r="AG61" s="74"/>
      <c r="AH61" s="73">
        <v>1</v>
      </c>
      <c r="AI61" s="9"/>
      <c r="AJ61" s="48">
        <f t="shared" si="56"/>
        <v>11</v>
      </c>
      <c r="AK61" s="49">
        <f t="shared" si="57"/>
        <v>11</v>
      </c>
      <c r="AL61" s="49">
        <f t="shared" si="58"/>
        <v>44</v>
      </c>
      <c r="AM61" s="49">
        <f t="shared" si="59"/>
        <v>44</v>
      </c>
      <c r="AN61" s="49">
        <f t="shared" si="60"/>
        <v>53</v>
      </c>
      <c r="AO61" s="49">
        <f t="shared" si="61"/>
        <v>53</v>
      </c>
      <c r="AP61" s="49">
        <f t="shared" si="62"/>
        <v>36</v>
      </c>
      <c r="AQ61" s="49">
        <f t="shared" si="63"/>
        <v>36</v>
      </c>
      <c r="AR61" s="49">
        <f t="shared" si="64"/>
        <v>11</v>
      </c>
      <c r="AS61" s="49">
        <f t="shared" si="65"/>
        <v>11</v>
      </c>
      <c r="AT61" s="49">
        <f t="shared" si="66"/>
        <v>36</v>
      </c>
      <c r="AU61" s="49">
        <f t="shared" si="67"/>
        <v>36</v>
      </c>
      <c r="AV61" s="49">
        <f t="shared" si="68"/>
        <v>6</v>
      </c>
      <c r="AW61" s="49">
        <f t="shared" si="69"/>
        <v>6</v>
      </c>
      <c r="AX61" s="49">
        <f t="shared" si="70"/>
        <v>1</v>
      </c>
      <c r="AY61" s="50">
        <f t="shared" si="71"/>
        <v>1</v>
      </c>
    </row>
    <row r="62" spans="1:51" s="12" customFormat="1" ht="57.75" customHeight="1" x14ac:dyDescent="0.2">
      <c r="A62" s="30" t="s">
        <v>136</v>
      </c>
      <c r="B62" s="300" t="s">
        <v>135</v>
      </c>
      <c r="C62" s="301"/>
      <c r="D62" s="302"/>
      <c r="E62" s="83">
        <v>2</v>
      </c>
      <c r="F62" s="83"/>
      <c r="G62" s="83">
        <v>2</v>
      </c>
      <c r="H62" s="83"/>
      <c r="I62" s="83"/>
      <c r="J62" s="79">
        <v>9</v>
      </c>
      <c r="K62" s="79">
        <v>8</v>
      </c>
      <c r="L62" s="79">
        <v>1</v>
      </c>
      <c r="M62" s="79"/>
      <c r="N62" s="73">
        <v>8</v>
      </c>
      <c r="O62" s="73">
        <v>1</v>
      </c>
      <c r="P62" s="73">
        <v>1</v>
      </c>
      <c r="Q62" s="73">
        <v>4</v>
      </c>
      <c r="R62" s="73"/>
      <c r="S62" s="73">
        <v>2</v>
      </c>
      <c r="T62" s="73"/>
      <c r="U62" s="73">
        <v>2</v>
      </c>
      <c r="V62" s="73"/>
      <c r="W62" s="73"/>
      <c r="X62" s="73">
        <v>8</v>
      </c>
      <c r="Y62" s="73"/>
      <c r="Z62" s="73"/>
      <c r="AA62" s="73">
        <v>2</v>
      </c>
      <c r="AB62" s="73"/>
      <c r="AC62" s="73">
        <v>2</v>
      </c>
      <c r="AD62" s="73"/>
      <c r="AE62" s="73">
        <v>2</v>
      </c>
      <c r="AF62" s="73"/>
      <c r="AG62" s="74"/>
      <c r="AH62" s="73"/>
      <c r="AI62" s="9"/>
      <c r="AJ62" s="48">
        <f t="shared" si="56"/>
        <v>2</v>
      </c>
      <c r="AK62" s="49">
        <f t="shared" si="57"/>
        <v>2</v>
      </c>
      <c r="AL62" s="49">
        <f t="shared" si="58"/>
        <v>9</v>
      </c>
      <c r="AM62" s="49">
        <f t="shared" si="59"/>
        <v>9</v>
      </c>
      <c r="AN62" s="49">
        <f t="shared" si="60"/>
        <v>10</v>
      </c>
      <c r="AO62" s="49">
        <f t="shared" si="61"/>
        <v>10</v>
      </c>
      <c r="AP62" s="49">
        <f t="shared" si="62"/>
        <v>8</v>
      </c>
      <c r="AQ62" s="49">
        <f t="shared" si="63"/>
        <v>8</v>
      </c>
      <c r="AR62" s="49">
        <f t="shared" si="64"/>
        <v>2</v>
      </c>
      <c r="AS62" s="49">
        <f t="shared" si="65"/>
        <v>2</v>
      </c>
      <c r="AT62" s="49">
        <f t="shared" si="66"/>
        <v>8</v>
      </c>
      <c r="AU62" s="49">
        <f t="shared" si="67"/>
        <v>8</v>
      </c>
      <c r="AV62" s="49">
        <f t="shared" si="68"/>
        <v>2</v>
      </c>
      <c r="AW62" s="49">
        <f t="shared" si="69"/>
        <v>2</v>
      </c>
      <c r="AX62" s="49">
        <f t="shared" si="70"/>
        <v>0</v>
      </c>
      <c r="AY62" s="50">
        <f t="shared" si="71"/>
        <v>0</v>
      </c>
    </row>
    <row r="63" spans="1:51" s="12" customFormat="1" ht="30.75" customHeight="1" x14ac:dyDescent="0.2">
      <c r="A63" s="30" t="s">
        <v>134</v>
      </c>
      <c r="B63" s="300" t="s">
        <v>133</v>
      </c>
      <c r="C63" s="301"/>
      <c r="D63" s="302"/>
      <c r="E63" s="83">
        <v>3</v>
      </c>
      <c r="F63" s="83">
        <v>1</v>
      </c>
      <c r="G63" s="83">
        <v>2</v>
      </c>
      <c r="H63" s="83"/>
      <c r="I63" s="83"/>
      <c r="J63" s="79">
        <v>3</v>
      </c>
      <c r="K63" s="79">
        <v>3</v>
      </c>
      <c r="L63" s="79"/>
      <c r="M63" s="79"/>
      <c r="N63" s="73">
        <v>3</v>
      </c>
      <c r="O63" s="73"/>
      <c r="P63" s="73"/>
      <c r="Q63" s="73">
        <v>1</v>
      </c>
      <c r="R63" s="73"/>
      <c r="S63" s="73">
        <v>2</v>
      </c>
      <c r="T63" s="73"/>
      <c r="U63" s="73">
        <v>2</v>
      </c>
      <c r="V63" s="73"/>
      <c r="W63" s="73"/>
      <c r="X63" s="73">
        <v>3</v>
      </c>
      <c r="Y63" s="73"/>
      <c r="Z63" s="73"/>
      <c r="AA63" s="73">
        <v>3</v>
      </c>
      <c r="AB63" s="73">
        <v>1</v>
      </c>
      <c r="AC63" s="73"/>
      <c r="AD63" s="73"/>
      <c r="AE63" s="73"/>
      <c r="AF63" s="73">
        <v>1</v>
      </c>
      <c r="AG63" s="74"/>
      <c r="AH63" s="73">
        <v>1</v>
      </c>
      <c r="AI63" s="9"/>
      <c r="AJ63" s="48">
        <f t="shared" si="56"/>
        <v>3</v>
      </c>
      <c r="AK63" s="49">
        <f t="shared" si="57"/>
        <v>3</v>
      </c>
      <c r="AL63" s="49">
        <f t="shared" si="58"/>
        <v>3</v>
      </c>
      <c r="AM63" s="49">
        <f t="shared" si="59"/>
        <v>3</v>
      </c>
      <c r="AN63" s="49">
        <f t="shared" si="60"/>
        <v>6</v>
      </c>
      <c r="AO63" s="49">
        <f t="shared" si="61"/>
        <v>6</v>
      </c>
      <c r="AP63" s="49">
        <f t="shared" si="62"/>
        <v>3</v>
      </c>
      <c r="AQ63" s="49">
        <f t="shared" si="63"/>
        <v>3</v>
      </c>
      <c r="AR63" s="49">
        <f t="shared" si="64"/>
        <v>2</v>
      </c>
      <c r="AS63" s="49">
        <f t="shared" si="65"/>
        <v>2</v>
      </c>
      <c r="AT63" s="49">
        <f t="shared" si="66"/>
        <v>3</v>
      </c>
      <c r="AU63" s="49">
        <f t="shared" si="67"/>
        <v>3</v>
      </c>
      <c r="AV63" s="49">
        <f t="shared" si="68"/>
        <v>0</v>
      </c>
      <c r="AW63" s="49">
        <f t="shared" si="69"/>
        <v>0</v>
      </c>
      <c r="AX63" s="49">
        <f t="shared" si="70"/>
        <v>1</v>
      </c>
      <c r="AY63" s="50">
        <f t="shared" si="71"/>
        <v>1</v>
      </c>
    </row>
    <row r="64" spans="1:51" s="12" customFormat="1" ht="31.5" customHeight="1" x14ac:dyDescent="0.2">
      <c r="A64" s="30" t="s">
        <v>132</v>
      </c>
      <c r="B64" s="300" t="s">
        <v>131</v>
      </c>
      <c r="C64" s="301"/>
      <c r="D64" s="302"/>
      <c r="E64" s="83"/>
      <c r="F64" s="83"/>
      <c r="G64" s="83"/>
      <c r="H64" s="83"/>
      <c r="I64" s="83"/>
      <c r="J64" s="79"/>
      <c r="K64" s="79"/>
      <c r="L64" s="79"/>
      <c r="M64" s="79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4"/>
      <c r="AH64" s="73"/>
      <c r="AI64" s="9"/>
      <c r="AJ64" s="48">
        <f t="shared" si="56"/>
        <v>0</v>
      </c>
      <c r="AK64" s="49">
        <f t="shared" si="57"/>
        <v>0</v>
      </c>
      <c r="AL64" s="49">
        <f t="shared" si="58"/>
        <v>0</v>
      </c>
      <c r="AM64" s="49">
        <f t="shared" si="59"/>
        <v>0</v>
      </c>
      <c r="AN64" s="49">
        <f t="shared" si="60"/>
        <v>0</v>
      </c>
      <c r="AO64" s="49">
        <f t="shared" si="61"/>
        <v>0</v>
      </c>
      <c r="AP64" s="49">
        <f t="shared" si="62"/>
        <v>0</v>
      </c>
      <c r="AQ64" s="49">
        <f t="shared" si="63"/>
        <v>0</v>
      </c>
      <c r="AR64" s="49">
        <f t="shared" si="64"/>
        <v>0</v>
      </c>
      <c r="AS64" s="49">
        <f t="shared" si="65"/>
        <v>0</v>
      </c>
      <c r="AT64" s="49">
        <f t="shared" si="66"/>
        <v>0</v>
      </c>
      <c r="AU64" s="49">
        <f t="shared" si="67"/>
        <v>0</v>
      </c>
      <c r="AV64" s="49">
        <f t="shared" si="68"/>
        <v>0</v>
      </c>
      <c r="AW64" s="49">
        <f t="shared" si="69"/>
        <v>0</v>
      </c>
      <c r="AX64" s="49">
        <f t="shared" si="70"/>
        <v>0</v>
      </c>
      <c r="AY64" s="50">
        <f t="shared" si="71"/>
        <v>0</v>
      </c>
    </row>
    <row r="65" spans="1:51" s="12" customFormat="1" ht="39" customHeight="1" x14ac:dyDescent="0.2">
      <c r="A65" s="30" t="s">
        <v>130</v>
      </c>
      <c r="B65" s="300" t="s">
        <v>129</v>
      </c>
      <c r="C65" s="301"/>
      <c r="D65" s="302"/>
      <c r="E65" s="83"/>
      <c r="F65" s="83"/>
      <c r="G65" s="83"/>
      <c r="H65" s="83"/>
      <c r="I65" s="83"/>
      <c r="J65" s="79">
        <v>3</v>
      </c>
      <c r="K65" s="79">
        <v>2</v>
      </c>
      <c r="L65" s="79">
        <v>1</v>
      </c>
      <c r="M65" s="79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>
        <v>2</v>
      </c>
      <c r="AB65" s="73"/>
      <c r="AC65" s="73"/>
      <c r="AD65" s="73"/>
      <c r="AE65" s="73"/>
      <c r="AF65" s="73"/>
      <c r="AG65" s="74"/>
      <c r="AH65" s="73"/>
      <c r="AI65" s="9"/>
      <c r="AJ65" s="48">
        <f t="shared" si="56"/>
        <v>0</v>
      </c>
      <c r="AK65" s="49">
        <f t="shared" si="57"/>
        <v>0</v>
      </c>
      <c r="AL65" s="49">
        <f t="shared" si="58"/>
        <v>3</v>
      </c>
      <c r="AM65" s="49">
        <f t="shared" si="59"/>
        <v>3</v>
      </c>
      <c r="AN65" s="49">
        <f t="shared" si="60"/>
        <v>2</v>
      </c>
      <c r="AO65" s="49">
        <f t="shared" si="61"/>
        <v>2</v>
      </c>
      <c r="AP65" s="49">
        <f t="shared" si="62"/>
        <v>0</v>
      </c>
      <c r="AQ65" s="49">
        <f t="shared" si="63"/>
        <v>0</v>
      </c>
      <c r="AR65" s="49">
        <f t="shared" si="64"/>
        <v>0</v>
      </c>
      <c r="AS65" s="49">
        <f t="shared" si="65"/>
        <v>0</v>
      </c>
      <c r="AT65" s="49">
        <f t="shared" si="66"/>
        <v>0</v>
      </c>
      <c r="AU65" s="49">
        <f t="shared" si="67"/>
        <v>0</v>
      </c>
      <c r="AV65" s="49">
        <f t="shared" si="68"/>
        <v>0</v>
      </c>
      <c r="AW65" s="49">
        <f t="shared" si="69"/>
        <v>0</v>
      </c>
      <c r="AX65" s="49">
        <f t="shared" si="70"/>
        <v>0</v>
      </c>
      <c r="AY65" s="50">
        <f t="shared" si="71"/>
        <v>0</v>
      </c>
    </row>
    <row r="66" spans="1:51" s="12" customFormat="1" ht="41.25" customHeight="1" x14ac:dyDescent="0.2">
      <c r="A66" s="30" t="s">
        <v>128</v>
      </c>
      <c r="B66" s="300" t="s">
        <v>127</v>
      </c>
      <c r="C66" s="301"/>
      <c r="D66" s="302"/>
      <c r="E66" s="83"/>
      <c r="F66" s="83"/>
      <c r="G66" s="83"/>
      <c r="H66" s="83"/>
      <c r="I66" s="83"/>
      <c r="J66" s="79"/>
      <c r="K66" s="79"/>
      <c r="L66" s="79"/>
      <c r="M66" s="79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73"/>
      <c r="AC66" s="73"/>
      <c r="AD66" s="73"/>
      <c r="AE66" s="73"/>
      <c r="AF66" s="73"/>
      <c r="AG66" s="74"/>
      <c r="AH66" s="73"/>
      <c r="AI66" s="9"/>
      <c r="AJ66" s="48">
        <f t="shared" si="56"/>
        <v>0</v>
      </c>
      <c r="AK66" s="49">
        <f t="shared" si="57"/>
        <v>0</v>
      </c>
      <c r="AL66" s="49">
        <f t="shared" si="58"/>
        <v>0</v>
      </c>
      <c r="AM66" s="49">
        <f t="shared" si="59"/>
        <v>0</v>
      </c>
      <c r="AN66" s="49">
        <f t="shared" si="60"/>
        <v>0</v>
      </c>
      <c r="AO66" s="49">
        <f t="shared" si="61"/>
        <v>0</v>
      </c>
      <c r="AP66" s="49">
        <f t="shared" si="62"/>
        <v>0</v>
      </c>
      <c r="AQ66" s="49">
        <f t="shared" si="63"/>
        <v>0</v>
      </c>
      <c r="AR66" s="49">
        <f t="shared" si="64"/>
        <v>0</v>
      </c>
      <c r="AS66" s="49">
        <f t="shared" si="65"/>
        <v>0</v>
      </c>
      <c r="AT66" s="49">
        <f t="shared" si="66"/>
        <v>0</v>
      </c>
      <c r="AU66" s="49">
        <f t="shared" si="67"/>
        <v>0</v>
      </c>
      <c r="AV66" s="49">
        <f t="shared" si="68"/>
        <v>0</v>
      </c>
      <c r="AW66" s="49">
        <f t="shared" si="69"/>
        <v>0</v>
      </c>
      <c r="AX66" s="49">
        <f t="shared" si="70"/>
        <v>0</v>
      </c>
      <c r="AY66" s="50">
        <f t="shared" si="71"/>
        <v>0</v>
      </c>
    </row>
    <row r="67" spans="1:51" s="12" customFormat="1" ht="41.25" customHeight="1" x14ac:dyDescent="0.2">
      <c r="A67" s="30" t="s">
        <v>126</v>
      </c>
      <c r="B67" s="300" t="s">
        <v>125</v>
      </c>
      <c r="C67" s="301"/>
      <c r="D67" s="302"/>
      <c r="E67" s="83">
        <v>2</v>
      </c>
      <c r="F67" s="83"/>
      <c r="G67" s="83">
        <v>2</v>
      </c>
      <c r="H67" s="83"/>
      <c r="I67" s="83"/>
      <c r="J67" s="79">
        <v>10</v>
      </c>
      <c r="K67" s="79">
        <v>9</v>
      </c>
      <c r="L67" s="79"/>
      <c r="M67" s="79">
        <v>1</v>
      </c>
      <c r="N67" s="73">
        <v>6</v>
      </c>
      <c r="O67" s="73">
        <v>5</v>
      </c>
      <c r="P67" s="73">
        <v>1</v>
      </c>
      <c r="Q67" s="73"/>
      <c r="R67" s="73"/>
      <c r="S67" s="73"/>
      <c r="T67" s="73"/>
      <c r="U67" s="73"/>
      <c r="V67" s="73"/>
      <c r="W67" s="73"/>
      <c r="X67" s="73">
        <v>6</v>
      </c>
      <c r="Y67" s="73"/>
      <c r="Z67" s="73"/>
      <c r="AA67" s="73">
        <v>5</v>
      </c>
      <c r="AB67" s="73"/>
      <c r="AC67" s="73">
        <v>1</v>
      </c>
      <c r="AD67" s="73"/>
      <c r="AE67" s="73">
        <v>1</v>
      </c>
      <c r="AF67" s="73"/>
      <c r="AG67" s="74"/>
      <c r="AH67" s="73"/>
      <c r="AI67" s="9"/>
      <c r="AJ67" s="48">
        <f t="shared" si="56"/>
        <v>2</v>
      </c>
      <c r="AK67" s="49">
        <f t="shared" si="57"/>
        <v>2</v>
      </c>
      <c r="AL67" s="49">
        <f t="shared" si="58"/>
        <v>10</v>
      </c>
      <c r="AM67" s="49">
        <f t="shared" si="59"/>
        <v>10</v>
      </c>
      <c r="AN67" s="49">
        <f t="shared" si="60"/>
        <v>11</v>
      </c>
      <c r="AO67" s="49">
        <f t="shared" si="61"/>
        <v>11</v>
      </c>
      <c r="AP67" s="49">
        <f t="shared" si="62"/>
        <v>6</v>
      </c>
      <c r="AQ67" s="49">
        <f t="shared" si="63"/>
        <v>6</v>
      </c>
      <c r="AR67" s="49">
        <f t="shared" si="64"/>
        <v>0</v>
      </c>
      <c r="AS67" s="49">
        <f t="shared" si="65"/>
        <v>0</v>
      </c>
      <c r="AT67" s="49">
        <f t="shared" si="66"/>
        <v>6</v>
      </c>
      <c r="AU67" s="49">
        <f t="shared" si="67"/>
        <v>6</v>
      </c>
      <c r="AV67" s="49">
        <f t="shared" si="68"/>
        <v>1</v>
      </c>
      <c r="AW67" s="49">
        <f t="shared" si="69"/>
        <v>1</v>
      </c>
      <c r="AX67" s="49">
        <f t="shared" si="70"/>
        <v>0</v>
      </c>
      <c r="AY67" s="50">
        <f t="shared" si="71"/>
        <v>0</v>
      </c>
    </row>
    <row r="68" spans="1:51" s="12" customFormat="1" ht="28.5" customHeight="1" x14ac:dyDescent="0.2">
      <c r="A68" s="30" t="s">
        <v>124</v>
      </c>
      <c r="B68" s="300" t="s">
        <v>123</v>
      </c>
      <c r="C68" s="301"/>
      <c r="D68" s="302"/>
      <c r="E68" s="83">
        <v>2</v>
      </c>
      <c r="F68" s="83"/>
      <c r="G68" s="83">
        <v>2</v>
      </c>
      <c r="H68" s="83"/>
      <c r="I68" s="83"/>
      <c r="J68" s="79">
        <v>8</v>
      </c>
      <c r="K68" s="79">
        <v>7</v>
      </c>
      <c r="L68" s="79">
        <v>1</v>
      </c>
      <c r="M68" s="79"/>
      <c r="N68" s="73">
        <v>5</v>
      </c>
      <c r="O68" s="73"/>
      <c r="P68" s="73">
        <v>1</v>
      </c>
      <c r="Q68" s="73"/>
      <c r="R68" s="73"/>
      <c r="S68" s="73">
        <v>4</v>
      </c>
      <c r="T68" s="73">
        <v>4</v>
      </c>
      <c r="U68" s="73"/>
      <c r="V68" s="73"/>
      <c r="W68" s="73">
        <v>1</v>
      </c>
      <c r="X68" s="73">
        <v>6</v>
      </c>
      <c r="Y68" s="73"/>
      <c r="Z68" s="73"/>
      <c r="AA68" s="73">
        <v>3</v>
      </c>
      <c r="AB68" s="73"/>
      <c r="AC68" s="73"/>
      <c r="AD68" s="73"/>
      <c r="AE68" s="73"/>
      <c r="AF68" s="73"/>
      <c r="AG68" s="74"/>
      <c r="AH68" s="73"/>
      <c r="AI68" s="9"/>
      <c r="AJ68" s="48">
        <f t="shared" si="56"/>
        <v>2</v>
      </c>
      <c r="AK68" s="49">
        <f t="shared" si="57"/>
        <v>2</v>
      </c>
      <c r="AL68" s="49">
        <f t="shared" si="58"/>
        <v>8</v>
      </c>
      <c r="AM68" s="49">
        <f t="shared" si="59"/>
        <v>8</v>
      </c>
      <c r="AN68" s="49">
        <f t="shared" si="60"/>
        <v>9</v>
      </c>
      <c r="AO68" s="49">
        <f t="shared" si="61"/>
        <v>9</v>
      </c>
      <c r="AP68" s="49">
        <f t="shared" si="62"/>
        <v>5</v>
      </c>
      <c r="AQ68" s="49">
        <f t="shared" si="63"/>
        <v>5</v>
      </c>
      <c r="AR68" s="49">
        <f t="shared" si="64"/>
        <v>4</v>
      </c>
      <c r="AS68" s="49">
        <f t="shared" si="65"/>
        <v>4</v>
      </c>
      <c r="AT68" s="49">
        <f t="shared" si="66"/>
        <v>6</v>
      </c>
      <c r="AU68" s="49">
        <f t="shared" si="67"/>
        <v>6</v>
      </c>
      <c r="AV68" s="49">
        <f t="shared" si="68"/>
        <v>0</v>
      </c>
      <c r="AW68" s="49">
        <f t="shared" si="69"/>
        <v>0</v>
      </c>
      <c r="AX68" s="49">
        <f t="shared" si="70"/>
        <v>0</v>
      </c>
      <c r="AY68" s="50">
        <f t="shared" si="71"/>
        <v>0</v>
      </c>
    </row>
    <row r="69" spans="1:51" s="12" customFormat="1" ht="28.5" customHeight="1" x14ac:dyDescent="0.2">
      <c r="A69" s="30" t="s">
        <v>122</v>
      </c>
      <c r="B69" s="300" t="s">
        <v>121</v>
      </c>
      <c r="C69" s="301"/>
      <c r="D69" s="302"/>
      <c r="E69" s="83">
        <v>11</v>
      </c>
      <c r="F69" s="83"/>
      <c r="G69" s="83">
        <v>11</v>
      </c>
      <c r="H69" s="83"/>
      <c r="I69" s="83"/>
      <c r="J69" s="79">
        <v>8</v>
      </c>
      <c r="K69" s="79">
        <v>8</v>
      </c>
      <c r="L69" s="79"/>
      <c r="M69" s="79"/>
      <c r="N69" s="73">
        <v>15</v>
      </c>
      <c r="O69" s="73">
        <v>2</v>
      </c>
      <c r="P69" s="73">
        <v>6</v>
      </c>
      <c r="Q69" s="73">
        <v>1</v>
      </c>
      <c r="R69" s="73"/>
      <c r="S69" s="73">
        <v>6</v>
      </c>
      <c r="T69" s="73">
        <v>4</v>
      </c>
      <c r="U69" s="73">
        <v>2</v>
      </c>
      <c r="V69" s="73"/>
      <c r="W69" s="73"/>
      <c r="X69" s="73">
        <v>15</v>
      </c>
      <c r="Y69" s="73"/>
      <c r="Z69" s="73">
        <v>1</v>
      </c>
      <c r="AA69" s="73">
        <v>4</v>
      </c>
      <c r="AB69" s="73">
        <v>2</v>
      </c>
      <c r="AC69" s="73">
        <v>3</v>
      </c>
      <c r="AD69" s="73"/>
      <c r="AE69" s="73">
        <v>3</v>
      </c>
      <c r="AF69" s="73"/>
      <c r="AG69" s="74"/>
      <c r="AH69" s="73"/>
      <c r="AI69" s="9"/>
      <c r="AJ69" s="48">
        <f t="shared" si="56"/>
        <v>11</v>
      </c>
      <c r="AK69" s="49">
        <f t="shared" si="57"/>
        <v>11</v>
      </c>
      <c r="AL69" s="49">
        <f t="shared" si="58"/>
        <v>8</v>
      </c>
      <c r="AM69" s="49">
        <f t="shared" si="59"/>
        <v>8</v>
      </c>
      <c r="AN69" s="49">
        <f t="shared" si="60"/>
        <v>19</v>
      </c>
      <c r="AO69" s="49">
        <f t="shared" si="61"/>
        <v>19</v>
      </c>
      <c r="AP69" s="49">
        <f t="shared" si="62"/>
        <v>15</v>
      </c>
      <c r="AQ69" s="49">
        <f t="shared" si="63"/>
        <v>15</v>
      </c>
      <c r="AR69" s="49">
        <f t="shared" si="64"/>
        <v>6</v>
      </c>
      <c r="AS69" s="49">
        <f t="shared" si="65"/>
        <v>6</v>
      </c>
      <c r="AT69" s="49">
        <f t="shared" si="66"/>
        <v>15</v>
      </c>
      <c r="AU69" s="49">
        <f t="shared" si="67"/>
        <v>15</v>
      </c>
      <c r="AV69" s="49">
        <f t="shared" si="68"/>
        <v>3</v>
      </c>
      <c r="AW69" s="49">
        <f t="shared" si="69"/>
        <v>3</v>
      </c>
      <c r="AX69" s="49">
        <f t="shared" si="70"/>
        <v>0</v>
      </c>
      <c r="AY69" s="50">
        <f t="shared" si="71"/>
        <v>0</v>
      </c>
    </row>
    <row r="70" spans="1:51" s="12" customFormat="1" ht="28.5" customHeight="1" x14ac:dyDescent="0.2">
      <c r="A70" s="30" t="s">
        <v>120</v>
      </c>
      <c r="B70" s="300" t="s">
        <v>119</v>
      </c>
      <c r="C70" s="301"/>
      <c r="D70" s="302"/>
      <c r="E70" s="83">
        <v>2</v>
      </c>
      <c r="F70" s="83"/>
      <c r="G70" s="83">
        <v>2</v>
      </c>
      <c r="H70" s="83"/>
      <c r="I70" s="83"/>
      <c r="J70" s="79"/>
      <c r="K70" s="79"/>
      <c r="L70" s="79"/>
      <c r="M70" s="79"/>
      <c r="N70" s="73">
        <v>1</v>
      </c>
      <c r="O70" s="73"/>
      <c r="P70" s="73"/>
      <c r="Q70" s="73"/>
      <c r="R70" s="73"/>
      <c r="S70" s="73">
        <v>1</v>
      </c>
      <c r="T70" s="73"/>
      <c r="U70" s="73">
        <v>1</v>
      </c>
      <c r="V70" s="73"/>
      <c r="W70" s="73"/>
      <c r="X70" s="73">
        <v>1</v>
      </c>
      <c r="Y70" s="73"/>
      <c r="Z70" s="73"/>
      <c r="AA70" s="73">
        <v>1</v>
      </c>
      <c r="AB70" s="73">
        <v>1</v>
      </c>
      <c r="AC70" s="73">
        <v>1</v>
      </c>
      <c r="AD70" s="73"/>
      <c r="AE70" s="73">
        <v>1</v>
      </c>
      <c r="AF70" s="73"/>
      <c r="AG70" s="74"/>
      <c r="AH70" s="73"/>
      <c r="AI70" s="9"/>
      <c r="AJ70" s="48">
        <f t="shared" si="56"/>
        <v>2</v>
      </c>
      <c r="AK70" s="49">
        <f t="shared" si="57"/>
        <v>2</v>
      </c>
      <c r="AL70" s="49">
        <f t="shared" si="58"/>
        <v>0</v>
      </c>
      <c r="AM70" s="49">
        <f t="shared" si="59"/>
        <v>0</v>
      </c>
      <c r="AN70" s="49">
        <f t="shared" si="60"/>
        <v>2</v>
      </c>
      <c r="AO70" s="49">
        <f t="shared" si="61"/>
        <v>2</v>
      </c>
      <c r="AP70" s="49">
        <f t="shared" si="62"/>
        <v>1</v>
      </c>
      <c r="AQ70" s="49">
        <f t="shared" si="63"/>
        <v>1</v>
      </c>
      <c r="AR70" s="49">
        <f t="shared" si="64"/>
        <v>1</v>
      </c>
      <c r="AS70" s="49">
        <f t="shared" si="65"/>
        <v>1</v>
      </c>
      <c r="AT70" s="49">
        <f t="shared" si="66"/>
        <v>1</v>
      </c>
      <c r="AU70" s="49">
        <f t="shared" si="67"/>
        <v>1</v>
      </c>
      <c r="AV70" s="49">
        <f t="shared" si="68"/>
        <v>1</v>
      </c>
      <c r="AW70" s="49">
        <f t="shared" si="69"/>
        <v>1</v>
      </c>
      <c r="AX70" s="49">
        <f t="shared" si="70"/>
        <v>0</v>
      </c>
      <c r="AY70" s="50">
        <f t="shared" si="71"/>
        <v>0</v>
      </c>
    </row>
    <row r="71" spans="1:51" s="12" customFormat="1" ht="28.5" customHeight="1" x14ac:dyDescent="0.2">
      <c r="A71" s="30" t="s">
        <v>118</v>
      </c>
      <c r="B71" s="300" t="s">
        <v>117</v>
      </c>
      <c r="C71" s="301"/>
      <c r="D71" s="302"/>
      <c r="E71" s="83"/>
      <c r="F71" s="83"/>
      <c r="G71" s="83"/>
      <c r="H71" s="83"/>
      <c r="I71" s="83"/>
      <c r="J71" s="79"/>
      <c r="K71" s="79"/>
      <c r="L71" s="79"/>
      <c r="M71" s="79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3"/>
      <c r="AB71" s="73"/>
      <c r="AC71" s="73"/>
      <c r="AD71" s="73"/>
      <c r="AE71" s="73"/>
      <c r="AF71" s="73"/>
      <c r="AG71" s="74"/>
      <c r="AH71" s="73"/>
      <c r="AI71" s="9"/>
      <c r="AJ71" s="48">
        <f t="shared" si="56"/>
        <v>0</v>
      </c>
      <c r="AK71" s="49">
        <f t="shared" si="57"/>
        <v>0</v>
      </c>
      <c r="AL71" s="49">
        <f t="shared" si="58"/>
        <v>0</v>
      </c>
      <c r="AM71" s="49">
        <f t="shared" si="59"/>
        <v>0</v>
      </c>
      <c r="AN71" s="49">
        <f t="shared" si="60"/>
        <v>0</v>
      </c>
      <c r="AO71" s="49">
        <f t="shared" si="61"/>
        <v>0</v>
      </c>
      <c r="AP71" s="49">
        <f t="shared" si="62"/>
        <v>0</v>
      </c>
      <c r="AQ71" s="49">
        <f t="shared" si="63"/>
        <v>0</v>
      </c>
      <c r="AR71" s="49">
        <f t="shared" si="64"/>
        <v>0</v>
      </c>
      <c r="AS71" s="49">
        <f t="shared" si="65"/>
        <v>0</v>
      </c>
      <c r="AT71" s="49">
        <f t="shared" si="66"/>
        <v>0</v>
      </c>
      <c r="AU71" s="49">
        <f t="shared" si="67"/>
        <v>0</v>
      </c>
      <c r="AV71" s="49">
        <f t="shared" si="68"/>
        <v>0</v>
      </c>
      <c r="AW71" s="49">
        <f t="shared" si="69"/>
        <v>0</v>
      </c>
      <c r="AX71" s="49">
        <f t="shared" si="70"/>
        <v>0</v>
      </c>
      <c r="AY71" s="50">
        <f t="shared" si="71"/>
        <v>0</v>
      </c>
    </row>
    <row r="72" spans="1:51" s="12" customFormat="1" ht="28.5" customHeight="1" x14ac:dyDescent="0.2">
      <c r="A72" s="30" t="s">
        <v>116</v>
      </c>
      <c r="B72" s="297" t="s">
        <v>1</v>
      </c>
      <c r="C72" s="298"/>
      <c r="D72" s="299"/>
      <c r="E72" s="83">
        <v>5</v>
      </c>
      <c r="F72" s="83"/>
      <c r="G72" s="83">
        <v>5</v>
      </c>
      <c r="H72" s="83"/>
      <c r="I72" s="83"/>
      <c r="J72" s="79">
        <v>2</v>
      </c>
      <c r="K72" s="79">
        <v>2</v>
      </c>
      <c r="L72" s="79"/>
      <c r="M72" s="79"/>
      <c r="N72" s="73">
        <v>5</v>
      </c>
      <c r="O72" s="73">
        <v>2</v>
      </c>
      <c r="P72" s="73"/>
      <c r="Q72" s="73">
        <v>1</v>
      </c>
      <c r="R72" s="73"/>
      <c r="S72" s="73">
        <v>2</v>
      </c>
      <c r="T72" s="73"/>
      <c r="U72" s="73">
        <v>2</v>
      </c>
      <c r="V72" s="73"/>
      <c r="W72" s="73"/>
      <c r="X72" s="73">
        <v>5</v>
      </c>
      <c r="Y72" s="73"/>
      <c r="Z72" s="73"/>
      <c r="AA72" s="73">
        <v>2</v>
      </c>
      <c r="AB72" s="73">
        <v>1</v>
      </c>
      <c r="AC72" s="73"/>
      <c r="AD72" s="73"/>
      <c r="AE72" s="73"/>
      <c r="AF72" s="73"/>
      <c r="AG72" s="74"/>
      <c r="AH72" s="73"/>
      <c r="AI72" s="9"/>
      <c r="AJ72" s="48">
        <f t="shared" si="56"/>
        <v>5</v>
      </c>
      <c r="AK72" s="49">
        <f t="shared" si="57"/>
        <v>5</v>
      </c>
      <c r="AL72" s="49">
        <f t="shared" si="58"/>
        <v>2</v>
      </c>
      <c r="AM72" s="49">
        <f t="shared" si="59"/>
        <v>2</v>
      </c>
      <c r="AN72" s="49">
        <f t="shared" si="60"/>
        <v>7</v>
      </c>
      <c r="AO72" s="49">
        <f t="shared" si="61"/>
        <v>7</v>
      </c>
      <c r="AP72" s="49">
        <f t="shared" si="62"/>
        <v>5</v>
      </c>
      <c r="AQ72" s="49">
        <f t="shared" si="63"/>
        <v>5</v>
      </c>
      <c r="AR72" s="49">
        <f t="shared" si="64"/>
        <v>2</v>
      </c>
      <c r="AS72" s="49">
        <f t="shared" si="65"/>
        <v>2</v>
      </c>
      <c r="AT72" s="49">
        <f t="shared" si="66"/>
        <v>5</v>
      </c>
      <c r="AU72" s="49">
        <f t="shared" si="67"/>
        <v>5</v>
      </c>
      <c r="AV72" s="49">
        <f t="shared" si="68"/>
        <v>0</v>
      </c>
      <c r="AW72" s="49">
        <f t="shared" si="69"/>
        <v>0</v>
      </c>
      <c r="AX72" s="49">
        <f t="shared" si="70"/>
        <v>0</v>
      </c>
      <c r="AY72" s="50">
        <f t="shared" si="71"/>
        <v>0</v>
      </c>
    </row>
    <row r="73" spans="1:51" s="12" customFormat="1" ht="28.5" customHeight="1" x14ac:dyDescent="0.2">
      <c r="A73" s="28" t="s">
        <v>115</v>
      </c>
      <c r="B73" s="303" t="s">
        <v>114</v>
      </c>
      <c r="C73" s="304"/>
      <c r="D73" s="305"/>
      <c r="E73" s="184">
        <f t="shared" ref="E73:AH73" si="72">SUM(E74:E79)</f>
        <v>0</v>
      </c>
      <c r="F73" s="184">
        <f t="shared" si="72"/>
        <v>0</v>
      </c>
      <c r="G73" s="184">
        <f t="shared" si="72"/>
        <v>0</v>
      </c>
      <c r="H73" s="184">
        <f t="shared" si="72"/>
        <v>0</v>
      </c>
      <c r="I73" s="184">
        <f t="shared" si="72"/>
        <v>0</v>
      </c>
      <c r="J73" s="184">
        <f t="shared" si="72"/>
        <v>0</v>
      </c>
      <c r="K73" s="184">
        <f t="shared" si="72"/>
        <v>0</v>
      </c>
      <c r="L73" s="184">
        <f t="shared" si="72"/>
        <v>0</v>
      </c>
      <c r="M73" s="184">
        <f t="shared" si="72"/>
        <v>0</v>
      </c>
      <c r="N73" s="184">
        <f t="shared" si="72"/>
        <v>0</v>
      </c>
      <c r="O73" s="184">
        <f t="shared" si="72"/>
        <v>0</v>
      </c>
      <c r="P73" s="184">
        <f t="shared" si="72"/>
        <v>0</v>
      </c>
      <c r="Q73" s="184">
        <f t="shared" si="72"/>
        <v>0</v>
      </c>
      <c r="R73" s="184">
        <f t="shared" si="72"/>
        <v>0</v>
      </c>
      <c r="S73" s="184">
        <f t="shared" si="72"/>
        <v>0</v>
      </c>
      <c r="T73" s="184">
        <f t="shared" si="72"/>
        <v>0</v>
      </c>
      <c r="U73" s="184">
        <f t="shared" si="72"/>
        <v>0</v>
      </c>
      <c r="V73" s="184">
        <f t="shared" si="72"/>
        <v>0</v>
      </c>
      <c r="W73" s="184">
        <f t="shared" si="72"/>
        <v>0</v>
      </c>
      <c r="X73" s="184">
        <f t="shared" si="72"/>
        <v>0</v>
      </c>
      <c r="Y73" s="184">
        <f t="shared" si="72"/>
        <v>0</v>
      </c>
      <c r="Z73" s="184">
        <f t="shared" si="72"/>
        <v>0</v>
      </c>
      <c r="AA73" s="184">
        <f t="shared" si="72"/>
        <v>0</v>
      </c>
      <c r="AB73" s="184">
        <f t="shared" si="72"/>
        <v>0</v>
      </c>
      <c r="AC73" s="184">
        <f t="shared" si="72"/>
        <v>0</v>
      </c>
      <c r="AD73" s="184">
        <f t="shared" si="72"/>
        <v>0</v>
      </c>
      <c r="AE73" s="184">
        <f t="shared" si="72"/>
        <v>0</v>
      </c>
      <c r="AF73" s="184">
        <f t="shared" si="72"/>
        <v>0</v>
      </c>
      <c r="AG73" s="184">
        <f t="shared" si="72"/>
        <v>0</v>
      </c>
      <c r="AH73" s="184">
        <f t="shared" si="72"/>
        <v>0</v>
      </c>
      <c r="AI73" s="13"/>
      <c r="AJ73" s="55">
        <f t="shared" ref="AJ73:AX73" si="73">SUM(AJ74:AJ79)</f>
        <v>0</v>
      </c>
      <c r="AK73" s="186">
        <f t="shared" si="73"/>
        <v>0</v>
      </c>
      <c r="AL73" s="186">
        <f t="shared" si="73"/>
        <v>0</v>
      </c>
      <c r="AM73" s="186">
        <f t="shared" si="73"/>
        <v>0</v>
      </c>
      <c r="AN73" s="186">
        <f t="shared" si="73"/>
        <v>0</v>
      </c>
      <c r="AO73" s="186">
        <f t="shared" si="73"/>
        <v>0</v>
      </c>
      <c r="AP73" s="186">
        <f t="shared" si="73"/>
        <v>0</v>
      </c>
      <c r="AQ73" s="186">
        <f t="shared" si="73"/>
        <v>0</v>
      </c>
      <c r="AR73" s="186">
        <f t="shared" si="73"/>
        <v>0</v>
      </c>
      <c r="AS73" s="186">
        <f t="shared" si="73"/>
        <v>0</v>
      </c>
      <c r="AT73" s="186">
        <f t="shared" si="73"/>
        <v>0</v>
      </c>
      <c r="AU73" s="186">
        <f t="shared" si="73"/>
        <v>0</v>
      </c>
      <c r="AV73" s="186">
        <f t="shared" si="73"/>
        <v>0</v>
      </c>
      <c r="AW73" s="186">
        <f t="shared" si="73"/>
        <v>0</v>
      </c>
      <c r="AX73" s="186">
        <f t="shared" si="73"/>
        <v>0</v>
      </c>
      <c r="AY73" s="50">
        <f t="shared" si="71"/>
        <v>0</v>
      </c>
    </row>
    <row r="74" spans="1:51" s="12" customFormat="1" ht="28.5" customHeight="1" x14ac:dyDescent="0.2">
      <c r="A74" s="30" t="s">
        <v>113</v>
      </c>
      <c r="B74" s="300" t="s">
        <v>112</v>
      </c>
      <c r="C74" s="301"/>
      <c r="D74" s="30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9"/>
      <c r="AJ74" s="48">
        <f t="shared" ref="AJ74:AJ79" si="74">E74</f>
        <v>0</v>
      </c>
      <c r="AK74" s="49">
        <f t="shared" ref="AK74:AK79" si="75">F74+G74+H74+I74</f>
        <v>0</v>
      </c>
      <c r="AL74" s="49">
        <f t="shared" ref="AL74:AL79" si="76">J74</f>
        <v>0</v>
      </c>
      <c r="AM74" s="49">
        <f t="shared" ref="AM74:AM79" si="77">K74+L74+M74</f>
        <v>0</v>
      </c>
      <c r="AN74" s="49">
        <f t="shared" ref="AN74:AN79" si="78">F74+G74+K74</f>
        <v>0</v>
      </c>
      <c r="AO74" s="49">
        <f t="shared" ref="AO74:AO79" si="79">X74+Y74+AA74</f>
        <v>0</v>
      </c>
      <c r="AP74" s="49">
        <f t="shared" ref="AP74:AP79" si="80">N74</f>
        <v>0</v>
      </c>
      <c r="AQ74" s="49">
        <f t="shared" ref="AQ74:AQ79" si="81">O74+P74+Q74+R74+S74</f>
        <v>0</v>
      </c>
      <c r="AR74" s="49">
        <f t="shared" ref="AR74:AR79" si="82">S74</f>
        <v>0</v>
      </c>
      <c r="AS74" s="49">
        <f t="shared" ref="AS74:AS79" si="83">T74+U74+V74</f>
        <v>0</v>
      </c>
      <c r="AT74" s="49">
        <f t="shared" ref="AT74:AT79" si="84">X74</f>
        <v>0</v>
      </c>
      <c r="AU74" s="49">
        <f t="shared" ref="AU74:AU79" si="85">N74+W74</f>
        <v>0</v>
      </c>
      <c r="AV74" s="49">
        <f t="shared" ref="AV74:AV79" si="86">AE74</f>
        <v>0</v>
      </c>
      <c r="AW74" s="49">
        <f t="shared" ref="AW74:AW79" si="87">AC74+AD74</f>
        <v>0</v>
      </c>
      <c r="AX74" s="49">
        <f t="shared" ref="AX74:AX79" si="88">AH74</f>
        <v>0</v>
      </c>
      <c r="AY74" s="50">
        <f t="shared" si="71"/>
        <v>0</v>
      </c>
    </row>
    <row r="75" spans="1:51" s="12" customFormat="1" ht="28.5" customHeight="1" x14ac:dyDescent="0.2">
      <c r="A75" s="30" t="s">
        <v>111</v>
      </c>
      <c r="B75" s="300" t="s">
        <v>110</v>
      </c>
      <c r="C75" s="301"/>
      <c r="D75" s="30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9"/>
      <c r="AJ75" s="48">
        <f t="shared" si="74"/>
        <v>0</v>
      </c>
      <c r="AK75" s="49">
        <f t="shared" si="75"/>
        <v>0</v>
      </c>
      <c r="AL75" s="49">
        <f t="shared" si="76"/>
        <v>0</v>
      </c>
      <c r="AM75" s="49">
        <f t="shared" si="77"/>
        <v>0</v>
      </c>
      <c r="AN75" s="49">
        <f t="shared" si="78"/>
        <v>0</v>
      </c>
      <c r="AO75" s="49">
        <f t="shared" si="79"/>
        <v>0</v>
      </c>
      <c r="AP75" s="49">
        <f t="shared" si="80"/>
        <v>0</v>
      </c>
      <c r="AQ75" s="49">
        <f t="shared" si="81"/>
        <v>0</v>
      </c>
      <c r="AR75" s="49">
        <f t="shared" si="82"/>
        <v>0</v>
      </c>
      <c r="AS75" s="49">
        <f t="shared" si="83"/>
        <v>0</v>
      </c>
      <c r="AT75" s="49">
        <f t="shared" si="84"/>
        <v>0</v>
      </c>
      <c r="AU75" s="49">
        <f t="shared" si="85"/>
        <v>0</v>
      </c>
      <c r="AV75" s="49">
        <f t="shared" si="86"/>
        <v>0</v>
      </c>
      <c r="AW75" s="49">
        <f t="shared" si="87"/>
        <v>0</v>
      </c>
      <c r="AX75" s="49">
        <f t="shared" si="88"/>
        <v>0</v>
      </c>
      <c r="AY75" s="50">
        <f t="shared" si="71"/>
        <v>0</v>
      </c>
    </row>
    <row r="76" spans="1:51" s="12" customFormat="1" ht="69.75" customHeight="1" x14ac:dyDescent="0.2">
      <c r="A76" s="30" t="s">
        <v>109</v>
      </c>
      <c r="B76" s="300" t="s">
        <v>108</v>
      </c>
      <c r="C76" s="301"/>
      <c r="D76" s="30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9"/>
      <c r="AJ76" s="48">
        <f t="shared" si="74"/>
        <v>0</v>
      </c>
      <c r="AK76" s="49">
        <f t="shared" si="75"/>
        <v>0</v>
      </c>
      <c r="AL76" s="49">
        <f t="shared" si="76"/>
        <v>0</v>
      </c>
      <c r="AM76" s="49">
        <f t="shared" si="77"/>
        <v>0</v>
      </c>
      <c r="AN76" s="49">
        <f t="shared" si="78"/>
        <v>0</v>
      </c>
      <c r="AO76" s="49">
        <f t="shared" si="79"/>
        <v>0</v>
      </c>
      <c r="AP76" s="49">
        <f t="shared" si="80"/>
        <v>0</v>
      </c>
      <c r="AQ76" s="49">
        <f t="shared" si="81"/>
        <v>0</v>
      </c>
      <c r="AR76" s="49">
        <f t="shared" si="82"/>
        <v>0</v>
      </c>
      <c r="AS76" s="49">
        <f t="shared" si="83"/>
        <v>0</v>
      </c>
      <c r="AT76" s="49">
        <f t="shared" si="84"/>
        <v>0</v>
      </c>
      <c r="AU76" s="49">
        <f t="shared" si="85"/>
        <v>0</v>
      </c>
      <c r="AV76" s="49">
        <f t="shared" si="86"/>
        <v>0</v>
      </c>
      <c r="AW76" s="49">
        <f t="shared" si="87"/>
        <v>0</v>
      </c>
      <c r="AX76" s="49">
        <f t="shared" si="88"/>
        <v>0</v>
      </c>
      <c r="AY76" s="50">
        <f t="shared" si="71"/>
        <v>0</v>
      </c>
    </row>
    <row r="77" spans="1:51" s="12" customFormat="1" ht="47.25" customHeight="1" x14ac:dyDescent="0.2">
      <c r="A77" s="30" t="s">
        <v>107</v>
      </c>
      <c r="B77" s="300" t="s">
        <v>106</v>
      </c>
      <c r="C77" s="301"/>
      <c r="D77" s="30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9"/>
      <c r="AJ77" s="48">
        <f t="shared" si="74"/>
        <v>0</v>
      </c>
      <c r="AK77" s="49">
        <f t="shared" si="75"/>
        <v>0</v>
      </c>
      <c r="AL77" s="49">
        <f t="shared" si="76"/>
        <v>0</v>
      </c>
      <c r="AM77" s="49">
        <f t="shared" si="77"/>
        <v>0</v>
      </c>
      <c r="AN77" s="49">
        <f t="shared" si="78"/>
        <v>0</v>
      </c>
      <c r="AO77" s="49">
        <f t="shared" si="79"/>
        <v>0</v>
      </c>
      <c r="AP77" s="49">
        <f t="shared" si="80"/>
        <v>0</v>
      </c>
      <c r="AQ77" s="49">
        <f t="shared" si="81"/>
        <v>0</v>
      </c>
      <c r="AR77" s="49">
        <f t="shared" si="82"/>
        <v>0</v>
      </c>
      <c r="AS77" s="49">
        <f t="shared" si="83"/>
        <v>0</v>
      </c>
      <c r="AT77" s="49">
        <f t="shared" si="84"/>
        <v>0</v>
      </c>
      <c r="AU77" s="49">
        <f t="shared" si="85"/>
        <v>0</v>
      </c>
      <c r="AV77" s="49">
        <f t="shared" si="86"/>
        <v>0</v>
      </c>
      <c r="AW77" s="49">
        <f t="shared" si="87"/>
        <v>0</v>
      </c>
      <c r="AX77" s="49">
        <f t="shared" si="88"/>
        <v>0</v>
      </c>
      <c r="AY77" s="50">
        <f t="shared" si="71"/>
        <v>0</v>
      </c>
    </row>
    <row r="78" spans="1:51" s="12" customFormat="1" ht="52.5" customHeight="1" x14ac:dyDescent="0.2">
      <c r="A78" s="30" t="s">
        <v>105</v>
      </c>
      <c r="B78" s="300" t="s">
        <v>104</v>
      </c>
      <c r="C78" s="301"/>
      <c r="D78" s="30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9"/>
      <c r="AJ78" s="48">
        <f t="shared" si="74"/>
        <v>0</v>
      </c>
      <c r="AK78" s="49">
        <f t="shared" si="75"/>
        <v>0</v>
      </c>
      <c r="AL78" s="49">
        <f t="shared" si="76"/>
        <v>0</v>
      </c>
      <c r="AM78" s="49">
        <f t="shared" si="77"/>
        <v>0</v>
      </c>
      <c r="AN78" s="49">
        <f t="shared" si="78"/>
        <v>0</v>
      </c>
      <c r="AO78" s="49">
        <f t="shared" si="79"/>
        <v>0</v>
      </c>
      <c r="AP78" s="49">
        <f t="shared" si="80"/>
        <v>0</v>
      </c>
      <c r="AQ78" s="49">
        <f t="shared" si="81"/>
        <v>0</v>
      </c>
      <c r="AR78" s="49">
        <f t="shared" si="82"/>
        <v>0</v>
      </c>
      <c r="AS78" s="49">
        <f t="shared" si="83"/>
        <v>0</v>
      </c>
      <c r="AT78" s="49">
        <f t="shared" si="84"/>
        <v>0</v>
      </c>
      <c r="AU78" s="49">
        <f t="shared" si="85"/>
        <v>0</v>
      </c>
      <c r="AV78" s="49">
        <f t="shared" si="86"/>
        <v>0</v>
      </c>
      <c r="AW78" s="49">
        <f t="shared" si="87"/>
        <v>0</v>
      </c>
      <c r="AX78" s="49">
        <f t="shared" si="88"/>
        <v>0</v>
      </c>
      <c r="AY78" s="50">
        <f t="shared" si="71"/>
        <v>0</v>
      </c>
    </row>
    <row r="79" spans="1:51" s="12" customFormat="1" ht="41.25" customHeight="1" x14ac:dyDescent="0.2">
      <c r="A79" s="30" t="s">
        <v>103</v>
      </c>
      <c r="B79" s="297" t="s">
        <v>1</v>
      </c>
      <c r="C79" s="298"/>
      <c r="D79" s="299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9"/>
      <c r="AJ79" s="48">
        <f t="shared" si="74"/>
        <v>0</v>
      </c>
      <c r="AK79" s="49">
        <f t="shared" si="75"/>
        <v>0</v>
      </c>
      <c r="AL79" s="49">
        <f t="shared" si="76"/>
        <v>0</v>
      </c>
      <c r="AM79" s="49">
        <f t="shared" si="77"/>
        <v>0</v>
      </c>
      <c r="AN79" s="49">
        <f t="shared" si="78"/>
        <v>0</v>
      </c>
      <c r="AO79" s="49">
        <f t="shared" si="79"/>
        <v>0</v>
      </c>
      <c r="AP79" s="49">
        <f t="shared" si="80"/>
        <v>0</v>
      </c>
      <c r="AQ79" s="49">
        <f t="shared" si="81"/>
        <v>0</v>
      </c>
      <c r="AR79" s="49">
        <f t="shared" si="82"/>
        <v>0</v>
      </c>
      <c r="AS79" s="49">
        <f t="shared" si="83"/>
        <v>0</v>
      </c>
      <c r="AT79" s="49">
        <f t="shared" si="84"/>
        <v>0</v>
      </c>
      <c r="AU79" s="49">
        <f t="shared" si="85"/>
        <v>0</v>
      </c>
      <c r="AV79" s="49">
        <f t="shared" si="86"/>
        <v>0</v>
      </c>
      <c r="AW79" s="49">
        <f t="shared" si="87"/>
        <v>0</v>
      </c>
      <c r="AX79" s="49">
        <f t="shared" si="88"/>
        <v>0</v>
      </c>
      <c r="AY79" s="50">
        <f t="shared" si="71"/>
        <v>0</v>
      </c>
    </row>
    <row r="80" spans="1:51" s="12" customFormat="1" ht="28.5" customHeight="1" x14ac:dyDescent="0.2">
      <c r="A80" s="32" t="s">
        <v>102</v>
      </c>
      <c r="B80" s="303" t="s">
        <v>101</v>
      </c>
      <c r="C80" s="304"/>
      <c r="D80" s="305"/>
      <c r="E80" s="184">
        <f t="shared" ref="E80:AH80" si="89">SUM(E81:E86)</f>
        <v>14</v>
      </c>
      <c r="F80" s="184">
        <f t="shared" si="89"/>
        <v>0</v>
      </c>
      <c r="G80" s="184">
        <f t="shared" si="89"/>
        <v>14</v>
      </c>
      <c r="H80" s="184">
        <f t="shared" si="89"/>
        <v>0</v>
      </c>
      <c r="I80" s="184">
        <f t="shared" si="89"/>
        <v>0</v>
      </c>
      <c r="J80" s="184">
        <f t="shared" si="89"/>
        <v>39</v>
      </c>
      <c r="K80" s="184">
        <f t="shared" si="89"/>
        <v>38</v>
      </c>
      <c r="L80" s="184">
        <f t="shared" si="89"/>
        <v>1</v>
      </c>
      <c r="M80" s="184">
        <f t="shared" si="89"/>
        <v>0</v>
      </c>
      <c r="N80" s="184">
        <f t="shared" si="89"/>
        <v>42</v>
      </c>
      <c r="O80" s="184">
        <f t="shared" si="89"/>
        <v>14</v>
      </c>
      <c r="P80" s="184">
        <f t="shared" si="89"/>
        <v>12</v>
      </c>
      <c r="Q80" s="184">
        <f t="shared" si="89"/>
        <v>4</v>
      </c>
      <c r="R80" s="184">
        <f t="shared" si="89"/>
        <v>0</v>
      </c>
      <c r="S80" s="184">
        <f t="shared" si="89"/>
        <v>12</v>
      </c>
      <c r="T80" s="184">
        <f t="shared" si="89"/>
        <v>3</v>
      </c>
      <c r="U80" s="184">
        <f t="shared" si="89"/>
        <v>7</v>
      </c>
      <c r="V80" s="184">
        <f t="shared" si="89"/>
        <v>2</v>
      </c>
      <c r="W80" s="184">
        <f t="shared" si="89"/>
        <v>0</v>
      </c>
      <c r="X80" s="184">
        <f t="shared" si="89"/>
        <v>42</v>
      </c>
      <c r="Y80" s="184">
        <f t="shared" si="89"/>
        <v>0</v>
      </c>
      <c r="Z80" s="184">
        <f t="shared" si="89"/>
        <v>1</v>
      </c>
      <c r="AA80" s="184">
        <f t="shared" si="89"/>
        <v>10</v>
      </c>
      <c r="AB80" s="184">
        <f t="shared" si="89"/>
        <v>2</v>
      </c>
      <c r="AC80" s="184">
        <f t="shared" si="89"/>
        <v>5</v>
      </c>
      <c r="AD80" s="184">
        <f t="shared" si="89"/>
        <v>1</v>
      </c>
      <c r="AE80" s="184">
        <f t="shared" si="89"/>
        <v>6</v>
      </c>
      <c r="AF80" s="184">
        <f t="shared" si="89"/>
        <v>1</v>
      </c>
      <c r="AG80" s="184">
        <f t="shared" si="89"/>
        <v>0</v>
      </c>
      <c r="AH80" s="184">
        <f t="shared" si="89"/>
        <v>1</v>
      </c>
      <c r="AI80" s="13"/>
      <c r="AJ80" s="55">
        <f t="shared" ref="AJ80:AY80" si="90">SUM(AJ81:AJ86)</f>
        <v>14</v>
      </c>
      <c r="AK80" s="186">
        <f t="shared" si="90"/>
        <v>14</v>
      </c>
      <c r="AL80" s="186">
        <f t="shared" si="90"/>
        <v>39</v>
      </c>
      <c r="AM80" s="186">
        <f t="shared" si="90"/>
        <v>39</v>
      </c>
      <c r="AN80" s="186">
        <f t="shared" si="90"/>
        <v>52</v>
      </c>
      <c r="AO80" s="186">
        <f t="shared" si="90"/>
        <v>52</v>
      </c>
      <c r="AP80" s="186">
        <f t="shared" si="90"/>
        <v>42</v>
      </c>
      <c r="AQ80" s="186">
        <f t="shared" si="90"/>
        <v>42</v>
      </c>
      <c r="AR80" s="186">
        <f t="shared" si="90"/>
        <v>12</v>
      </c>
      <c r="AS80" s="186">
        <f t="shared" si="90"/>
        <v>12</v>
      </c>
      <c r="AT80" s="186">
        <f t="shared" si="90"/>
        <v>42</v>
      </c>
      <c r="AU80" s="186">
        <f t="shared" si="90"/>
        <v>42</v>
      </c>
      <c r="AV80" s="186">
        <f t="shared" si="90"/>
        <v>6</v>
      </c>
      <c r="AW80" s="186">
        <f t="shared" si="90"/>
        <v>6</v>
      </c>
      <c r="AX80" s="186">
        <f t="shared" si="90"/>
        <v>1</v>
      </c>
      <c r="AY80" s="56">
        <f t="shared" si="90"/>
        <v>1</v>
      </c>
    </row>
    <row r="81" spans="1:51" s="12" customFormat="1" ht="14.25" customHeight="1" x14ac:dyDescent="0.2">
      <c r="A81" s="30" t="s">
        <v>100</v>
      </c>
      <c r="B81" s="300" t="s">
        <v>99</v>
      </c>
      <c r="C81" s="301"/>
      <c r="D81" s="302"/>
      <c r="E81" s="83">
        <v>2</v>
      </c>
      <c r="F81" s="83"/>
      <c r="G81" s="83">
        <v>2</v>
      </c>
      <c r="H81" s="83"/>
      <c r="I81" s="83"/>
      <c r="J81" s="79"/>
      <c r="K81" s="79"/>
      <c r="L81" s="79"/>
      <c r="M81" s="79"/>
      <c r="N81" s="73">
        <v>1</v>
      </c>
      <c r="O81" s="73"/>
      <c r="P81" s="73"/>
      <c r="Q81" s="73">
        <v>1</v>
      </c>
      <c r="R81" s="73"/>
      <c r="S81" s="73"/>
      <c r="T81" s="73"/>
      <c r="U81" s="73"/>
      <c r="V81" s="73"/>
      <c r="W81" s="73"/>
      <c r="X81" s="73">
        <v>1</v>
      </c>
      <c r="Y81" s="73"/>
      <c r="Z81" s="73">
        <v>1</v>
      </c>
      <c r="AA81" s="73">
        <v>1</v>
      </c>
      <c r="AB81" s="73">
        <v>1</v>
      </c>
      <c r="AC81" s="73"/>
      <c r="AD81" s="73"/>
      <c r="AE81" s="73"/>
      <c r="AF81" s="73"/>
      <c r="AG81" s="74"/>
      <c r="AH81" s="73"/>
      <c r="AI81" s="9"/>
      <c r="AJ81" s="48">
        <f t="shared" ref="AJ81:AJ86" si="91">E81</f>
        <v>2</v>
      </c>
      <c r="AK81" s="49">
        <f t="shared" ref="AK81:AK86" si="92">F81+G81+H81+I81</f>
        <v>2</v>
      </c>
      <c r="AL81" s="49">
        <f t="shared" ref="AL81:AL86" si="93">J81</f>
        <v>0</v>
      </c>
      <c r="AM81" s="49">
        <f t="shared" ref="AM81:AM86" si="94">K81+L81+M81</f>
        <v>0</v>
      </c>
      <c r="AN81" s="49">
        <f t="shared" ref="AN81:AN86" si="95">F81+G81+K81</f>
        <v>2</v>
      </c>
      <c r="AO81" s="49">
        <f t="shared" ref="AO81:AO86" si="96">X81+Y81+AA81</f>
        <v>2</v>
      </c>
      <c r="AP81" s="49">
        <f t="shared" ref="AP81:AP86" si="97">N81</f>
        <v>1</v>
      </c>
      <c r="AQ81" s="49">
        <f t="shared" ref="AQ81:AQ86" si="98">O81+P81+Q81+R81+S81</f>
        <v>1</v>
      </c>
      <c r="AR81" s="49">
        <f t="shared" ref="AR81:AR86" si="99">S81</f>
        <v>0</v>
      </c>
      <c r="AS81" s="49">
        <f t="shared" ref="AS81:AS86" si="100">T81+U81+V81</f>
        <v>0</v>
      </c>
      <c r="AT81" s="49">
        <f t="shared" ref="AT81:AT86" si="101">X81</f>
        <v>1</v>
      </c>
      <c r="AU81" s="49">
        <f t="shared" ref="AU81:AU86" si="102">N81+W81</f>
        <v>1</v>
      </c>
      <c r="AV81" s="49">
        <f t="shared" ref="AV81:AV86" si="103">AE81</f>
        <v>0</v>
      </c>
      <c r="AW81" s="49">
        <f t="shared" ref="AW81:AW86" si="104">AC81+AD81</f>
        <v>0</v>
      </c>
      <c r="AX81" s="49">
        <f t="shared" ref="AX81:AX86" si="105">AH81</f>
        <v>0</v>
      </c>
      <c r="AY81" s="50">
        <f t="shared" ref="AY81:AY86" si="106">AF81+AG81</f>
        <v>0</v>
      </c>
    </row>
    <row r="82" spans="1:51" s="12" customFormat="1" ht="27.75" customHeight="1" x14ac:dyDescent="0.2">
      <c r="A82" s="30" t="s">
        <v>98</v>
      </c>
      <c r="B82" s="300" t="s">
        <v>97</v>
      </c>
      <c r="C82" s="301"/>
      <c r="D82" s="302"/>
      <c r="E82" s="83">
        <v>1</v>
      </c>
      <c r="F82" s="83"/>
      <c r="G82" s="83">
        <v>1</v>
      </c>
      <c r="H82" s="83"/>
      <c r="I82" s="83"/>
      <c r="J82" s="79">
        <v>2</v>
      </c>
      <c r="K82" s="79">
        <v>2</v>
      </c>
      <c r="L82" s="79"/>
      <c r="M82" s="79"/>
      <c r="N82" s="73">
        <v>2</v>
      </c>
      <c r="O82" s="73"/>
      <c r="P82" s="73">
        <v>1</v>
      </c>
      <c r="Q82" s="73"/>
      <c r="R82" s="73"/>
      <c r="S82" s="73">
        <v>1</v>
      </c>
      <c r="T82" s="73">
        <v>1</v>
      </c>
      <c r="U82" s="73"/>
      <c r="V82" s="73"/>
      <c r="W82" s="73"/>
      <c r="X82" s="73">
        <v>2</v>
      </c>
      <c r="Y82" s="73"/>
      <c r="Z82" s="73"/>
      <c r="AA82" s="73">
        <v>1</v>
      </c>
      <c r="AB82" s="73"/>
      <c r="AC82" s="73">
        <v>3</v>
      </c>
      <c r="AD82" s="73"/>
      <c r="AE82" s="73">
        <v>3</v>
      </c>
      <c r="AF82" s="73">
        <v>1</v>
      </c>
      <c r="AG82" s="74"/>
      <c r="AH82" s="73">
        <v>1</v>
      </c>
      <c r="AI82" s="9"/>
      <c r="AJ82" s="48">
        <f t="shared" si="91"/>
        <v>1</v>
      </c>
      <c r="AK82" s="49">
        <f t="shared" si="92"/>
        <v>1</v>
      </c>
      <c r="AL82" s="49">
        <f t="shared" si="93"/>
        <v>2</v>
      </c>
      <c r="AM82" s="49">
        <f t="shared" si="94"/>
        <v>2</v>
      </c>
      <c r="AN82" s="49">
        <f t="shared" si="95"/>
        <v>3</v>
      </c>
      <c r="AO82" s="49">
        <f t="shared" si="96"/>
        <v>3</v>
      </c>
      <c r="AP82" s="49">
        <f t="shared" si="97"/>
        <v>2</v>
      </c>
      <c r="AQ82" s="49">
        <f t="shared" si="98"/>
        <v>2</v>
      </c>
      <c r="AR82" s="49">
        <f t="shared" si="99"/>
        <v>1</v>
      </c>
      <c r="AS82" s="49">
        <f t="shared" si="100"/>
        <v>1</v>
      </c>
      <c r="AT82" s="49">
        <f t="shared" si="101"/>
        <v>2</v>
      </c>
      <c r="AU82" s="49">
        <f t="shared" si="102"/>
        <v>2</v>
      </c>
      <c r="AV82" s="49">
        <f t="shared" si="103"/>
        <v>3</v>
      </c>
      <c r="AW82" s="49">
        <f t="shared" si="104"/>
        <v>3</v>
      </c>
      <c r="AX82" s="49">
        <f t="shared" si="105"/>
        <v>1</v>
      </c>
      <c r="AY82" s="50">
        <f t="shared" si="106"/>
        <v>1</v>
      </c>
    </row>
    <row r="83" spans="1:51" s="12" customFormat="1" ht="78" customHeight="1" x14ac:dyDescent="0.2">
      <c r="A83" s="30" t="s">
        <v>96</v>
      </c>
      <c r="B83" s="300" t="s">
        <v>95</v>
      </c>
      <c r="C83" s="301"/>
      <c r="D83" s="302"/>
      <c r="E83" s="83"/>
      <c r="F83" s="83"/>
      <c r="G83" s="83"/>
      <c r="H83" s="83"/>
      <c r="I83" s="83"/>
      <c r="J83" s="79"/>
      <c r="K83" s="79"/>
      <c r="L83" s="79"/>
      <c r="M83" s="79"/>
      <c r="N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  <c r="Z83" s="73"/>
      <c r="AA83" s="73"/>
      <c r="AB83" s="73"/>
      <c r="AC83" s="73"/>
      <c r="AD83" s="73"/>
      <c r="AE83" s="73"/>
      <c r="AF83" s="73"/>
      <c r="AG83" s="74"/>
      <c r="AH83" s="73"/>
      <c r="AI83" s="9"/>
      <c r="AJ83" s="48">
        <f t="shared" si="91"/>
        <v>0</v>
      </c>
      <c r="AK83" s="49">
        <f t="shared" si="92"/>
        <v>0</v>
      </c>
      <c r="AL83" s="49">
        <f t="shared" si="93"/>
        <v>0</v>
      </c>
      <c r="AM83" s="49">
        <f t="shared" si="94"/>
        <v>0</v>
      </c>
      <c r="AN83" s="49">
        <f t="shared" si="95"/>
        <v>0</v>
      </c>
      <c r="AO83" s="49">
        <f t="shared" si="96"/>
        <v>0</v>
      </c>
      <c r="AP83" s="49">
        <f t="shared" si="97"/>
        <v>0</v>
      </c>
      <c r="AQ83" s="49">
        <f t="shared" si="98"/>
        <v>0</v>
      </c>
      <c r="AR83" s="49">
        <f t="shared" si="99"/>
        <v>0</v>
      </c>
      <c r="AS83" s="49">
        <f t="shared" si="100"/>
        <v>0</v>
      </c>
      <c r="AT83" s="49">
        <f t="shared" si="101"/>
        <v>0</v>
      </c>
      <c r="AU83" s="49">
        <f t="shared" si="102"/>
        <v>0</v>
      </c>
      <c r="AV83" s="49">
        <f t="shared" si="103"/>
        <v>0</v>
      </c>
      <c r="AW83" s="49">
        <f t="shared" si="104"/>
        <v>0</v>
      </c>
      <c r="AX83" s="49">
        <f t="shared" si="105"/>
        <v>0</v>
      </c>
      <c r="AY83" s="50">
        <f t="shared" si="106"/>
        <v>0</v>
      </c>
    </row>
    <row r="84" spans="1:51" s="12" customFormat="1" ht="33" customHeight="1" x14ac:dyDescent="0.2">
      <c r="A84" s="30" t="s">
        <v>94</v>
      </c>
      <c r="B84" s="300" t="s">
        <v>93</v>
      </c>
      <c r="C84" s="301"/>
      <c r="D84" s="302"/>
      <c r="E84" s="83"/>
      <c r="F84" s="83"/>
      <c r="G84" s="83"/>
      <c r="H84" s="83"/>
      <c r="I84" s="83"/>
      <c r="J84" s="79">
        <v>1</v>
      </c>
      <c r="K84" s="79">
        <v>1</v>
      </c>
      <c r="L84" s="79"/>
      <c r="M84" s="79"/>
      <c r="N84" s="73">
        <v>1</v>
      </c>
      <c r="O84" s="73"/>
      <c r="P84" s="73"/>
      <c r="Q84" s="73"/>
      <c r="R84" s="73"/>
      <c r="S84" s="73">
        <v>1</v>
      </c>
      <c r="T84" s="73"/>
      <c r="U84" s="73">
        <v>1</v>
      </c>
      <c r="V84" s="73"/>
      <c r="W84" s="73"/>
      <c r="X84" s="73">
        <v>1</v>
      </c>
      <c r="Y84" s="73"/>
      <c r="Z84" s="73"/>
      <c r="AA84" s="73"/>
      <c r="AB84" s="73"/>
      <c r="AC84" s="73"/>
      <c r="AD84" s="73"/>
      <c r="AE84" s="73"/>
      <c r="AF84" s="73"/>
      <c r="AG84" s="74"/>
      <c r="AH84" s="73"/>
      <c r="AI84" s="9"/>
      <c r="AJ84" s="48">
        <f t="shared" si="91"/>
        <v>0</v>
      </c>
      <c r="AK84" s="49">
        <f t="shared" si="92"/>
        <v>0</v>
      </c>
      <c r="AL84" s="49">
        <f t="shared" si="93"/>
        <v>1</v>
      </c>
      <c r="AM84" s="49">
        <f t="shared" si="94"/>
        <v>1</v>
      </c>
      <c r="AN84" s="49">
        <f t="shared" si="95"/>
        <v>1</v>
      </c>
      <c r="AO84" s="49">
        <f t="shared" si="96"/>
        <v>1</v>
      </c>
      <c r="AP84" s="49">
        <f t="shared" si="97"/>
        <v>1</v>
      </c>
      <c r="AQ84" s="49">
        <f t="shared" si="98"/>
        <v>1</v>
      </c>
      <c r="AR84" s="49">
        <f t="shared" si="99"/>
        <v>1</v>
      </c>
      <c r="AS84" s="49">
        <f t="shared" si="100"/>
        <v>1</v>
      </c>
      <c r="AT84" s="49">
        <f t="shared" si="101"/>
        <v>1</v>
      </c>
      <c r="AU84" s="49">
        <f t="shared" si="102"/>
        <v>1</v>
      </c>
      <c r="AV84" s="49">
        <f t="shared" si="103"/>
        <v>0</v>
      </c>
      <c r="AW84" s="49">
        <f t="shared" si="104"/>
        <v>0</v>
      </c>
      <c r="AX84" s="49">
        <f t="shared" si="105"/>
        <v>0</v>
      </c>
      <c r="AY84" s="50">
        <f t="shared" si="106"/>
        <v>0</v>
      </c>
    </row>
    <row r="85" spans="1:51" s="12" customFormat="1" ht="33" customHeight="1" x14ac:dyDescent="0.2">
      <c r="A85" s="30" t="s">
        <v>92</v>
      </c>
      <c r="B85" s="300" t="s">
        <v>91</v>
      </c>
      <c r="C85" s="301"/>
      <c r="D85" s="302"/>
      <c r="E85" s="83">
        <v>10</v>
      </c>
      <c r="F85" s="83"/>
      <c r="G85" s="83">
        <v>10</v>
      </c>
      <c r="H85" s="83"/>
      <c r="I85" s="83"/>
      <c r="J85" s="79">
        <v>36</v>
      </c>
      <c r="K85" s="79">
        <v>35</v>
      </c>
      <c r="L85" s="79">
        <v>1</v>
      </c>
      <c r="M85" s="79"/>
      <c r="N85" s="73">
        <v>37</v>
      </c>
      <c r="O85" s="73">
        <v>14</v>
      </c>
      <c r="P85" s="73">
        <v>11</v>
      </c>
      <c r="Q85" s="73">
        <v>3</v>
      </c>
      <c r="R85" s="73"/>
      <c r="S85" s="73">
        <v>9</v>
      </c>
      <c r="T85" s="73">
        <v>2</v>
      </c>
      <c r="U85" s="73">
        <v>5</v>
      </c>
      <c r="V85" s="73">
        <v>2</v>
      </c>
      <c r="W85" s="73"/>
      <c r="X85" s="73">
        <v>37</v>
      </c>
      <c r="Y85" s="73"/>
      <c r="Z85" s="73"/>
      <c r="AA85" s="73">
        <v>8</v>
      </c>
      <c r="AB85" s="73">
        <v>1</v>
      </c>
      <c r="AC85" s="73">
        <v>2</v>
      </c>
      <c r="AD85" s="73"/>
      <c r="AE85" s="73">
        <v>2</v>
      </c>
      <c r="AF85" s="73"/>
      <c r="AG85" s="74"/>
      <c r="AH85" s="73"/>
      <c r="AI85" s="9"/>
      <c r="AJ85" s="48">
        <f t="shared" si="91"/>
        <v>10</v>
      </c>
      <c r="AK85" s="49">
        <f t="shared" si="92"/>
        <v>10</v>
      </c>
      <c r="AL85" s="49">
        <f t="shared" si="93"/>
        <v>36</v>
      </c>
      <c r="AM85" s="49">
        <f t="shared" si="94"/>
        <v>36</v>
      </c>
      <c r="AN85" s="49">
        <f t="shared" si="95"/>
        <v>45</v>
      </c>
      <c r="AO85" s="49">
        <f t="shared" si="96"/>
        <v>45</v>
      </c>
      <c r="AP85" s="49">
        <f t="shared" si="97"/>
        <v>37</v>
      </c>
      <c r="AQ85" s="49">
        <f t="shared" si="98"/>
        <v>37</v>
      </c>
      <c r="AR85" s="49">
        <f t="shared" si="99"/>
        <v>9</v>
      </c>
      <c r="AS85" s="49">
        <f t="shared" si="100"/>
        <v>9</v>
      </c>
      <c r="AT85" s="49">
        <f t="shared" si="101"/>
        <v>37</v>
      </c>
      <c r="AU85" s="49">
        <f t="shared" si="102"/>
        <v>37</v>
      </c>
      <c r="AV85" s="49">
        <f t="shared" si="103"/>
        <v>2</v>
      </c>
      <c r="AW85" s="49">
        <f t="shared" si="104"/>
        <v>2</v>
      </c>
      <c r="AX85" s="49">
        <f t="shared" si="105"/>
        <v>0</v>
      </c>
      <c r="AY85" s="50">
        <f t="shared" si="106"/>
        <v>0</v>
      </c>
    </row>
    <row r="86" spans="1:51" s="12" customFormat="1" ht="33" customHeight="1" x14ac:dyDescent="0.2">
      <c r="A86" s="30" t="s">
        <v>90</v>
      </c>
      <c r="B86" s="297" t="s">
        <v>1</v>
      </c>
      <c r="C86" s="298"/>
      <c r="D86" s="299"/>
      <c r="E86" s="83">
        <v>1</v>
      </c>
      <c r="F86" s="83"/>
      <c r="G86" s="83">
        <v>1</v>
      </c>
      <c r="H86" s="83"/>
      <c r="I86" s="83"/>
      <c r="J86" s="79"/>
      <c r="K86" s="79"/>
      <c r="L86" s="79"/>
      <c r="M86" s="79"/>
      <c r="N86" s="73">
        <v>1</v>
      </c>
      <c r="O86" s="73"/>
      <c r="P86" s="73"/>
      <c r="Q86" s="73"/>
      <c r="R86" s="73"/>
      <c r="S86" s="73">
        <v>1</v>
      </c>
      <c r="T86" s="73"/>
      <c r="U86" s="73">
        <v>1</v>
      </c>
      <c r="V86" s="73"/>
      <c r="W86" s="73"/>
      <c r="X86" s="73">
        <v>1</v>
      </c>
      <c r="Y86" s="73"/>
      <c r="Z86" s="73"/>
      <c r="AA86" s="73"/>
      <c r="AB86" s="73"/>
      <c r="AC86" s="73"/>
      <c r="AD86" s="73">
        <v>1</v>
      </c>
      <c r="AE86" s="73">
        <v>1</v>
      </c>
      <c r="AF86" s="73"/>
      <c r="AG86" s="74"/>
      <c r="AH86" s="73"/>
      <c r="AI86" s="9"/>
      <c r="AJ86" s="48">
        <f t="shared" si="91"/>
        <v>1</v>
      </c>
      <c r="AK86" s="49">
        <f t="shared" si="92"/>
        <v>1</v>
      </c>
      <c r="AL86" s="49">
        <f t="shared" si="93"/>
        <v>0</v>
      </c>
      <c r="AM86" s="49">
        <f t="shared" si="94"/>
        <v>0</v>
      </c>
      <c r="AN86" s="49">
        <f t="shared" si="95"/>
        <v>1</v>
      </c>
      <c r="AO86" s="49">
        <f t="shared" si="96"/>
        <v>1</v>
      </c>
      <c r="AP86" s="49">
        <f t="shared" si="97"/>
        <v>1</v>
      </c>
      <c r="AQ86" s="49">
        <f t="shared" si="98"/>
        <v>1</v>
      </c>
      <c r="AR86" s="49">
        <f t="shared" si="99"/>
        <v>1</v>
      </c>
      <c r="AS86" s="49">
        <f t="shared" si="100"/>
        <v>1</v>
      </c>
      <c r="AT86" s="49">
        <f t="shared" si="101"/>
        <v>1</v>
      </c>
      <c r="AU86" s="49">
        <f t="shared" si="102"/>
        <v>1</v>
      </c>
      <c r="AV86" s="49">
        <f t="shared" si="103"/>
        <v>1</v>
      </c>
      <c r="AW86" s="49">
        <f t="shared" si="104"/>
        <v>1</v>
      </c>
      <c r="AX86" s="49">
        <f t="shared" si="105"/>
        <v>0</v>
      </c>
      <c r="AY86" s="50">
        <f t="shared" si="106"/>
        <v>0</v>
      </c>
    </row>
    <row r="87" spans="1:51" s="12" customFormat="1" ht="59.25" customHeight="1" x14ac:dyDescent="0.2">
      <c r="A87" s="32" t="s">
        <v>89</v>
      </c>
      <c r="B87" s="303" t="s">
        <v>88</v>
      </c>
      <c r="C87" s="304"/>
      <c r="D87" s="305"/>
      <c r="E87" s="184">
        <f t="shared" ref="E87:AH87" si="107">SUM(E88:E89)</f>
        <v>1</v>
      </c>
      <c r="F87" s="184">
        <f t="shared" si="107"/>
        <v>0</v>
      </c>
      <c r="G87" s="184">
        <f t="shared" si="107"/>
        <v>1</v>
      </c>
      <c r="H87" s="184">
        <f t="shared" si="107"/>
        <v>0</v>
      </c>
      <c r="I87" s="184">
        <f t="shared" si="107"/>
        <v>0</v>
      </c>
      <c r="J87" s="184">
        <f t="shared" si="107"/>
        <v>1</v>
      </c>
      <c r="K87" s="184">
        <f t="shared" si="107"/>
        <v>1</v>
      </c>
      <c r="L87" s="184">
        <f t="shared" si="107"/>
        <v>0</v>
      </c>
      <c r="M87" s="184">
        <f t="shared" si="107"/>
        <v>0</v>
      </c>
      <c r="N87" s="184">
        <f t="shared" si="107"/>
        <v>0</v>
      </c>
      <c r="O87" s="184">
        <f t="shared" si="107"/>
        <v>0</v>
      </c>
      <c r="P87" s="184">
        <f t="shared" si="107"/>
        <v>0</v>
      </c>
      <c r="Q87" s="184">
        <f t="shared" si="107"/>
        <v>0</v>
      </c>
      <c r="R87" s="184">
        <f t="shared" si="107"/>
        <v>0</v>
      </c>
      <c r="S87" s="184">
        <f t="shared" si="107"/>
        <v>0</v>
      </c>
      <c r="T87" s="184">
        <f t="shared" si="107"/>
        <v>0</v>
      </c>
      <c r="U87" s="184">
        <f t="shared" si="107"/>
        <v>0</v>
      </c>
      <c r="V87" s="184">
        <f t="shared" si="107"/>
        <v>0</v>
      </c>
      <c r="W87" s="184">
        <f t="shared" si="107"/>
        <v>0</v>
      </c>
      <c r="X87" s="184">
        <f t="shared" si="107"/>
        <v>0</v>
      </c>
      <c r="Y87" s="184">
        <f t="shared" si="107"/>
        <v>0</v>
      </c>
      <c r="Z87" s="184">
        <f t="shared" si="107"/>
        <v>0</v>
      </c>
      <c r="AA87" s="184">
        <f t="shared" si="107"/>
        <v>2</v>
      </c>
      <c r="AB87" s="184">
        <f t="shared" si="107"/>
        <v>0</v>
      </c>
      <c r="AC87" s="184">
        <f t="shared" si="107"/>
        <v>1</v>
      </c>
      <c r="AD87" s="184">
        <f t="shared" si="107"/>
        <v>0</v>
      </c>
      <c r="AE87" s="184">
        <f t="shared" si="107"/>
        <v>1</v>
      </c>
      <c r="AF87" s="184">
        <f t="shared" si="107"/>
        <v>1</v>
      </c>
      <c r="AG87" s="184">
        <f t="shared" si="107"/>
        <v>0</v>
      </c>
      <c r="AH87" s="184">
        <f t="shared" si="107"/>
        <v>1</v>
      </c>
      <c r="AI87" s="183">
        <f>AI88+AI89</f>
        <v>0</v>
      </c>
      <c r="AJ87" s="55">
        <f t="shared" ref="AJ87:AY87" si="108">SUM(AJ88:AJ89)</f>
        <v>1</v>
      </c>
      <c r="AK87" s="186">
        <f t="shared" si="108"/>
        <v>1</v>
      </c>
      <c r="AL87" s="186">
        <f t="shared" si="108"/>
        <v>1</v>
      </c>
      <c r="AM87" s="186">
        <f t="shared" si="108"/>
        <v>1</v>
      </c>
      <c r="AN87" s="186">
        <f t="shared" si="108"/>
        <v>2</v>
      </c>
      <c r="AO87" s="186">
        <f t="shared" si="108"/>
        <v>2</v>
      </c>
      <c r="AP87" s="186">
        <f t="shared" si="108"/>
        <v>0</v>
      </c>
      <c r="AQ87" s="186">
        <f t="shared" si="108"/>
        <v>0</v>
      </c>
      <c r="AR87" s="186">
        <f t="shared" si="108"/>
        <v>0</v>
      </c>
      <c r="AS87" s="186">
        <f t="shared" si="108"/>
        <v>0</v>
      </c>
      <c r="AT87" s="186">
        <f t="shared" si="108"/>
        <v>0</v>
      </c>
      <c r="AU87" s="186">
        <f t="shared" si="108"/>
        <v>0</v>
      </c>
      <c r="AV87" s="186">
        <f t="shared" si="108"/>
        <v>1</v>
      </c>
      <c r="AW87" s="186">
        <f t="shared" si="108"/>
        <v>1</v>
      </c>
      <c r="AX87" s="186">
        <f t="shared" si="108"/>
        <v>1</v>
      </c>
      <c r="AY87" s="56">
        <f t="shared" si="108"/>
        <v>1</v>
      </c>
    </row>
    <row r="88" spans="1:51" s="15" customFormat="1" ht="40.5" customHeight="1" x14ac:dyDescent="0.2">
      <c r="A88" s="30" t="s">
        <v>87</v>
      </c>
      <c r="B88" s="300" t="s">
        <v>86</v>
      </c>
      <c r="C88" s="301"/>
      <c r="D88" s="302"/>
      <c r="E88" s="83"/>
      <c r="F88" s="83"/>
      <c r="G88" s="83"/>
      <c r="H88" s="83"/>
      <c r="I88" s="83"/>
      <c r="J88" s="79"/>
      <c r="K88" s="79"/>
      <c r="L88" s="79"/>
      <c r="M88" s="79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3"/>
      <c r="AG88" s="74"/>
      <c r="AH88" s="73"/>
      <c r="AI88" s="10"/>
      <c r="AJ88" s="48">
        <f>E88</f>
        <v>0</v>
      </c>
      <c r="AK88" s="49">
        <f>F88+G88+H88+I88</f>
        <v>0</v>
      </c>
      <c r="AL88" s="49">
        <f>J88</f>
        <v>0</v>
      </c>
      <c r="AM88" s="49">
        <f>K88+L88+M88</f>
        <v>0</v>
      </c>
      <c r="AN88" s="49">
        <f>F88+G88+K88</f>
        <v>0</v>
      </c>
      <c r="AO88" s="49">
        <f>X88+Y88+AA88</f>
        <v>0</v>
      </c>
      <c r="AP88" s="49">
        <f>N88</f>
        <v>0</v>
      </c>
      <c r="AQ88" s="49">
        <f>O88+P88+Q88+R88+S88</f>
        <v>0</v>
      </c>
      <c r="AR88" s="49">
        <f>S88</f>
        <v>0</v>
      </c>
      <c r="AS88" s="49">
        <f>T88+U88+V88</f>
        <v>0</v>
      </c>
      <c r="AT88" s="49">
        <f>X88</f>
        <v>0</v>
      </c>
      <c r="AU88" s="49">
        <f>N88+W88</f>
        <v>0</v>
      </c>
      <c r="AV88" s="49">
        <f>AE88</f>
        <v>0</v>
      </c>
      <c r="AW88" s="49">
        <f>AC88+AD88</f>
        <v>0</v>
      </c>
      <c r="AX88" s="49">
        <f>AH88</f>
        <v>0</v>
      </c>
      <c r="AY88" s="50">
        <f>AF88+AG88</f>
        <v>0</v>
      </c>
    </row>
    <row r="89" spans="1:51" s="15" customFormat="1" ht="30" customHeight="1" x14ac:dyDescent="0.2">
      <c r="A89" s="30" t="s">
        <v>85</v>
      </c>
      <c r="B89" s="297" t="s">
        <v>1</v>
      </c>
      <c r="C89" s="298"/>
      <c r="D89" s="299"/>
      <c r="E89" s="83">
        <v>1</v>
      </c>
      <c r="F89" s="83"/>
      <c r="G89" s="83">
        <v>1</v>
      </c>
      <c r="H89" s="83"/>
      <c r="I89" s="83"/>
      <c r="J89" s="79">
        <v>1</v>
      </c>
      <c r="K89" s="73">
        <v>1</v>
      </c>
      <c r="L89" s="73"/>
      <c r="M89" s="79"/>
      <c r="N89" s="73"/>
      <c r="O89" s="73"/>
      <c r="P89" s="73"/>
      <c r="Q89" s="73"/>
      <c r="R89" s="73"/>
      <c r="S89" s="73"/>
      <c r="T89" s="73"/>
      <c r="U89" s="73"/>
      <c r="V89" s="73"/>
      <c r="W89" s="73"/>
      <c r="X89" s="73"/>
      <c r="Y89" s="73"/>
      <c r="Z89" s="73"/>
      <c r="AA89" s="73">
        <v>2</v>
      </c>
      <c r="AB89" s="73"/>
      <c r="AC89" s="73">
        <v>1</v>
      </c>
      <c r="AD89" s="73"/>
      <c r="AE89" s="73">
        <v>1</v>
      </c>
      <c r="AF89" s="73">
        <v>1</v>
      </c>
      <c r="AG89" s="74"/>
      <c r="AH89" s="73">
        <v>1</v>
      </c>
      <c r="AI89" s="10"/>
      <c r="AJ89" s="48">
        <f>E89</f>
        <v>1</v>
      </c>
      <c r="AK89" s="49">
        <f>F89+G89+H89+I89</f>
        <v>1</v>
      </c>
      <c r="AL89" s="49">
        <f>J89</f>
        <v>1</v>
      </c>
      <c r="AM89" s="49">
        <f>K89+L89+M89</f>
        <v>1</v>
      </c>
      <c r="AN89" s="49">
        <f>F89+G89+K89</f>
        <v>2</v>
      </c>
      <c r="AO89" s="49">
        <f>X89+Y89+AA89</f>
        <v>2</v>
      </c>
      <c r="AP89" s="49">
        <f>N89</f>
        <v>0</v>
      </c>
      <c r="AQ89" s="49">
        <f>O89+P89+Q89+R89+S89</f>
        <v>0</v>
      </c>
      <c r="AR89" s="49">
        <f>S89</f>
        <v>0</v>
      </c>
      <c r="AS89" s="49">
        <f>T89+U89+V89</f>
        <v>0</v>
      </c>
      <c r="AT89" s="49">
        <f>X89</f>
        <v>0</v>
      </c>
      <c r="AU89" s="49">
        <f>N89+W89</f>
        <v>0</v>
      </c>
      <c r="AV89" s="49">
        <f>AE89</f>
        <v>1</v>
      </c>
      <c r="AW89" s="49">
        <f>AC89+AD89</f>
        <v>1</v>
      </c>
      <c r="AX89" s="49">
        <f>AH89</f>
        <v>1</v>
      </c>
      <c r="AY89" s="50">
        <f>AF89+AG89</f>
        <v>1</v>
      </c>
    </row>
    <row r="90" spans="1:51" s="15" customFormat="1" ht="66" customHeight="1" x14ac:dyDescent="0.2">
      <c r="A90" s="28" t="s">
        <v>84</v>
      </c>
      <c r="B90" s="303" t="s">
        <v>83</v>
      </c>
      <c r="C90" s="304"/>
      <c r="D90" s="305"/>
      <c r="E90" s="184">
        <f t="shared" ref="E90:AH90" si="109">SUM(E91:E111)</f>
        <v>39</v>
      </c>
      <c r="F90" s="184">
        <f t="shared" si="109"/>
        <v>5</v>
      </c>
      <c r="G90" s="184">
        <f t="shared" si="109"/>
        <v>34</v>
      </c>
      <c r="H90" s="184">
        <f t="shared" si="109"/>
        <v>0</v>
      </c>
      <c r="I90" s="184">
        <f t="shared" si="109"/>
        <v>0</v>
      </c>
      <c r="J90" s="184">
        <f t="shared" si="109"/>
        <v>130</v>
      </c>
      <c r="K90" s="184">
        <f t="shared" si="109"/>
        <v>105</v>
      </c>
      <c r="L90" s="184">
        <f t="shared" si="109"/>
        <v>23</v>
      </c>
      <c r="M90" s="184">
        <f t="shared" si="109"/>
        <v>2</v>
      </c>
      <c r="N90" s="184">
        <f t="shared" si="109"/>
        <v>86</v>
      </c>
      <c r="O90" s="184">
        <f t="shared" si="109"/>
        <v>47</v>
      </c>
      <c r="P90" s="184">
        <f t="shared" si="109"/>
        <v>1</v>
      </c>
      <c r="Q90" s="184">
        <f t="shared" si="109"/>
        <v>12</v>
      </c>
      <c r="R90" s="184">
        <f t="shared" si="109"/>
        <v>0</v>
      </c>
      <c r="S90" s="184">
        <f t="shared" si="109"/>
        <v>26</v>
      </c>
      <c r="T90" s="184">
        <f t="shared" si="109"/>
        <v>0</v>
      </c>
      <c r="U90" s="184">
        <f t="shared" si="109"/>
        <v>26</v>
      </c>
      <c r="V90" s="184">
        <f t="shared" si="109"/>
        <v>0</v>
      </c>
      <c r="W90" s="184">
        <f t="shared" si="109"/>
        <v>1</v>
      </c>
      <c r="X90" s="184">
        <f t="shared" si="109"/>
        <v>87</v>
      </c>
      <c r="Y90" s="184">
        <f t="shared" si="109"/>
        <v>1</v>
      </c>
      <c r="Z90" s="184">
        <f t="shared" si="109"/>
        <v>5</v>
      </c>
      <c r="AA90" s="184">
        <f t="shared" si="109"/>
        <v>56</v>
      </c>
      <c r="AB90" s="184">
        <f t="shared" si="109"/>
        <v>7</v>
      </c>
      <c r="AC90" s="184">
        <f t="shared" si="109"/>
        <v>9</v>
      </c>
      <c r="AD90" s="184">
        <f t="shared" si="109"/>
        <v>0</v>
      </c>
      <c r="AE90" s="184">
        <f t="shared" si="109"/>
        <v>9</v>
      </c>
      <c r="AF90" s="184">
        <f t="shared" si="109"/>
        <v>1</v>
      </c>
      <c r="AG90" s="184">
        <f t="shared" si="109"/>
        <v>0</v>
      </c>
      <c r="AH90" s="184">
        <f t="shared" si="109"/>
        <v>1</v>
      </c>
      <c r="AI90" s="19"/>
      <c r="AJ90" s="55">
        <f t="shared" ref="AJ90:AY90" si="110">SUM(AJ91:AJ111)</f>
        <v>39</v>
      </c>
      <c r="AK90" s="186">
        <f t="shared" si="110"/>
        <v>39</v>
      </c>
      <c r="AL90" s="186">
        <f t="shared" si="110"/>
        <v>130</v>
      </c>
      <c r="AM90" s="186">
        <f t="shared" si="110"/>
        <v>130</v>
      </c>
      <c r="AN90" s="186">
        <f t="shared" si="110"/>
        <v>144</v>
      </c>
      <c r="AO90" s="186">
        <f t="shared" si="110"/>
        <v>144</v>
      </c>
      <c r="AP90" s="186">
        <f t="shared" si="110"/>
        <v>86</v>
      </c>
      <c r="AQ90" s="186">
        <f t="shared" si="110"/>
        <v>86</v>
      </c>
      <c r="AR90" s="186">
        <f t="shared" si="110"/>
        <v>26</v>
      </c>
      <c r="AS90" s="186">
        <f t="shared" si="110"/>
        <v>26</v>
      </c>
      <c r="AT90" s="186">
        <f t="shared" si="110"/>
        <v>87</v>
      </c>
      <c r="AU90" s="186">
        <f t="shared" si="110"/>
        <v>87</v>
      </c>
      <c r="AV90" s="186">
        <f t="shared" si="110"/>
        <v>9</v>
      </c>
      <c r="AW90" s="186">
        <f t="shared" si="110"/>
        <v>9</v>
      </c>
      <c r="AX90" s="186">
        <f t="shared" si="110"/>
        <v>1</v>
      </c>
      <c r="AY90" s="56">
        <f t="shared" si="110"/>
        <v>1</v>
      </c>
    </row>
    <row r="91" spans="1:51" s="15" customFormat="1" ht="30" customHeight="1" x14ac:dyDescent="0.2">
      <c r="A91" s="30" t="s">
        <v>82</v>
      </c>
      <c r="B91" s="300" t="s">
        <v>81</v>
      </c>
      <c r="C91" s="301"/>
      <c r="D91" s="302"/>
      <c r="E91" s="83"/>
      <c r="F91" s="83"/>
      <c r="G91" s="83"/>
      <c r="H91" s="83"/>
      <c r="I91" s="83"/>
      <c r="J91" s="79"/>
      <c r="K91" s="79"/>
      <c r="L91" s="79"/>
      <c r="M91" s="79"/>
      <c r="N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  <c r="Z91" s="73"/>
      <c r="AA91" s="73"/>
      <c r="AB91" s="73"/>
      <c r="AC91" s="73"/>
      <c r="AD91" s="73"/>
      <c r="AE91" s="73"/>
      <c r="AF91" s="73"/>
      <c r="AG91" s="74"/>
      <c r="AH91" s="73"/>
      <c r="AI91" s="10"/>
      <c r="AJ91" s="48">
        <f t="shared" ref="AJ91:AJ111" si="111">E91</f>
        <v>0</v>
      </c>
      <c r="AK91" s="49">
        <f t="shared" ref="AK91:AK111" si="112">F91+G91+H91+I91</f>
        <v>0</v>
      </c>
      <c r="AL91" s="49">
        <f t="shared" ref="AL91:AL111" si="113">J91</f>
        <v>0</v>
      </c>
      <c r="AM91" s="49">
        <f t="shared" ref="AM91:AM111" si="114">K91+L91+M91</f>
        <v>0</v>
      </c>
      <c r="AN91" s="49">
        <f t="shared" ref="AN91:AN111" si="115">F91+G91+K91</f>
        <v>0</v>
      </c>
      <c r="AO91" s="49">
        <f t="shared" ref="AO91:AO111" si="116">X91+Y91+AA91</f>
        <v>0</v>
      </c>
      <c r="AP91" s="49">
        <f t="shared" ref="AP91:AP111" si="117">N91</f>
        <v>0</v>
      </c>
      <c r="AQ91" s="49">
        <f t="shared" ref="AQ91:AQ111" si="118">O91+P91+Q91+R91+S91</f>
        <v>0</v>
      </c>
      <c r="AR91" s="49">
        <f t="shared" ref="AR91:AR111" si="119">S91</f>
        <v>0</v>
      </c>
      <c r="AS91" s="49">
        <f t="shared" ref="AS91:AS111" si="120">T91+U91+V91</f>
        <v>0</v>
      </c>
      <c r="AT91" s="49">
        <f t="shared" ref="AT91:AT111" si="121">X91</f>
        <v>0</v>
      </c>
      <c r="AU91" s="49">
        <f t="shared" ref="AU91:AU111" si="122">N91+W91</f>
        <v>0</v>
      </c>
      <c r="AV91" s="49">
        <f t="shared" ref="AV91:AV111" si="123">AE91</f>
        <v>0</v>
      </c>
      <c r="AW91" s="49">
        <f t="shared" ref="AW91:AW111" si="124">AC91+AD91</f>
        <v>0</v>
      </c>
      <c r="AX91" s="49">
        <f t="shared" ref="AX91:AX111" si="125">AH91</f>
        <v>0</v>
      </c>
      <c r="AY91" s="50">
        <f t="shared" ref="AY91:AY111" si="126">AF91+AG91</f>
        <v>0</v>
      </c>
    </row>
    <row r="92" spans="1:51" s="12" customFormat="1" ht="27.75" customHeight="1" x14ac:dyDescent="0.2">
      <c r="A92" s="30" t="s">
        <v>80</v>
      </c>
      <c r="B92" s="300" t="s">
        <v>79</v>
      </c>
      <c r="C92" s="301"/>
      <c r="D92" s="302"/>
      <c r="E92" s="83">
        <v>6</v>
      </c>
      <c r="F92" s="83">
        <v>2</v>
      </c>
      <c r="G92" s="83">
        <v>4</v>
      </c>
      <c r="H92" s="83"/>
      <c r="I92" s="83"/>
      <c r="J92" s="79">
        <v>16</v>
      </c>
      <c r="K92" s="79">
        <v>12</v>
      </c>
      <c r="L92" s="79">
        <v>4</v>
      </c>
      <c r="M92" s="79"/>
      <c r="N92" s="73">
        <v>7</v>
      </c>
      <c r="O92" s="73">
        <v>5</v>
      </c>
      <c r="P92" s="73"/>
      <c r="Q92" s="73">
        <v>1</v>
      </c>
      <c r="R92" s="73"/>
      <c r="S92" s="73">
        <v>1</v>
      </c>
      <c r="T92" s="73"/>
      <c r="U92" s="73">
        <v>1</v>
      </c>
      <c r="V92" s="73"/>
      <c r="W92" s="73"/>
      <c r="X92" s="73">
        <v>7</v>
      </c>
      <c r="Y92" s="73"/>
      <c r="Z92" s="73">
        <v>3</v>
      </c>
      <c r="AA92" s="73">
        <v>11</v>
      </c>
      <c r="AB92" s="73">
        <v>5</v>
      </c>
      <c r="AC92" s="73"/>
      <c r="AD92" s="73"/>
      <c r="AE92" s="73"/>
      <c r="AF92" s="73"/>
      <c r="AG92" s="74"/>
      <c r="AH92" s="73"/>
      <c r="AI92" s="9"/>
      <c r="AJ92" s="48">
        <f t="shared" si="111"/>
        <v>6</v>
      </c>
      <c r="AK92" s="49">
        <f t="shared" si="112"/>
        <v>6</v>
      </c>
      <c r="AL92" s="49">
        <f t="shared" si="113"/>
        <v>16</v>
      </c>
      <c r="AM92" s="49">
        <f t="shared" si="114"/>
        <v>16</v>
      </c>
      <c r="AN92" s="49">
        <f t="shared" si="115"/>
        <v>18</v>
      </c>
      <c r="AO92" s="49">
        <f t="shared" si="116"/>
        <v>18</v>
      </c>
      <c r="AP92" s="49">
        <f t="shared" si="117"/>
        <v>7</v>
      </c>
      <c r="AQ92" s="49">
        <f t="shared" si="118"/>
        <v>7</v>
      </c>
      <c r="AR92" s="49">
        <f t="shared" si="119"/>
        <v>1</v>
      </c>
      <c r="AS92" s="49">
        <f t="shared" si="120"/>
        <v>1</v>
      </c>
      <c r="AT92" s="49">
        <f t="shared" si="121"/>
        <v>7</v>
      </c>
      <c r="AU92" s="49">
        <f t="shared" si="122"/>
        <v>7</v>
      </c>
      <c r="AV92" s="49">
        <f t="shared" si="123"/>
        <v>0</v>
      </c>
      <c r="AW92" s="49">
        <f t="shared" si="124"/>
        <v>0</v>
      </c>
      <c r="AX92" s="49">
        <f t="shared" si="125"/>
        <v>0</v>
      </c>
      <c r="AY92" s="50">
        <f t="shared" si="126"/>
        <v>0</v>
      </c>
    </row>
    <row r="93" spans="1:51" s="12" customFormat="1" ht="41.25" customHeight="1" x14ac:dyDescent="0.2">
      <c r="A93" s="30" t="s">
        <v>78</v>
      </c>
      <c r="B93" s="300" t="s">
        <v>77</v>
      </c>
      <c r="C93" s="301"/>
      <c r="D93" s="302"/>
      <c r="E93" s="83"/>
      <c r="F93" s="83"/>
      <c r="G93" s="83"/>
      <c r="H93" s="83"/>
      <c r="I93" s="83"/>
      <c r="J93" s="79"/>
      <c r="K93" s="79"/>
      <c r="L93" s="79"/>
      <c r="M93" s="79"/>
      <c r="N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  <c r="Z93" s="73"/>
      <c r="AA93" s="73"/>
      <c r="AB93" s="73"/>
      <c r="AC93" s="73"/>
      <c r="AD93" s="73"/>
      <c r="AE93" s="73"/>
      <c r="AF93" s="73"/>
      <c r="AG93" s="74"/>
      <c r="AH93" s="73"/>
      <c r="AI93" s="9"/>
      <c r="AJ93" s="48">
        <f t="shared" si="111"/>
        <v>0</v>
      </c>
      <c r="AK93" s="49">
        <f t="shared" si="112"/>
        <v>0</v>
      </c>
      <c r="AL93" s="49">
        <f t="shared" si="113"/>
        <v>0</v>
      </c>
      <c r="AM93" s="49">
        <f t="shared" si="114"/>
        <v>0</v>
      </c>
      <c r="AN93" s="49">
        <f t="shared" si="115"/>
        <v>0</v>
      </c>
      <c r="AO93" s="49">
        <f t="shared" si="116"/>
        <v>0</v>
      </c>
      <c r="AP93" s="49">
        <f t="shared" si="117"/>
        <v>0</v>
      </c>
      <c r="AQ93" s="49">
        <f t="shared" si="118"/>
        <v>0</v>
      </c>
      <c r="AR93" s="49">
        <f t="shared" si="119"/>
        <v>0</v>
      </c>
      <c r="AS93" s="49">
        <f t="shared" si="120"/>
        <v>0</v>
      </c>
      <c r="AT93" s="49">
        <f t="shared" si="121"/>
        <v>0</v>
      </c>
      <c r="AU93" s="49">
        <f t="shared" si="122"/>
        <v>0</v>
      </c>
      <c r="AV93" s="49">
        <f t="shared" si="123"/>
        <v>0</v>
      </c>
      <c r="AW93" s="49">
        <f t="shared" si="124"/>
        <v>0</v>
      </c>
      <c r="AX93" s="49">
        <f t="shared" si="125"/>
        <v>0</v>
      </c>
      <c r="AY93" s="50">
        <f t="shared" si="126"/>
        <v>0</v>
      </c>
    </row>
    <row r="94" spans="1:51" s="12" customFormat="1" ht="38.25" customHeight="1" x14ac:dyDescent="0.2">
      <c r="A94" s="30" t="s">
        <v>76</v>
      </c>
      <c r="B94" s="300" t="s">
        <v>75</v>
      </c>
      <c r="C94" s="301"/>
      <c r="D94" s="302"/>
      <c r="E94" s="83">
        <v>5</v>
      </c>
      <c r="F94" s="83">
        <v>1</v>
      </c>
      <c r="G94" s="83">
        <v>4</v>
      </c>
      <c r="H94" s="83"/>
      <c r="I94" s="83"/>
      <c r="J94" s="79">
        <v>25</v>
      </c>
      <c r="K94" s="79">
        <v>21</v>
      </c>
      <c r="L94" s="79">
        <v>4</v>
      </c>
      <c r="M94" s="79"/>
      <c r="N94" s="73">
        <v>14</v>
      </c>
      <c r="O94" s="73">
        <v>9</v>
      </c>
      <c r="P94" s="73"/>
      <c r="Q94" s="73"/>
      <c r="R94" s="73"/>
      <c r="S94" s="73">
        <v>5</v>
      </c>
      <c r="T94" s="73"/>
      <c r="U94" s="73">
        <v>5</v>
      </c>
      <c r="V94" s="73"/>
      <c r="W94" s="73"/>
      <c r="X94" s="73">
        <v>14</v>
      </c>
      <c r="Y94" s="73"/>
      <c r="Z94" s="73"/>
      <c r="AA94" s="73">
        <v>12</v>
      </c>
      <c r="AB94" s="73">
        <v>1</v>
      </c>
      <c r="AC94" s="73"/>
      <c r="AD94" s="73"/>
      <c r="AE94" s="73"/>
      <c r="AF94" s="73"/>
      <c r="AG94" s="74"/>
      <c r="AH94" s="73"/>
      <c r="AI94" s="9"/>
      <c r="AJ94" s="48">
        <f t="shared" si="111"/>
        <v>5</v>
      </c>
      <c r="AK94" s="49">
        <f t="shared" si="112"/>
        <v>5</v>
      </c>
      <c r="AL94" s="49">
        <f t="shared" si="113"/>
        <v>25</v>
      </c>
      <c r="AM94" s="49">
        <f t="shared" si="114"/>
        <v>25</v>
      </c>
      <c r="AN94" s="49">
        <f t="shared" si="115"/>
        <v>26</v>
      </c>
      <c r="AO94" s="49">
        <f t="shared" si="116"/>
        <v>26</v>
      </c>
      <c r="AP94" s="49">
        <f t="shared" si="117"/>
        <v>14</v>
      </c>
      <c r="AQ94" s="49">
        <f t="shared" si="118"/>
        <v>14</v>
      </c>
      <c r="AR94" s="49">
        <f t="shared" si="119"/>
        <v>5</v>
      </c>
      <c r="AS94" s="49">
        <f t="shared" si="120"/>
        <v>5</v>
      </c>
      <c r="AT94" s="49">
        <f t="shared" si="121"/>
        <v>14</v>
      </c>
      <c r="AU94" s="49">
        <f t="shared" si="122"/>
        <v>14</v>
      </c>
      <c r="AV94" s="49">
        <f t="shared" si="123"/>
        <v>0</v>
      </c>
      <c r="AW94" s="49">
        <f t="shared" si="124"/>
        <v>0</v>
      </c>
      <c r="AX94" s="49">
        <f t="shared" si="125"/>
        <v>0</v>
      </c>
      <c r="AY94" s="50">
        <f t="shared" si="126"/>
        <v>0</v>
      </c>
    </row>
    <row r="95" spans="1:51" s="12" customFormat="1" ht="36" customHeight="1" x14ac:dyDescent="0.2">
      <c r="A95" s="30" t="s">
        <v>74</v>
      </c>
      <c r="B95" s="300" t="s">
        <v>73</v>
      </c>
      <c r="C95" s="301"/>
      <c r="D95" s="302"/>
      <c r="E95" s="83"/>
      <c r="F95" s="83"/>
      <c r="G95" s="83"/>
      <c r="H95" s="83"/>
      <c r="I95" s="83"/>
      <c r="J95" s="79">
        <v>3</v>
      </c>
      <c r="K95" s="79">
        <v>2</v>
      </c>
      <c r="L95" s="79">
        <v>1</v>
      </c>
      <c r="M95" s="79"/>
      <c r="N95" s="73"/>
      <c r="O95" s="73"/>
      <c r="P95" s="73"/>
      <c r="Q95" s="73"/>
      <c r="R95" s="73"/>
      <c r="S95" s="73"/>
      <c r="T95" s="73"/>
      <c r="U95" s="73"/>
      <c r="V95" s="73"/>
      <c r="W95" s="73"/>
      <c r="X95" s="73"/>
      <c r="Y95" s="73">
        <v>1</v>
      </c>
      <c r="Z95" s="73"/>
      <c r="AA95" s="73">
        <v>1</v>
      </c>
      <c r="AB95" s="73"/>
      <c r="AC95" s="73"/>
      <c r="AD95" s="73"/>
      <c r="AE95" s="73"/>
      <c r="AF95" s="73"/>
      <c r="AG95" s="74"/>
      <c r="AH95" s="73"/>
      <c r="AI95" s="9"/>
      <c r="AJ95" s="48">
        <f t="shared" si="111"/>
        <v>0</v>
      </c>
      <c r="AK95" s="49">
        <f t="shared" si="112"/>
        <v>0</v>
      </c>
      <c r="AL95" s="49">
        <f t="shared" si="113"/>
        <v>3</v>
      </c>
      <c r="AM95" s="49">
        <f t="shared" si="114"/>
        <v>3</v>
      </c>
      <c r="AN95" s="49">
        <f t="shared" si="115"/>
        <v>2</v>
      </c>
      <c r="AO95" s="49">
        <f t="shared" si="116"/>
        <v>2</v>
      </c>
      <c r="AP95" s="49">
        <f t="shared" si="117"/>
        <v>0</v>
      </c>
      <c r="AQ95" s="49">
        <f t="shared" si="118"/>
        <v>0</v>
      </c>
      <c r="AR95" s="49">
        <f t="shared" si="119"/>
        <v>0</v>
      </c>
      <c r="AS95" s="49">
        <f t="shared" si="120"/>
        <v>0</v>
      </c>
      <c r="AT95" s="49">
        <f t="shared" si="121"/>
        <v>0</v>
      </c>
      <c r="AU95" s="49">
        <f t="shared" si="122"/>
        <v>0</v>
      </c>
      <c r="AV95" s="49">
        <f t="shared" si="123"/>
        <v>0</v>
      </c>
      <c r="AW95" s="49">
        <f t="shared" si="124"/>
        <v>0</v>
      </c>
      <c r="AX95" s="49">
        <f t="shared" si="125"/>
        <v>0</v>
      </c>
      <c r="AY95" s="50">
        <f t="shared" si="126"/>
        <v>0</v>
      </c>
    </row>
    <row r="96" spans="1:51" s="12" customFormat="1" ht="42.75" customHeight="1" x14ac:dyDescent="0.2">
      <c r="A96" s="30" t="s">
        <v>72</v>
      </c>
      <c r="B96" s="300" t="s">
        <v>71</v>
      </c>
      <c r="C96" s="301"/>
      <c r="D96" s="302"/>
      <c r="E96" s="83">
        <v>8</v>
      </c>
      <c r="F96" s="83"/>
      <c r="G96" s="83">
        <v>8</v>
      </c>
      <c r="H96" s="83"/>
      <c r="I96" s="83"/>
      <c r="J96" s="79">
        <v>4</v>
      </c>
      <c r="K96" s="79">
        <v>4</v>
      </c>
      <c r="L96" s="79"/>
      <c r="M96" s="79"/>
      <c r="N96" s="73">
        <v>8</v>
      </c>
      <c r="O96" s="73">
        <v>1</v>
      </c>
      <c r="P96" s="73"/>
      <c r="Q96" s="73">
        <v>1</v>
      </c>
      <c r="R96" s="73"/>
      <c r="S96" s="73">
        <v>6</v>
      </c>
      <c r="T96" s="73"/>
      <c r="U96" s="73">
        <v>6</v>
      </c>
      <c r="V96" s="73"/>
      <c r="W96" s="73"/>
      <c r="X96" s="73">
        <v>8</v>
      </c>
      <c r="Y96" s="73"/>
      <c r="Z96" s="73"/>
      <c r="AA96" s="73">
        <v>4</v>
      </c>
      <c r="AB96" s="73"/>
      <c r="AC96" s="73">
        <v>2</v>
      </c>
      <c r="AD96" s="73"/>
      <c r="AE96" s="73">
        <v>2</v>
      </c>
      <c r="AF96" s="73">
        <v>1</v>
      </c>
      <c r="AG96" s="74"/>
      <c r="AH96" s="73">
        <v>1</v>
      </c>
      <c r="AI96" s="9"/>
      <c r="AJ96" s="48">
        <f t="shared" si="111"/>
        <v>8</v>
      </c>
      <c r="AK96" s="49">
        <f t="shared" si="112"/>
        <v>8</v>
      </c>
      <c r="AL96" s="49">
        <f t="shared" si="113"/>
        <v>4</v>
      </c>
      <c r="AM96" s="49">
        <f t="shared" si="114"/>
        <v>4</v>
      </c>
      <c r="AN96" s="49">
        <f t="shared" si="115"/>
        <v>12</v>
      </c>
      <c r="AO96" s="49">
        <f t="shared" si="116"/>
        <v>12</v>
      </c>
      <c r="AP96" s="49">
        <f t="shared" si="117"/>
        <v>8</v>
      </c>
      <c r="AQ96" s="49">
        <f t="shared" si="118"/>
        <v>8</v>
      </c>
      <c r="AR96" s="49">
        <f t="shared" si="119"/>
        <v>6</v>
      </c>
      <c r="AS96" s="49">
        <f t="shared" si="120"/>
        <v>6</v>
      </c>
      <c r="AT96" s="49">
        <f t="shared" si="121"/>
        <v>8</v>
      </c>
      <c r="AU96" s="49">
        <f t="shared" si="122"/>
        <v>8</v>
      </c>
      <c r="AV96" s="49">
        <f t="shared" si="123"/>
        <v>2</v>
      </c>
      <c r="AW96" s="49">
        <f t="shared" si="124"/>
        <v>2</v>
      </c>
      <c r="AX96" s="49">
        <f t="shared" si="125"/>
        <v>1</v>
      </c>
      <c r="AY96" s="50">
        <f t="shared" si="126"/>
        <v>1</v>
      </c>
    </row>
    <row r="97" spans="1:51" s="12" customFormat="1" ht="32.25" customHeight="1" x14ac:dyDescent="0.2">
      <c r="A97" s="30" t="s">
        <v>70</v>
      </c>
      <c r="B97" s="297" t="s">
        <v>69</v>
      </c>
      <c r="C97" s="298"/>
      <c r="D97" s="299"/>
      <c r="E97" s="83"/>
      <c r="F97" s="83"/>
      <c r="G97" s="83"/>
      <c r="H97" s="83"/>
      <c r="I97" s="83"/>
      <c r="J97" s="79">
        <v>1</v>
      </c>
      <c r="K97" s="79">
        <v>1</v>
      </c>
      <c r="L97" s="79"/>
      <c r="M97" s="79"/>
      <c r="N97" s="73"/>
      <c r="O97" s="73"/>
      <c r="P97" s="73"/>
      <c r="Q97" s="73"/>
      <c r="R97" s="73"/>
      <c r="S97" s="73"/>
      <c r="T97" s="73"/>
      <c r="U97" s="73"/>
      <c r="V97" s="73"/>
      <c r="W97" s="73"/>
      <c r="X97" s="73"/>
      <c r="Y97" s="73"/>
      <c r="Z97" s="73"/>
      <c r="AA97" s="73">
        <v>1</v>
      </c>
      <c r="AB97" s="73"/>
      <c r="AC97" s="73"/>
      <c r="AD97" s="73"/>
      <c r="AE97" s="73"/>
      <c r="AF97" s="73"/>
      <c r="AG97" s="74"/>
      <c r="AH97" s="73"/>
      <c r="AI97" s="9"/>
      <c r="AJ97" s="48">
        <f t="shared" si="111"/>
        <v>0</v>
      </c>
      <c r="AK97" s="49">
        <f t="shared" si="112"/>
        <v>0</v>
      </c>
      <c r="AL97" s="49">
        <f t="shared" si="113"/>
        <v>1</v>
      </c>
      <c r="AM97" s="49">
        <f t="shared" si="114"/>
        <v>1</v>
      </c>
      <c r="AN97" s="49">
        <f t="shared" si="115"/>
        <v>1</v>
      </c>
      <c r="AO97" s="49">
        <f t="shared" si="116"/>
        <v>1</v>
      </c>
      <c r="AP97" s="49">
        <f t="shared" si="117"/>
        <v>0</v>
      </c>
      <c r="AQ97" s="49">
        <f t="shared" si="118"/>
        <v>0</v>
      </c>
      <c r="AR97" s="49">
        <f t="shared" si="119"/>
        <v>0</v>
      </c>
      <c r="AS97" s="49">
        <f t="shared" si="120"/>
        <v>0</v>
      </c>
      <c r="AT97" s="49">
        <f t="shared" si="121"/>
        <v>0</v>
      </c>
      <c r="AU97" s="49">
        <f t="shared" si="122"/>
        <v>0</v>
      </c>
      <c r="AV97" s="49">
        <f t="shared" si="123"/>
        <v>0</v>
      </c>
      <c r="AW97" s="49">
        <f t="shared" si="124"/>
        <v>0</v>
      </c>
      <c r="AX97" s="49">
        <f t="shared" si="125"/>
        <v>0</v>
      </c>
      <c r="AY97" s="50">
        <f t="shared" si="126"/>
        <v>0</v>
      </c>
    </row>
    <row r="98" spans="1:51" s="15" customFormat="1" ht="42.75" customHeight="1" x14ac:dyDescent="0.2">
      <c r="A98" s="30" t="s">
        <v>68</v>
      </c>
      <c r="B98" s="297" t="s">
        <v>67</v>
      </c>
      <c r="C98" s="298"/>
      <c r="D98" s="299"/>
      <c r="E98" s="83"/>
      <c r="F98" s="83"/>
      <c r="G98" s="83"/>
      <c r="H98" s="83"/>
      <c r="I98" s="83"/>
      <c r="J98" s="79"/>
      <c r="K98" s="79"/>
      <c r="L98" s="79"/>
      <c r="M98" s="79"/>
      <c r="N98" s="73"/>
      <c r="O98" s="73"/>
      <c r="P98" s="73"/>
      <c r="Q98" s="73"/>
      <c r="R98" s="73"/>
      <c r="S98" s="73"/>
      <c r="T98" s="73"/>
      <c r="U98" s="73"/>
      <c r="V98" s="73"/>
      <c r="W98" s="73"/>
      <c r="X98" s="73"/>
      <c r="Y98" s="73"/>
      <c r="Z98" s="73"/>
      <c r="AA98" s="73"/>
      <c r="AB98" s="73"/>
      <c r="AC98" s="73"/>
      <c r="AD98" s="73"/>
      <c r="AE98" s="73"/>
      <c r="AF98" s="73"/>
      <c r="AG98" s="74"/>
      <c r="AH98" s="73"/>
      <c r="AI98" s="10"/>
      <c r="AJ98" s="48">
        <f t="shared" si="111"/>
        <v>0</v>
      </c>
      <c r="AK98" s="49">
        <f t="shared" si="112"/>
        <v>0</v>
      </c>
      <c r="AL98" s="49">
        <f t="shared" si="113"/>
        <v>0</v>
      </c>
      <c r="AM98" s="49">
        <f t="shared" si="114"/>
        <v>0</v>
      </c>
      <c r="AN98" s="49">
        <f t="shared" si="115"/>
        <v>0</v>
      </c>
      <c r="AO98" s="49">
        <f t="shared" si="116"/>
        <v>0</v>
      </c>
      <c r="AP98" s="49">
        <f t="shared" si="117"/>
        <v>0</v>
      </c>
      <c r="AQ98" s="49">
        <f t="shared" si="118"/>
        <v>0</v>
      </c>
      <c r="AR98" s="49">
        <f t="shared" si="119"/>
        <v>0</v>
      </c>
      <c r="AS98" s="49">
        <f t="shared" si="120"/>
        <v>0</v>
      </c>
      <c r="AT98" s="49">
        <f t="shared" si="121"/>
        <v>0</v>
      </c>
      <c r="AU98" s="49">
        <f t="shared" si="122"/>
        <v>0</v>
      </c>
      <c r="AV98" s="49">
        <f t="shared" si="123"/>
        <v>0</v>
      </c>
      <c r="AW98" s="49">
        <f t="shared" si="124"/>
        <v>0</v>
      </c>
      <c r="AX98" s="49">
        <f t="shared" si="125"/>
        <v>0</v>
      </c>
      <c r="AY98" s="50">
        <f t="shared" si="126"/>
        <v>0</v>
      </c>
    </row>
    <row r="99" spans="1:51" s="12" customFormat="1" ht="25.5" customHeight="1" x14ac:dyDescent="0.2">
      <c r="A99" s="30" t="s">
        <v>66</v>
      </c>
      <c r="B99" s="300" t="s">
        <v>65</v>
      </c>
      <c r="C99" s="301"/>
      <c r="D99" s="302"/>
      <c r="E99" s="83">
        <v>16</v>
      </c>
      <c r="F99" s="83">
        <v>1</v>
      </c>
      <c r="G99" s="83">
        <v>15</v>
      </c>
      <c r="H99" s="83"/>
      <c r="I99" s="83"/>
      <c r="J99" s="79">
        <v>19</v>
      </c>
      <c r="K99" s="79">
        <v>13</v>
      </c>
      <c r="L99" s="79">
        <v>5</v>
      </c>
      <c r="M99" s="79">
        <v>1</v>
      </c>
      <c r="N99" s="73">
        <v>22</v>
      </c>
      <c r="O99" s="73">
        <v>13</v>
      </c>
      <c r="P99" s="73"/>
      <c r="Q99" s="73">
        <v>4</v>
      </c>
      <c r="R99" s="73"/>
      <c r="S99" s="73">
        <v>5</v>
      </c>
      <c r="T99" s="73"/>
      <c r="U99" s="73">
        <v>5</v>
      </c>
      <c r="V99" s="73"/>
      <c r="W99" s="73">
        <v>1</v>
      </c>
      <c r="X99" s="73">
        <v>23</v>
      </c>
      <c r="Y99" s="73"/>
      <c r="Z99" s="73">
        <v>1</v>
      </c>
      <c r="AA99" s="73">
        <v>6</v>
      </c>
      <c r="AB99" s="73">
        <v>1</v>
      </c>
      <c r="AC99" s="73">
        <v>3</v>
      </c>
      <c r="AD99" s="73"/>
      <c r="AE99" s="73">
        <v>3</v>
      </c>
      <c r="AF99" s="73"/>
      <c r="AG99" s="74"/>
      <c r="AH99" s="73"/>
      <c r="AI99" s="9"/>
      <c r="AJ99" s="48">
        <f t="shared" si="111"/>
        <v>16</v>
      </c>
      <c r="AK99" s="49">
        <f t="shared" si="112"/>
        <v>16</v>
      </c>
      <c r="AL99" s="49">
        <f t="shared" si="113"/>
        <v>19</v>
      </c>
      <c r="AM99" s="49">
        <f t="shared" si="114"/>
        <v>19</v>
      </c>
      <c r="AN99" s="49">
        <f t="shared" si="115"/>
        <v>29</v>
      </c>
      <c r="AO99" s="49">
        <f t="shared" si="116"/>
        <v>29</v>
      </c>
      <c r="AP99" s="49">
        <f t="shared" si="117"/>
        <v>22</v>
      </c>
      <c r="AQ99" s="49">
        <f t="shared" si="118"/>
        <v>22</v>
      </c>
      <c r="AR99" s="49">
        <f t="shared" si="119"/>
        <v>5</v>
      </c>
      <c r="AS99" s="49">
        <f t="shared" si="120"/>
        <v>5</v>
      </c>
      <c r="AT99" s="49">
        <f t="shared" si="121"/>
        <v>23</v>
      </c>
      <c r="AU99" s="49">
        <f t="shared" si="122"/>
        <v>23</v>
      </c>
      <c r="AV99" s="49">
        <f t="shared" si="123"/>
        <v>3</v>
      </c>
      <c r="AW99" s="49">
        <f t="shared" si="124"/>
        <v>3</v>
      </c>
      <c r="AX99" s="49">
        <f t="shared" si="125"/>
        <v>0</v>
      </c>
      <c r="AY99" s="50">
        <f t="shared" si="126"/>
        <v>0</v>
      </c>
    </row>
    <row r="100" spans="1:51" s="12" customFormat="1" ht="22.5" customHeight="1" x14ac:dyDescent="0.2">
      <c r="A100" s="30" t="s">
        <v>64</v>
      </c>
      <c r="B100" s="297" t="s">
        <v>63</v>
      </c>
      <c r="C100" s="298"/>
      <c r="D100" s="299"/>
      <c r="E100" s="83"/>
      <c r="F100" s="83"/>
      <c r="G100" s="83"/>
      <c r="H100" s="83"/>
      <c r="I100" s="83"/>
      <c r="J100" s="79">
        <v>15</v>
      </c>
      <c r="K100" s="79">
        <v>11</v>
      </c>
      <c r="L100" s="79">
        <v>4</v>
      </c>
      <c r="M100" s="79"/>
      <c r="N100" s="73">
        <v>7</v>
      </c>
      <c r="O100" s="73">
        <v>4</v>
      </c>
      <c r="P100" s="73">
        <v>1</v>
      </c>
      <c r="Q100" s="73"/>
      <c r="R100" s="73"/>
      <c r="S100" s="73">
        <v>2</v>
      </c>
      <c r="T100" s="73"/>
      <c r="U100" s="73">
        <v>2</v>
      </c>
      <c r="V100" s="73"/>
      <c r="W100" s="73"/>
      <c r="X100" s="73">
        <v>7</v>
      </c>
      <c r="Y100" s="73"/>
      <c r="Z100" s="73"/>
      <c r="AA100" s="73">
        <v>4</v>
      </c>
      <c r="AB100" s="73"/>
      <c r="AC100" s="73"/>
      <c r="AD100" s="73"/>
      <c r="AE100" s="73"/>
      <c r="AF100" s="73"/>
      <c r="AG100" s="74"/>
      <c r="AH100" s="73"/>
      <c r="AI100" s="9"/>
      <c r="AJ100" s="48">
        <f t="shared" si="111"/>
        <v>0</v>
      </c>
      <c r="AK100" s="49">
        <f t="shared" si="112"/>
        <v>0</v>
      </c>
      <c r="AL100" s="49">
        <f t="shared" si="113"/>
        <v>15</v>
      </c>
      <c r="AM100" s="49">
        <f t="shared" si="114"/>
        <v>15</v>
      </c>
      <c r="AN100" s="49">
        <f t="shared" si="115"/>
        <v>11</v>
      </c>
      <c r="AO100" s="49">
        <f t="shared" si="116"/>
        <v>11</v>
      </c>
      <c r="AP100" s="49">
        <f t="shared" si="117"/>
        <v>7</v>
      </c>
      <c r="AQ100" s="49">
        <f t="shared" si="118"/>
        <v>7</v>
      </c>
      <c r="AR100" s="49">
        <f t="shared" si="119"/>
        <v>2</v>
      </c>
      <c r="AS100" s="49">
        <f t="shared" si="120"/>
        <v>2</v>
      </c>
      <c r="AT100" s="49">
        <f t="shared" si="121"/>
        <v>7</v>
      </c>
      <c r="AU100" s="49">
        <f t="shared" si="122"/>
        <v>7</v>
      </c>
      <c r="AV100" s="49">
        <f t="shared" si="123"/>
        <v>0</v>
      </c>
      <c r="AW100" s="49">
        <f t="shared" si="124"/>
        <v>0</v>
      </c>
      <c r="AX100" s="49">
        <f t="shared" si="125"/>
        <v>0</v>
      </c>
      <c r="AY100" s="50">
        <f t="shared" si="126"/>
        <v>0</v>
      </c>
    </row>
    <row r="101" spans="1:51" s="15" customFormat="1" ht="31.5" customHeight="1" x14ac:dyDescent="0.2">
      <c r="A101" s="30" t="s">
        <v>62</v>
      </c>
      <c r="B101" s="297" t="s">
        <v>61</v>
      </c>
      <c r="C101" s="298"/>
      <c r="D101" s="299"/>
      <c r="E101" s="83"/>
      <c r="F101" s="83"/>
      <c r="G101" s="83"/>
      <c r="H101" s="83"/>
      <c r="I101" s="83"/>
      <c r="J101" s="79">
        <v>2</v>
      </c>
      <c r="K101" s="79">
        <v>1</v>
      </c>
      <c r="L101" s="79">
        <v>1</v>
      </c>
      <c r="M101" s="79"/>
      <c r="N101" s="73"/>
      <c r="O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  <c r="Z101" s="73"/>
      <c r="AA101" s="73">
        <v>1</v>
      </c>
      <c r="AB101" s="73"/>
      <c r="AC101" s="73"/>
      <c r="AD101" s="73"/>
      <c r="AE101" s="73"/>
      <c r="AF101" s="73"/>
      <c r="AG101" s="74"/>
      <c r="AH101" s="73"/>
      <c r="AI101" s="10"/>
      <c r="AJ101" s="48">
        <f t="shared" si="111"/>
        <v>0</v>
      </c>
      <c r="AK101" s="49">
        <f t="shared" si="112"/>
        <v>0</v>
      </c>
      <c r="AL101" s="49">
        <f t="shared" si="113"/>
        <v>2</v>
      </c>
      <c r="AM101" s="49">
        <f t="shared" si="114"/>
        <v>2</v>
      </c>
      <c r="AN101" s="49">
        <f t="shared" si="115"/>
        <v>1</v>
      </c>
      <c r="AO101" s="49">
        <f t="shared" si="116"/>
        <v>1</v>
      </c>
      <c r="AP101" s="49">
        <f t="shared" si="117"/>
        <v>0</v>
      </c>
      <c r="AQ101" s="49">
        <f t="shared" si="118"/>
        <v>0</v>
      </c>
      <c r="AR101" s="49">
        <f t="shared" si="119"/>
        <v>0</v>
      </c>
      <c r="AS101" s="49">
        <f t="shared" si="120"/>
        <v>0</v>
      </c>
      <c r="AT101" s="49">
        <f t="shared" si="121"/>
        <v>0</v>
      </c>
      <c r="AU101" s="49">
        <f t="shared" si="122"/>
        <v>0</v>
      </c>
      <c r="AV101" s="49">
        <f t="shared" si="123"/>
        <v>0</v>
      </c>
      <c r="AW101" s="49">
        <f t="shared" si="124"/>
        <v>0</v>
      </c>
      <c r="AX101" s="49">
        <f t="shared" si="125"/>
        <v>0</v>
      </c>
      <c r="AY101" s="50">
        <f t="shared" si="126"/>
        <v>0</v>
      </c>
    </row>
    <row r="102" spans="1:51" s="12" customFormat="1" ht="44.25" customHeight="1" x14ac:dyDescent="0.2">
      <c r="A102" s="30" t="s">
        <v>60</v>
      </c>
      <c r="B102" s="297" t="s">
        <v>59</v>
      </c>
      <c r="C102" s="298"/>
      <c r="D102" s="299"/>
      <c r="E102" s="83"/>
      <c r="F102" s="83"/>
      <c r="G102" s="83"/>
      <c r="H102" s="83"/>
      <c r="I102" s="83"/>
      <c r="J102" s="79">
        <v>6</v>
      </c>
      <c r="K102" s="79">
        <v>6</v>
      </c>
      <c r="L102" s="79"/>
      <c r="M102" s="79"/>
      <c r="N102" s="73">
        <v>4</v>
      </c>
      <c r="O102" s="73">
        <v>3</v>
      </c>
      <c r="P102" s="73"/>
      <c r="Q102" s="73"/>
      <c r="R102" s="73"/>
      <c r="S102" s="73">
        <v>1</v>
      </c>
      <c r="T102" s="73"/>
      <c r="U102" s="73">
        <v>1</v>
      </c>
      <c r="V102" s="73"/>
      <c r="W102" s="73"/>
      <c r="X102" s="73">
        <v>4</v>
      </c>
      <c r="Y102" s="73"/>
      <c r="Z102" s="73"/>
      <c r="AA102" s="73">
        <v>2</v>
      </c>
      <c r="AB102" s="73"/>
      <c r="AC102" s="73"/>
      <c r="AD102" s="73"/>
      <c r="AE102" s="73"/>
      <c r="AF102" s="73"/>
      <c r="AG102" s="74"/>
      <c r="AH102" s="73"/>
      <c r="AI102" s="9"/>
      <c r="AJ102" s="48">
        <f t="shared" si="111"/>
        <v>0</v>
      </c>
      <c r="AK102" s="49">
        <f t="shared" si="112"/>
        <v>0</v>
      </c>
      <c r="AL102" s="49">
        <f t="shared" si="113"/>
        <v>6</v>
      </c>
      <c r="AM102" s="49">
        <f t="shared" si="114"/>
        <v>6</v>
      </c>
      <c r="AN102" s="49">
        <f t="shared" si="115"/>
        <v>6</v>
      </c>
      <c r="AO102" s="49">
        <f t="shared" si="116"/>
        <v>6</v>
      </c>
      <c r="AP102" s="49">
        <f t="shared" si="117"/>
        <v>4</v>
      </c>
      <c r="AQ102" s="49">
        <f t="shared" si="118"/>
        <v>4</v>
      </c>
      <c r="AR102" s="49">
        <f t="shared" si="119"/>
        <v>1</v>
      </c>
      <c r="AS102" s="49">
        <f t="shared" si="120"/>
        <v>1</v>
      </c>
      <c r="AT102" s="49">
        <f t="shared" si="121"/>
        <v>4</v>
      </c>
      <c r="AU102" s="49">
        <f t="shared" si="122"/>
        <v>4</v>
      </c>
      <c r="AV102" s="49">
        <f t="shared" si="123"/>
        <v>0</v>
      </c>
      <c r="AW102" s="49">
        <f t="shared" si="124"/>
        <v>0</v>
      </c>
      <c r="AX102" s="49">
        <f t="shared" si="125"/>
        <v>0</v>
      </c>
      <c r="AY102" s="50">
        <f t="shared" si="126"/>
        <v>0</v>
      </c>
    </row>
    <row r="103" spans="1:51" s="12" customFormat="1" ht="44.25" customHeight="1" x14ac:dyDescent="0.2">
      <c r="A103" s="30" t="s">
        <v>58</v>
      </c>
      <c r="B103" s="297" t="s">
        <v>57</v>
      </c>
      <c r="C103" s="298"/>
      <c r="D103" s="299"/>
      <c r="E103" s="83"/>
      <c r="F103" s="83"/>
      <c r="G103" s="83"/>
      <c r="H103" s="83"/>
      <c r="I103" s="83"/>
      <c r="J103" s="79">
        <v>4</v>
      </c>
      <c r="K103" s="79">
        <v>3</v>
      </c>
      <c r="L103" s="79">
        <v>1</v>
      </c>
      <c r="M103" s="79"/>
      <c r="N103" s="73">
        <v>1</v>
      </c>
      <c r="O103" s="73">
        <v>1</v>
      </c>
      <c r="P103" s="73"/>
      <c r="Q103" s="73"/>
      <c r="R103" s="73"/>
      <c r="S103" s="73"/>
      <c r="T103" s="73"/>
      <c r="U103" s="73"/>
      <c r="V103" s="73"/>
      <c r="W103" s="73"/>
      <c r="X103" s="73">
        <v>1</v>
      </c>
      <c r="Y103" s="73"/>
      <c r="Z103" s="73"/>
      <c r="AA103" s="73">
        <v>2</v>
      </c>
      <c r="AB103" s="73"/>
      <c r="AC103" s="73"/>
      <c r="AD103" s="73"/>
      <c r="AE103" s="73"/>
      <c r="AF103" s="73"/>
      <c r="AG103" s="74"/>
      <c r="AH103" s="73"/>
      <c r="AI103" s="9"/>
      <c r="AJ103" s="48">
        <f t="shared" si="111"/>
        <v>0</v>
      </c>
      <c r="AK103" s="49">
        <f t="shared" si="112"/>
        <v>0</v>
      </c>
      <c r="AL103" s="49">
        <f t="shared" si="113"/>
        <v>4</v>
      </c>
      <c r="AM103" s="49">
        <f t="shared" si="114"/>
        <v>4</v>
      </c>
      <c r="AN103" s="49">
        <f t="shared" si="115"/>
        <v>3</v>
      </c>
      <c r="AO103" s="49">
        <f t="shared" si="116"/>
        <v>3</v>
      </c>
      <c r="AP103" s="49">
        <f t="shared" si="117"/>
        <v>1</v>
      </c>
      <c r="AQ103" s="49">
        <f t="shared" si="118"/>
        <v>1</v>
      </c>
      <c r="AR103" s="49">
        <f t="shared" si="119"/>
        <v>0</v>
      </c>
      <c r="AS103" s="49">
        <f t="shared" si="120"/>
        <v>0</v>
      </c>
      <c r="AT103" s="49">
        <f t="shared" si="121"/>
        <v>1</v>
      </c>
      <c r="AU103" s="49">
        <f t="shared" si="122"/>
        <v>1</v>
      </c>
      <c r="AV103" s="49">
        <f t="shared" si="123"/>
        <v>0</v>
      </c>
      <c r="AW103" s="49">
        <f t="shared" si="124"/>
        <v>0</v>
      </c>
      <c r="AX103" s="49">
        <f t="shared" si="125"/>
        <v>0</v>
      </c>
      <c r="AY103" s="50">
        <f t="shared" si="126"/>
        <v>0</v>
      </c>
    </row>
    <row r="104" spans="1:51" s="12" customFormat="1" ht="44.25" customHeight="1" x14ac:dyDescent="0.2">
      <c r="A104" s="30" t="s">
        <v>56</v>
      </c>
      <c r="B104" s="297" t="s">
        <v>55</v>
      </c>
      <c r="C104" s="298"/>
      <c r="D104" s="299"/>
      <c r="E104" s="83">
        <v>1</v>
      </c>
      <c r="F104" s="83">
        <v>1</v>
      </c>
      <c r="G104" s="83"/>
      <c r="H104" s="83"/>
      <c r="I104" s="83"/>
      <c r="J104" s="79">
        <v>5</v>
      </c>
      <c r="K104" s="79">
        <v>5</v>
      </c>
      <c r="L104" s="79"/>
      <c r="M104" s="79"/>
      <c r="N104" s="73">
        <v>3</v>
      </c>
      <c r="O104" s="73"/>
      <c r="P104" s="73"/>
      <c r="Q104" s="73">
        <v>1</v>
      </c>
      <c r="R104" s="73"/>
      <c r="S104" s="73">
        <v>2</v>
      </c>
      <c r="T104" s="73"/>
      <c r="U104" s="73">
        <v>2</v>
      </c>
      <c r="V104" s="73"/>
      <c r="W104" s="73"/>
      <c r="X104" s="73">
        <v>3</v>
      </c>
      <c r="Y104" s="73"/>
      <c r="Z104" s="73"/>
      <c r="AA104" s="73">
        <v>3</v>
      </c>
      <c r="AB104" s="73"/>
      <c r="AC104" s="73">
        <v>1</v>
      </c>
      <c r="AD104" s="73"/>
      <c r="AE104" s="73">
        <v>1</v>
      </c>
      <c r="AF104" s="73"/>
      <c r="AG104" s="74"/>
      <c r="AH104" s="73"/>
      <c r="AI104" s="9"/>
      <c r="AJ104" s="48">
        <f t="shared" si="111"/>
        <v>1</v>
      </c>
      <c r="AK104" s="49">
        <f t="shared" si="112"/>
        <v>1</v>
      </c>
      <c r="AL104" s="49">
        <f t="shared" si="113"/>
        <v>5</v>
      </c>
      <c r="AM104" s="49">
        <f t="shared" si="114"/>
        <v>5</v>
      </c>
      <c r="AN104" s="49">
        <f t="shared" si="115"/>
        <v>6</v>
      </c>
      <c r="AO104" s="49">
        <f t="shared" si="116"/>
        <v>6</v>
      </c>
      <c r="AP104" s="49">
        <f t="shared" si="117"/>
        <v>3</v>
      </c>
      <c r="AQ104" s="49">
        <f t="shared" si="118"/>
        <v>3</v>
      </c>
      <c r="AR104" s="49">
        <f t="shared" si="119"/>
        <v>2</v>
      </c>
      <c r="AS104" s="49">
        <f t="shared" si="120"/>
        <v>2</v>
      </c>
      <c r="AT104" s="49">
        <f t="shared" si="121"/>
        <v>3</v>
      </c>
      <c r="AU104" s="49">
        <f t="shared" si="122"/>
        <v>3</v>
      </c>
      <c r="AV104" s="49">
        <f t="shared" si="123"/>
        <v>1</v>
      </c>
      <c r="AW104" s="49">
        <f t="shared" si="124"/>
        <v>1</v>
      </c>
      <c r="AX104" s="49">
        <f t="shared" si="125"/>
        <v>0</v>
      </c>
      <c r="AY104" s="50">
        <f t="shared" si="126"/>
        <v>0</v>
      </c>
    </row>
    <row r="105" spans="1:51" s="12" customFormat="1" ht="44.25" customHeight="1" x14ac:dyDescent="0.2">
      <c r="A105" s="30" t="s">
        <v>54</v>
      </c>
      <c r="B105" s="297" t="s">
        <v>53</v>
      </c>
      <c r="C105" s="298"/>
      <c r="D105" s="299"/>
      <c r="E105" s="83"/>
      <c r="F105" s="83"/>
      <c r="G105" s="83"/>
      <c r="H105" s="83"/>
      <c r="I105" s="83"/>
      <c r="J105" s="79"/>
      <c r="K105" s="79"/>
      <c r="L105" s="79"/>
      <c r="M105" s="79"/>
      <c r="N105" s="73"/>
      <c r="O105" s="73"/>
      <c r="P105" s="73"/>
      <c r="Q105" s="73"/>
      <c r="R105" s="73"/>
      <c r="S105" s="73"/>
      <c r="T105" s="73"/>
      <c r="U105" s="73"/>
      <c r="V105" s="73"/>
      <c r="W105" s="73"/>
      <c r="X105" s="73"/>
      <c r="Y105" s="73"/>
      <c r="Z105" s="73"/>
      <c r="AA105" s="73"/>
      <c r="AB105" s="73"/>
      <c r="AC105" s="73"/>
      <c r="AD105" s="73"/>
      <c r="AE105" s="73"/>
      <c r="AF105" s="73"/>
      <c r="AG105" s="74"/>
      <c r="AH105" s="73"/>
      <c r="AI105" s="9"/>
      <c r="AJ105" s="48">
        <f t="shared" si="111"/>
        <v>0</v>
      </c>
      <c r="AK105" s="49">
        <f t="shared" si="112"/>
        <v>0</v>
      </c>
      <c r="AL105" s="49">
        <f t="shared" si="113"/>
        <v>0</v>
      </c>
      <c r="AM105" s="49">
        <f t="shared" si="114"/>
        <v>0</v>
      </c>
      <c r="AN105" s="49">
        <f t="shared" si="115"/>
        <v>0</v>
      </c>
      <c r="AO105" s="49">
        <f t="shared" si="116"/>
        <v>0</v>
      </c>
      <c r="AP105" s="49">
        <f t="shared" si="117"/>
        <v>0</v>
      </c>
      <c r="AQ105" s="49">
        <f t="shared" si="118"/>
        <v>0</v>
      </c>
      <c r="AR105" s="49">
        <f t="shared" si="119"/>
        <v>0</v>
      </c>
      <c r="AS105" s="49">
        <f t="shared" si="120"/>
        <v>0</v>
      </c>
      <c r="AT105" s="49">
        <f t="shared" si="121"/>
        <v>0</v>
      </c>
      <c r="AU105" s="49">
        <f t="shared" si="122"/>
        <v>0</v>
      </c>
      <c r="AV105" s="49">
        <f t="shared" si="123"/>
        <v>0</v>
      </c>
      <c r="AW105" s="49">
        <f t="shared" si="124"/>
        <v>0</v>
      </c>
      <c r="AX105" s="49">
        <f t="shared" si="125"/>
        <v>0</v>
      </c>
      <c r="AY105" s="50">
        <f t="shared" si="126"/>
        <v>0</v>
      </c>
    </row>
    <row r="106" spans="1:51" s="12" customFormat="1" ht="59.25" customHeight="1" x14ac:dyDescent="0.2">
      <c r="A106" s="30" t="s">
        <v>52</v>
      </c>
      <c r="B106" s="297" t="s">
        <v>51</v>
      </c>
      <c r="C106" s="298"/>
      <c r="D106" s="299"/>
      <c r="E106" s="83">
        <v>2</v>
      </c>
      <c r="F106" s="83"/>
      <c r="G106" s="83">
        <v>2</v>
      </c>
      <c r="H106" s="83"/>
      <c r="I106" s="83"/>
      <c r="J106" s="79">
        <v>20</v>
      </c>
      <c r="K106" s="79">
        <v>20</v>
      </c>
      <c r="L106" s="79"/>
      <c r="M106" s="79"/>
      <c r="N106" s="73">
        <v>15</v>
      </c>
      <c r="O106" s="73">
        <v>9</v>
      </c>
      <c r="P106" s="73"/>
      <c r="Q106" s="73">
        <v>5</v>
      </c>
      <c r="R106" s="73"/>
      <c r="S106" s="73">
        <v>1</v>
      </c>
      <c r="T106" s="73"/>
      <c r="U106" s="73">
        <v>1</v>
      </c>
      <c r="V106" s="73"/>
      <c r="W106" s="73"/>
      <c r="X106" s="73">
        <v>15</v>
      </c>
      <c r="Y106" s="73"/>
      <c r="Z106" s="73"/>
      <c r="AA106" s="73">
        <v>7</v>
      </c>
      <c r="AB106" s="73"/>
      <c r="AC106" s="73">
        <v>2</v>
      </c>
      <c r="AD106" s="73"/>
      <c r="AE106" s="73">
        <v>2</v>
      </c>
      <c r="AF106" s="73"/>
      <c r="AG106" s="74"/>
      <c r="AH106" s="73"/>
      <c r="AI106" s="9"/>
      <c r="AJ106" s="48">
        <f t="shared" si="111"/>
        <v>2</v>
      </c>
      <c r="AK106" s="49">
        <f t="shared" si="112"/>
        <v>2</v>
      </c>
      <c r="AL106" s="49">
        <f t="shared" si="113"/>
        <v>20</v>
      </c>
      <c r="AM106" s="49">
        <f t="shared" si="114"/>
        <v>20</v>
      </c>
      <c r="AN106" s="49">
        <f t="shared" si="115"/>
        <v>22</v>
      </c>
      <c r="AO106" s="49">
        <f t="shared" si="116"/>
        <v>22</v>
      </c>
      <c r="AP106" s="49">
        <f t="shared" si="117"/>
        <v>15</v>
      </c>
      <c r="AQ106" s="49">
        <f t="shared" si="118"/>
        <v>15</v>
      </c>
      <c r="AR106" s="49">
        <f t="shared" si="119"/>
        <v>1</v>
      </c>
      <c r="AS106" s="49">
        <f t="shared" si="120"/>
        <v>1</v>
      </c>
      <c r="AT106" s="49">
        <f t="shared" si="121"/>
        <v>15</v>
      </c>
      <c r="AU106" s="49">
        <f t="shared" si="122"/>
        <v>15</v>
      </c>
      <c r="AV106" s="49">
        <f t="shared" si="123"/>
        <v>2</v>
      </c>
      <c r="AW106" s="49">
        <f t="shared" si="124"/>
        <v>2</v>
      </c>
      <c r="AX106" s="49">
        <f t="shared" si="125"/>
        <v>0</v>
      </c>
      <c r="AY106" s="50">
        <f t="shared" si="126"/>
        <v>0</v>
      </c>
    </row>
    <row r="107" spans="1:51" s="12" customFormat="1" ht="30" customHeight="1" x14ac:dyDescent="0.2">
      <c r="A107" s="30" t="s">
        <v>50</v>
      </c>
      <c r="B107" s="297" t="s">
        <v>49</v>
      </c>
      <c r="C107" s="298"/>
      <c r="D107" s="299"/>
      <c r="E107" s="83">
        <v>1</v>
      </c>
      <c r="F107" s="83"/>
      <c r="G107" s="83">
        <v>1</v>
      </c>
      <c r="H107" s="83"/>
      <c r="I107" s="83"/>
      <c r="J107" s="79">
        <v>7</v>
      </c>
      <c r="K107" s="79">
        <v>4</v>
      </c>
      <c r="L107" s="79">
        <v>2</v>
      </c>
      <c r="M107" s="79">
        <v>1</v>
      </c>
      <c r="N107" s="73">
        <v>4</v>
      </c>
      <c r="O107" s="73">
        <v>2</v>
      </c>
      <c r="P107" s="73"/>
      <c r="Q107" s="73"/>
      <c r="R107" s="73"/>
      <c r="S107" s="73">
        <v>2</v>
      </c>
      <c r="T107" s="73"/>
      <c r="U107" s="73">
        <v>2</v>
      </c>
      <c r="V107" s="73"/>
      <c r="W107" s="73"/>
      <c r="X107" s="73">
        <v>4</v>
      </c>
      <c r="Y107" s="73"/>
      <c r="Z107" s="73"/>
      <c r="AA107" s="73">
        <v>1</v>
      </c>
      <c r="AB107" s="73"/>
      <c r="AC107" s="73">
        <v>1</v>
      </c>
      <c r="AD107" s="73"/>
      <c r="AE107" s="73">
        <v>1</v>
      </c>
      <c r="AF107" s="73"/>
      <c r="AG107" s="74"/>
      <c r="AH107" s="73"/>
      <c r="AI107" s="9"/>
      <c r="AJ107" s="48">
        <f t="shared" si="111"/>
        <v>1</v>
      </c>
      <c r="AK107" s="49">
        <f t="shared" si="112"/>
        <v>1</v>
      </c>
      <c r="AL107" s="49">
        <f t="shared" si="113"/>
        <v>7</v>
      </c>
      <c r="AM107" s="49">
        <f t="shared" si="114"/>
        <v>7</v>
      </c>
      <c r="AN107" s="49">
        <f t="shared" si="115"/>
        <v>5</v>
      </c>
      <c r="AO107" s="49">
        <f t="shared" si="116"/>
        <v>5</v>
      </c>
      <c r="AP107" s="49">
        <f t="shared" si="117"/>
        <v>4</v>
      </c>
      <c r="AQ107" s="49">
        <f t="shared" si="118"/>
        <v>4</v>
      </c>
      <c r="AR107" s="49">
        <f t="shared" si="119"/>
        <v>2</v>
      </c>
      <c r="AS107" s="49">
        <f t="shared" si="120"/>
        <v>2</v>
      </c>
      <c r="AT107" s="49">
        <f t="shared" si="121"/>
        <v>4</v>
      </c>
      <c r="AU107" s="49">
        <f t="shared" si="122"/>
        <v>4</v>
      </c>
      <c r="AV107" s="49">
        <f t="shared" si="123"/>
        <v>1</v>
      </c>
      <c r="AW107" s="49">
        <f t="shared" si="124"/>
        <v>1</v>
      </c>
      <c r="AX107" s="49">
        <f t="shared" si="125"/>
        <v>0</v>
      </c>
      <c r="AY107" s="50">
        <f t="shared" si="126"/>
        <v>0</v>
      </c>
    </row>
    <row r="108" spans="1:51" s="12" customFormat="1" ht="32.25" customHeight="1" x14ac:dyDescent="0.2">
      <c r="A108" s="30" t="s">
        <v>48</v>
      </c>
      <c r="B108" s="297" t="s">
        <v>47</v>
      </c>
      <c r="C108" s="298"/>
      <c r="D108" s="299"/>
      <c r="E108" s="83"/>
      <c r="F108" s="83"/>
      <c r="G108" s="83"/>
      <c r="H108" s="83"/>
      <c r="I108" s="83"/>
      <c r="J108" s="79"/>
      <c r="K108" s="79"/>
      <c r="L108" s="79"/>
      <c r="M108" s="79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  <c r="AA108" s="73"/>
      <c r="AB108" s="73"/>
      <c r="AC108" s="73"/>
      <c r="AD108" s="73"/>
      <c r="AE108" s="73"/>
      <c r="AF108" s="73"/>
      <c r="AG108" s="74"/>
      <c r="AH108" s="73"/>
      <c r="AI108" s="9"/>
      <c r="AJ108" s="48">
        <f t="shared" si="111"/>
        <v>0</v>
      </c>
      <c r="AK108" s="49">
        <f t="shared" si="112"/>
        <v>0</v>
      </c>
      <c r="AL108" s="49">
        <f t="shared" si="113"/>
        <v>0</v>
      </c>
      <c r="AM108" s="49">
        <f t="shared" si="114"/>
        <v>0</v>
      </c>
      <c r="AN108" s="49">
        <f t="shared" si="115"/>
        <v>0</v>
      </c>
      <c r="AO108" s="49">
        <f t="shared" si="116"/>
        <v>0</v>
      </c>
      <c r="AP108" s="49">
        <f t="shared" si="117"/>
        <v>0</v>
      </c>
      <c r="AQ108" s="49">
        <f t="shared" si="118"/>
        <v>0</v>
      </c>
      <c r="AR108" s="49">
        <f t="shared" si="119"/>
        <v>0</v>
      </c>
      <c r="AS108" s="49">
        <f t="shared" si="120"/>
        <v>0</v>
      </c>
      <c r="AT108" s="49">
        <f t="shared" si="121"/>
        <v>0</v>
      </c>
      <c r="AU108" s="49">
        <f t="shared" si="122"/>
        <v>0</v>
      </c>
      <c r="AV108" s="49">
        <f t="shared" si="123"/>
        <v>0</v>
      </c>
      <c r="AW108" s="49">
        <f t="shared" si="124"/>
        <v>0</v>
      </c>
      <c r="AX108" s="49">
        <f t="shared" si="125"/>
        <v>0</v>
      </c>
      <c r="AY108" s="50">
        <f t="shared" si="126"/>
        <v>0</v>
      </c>
    </row>
    <row r="109" spans="1:51" s="12" customFormat="1" ht="24.75" customHeight="1" x14ac:dyDescent="0.2">
      <c r="A109" s="30" t="s">
        <v>46</v>
      </c>
      <c r="B109" s="287" t="s">
        <v>45</v>
      </c>
      <c r="C109" s="287"/>
      <c r="D109" s="287"/>
      <c r="E109" s="83"/>
      <c r="F109" s="83"/>
      <c r="G109" s="83"/>
      <c r="H109" s="83"/>
      <c r="I109" s="83"/>
      <c r="J109" s="79">
        <v>1</v>
      </c>
      <c r="K109" s="79">
        <v>1</v>
      </c>
      <c r="L109" s="79"/>
      <c r="M109" s="79"/>
      <c r="N109" s="73">
        <v>1</v>
      </c>
      <c r="O109" s="73"/>
      <c r="P109" s="73"/>
      <c r="Q109" s="73"/>
      <c r="R109" s="73"/>
      <c r="S109" s="73">
        <v>1</v>
      </c>
      <c r="T109" s="73"/>
      <c r="U109" s="73">
        <v>1</v>
      </c>
      <c r="V109" s="73"/>
      <c r="W109" s="73"/>
      <c r="X109" s="73">
        <v>1</v>
      </c>
      <c r="Y109" s="73"/>
      <c r="Z109" s="73"/>
      <c r="AA109" s="73"/>
      <c r="AB109" s="73"/>
      <c r="AC109" s="73"/>
      <c r="AD109" s="73"/>
      <c r="AE109" s="73"/>
      <c r="AF109" s="73"/>
      <c r="AG109" s="74"/>
      <c r="AH109" s="73"/>
      <c r="AI109" s="9"/>
      <c r="AJ109" s="48">
        <f t="shared" si="111"/>
        <v>0</v>
      </c>
      <c r="AK109" s="49">
        <f t="shared" si="112"/>
        <v>0</v>
      </c>
      <c r="AL109" s="49">
        <f t="shared" si="113"/>
        <v>1</v>
      </c>
      <c r="AM109" s="49">
        <f t="shared" si="114"/>
        <v>1</v>
      </c>
      <c r="AN109" s="49">
        <f t="shared" si="115"/>
        <v>1</v>
      </c>
      <c r="AO109" s="49">
        <f t="shared" si="116"/>
        <v>1</v>
      </c>
      <c r="AP109" s="49">
        <f t="shared" si="117"/>
        <v>1</v>
      </c>
      <c r="AQ109" s="49">
        <f t="shared" si="118"/>
        <v>1</v>
      </c>
      <c r="AR109" s="49">
        <f t="shared" si="119"/>
        <v>1</v>
      </c>
      <c r="AS109" s="49">
        <f t="shared" si="120"/>
        <v>1</v>
      </c>
      <c r="AT109" s="49">
        <f t="shared" si="121"/>
        <v>1</v>
      </c>
      <c r="AU109" s="49">
        <f t="shared" si="122"/>
        <v>1</v>
      </c>
      <c r="AV109" s="49">
        <f t="shared" si="123"/>
        <v>0</v>
      </c>
      <c r="AW109" s="49">
        <f t="shared" si="124"/>
        <v>0</v>
      </c>
      <c r="AX109" s="49">
        <f t="shared" si="125"/>
        <v>0</v>
      </c>
      <c r="AY109" s="50">
        <f t="shared" si="126"/>
        <v>0</v>
      </c>
    </row>
    <row r="110" spans="1:51" s="12" customFormat="1" ht="39" customHeight="1" x14ac:dyDescent="0.2">
      <c r="A110" s="30" t="s">
        <v>44</v>
      </c>
      <c r="B110" s="300" t="s">
        <v>43</v>
      </c>
      <c r="C110" s="301"/>
      <c r="D110" s="302"/>
      <c r="E110" s="83"/>
      <c r="F110" s="83"/>
      <c r="G110" s="83"/>
      <c r="H110" s="83"/>
      <c r="I110" s="83"/>
      <c r="J110" s="79"/>
      <c r="K110" s="79"/>
      <c r="L110" s="79"/>
      <c r="M110" s="79"/>
      <c r="N110" s="73"/>
      <c r="O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  <c r="Z110" s="73"/>
      <c r="AA110" s="73"/>
      <c r="AB110" s="73"/>
      <c r="AC110" s="73"/>
      <c r="AD110" s="73"/>
      <c r="AE110" s="73"/>
      <c r="AF110" s="73"/>
      <c r="AG110" s="74"/>
      <c r="AH110" s="73"/>
      <c r="AI110" s="9"/>
      <c r="AJ110" s="48">
        <f t="shared" si="111"/>
        <v>0</v>
      </c>
      <c r="AK110" s="49">
        <f t="shared" si="112"/>
        <v>0</v>
      </c>
      <c r="AL110" s="49">
        <f t="shared" si="113"/>
        <v>0</v>
      </c>
      <c r="AM110" s="49">
        <f t="shared" si="114"/>
        <v>0</v>
      </c>
      <c r="AN110" s="49">
        <f t="shared" si="115"/>
        <v>0</v>
      </c>
      <c r="AO110" s="49">
        <f t="shared" si="116"/>
        <v>0</v>
      </c>
      <c r="AP110" s="49">
        <f t="shared" si="117"/>
        <v>0</v>
      </c>
      <c r="AQ110" s="49">
        <f t="shared" si="118"/>
        <v>0</v>
      </c>
      <c r="AR110" s="49">
        <f t="shared" si="119"/>
        <v>0</v>
      </c>
      <c r="AS110" s="49">
        <f t="shared" si="120"/>
        <v>0</v>
      </c>
      <c r="AT110" s="49">
        <f t="shared" si="121"/>
        <v>0</v>
      </c>
      <c r="AU110" s="49">
        <f t="shared" si="122"/>
        <v>0</v>
      </c>
      <c r="AV110" s="49">
        <f t="shared" si="123"/>
        <v>0</v>
      </c>
      <c r="AW110" s="49">
        <f t="shared" si="124"/>
        <v>0</v>
      </c>
      <c r="AX110" s="49">
        <f t="shared" si="125"/>
        <v>0</v>
      </c>
      <c r="AY110" s="50">
        <f t="shared" si="126"/>
        <v>0</v>
      </c>
    </row>
    <row r="111" spans="1:51" s="12" customFormat="1" ht="33.75" customHeight="1" x14ac:dyDescent="0.2">
      <c r="A111" s="30" t="s">
        <v>42</v>
      </c>
      <c r="B111" s="297" t="s">
        <v>1</v>
      </c>
      <c r="C111" s="298"/>
      <c r="D111" s="299"/>
      <c r="E111" s="83"/>
      <c r="F111" s="83"/>
      <c r="G111" s="83"/>
      <c r="H111" s="83"/>
      <c r="I111" s="83"/>
      <c r="J111" s="79">
        <v>2</v>
      </c>
      <c r="K111" s="79">
        <v>1</v>
      </c>
      <c r="L111" s="79">
        <v>1</v>
      </c>
      <c r="M111" s="79"/>
      <c r="N111" s="73"/>
      <c r="O111" s="73"/>
      <c r="P111" s="73"/>
      <c r="Q111" s="73"/>
      <c r="R111" s="73"/>
      <c r="S111" s="73"/>
      <c r="T111" s="73"/>
      <c r="U111" s="73"/>
      <c r="V111" s="73"/>
      <c r="W111" s="73"/>
      <c r="X111" s="73"/>
      <c r="Y111" s="73"/>
      <c r="Z111" s="73">
        <v>1</v>
      </c>
      <c r="AA111" s="73">
        <v>1</v>
      </c>
      <c r="AB111" s="73"/>
      <c r="AC111" s="73"/>
      <c r="AD111" s="73"/>
      <c r="AE111" s="73"/>
      <c r="AF111" s="73"/>
      <c r="AG111" s="74"/>
      <c r="AH111" s="73"/>
      <c r="AI111" s="9"/>
      <c r="AJ111" s="48">
        <f t="shared" si="111"/>
        <v>0</v>
      </c>
      <c r="AK111" s="49">
        <f t="shared" si="112"/>
        <v>0</v>
      </c>
      <c r="AL111" s="49">
        <f t="shared" si="113"/>
        <v>2</v>
      </c>
      <c r="AM111" s="49">
        <f t="shared" si="114"/>
        <v>2</v>
      </c>
      <c r="AN111" s="49">
        <f t="shared" si="115"/>
        <v>1</v>
      </c>
      <c r="AO111" s="49">
        <f t="shared" si="116"/>
        <v>1</v>
      </c>
      <c r="AP111" s="49">
        <f t="shared" si="117"/>
        <v>0</v>
      </c>
      <c r="AQ111" s="49">
        <f t="shared" si="118"/>
        <v>0</v>
      </c>
      <c r="AR111" s="49">
        <f t="shared" si="119"/>
        <v>0</v>
      </c>
      <c r="AS111" s="49">
        <f t="shared" si="120"/>
        <v>0</v>
      </c>
      <c r="AT111" s="49">
        <f t="shared" si="121"/>
        <v>0</v>
      </c>
      <c r="AU111" s="49">
        <f t="shared" si="122"/>
        <v>0</v>
      </c>
      <c r="AV111" s="49">
        <f t="shared" si="123"/>
        <v>0</v>
      </c>
      <c r="AW111" s="49">
        <f t="shared" si="124"/>
        <v>0</v>
      </c>
      <c r="AX111" s="49">
        <f t="shared" si="125"/>
        <v>0</v>
      </c>
      <c r="AY111" s="50">
        <f t="shared" si="126"/>
        <v>0</v>
      </c>
    </row>
    <row r="112" spans="1:51" s="12" customFormat="1" ht="49.5" customHeight="1" x14ac:dyDescent="0.2">
      <c r="A112" s="28" t="s">
        <v>41</v>
      </c>
      <c r="B112" s="306" t="s">
        <v>40</v>
      </c>
      <c r="C112" s="307"/>
      <c r="D112" s="308"/>
      <c r="E112" s="185">
        <f t="shared" ref="E112:AH112" si="127">SUM(E113:E115)</f>
        <v>0</v>
      </c>
      <c r="F112" s="185">
        <f t="shared" si="127"/>
        <v>0</v>
      </c>
      <c r="G112" s="185">
        <f t="shared" si="127"/>
        <v>0</v>
      </c>
      <c r="H112" s="185">
        <f t="shared" si="127"/>
        <v>0</v>
      </c>
      <c r="I112" s="185">
        <f t="shared" si="127"/>
        <v>0</v>
      </c>
      <c r="J112" s="185">
        <f t="shared" si="127"/>
        <v>0</v>
      </c>
      <c r="K112" s="185">
        <f t="shared" si="127"/>
        <v>0</v>
      </c>
      <c r="L112" s="185">
        <f t="shared" si="127"/>
        <v>0</v>
      </c>
      <c r="M112" s="185">
        <f t="shared" si="127"/>
        <v>0</v>
      </c>
      <c r="N112" s="185">
        <f t="shared" si="127"/>
        <v>0</v>
      </c>
      <c r="O112" s="185">
        <f t="shared" si="127"/>
        <v>0</v>
      </c>
      <c r="P112" s="185">
        <f t="shared" si="127"/>
        <v>0</v>
      </c>
      <c r="Q112" s="185">
        <f t="shared" si="127"/>
        <v>0</v>
      </c>
      <c r="R112" s="185">
        <f t="shared" si="127"/>
        <v>0</v>
      </c>
      <c r="S112" s="185">
        <f t="shared" si="127"/>
        <v>0</v>
      </c>
      <c r="T112" s="185">
        <f t="shared" si="127"/>
        <v>0</v>
      </c>
      <c r="U112" s="185">
        <f t="shared" si="127"/>
        <v>0</v>
      </c>
      <c r="V112" s="185">
        <f t="shared" si="127"/>
        <v>0</v>
      </c>
      <c r="W112" s="185">
        <f t="shared" si="127"/>
        <v>0</v>
      </c>
      <c r="X112" s="185">
        <f t="shared" si="127"/>
        <v>0</v>
      </c>
      <c r="Y112" s="185">
        <f t="shared" si="127"/>
        <v>0</v>
      </c>
      <c r="Z112" s="185">
        <f t="shared" si="127"/>
        <v>0</v>
      </c>
      <c r="AA112" s="185">
        <f t="shared" si="127"/>
        <v>0</v>
      </c>
      <c r="AB112" s="185">
        <f t="shared" si="127"/>
        <v>0</v>
      </c>
      <c r="AC112" s="185">
        <f t="shared" si="127"/>
        <v>0</v>
      </c>
      <c r="AD112" s="185">
        <f t="shared" si="127"/>
        <v>0</v>
      </c>
      <c r="AE112" s="185">
        <f t="shared" si="127"/>
        <v>0</v>
      </c>
      <c r="AF112" s="185">
        <f t="shared" si="127"/>
        <v>0</v>
      </c>
      <c r="AG112" s="185">
        <f t="shared" si="127"/>
        <v>0</v>
      </c>
      <c r="AH112" s="185">
        <f t="shared" si="127"/>
        <v>0</v>
      </c>
      <c r="AI112" s="13"/>
      <c r="AJ112" s="55">
        <f t="shared" ref="AJ112:AY112" si="128">SUM(AJ113:AJ115)</f>
        <v>0</v>
      </c>
      <c r="AK112" s="186">
        <f t="shared" si="128"/>
        <v>0</v>
      </c>
      <c r="AL112" s="186">
        <f t="shared" si="128"/>
        <v>0</v>
      </c>
      <c r="AM112" s="186">
        <f t="shared" si="128"/>
        <v>0</v>
      </c>
      <c r="AN112" s="186">
        <f t="shared" si="128"/>
        <v>0</v>
      </c>
      <c r="AO112" s="186">
        <f t="shared" si="128"/>
        <v>0</v>
      </c>
      <c r="AP112" s="186">
        <f t="shared" si="128"/>
        <v>0</v>
      </c>
      <c r="AQ112" s="186">
        <f t="shared" si="128"/>
        <v>0</v>
      </c>
      <c r="AR112" s="186">
        <f t="shared" si="128"/>
        <v>0</v>
      </c>
      <c r="AS112" s="186">
        <f t="shared" si="128"/>
        <v>0</v>
      </c>
      <c r="AT112" s="186">
        <f t="shared" si="128"/>
        <v>0</v>
      </c>
      <c r="AU112" s="186">
        <f t="shared" si="128"/>
        <v>0</v>
      </c>
      <c r="AV112" s="186">
        <f t="shared" si="128"/>
        <v>0</v>
      </c>
      <c r="AW112" s="186">
        <f t="shared" si="128"/>
        <v>0</v>
      </c>
      <c r="AX112" s="186">
        <f t="shared" si="128"/>
        <v>0</v>
      </c>
      <c r="AY112" s="56">
        <f t="shared" si="128"/>
        <v>0</v>
      </c>
    </row>
    <row r="113" spans="1:51" s="12" customFormat="1" ht="70.5" customHeight="1" x14ac:dyDescent="0.2">
      <c r="A113" s="30" t="s">
        <v>39</v>
      </c>
      <c r="B113" s="300" t="s">
        <v>38</v>
      </c>
      <c r="C113" s="301"/>
      <c r="D113" s="302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9"/>
      <c r="AJ113" s="48">
        <f>E113</f>
        <v>0</v>
      </c>
      <c r="AK113" s="49">
        <f>F113+G113+H113+I113</f>
        <v>0</v>
      </c>
      <c r="AL113" s="49">
        <f>J113</f>
        <v>0</v>
      </c>
      <c r="AM113" s="49">
        <f>K113+L113+M113</f>
        <v>0</v>
      </c>
      <c r="AN113" s="49">
        <f>F113+G113+K113</f>
        <v>0</v>
      </c>
      <c r="AO113" s="49">
        <f>X113+Y113+AA113</f>
        <v>0</v>
      </c>
      <c r="AP113" s="49">
        <f>N113</f>
        <v>0</v>
      </c>
      <c r="AQ113" s="49">
        <f>O113+P113+Q113+R113+S113</f>
        <v>0</v>
      </c>
      <c r="AR113" s="49">
        <f>S113</f>
        <v>0</v>
      </c>
      <c r="AS113" s="49">
        <f>T113+U113+V113</f>
        <v>0</v>
      </c>
      <c r="AT113" s="49">
        <f>X113</f>
        <v>0</v>
      </c>
      <c r="AU113" s="49">
        <f>N113+W113</f>
        <v>0</v>
      </c>
      <c r="AV113" s="49">
        <f>AE113</f>
        <v>0</v>
      </c>
      <c r="AW113" s="49">
        <f>AC113+AD113</f>
        <v>0</v>
      </c>
      <c r="AX113" s="49">
        <f>AH113</f>
        <v>0</v>
      </c>
      <c r="AY113" s="50">
        <f>AF113+AG113</f>
        <v>0</v>
      </c>
    </row>
    <row r="114" spans="1:51" s="12" customFormat="1" ht="29.25" customHeight="1" x14ac:dyDescent="0.2">
      <c r="A114" s="30" t="s">
        <v>37</v>
      </c>
      <c r="B114" s="300" t="s">
        <v>36</v>
      </c>
      <c r="C114" s="301"/>
      <c r="D114" s="302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9"/>
      <c r="AJ114" s="48">
        <f>E114</f>
        <v>0</v>
      </c>
      <c r="AK114" s="49">
        <f>F114+G114+H114+I114</f>
        <v>0</v>
      </c>
      <c r="AL114" s="49">
        <f>J114</f>
        <v>0</v>
      </c>
      <c r="AM114" s="49">
        <f>K114+L114+M114</f>
        <v>0</v>
      </c>
      <c r="AN114" s="49">
        <f>F114+G114+K114</f>
        <v>0</v>
      </c>
      <c r="AO114" s="49">
        <f>X114+Y114+AA114</f>
        <v>0</v>
      </c>
      <c r="AP114" s="49">
        <f>N114</f>
        <v>0</v>
      </c>
      <c r="AQ114" s="49">
        <f>O114+P114+Q114+R114+S114</f>
        <v>0</v>
      </c>
      <c r="AR114" s="49">
        <f>S114</f>
        <v>0</v>
      </c>
      <c r="AS114" s="49">
        <f>T114+U114+V114</f>
        <v>0</v>
      </c>
      <c r="AT114" s="49">
        <f>X114</f>
        <v>0</v>
      </c>
      <c r="AU114" s="49">
        <f>N114+W114</f>
        <v>0</v>
      </c>
      <c r="AV114" s="49">
        <f>AE114</f>
        <v>0</v>
      </c>
      <c r="AW114" s="49">
        <f>AC114+AD114</f>
        <v>0</v>
      </c>
      <c r="AX114" s="49">
        <f>AH114</f>
        <v>0</v>
      </c>
      <c r="AY114" s="50">
        <f>AF114+AG114</f>
        <v>0</v>
      </c>
    </row>
    <row r="115" spans="1:51" s="12" customFormat="1" ht="39" customHeight="1" x14ac:dyDescent="0.2">
      <c r="A115" s="30" t="s">
        <v>35</v>
      </c>
      <c r="B115" s="297" t="s">
        <v>1</v>
      </c>
      <c r="C115" s="298"/>
      <c r="D115" s="299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9"/>
      <c r="AJ115" s="48">
        <f>E115</f>
        <v>0</v>
      </c>
      <c r="AK115" s="49">
        <f>F115+G115+H115+I115</f>
        <v>0</v>
      </c>
      <c r="AL115" s="49">
        <f>J115</f>
        <v>0</v>
      </c>
      <c r="AM115" s="49">
        <f>K115+L115+M115</f>
        <v>0</v>
      </c>
      <c r="AN115" s="49">
        <f>F115+G115+K115</f>
        <v>0</v>
      </c>
      <c r="AO115" s="49">
        <f>X115+Y115+AA115</f>
        <v>0</v>
      </c>
      <c r="AP115" s="49">
        <f>N115</f>
        <v>0</v>
      </c>
      <c r="AQ115" s="49">
        <f>O115+P115+Q115+R115+S115</f>
        <v>0</v>
      </c>
      <c r="AR115" s="49">
        <f>S115</f>
        <v>0</v>
      </c>
      <c r="AS115" s="49">
        <f>T115+U115+V115</f>
        <v>0</v>
      </c>
      <c r="AT115" s="49">
        <f>X115</f>
        <v>0</v>
      </c>
      <c r="AU115" s="49">
        <f>N115+W115</f>
        <v>0</v>
      </c>
      <c r="AV115" s="49">
        <f>AE115</f>
        <v>0</v>
      </c>
      <c r="AW115" s="49">
        <f>AC115+AD115</f>
        <v>0</v>
      </c>
      <c r="AX115" s="49">
        <f>AH115</f>
        <v>0</v>
      </c>
      <c r="AY115" s="50">
        <f>AF115+AG115</f>
        <v>0</v>
      </c>
    </row>
    <row r="116" spans="1:51" s="15" customFormat="1" ht="30" customHeight="1" x14ac:dyDescent="0.2">
      <c r="A116" s="28" t="s">
        <v>34</v>
      </c>
      <c r="B116" s="303" t="s">
        <v>33</v>
      </c>
      <c r="C116" s="304"/>
      <c r="D116" s="305"/>
      <c r="E116" s="185">
        <f t="shared" ref="E116:AH116" si="129">SUM(E117:E124)</f>
        <v>2091</v>
      </c>
      <c r="F116" s="185">
        <f t="shared" si="129"/>
        <v>51</v>
      </c>
      <c r="G116" s="185">
        <f t="shared" si="129"/>
        <v>2040</v>
      </c>
      <c r="H116" s="185">
        <f t="shared" si="129"/>
        <v>0</v>
      </c>
      <c r="I116" s="185">
        <f t="shared" si="129"/>
        <v>0</v>
      </c>
      <c r="J116" s="185">
        <f t="shared" si="129"/>
        <v>4818</v>
      </c>
      <c r="K116" s="185">
        <f t="shared" si="129"/>
        <v>4526</v>
      </c>
      <c r="L116" s="185">
        <f t="shared" si="129"/>
        <v>284</v>
      </c>
      <c r="M116" s="185">
        <f t="shared" si="129"/>
        <v>8</v>
      </c>
      <c r="N116" s="185">
        <f t="shared" si="129"/>
        <v>3900</v>
      </c>
      <c r="O116" s="185">
        <f t="shared" si="129"/>
        <v>3423</v>
      </c>
      <c r="P116" s="185">
        <f t="shared" si="129"/>
        <v>59</v>
      </c>
      <c r="Q116" s="185">
        <f t="shared" si="129"/>
        <v>161</v>
      </c>
      <c r="R116" s="185">
        <f t="shared" si="129"/>
        <v>0</v>
      </c>
      <c r="S116" s="185">
        <f t="shared" si="129"/>
        <v>257</v>
      </c>
      <c r="T116" s="185">
        <f t="shared" si="129"/>
        <v>40</v>
      </c>
      <c r="U116" s="185">
        <f t="shared" si="129"/>
        <v>200</v>
      </c>
      <c r="V116" s="185">
        <f t="shared" si="129"/>
        <v>17</v>
      </c>
      <c r="W116" s="185">
        <f t="shared" si="129"/>
        <v>1</v>
      </c>
      <c r="X116" s="185">
        <f t="shared" si="129"/>
        <v>3901</v>
      </c>
      <c r="Y116" s="185">
        <f t="shared" si="129"/>
        <v>29</v>
      </c>
      <c r="Z116" s="185">
        <f t="shared" si="129"/>
        <v>18</v>
      </c>
      <c r="AA116" s="185">
        <f t="shared" si="129"/>
        <v>2687</v>
      </c>
      <c r="AB116" s="185">
        <f t="shared" si="129"/>
        <v>60</v>
      </c>
      <c r="AC116" s="185">
        <f t="shared" si="129"/>
        <v>87</v>
      </c>
      <c r="AD116" s="185">
        <f t="shared" si="129"/>
        <v>9</v>
      </c>
      <c r="AE116" s="185">
        <f t="shared" si="129"/>
        <v>96</v>
      </c>
      <c r="AF116" s="185">
        <f t="shared" si="129"/>
        <v>36</v>
      </c>
      <c r="AG116" s="185">
        <f t="shared" si="129"/>
        <v>3</v>
      </c>
      <c r="AH116" s="185">
        <f t="shared" si="129"/>
        <v>39</v>
      </c>
      <c r="AI116" s="19"/>
      <c r="AJ116" s="55">
        <f t="shared" ref="AJ116:AY116" si="130">SUM(AJ117:AJ124)</f>
        <v>2091</v>
      </c>
      <c r="AK116" s="186">
        <f t="shared" si="130"/>
        <v>2091</v>
      </c>
      <c r="AL116" s="186">
        <f t="shared" si="130"/>
        <v>4818</v>
      </c>
      <c r="AM116" s="186">
        <f t="shared" si="130"/>
        <v>4818</v>
      </c>
      <c r="AN116" s="186">
        <f t="shared" si="130"/>
        <v>6617</v>
      </c>
      <c r="AO116" s="186">
        <f t="shared" si="130"/>
        <v>6617</v>
      </c>
      <c r="AP116" s="186">
        <f t="shared" si="130"/>
        <v>3900</v>
      </c>
      <c r="AQ116" s="186">
        <f t="shared" si="130"/>
        <v>3900</v>
      </c>
      <c r="AR116" s="186">
        <f t="shared" si="130"/>
        <v>257</v>
      </c>
      <c r="AS116" s="186">
        <f t="shared" si="130"/>
        <v>257</v>
      </c>
      <c r="AT116" s="186">
        <f t="shared" si="130"/>
        <v>3901</v>
      </c>
      <c r="AU116" s="186">
        <f t="shared" si="130"/>
        <v>3901</v>
      </c>
      <c r="AV116" s="186">
        <f t="shared" si="130"/>
        <v>96</v>
      </c>
      <c r="AW116" s="186">
        <f t="shared" si="130"/>
        <v>96</v>
      </c>
      <c r="AX116" s="186">
        <f t="shared" si="130"/>
        <v>39</v>
      </c>
      <c r="AY116" s="56">
        <f t="shared" si="130"/>
        <v>39</v>
      </c>
    </row>
    <row r="117" spans="1:51" s="12" customFormat="1" ht="19.5" customHeight="1" x14ac:dyDescent="0.2">
      <c r="A117" s="30" t="s">
        <v>32</v>
      </c>
      <c r="B117" s="309" t="s">
        <v>31</v>
      </c>
      <c r="C117" s="310"/>
      <c r="D117" s="311"/>
      <c r="E117" s="83">
        <v>2075</v>
      </c>
      <c r="F117" s="83">
        <v>49</v>
      </c>
      <c r="G117" s="83">
        <v>2026</v>
      </c>
      <c r="H117" s="83"/>
      <c r="I117" s="83"/>
      <c r="J117" s="79">
        <v>4791</v>
      </c>
      <c r="K117" s="79">
        <v>4508</v>
      </c>
      <c r="L117" s="79">
        <v>276</v>
      </c>
      <c r="M117" s="79">
        <v>7</v>
      </c>
      <c r="N117" s="73">
        <v>3885</v>
      </c>
      <c r="O117" s="73">
        <v>3420</v>
      </c>
      <c r="P117" s="73">
        <v>59</v>
      </c>
      <c r="Q117" s="73">
        <v>155</v>
      </c>
      <c r="R117" s="73"/>
      <c r="S117" s="73">
        <v>251</v>
      </c>
      <c r="T117" s="73">
        <v>37</v>
      </c>
      <c r="U117" s="73">
        <v>197</v>
      </c>
      <c r="V117" s="73">
        <v>17</v>
      </c>
      <c r="W117" s="73">
        <v>1</v>
      </c>
      <c r="X117" s="73">
        <v>3886</v>
      </c>
      <c r="Y117" s="73">
        <v>29</v>
      </c>
      <c r="Z117" s="73">
        <v>17</v>
      </c>
      <c r="AA117" s="73">
        <v>2668</v>
      </c>
      <c r="AB117" s="73">
        <v>57</v>
      </c>
      <c r="AC117" s="73">
        <v>82</v>
      </c>
      <c r="AD117" s="73">
        <v>8</v>
      </c>
      <c r="AE117" s="73">
        <v>90</v>
      </c>
      <c r="AF117" s="73">
        <v>34</v>
      </c>
      <c r="AG117" s="74">
        <v>3</v>
      </c>
      <c r="AH117" s="73">
        <v>37</v>
      </c>
      <c r="AI117" s="9"/>
      <c r="AJ117" s="48">
        <f t="shared" ref="AJ117:AJ124" si="131">E117</f>
        <v>2075</v>
      </c>
      <c r="AK117" s="49">
        <f t="shared" ref="AK117:AK124" si="132">F117+G117+H117+I117</f>
        <v>2075</v>
      </c>
      <c r="AL117" s="49">
        <f t="shared" ref="AL117:AL124" si="133">J117</f>
        <v>4791</v>
      </c>
      <c r="AM117" s="49">
        <f t="shared" ref="AM117:AM124" si="134">K117+L117+M117</f>
        <v>4791</v>
      </c>
      <c r="AN117" s="49">
        <f t="shared" ref="AN117:AN124" si="135">F117+G117+K117</f>
        <v>6583</v>
      </c>
      <c r="AO117" s="49">
        <f t="shared" ref="AO117:AO124" si="136">X117+Y117+AA117</f>
        <v>6583</v>
      </c>
      <c r="AP117" s="49">
        <f t="shared" ref="AP117:AP124" si="137">N117</f>
        <v>3885</v>
      </c>
      <c r="AQ117" s="49">
        <f t="shared" ref="AQ117:AQ124" si="138">O117+P117+Q117+R117+S117</f>
        <v>3885</v>
      </c>
      <c r="AR117" s="49">
        <f t="shared" ref="AR117:AR124" si="139">S117</f>
        <v>251</v>
      </c>
      <c r="AS117" s="49">
        <f t="shared" ref="AS117:AS124" si="140">T117+U117+V117</f>
        <v>251</v>
      </c>
      <c r="AT117" s="49">
        <f t="shared" ref="AT117:AT124" si="141">X117</f>
        <v>3886</v>
      </c>
      <c r="AU117" s="49">
        <f t="shared" ref="AU117:AU124" si="142">N117+W117</f>
        <v>3886</v>
      </c>
      <c r="AV117" s="49">
        <f t="shared" ref="AV117:AV124" si="143">AE117</f>
        <v>90</v>
      </c>
      <c r="AW117" s="49">
        <f t="shared" ref="AW117:AW124" si="144">AC117+AD117</f>
        <v>90</v>
      </c>
      <c r="AX117" s="49">
        <f t="shared" ref="AX117:AX124" si="145">AH117</f>
        <v>37</v>
      </c>
      <c r="AY117" s="50">
        <f t="shared" ref="AY117:AY124" si="146">AF117+AG117</f>
        <v>37</v>
      </c>
    </row>
    <row r="118" spans="1:51" s="12" customFormat="1" ht="33.75" customHeight="1" x14ac:dyDescent="0.2">
      <c r="A118" s="30" t="s">
        <v>30</v>
      </c>
      <c r="B118" s="309" t="s">
        <v>29</v>
      </c>
      <c r="C118" s="310"/>
      <c r="D118" s="311"/>
      <c r="E118" s="83"/>
      <c r="F118" s="83"/>
      <c r="G118" s="83"/>
      <c r="H118" s="83"/>
      <c r="I118" s="83"/>
      <c r="J118" s="79">
        <v>1</v>
      </c>
      <c r="K118" s="79"/>
      <c r="L118" s="79">
        <v>1</v>
      </c>
      <c r="M118" s="79"/>
      <c r="N118" s="73"/>
      <c r="O118" s="73"/>
      <c r="P118" s="73"/>
      <c r="Q118" s="73"/>
      <c r="R118" s="73"/>
      <c r="S118" s="73"/>
      <c r="T118" s="73"/>
      <c r="U118" s="73"/>
      <c r="V118" s="73"/>
      <c r="W118" s="73"/>
      <c r="X118" s="73"/>
      <c r="Y118" s="73"/>
      <c r="Z118" s="73"/>
      <c r="AA118" s="73"/>
      <c r="AB118" s="73"/>
      <c r="AC118" s="73"/>
      <c r="AD118" s="73"/>
      <c r="AE118" s="73"/>
      <c r="AF118" s="73"/>
      <c r="AG118" s="74"/>
      <c r="AH118" s="73"/>
      <c r="AI118" s="9"/>
      <c r="AJ118" s="48">
        <f t="shared" si="131"/>
        <v>0</v>
      </c>
      <c r="AK118" s="49">
        <f t="shared" si="132"/>
        <v>0</v>
      </c>
      <c r="AL118" s="49">
        <f t="shared" si="133"/>
        <v>1</v>
      </c>
      <c r="AM118" s="49">
        <f t="shared" si="134"/>
        <v>1</v>
      </c>
      <c r="AN118" s="49">
        <f t="shared" si="135"/>
        <v>0</v>
      </c>
      <c r="AO118" s="49">
        <f t="shared" si="136"/>
        <v>0</v>
      </c>
      <c r="AP118" s="49">
        <f t="shared" si="137"/>
        <v>0</v>
      </c>
      <c r="AQ118" s="49">
        <f t="shared" si="138"/>
        <v>0</v>
      </c>
      <c r="AR118" s="49">
        <f t="shared" si="139"/>
        <v>0</v>
      </c>
      <c r="AS118" s="49">
        <f t="shared" si="140"/>
        <v>0</v>
      </c>
      <c r="AT118" s="49">
        <f t="shared" si="141"/>
        <v>0</v>
      </c>
      <c r="AU118" s="49">
        <f t="shared" si="142"/>
        <v>0</v>
      </c>
      <c r="AV118" s="49">
        <f t="shared" si="143"/>
        <v>0</v>
      </c>
      <c r="AW118" s="49">
        <f t="shared" si="144"/>
        <v>0</v>
      </c>
      <c r="AX118" s="49">
        <f t="shared" si="145"/>
        <v>0</v>
      </c>
      <c r="AY118" s="50">
        <f t="shared" si="146"/>
        <v>0</v>
      </c>
    </row>
    <row r="119" spans="1:51" s="12" customFormat="1" ht="63" customHeight="1" x14ac:dyDescent="0.2">
      <c r="A119" s="30" t="s">
        <v>28</v>
      </c>
      <c r="B119" s="309" t="s">
        <v>27</v>
      </c>
      <c r="C119" s="312"/>
      <c r="D119" s="313"/>
      <c r="E119" s="83"/>
      <c r="F119" s="83"/>
      <c r="G119" s="83"/>
      <c r="H119" s="83"/>
      <c r="I119" s="83"/>
      <c r="J119" s="79">
        <v>8</v>
      </c>
      <c r="K119" s="79">
        <v>4</v>
      </c>
      <c r="L119" s="79">
        <v>3</v>
      </c>
      <c r="M119" s="79">
        <v>1</v>
      </c>
      <c r="N119" s="73">
        <v>1</v>
      </c>
      <c r="O119" s="73"/>
      <c r="P119" s="73"/>
      <c r="Q119" s="73"/>
      <c r="R119" s="73"/>
      <c r="S119" s="73">
        <v>1</v>
      </c>
      <c r="T119" s="73"/>
      <c r="U119" s="73">
        <v>1</v>
      </c>
      <c r="V119" s="73"/>
      <c r="W119" s="73"/>
      <c r="X119" s="73">
        <v>1</v>
      </c>
      <c r="Y119" s="73"/>
      <c r="Z119" s="73"/>
      <c r="AA119" s="73">
        <v>3</v>
      </c>
      <c r="AB119" s="73"/>
      <c r="AC119" s="73"/>
      <c r="AD119" s="73"/>
      <c r="AE119" s="73"/>
      <c r="AF119" s="73"/>
      <c r="AG119" s="74"/>
      <c r="AH119" s="73"/>
      <c r="AI119" s="9"/>
      <c r="AJ119" s="48">
        <f t="shared" si="131"/>
        <v>0</v>
      </c>
      <c r="AK119" s="49">
        <f t="shared" si="132"/>
        <v>0</v>
      </c>
      <c r="AL119" s="49">
        <f t="shared" si="133"/>
        <v>8</v>
      </c>
      <c r="AM119" s="49">
        <f t="shared" si="134"/>
        <v>8</v>
      </c>
      <c r="AN119" s="49">
        <f t="shared" si="135"/>
        <v>4</v>
      </c>
      <c r="AO119" s="49">
        <f t="shared" si="136"/>
        <v>4</v>
      </c>
      <c r="AP119" s="49">
        <f t="shared" si="137"/>
        <v>1</v>
      </c>
      <c r="AQ119" s="49">
        <f t="shared" si="138"/>
        <v>1</v>
      </c>
      <c r="AR119" s="49">
        <f t="shared" si="139"/>
        <v>1</v>
      </c>
      <c r="AS119" s="49">
        <f t="shared" si="140"/>
        <v>1</v>
      </c>
      <c r="AT119" s="49">
        <f t="shared" si="141"/>
        <v>1</v>
      </c>
      <c r="AU119" s="49">
        <f t="shared" si="142"/>
        <v>1</v>
      </c>
      <c r="AV119" s="49">
        <f t="shared" si="143"/>
        <v>0</v>
      </c>
      <c r="AW119" s="49">
        <f t="shared" si="144"/>
        <v>0</v>
      </c>
      <c r="AX119" s="49">
        <f t="shared" si="145"/>
        <v>0</v>
      </c>
      <c r="AY119" s="50">
        <f t="shared" si="146"/>
        <v>0</v>
      </c>
    </row>
    <row r="120" spans="1:51" s="12" customFormat="1" ht="14.25" customHeight="1" x14ac:dyDescent="0.2">
      <c r="A120" s="30" t="s">
        <v>26</v>
      </c>
      <c r="B120" s="309" t="s">
        <v>25</v>
      </c>
      <c r="C120" s="312"/>
      <c r="D120" s="313"/>
      <c r="E120" s="83">
        <v>3</v>
      </c>
      <c r="F120" s="83"/>
      <c r="G120" s="83">
        <v>3</v>
      </c>
      <c r="H120" s="83"/>
      <c r="I120" s="83"/>
      <c r="J120" s="79">
        <v>3</v>
      </c>
      <c r="K120" s="79">
        <v>1</v>
      </c>
      <c r="L120" s="79">
        <v>2</v>
      </c>
      <c r="M120" s="79"/>
      <c r="N120" s="73">
        <v>3</v>
      </c>
      <c r="O120" s="73"/>
      <c r="P120" s="73"/>
      <c r="Q120" s="73">
        <v>2</v>
      </c>
      <c r="R120" s="73"/>
      <c r="S120" s="73">
        <v>1</v>
      </c>
      <c r="T120" s="73">
        <v>1</v>
      </c>
      <c r="U120" s="73"/>
      <c r="V120" s="73"/>
      <c r="W120" s="73"/>
      <c r="X120" s="73">
        <v>3</v>
      </c>
      <c r="Y120" s="73"/>
      <c r="Z120" s="73"/>
      <c r="AA120" s="73">
        <v>1</v>
      </c>
      <c r="AB120" s="73"/>
      <c r="AC120" s="73">
        <v>2</v>
      </c>
      <c r="AD120" s="73"/>
      <c r="AE120" s="73">
        <v>2</v>
      </c>
      <c r="AF120" s="73">
        <v>1</v>
      </c>
      <c r="AG120" s="74"/>
      <c r="AH120" s="73">
        <v>1</v>
      </c>
      <c r="AI120" s="10"/>
      <c r="AJ120" s="48">
        <f t="shared" si="131"/>
        <v>3</v>
      </c>
      <c r="AK120" s="49">
        <f t="shared" si="132"/>
        <v>3</v>
      </c>
      <c r="AL120" s="49">
        <f t="shared" si="133"/>
        <v>3</v>
      </c>
      <c r="AM120" s="49">
        <f t="shared" si="134"/>
        <v>3</v>
      </c>
      <c r="AN120" s="49">
        <f t="shared" si="135"/>
        <v>4</v>
      </c>
      <c r="AO120" s="49">
        <f t="shared" si="136"/>
        <v>4</v>
      </c>
      <c r="AP120" s="49">
        <f t="shared" si="137"/>
        <v>3</v>
      </c>
      <c r="AQ120" s="49">
        <f t="shared" si="138"/>
        <v>3</v>
      </c>
      <c r="AR120" s="49">
        <f t="shared" si="139"/>
        <v>1</v>
      </c>
      <c r="AS120" s="49">
        <f t="shared" si="140"/>
        <v>1</v>
      </c>
      <c r="AT120" s="49">
        <f t="shared" si="141"/>
        <v>3</v>
      </c>
      <c r="AU120" s="49">
        <f t="shared" si="142"/>
        <v>3</v>
      </c>
      <c r="AV120" s="49">
        <f t="shared" si="143"/>
        <v>2</v>
      </c>
      <c r="AW120" s="49">
        <f t="shared" si="144"/>
        <v>2</v>
      </c>
      <c r="AX120" s="49">
        <f t="shared" si="145"/>
        <v>1</v>
      </c>
      <c r="AY120" s="50">
        <f t="shared" si="146"/>
        <v>1</v>
      </c>
    </row>
    <row r="121" spans="1:51" s="12" customFormat="1" ht="43.5" customHeight="1" x14ac:dyDescent="0.2">
      <c r="A121" s="30" t="s">
        <v>24</v>
      </c>
      <c r="B121" s="309" t="s">
        <v>23</v>
      </c>
      <c r="C121" s="310"/>
      <c r="D121" s="311"/>
      <c r="E121" s="83">
        <v>1</v>
      </c>
      <c r="F121" s="83">
        <v>1</v>
      </c>
      <c r="G121" s="83"/>
      <c r="H121" s="83"/>
      <c r="I121" s="83"/>
      <c r="J121" s="79"/>
      <c r="K121" s="79"/>
      <c r="L121" s="79"/>
      <c r="M121" s="79"/>
      <c r="N121" s="73">
        <v>1</v>
      </c>
      <c r="O121" s="73"/>
      <c r="P121" s="73"/>
      <c r="Q121" s="73"/>
      <c r="R121" s="73"/>
      <c r="S121" s="73">
        <v>1</v>
      </c>
      <c r="T121" s="73">
        <v>1</v>
      </c>
      <c r="U121" s="73"/>
      <c r="V121" s="73"/>
      <c r="W121" s="73"/>
      <c r="X121" s="73">
        <v>1</v>
      </c>
      <c r="Y121" s="73"/>
      <c r="Z121" s="73"/>
      <c r="AA121" s="73"/>
      <c r="AB121" s="73"/>
      <c r="AD121" s="73"/>
      <c r="AE121" s="73"/>
      <c r="AF121" s="73"/>
      <c r="AG121" s="74"/>
      <c r="AH121" s="73"/>
      <c r="AI121" s="9"/>
      <c r="AJ121" s="48">
        <f t="shared" si="131"/>
        <v>1</v>
      </c>
      <c r="AK121" s="49">
        <f t="shared" si="132"/>
        <v>1</v>
      </c>
      <c r="AL121" s="49">
        <f t="shared" si="133"/>
        <v>0</v>
      </c>
      <c r="AM121" s="49">
        <f t="shared" si="134"/>
        <v>0</v>
      </c>
      <c r="AN121" s="49">
        <f t="shared" si="135"/>
        <v>1</v>
      </c>
      <c r="AO121" s="49">
        <f t="shared" si="136"/>
        <v>1</v>
      </c>
      <c r="AP121" s="49">
        <f t="shared" si="137"/>
        <v>1</v>
      </c>
      <c r="AQ121" s="49">
        <f t="shared" si="138"/>
        <v>1</v>
      </c>
      <c r="AR121" s="49">
        <f t="shared" si="139"/>
        <v>1</v>
      </c>
      <c r="AS121" s="49">
        <f t="shared" si="140"/>
        <v>1</v>
      </c>
      <c r="AT121" s="49">
        <f t="shared" si="141"/>
        <v>1</v>
      </c>
      <c r="AU121" s="49">
        <f t="shared" si="142"/>
        <v>1</v>
      </c>
      <c r="AV121" s="49">
        <f t="shared" si="143"/>
        <v>0</v>
      </c>
      <c r="AW121" s="49">
        <f t="shared" si="144"/>
        <v>0</v>
      </c>
      <c r="AX121" s="49">
        <f t="shared" si="145"/>
        <v>0</v>
      </c>
      <c r="AY121" s="50">
        <f t="shared" si="146"/>
        <v>0</v>
      </c>
    </row>
    <row r="122" spans="1:51" s="12" customFormat="1" ht="48" customHeight="1" x14ac:dyDescent="0.2">
      <c r="A122" s="30" t="s">
        <v>22</v>
      </c>
      <c r="B122" s="309" t="s">
        <v>21</v>
      </c>
      <c r="C122" s="310"/>
      <c r="D122" s="311"/>
      <c r="E122" s="83"/>
      <c r="F122" s="83"/>
      <c r="G122" s="83"/>
      <c r="H122" s="83"/>
      <c r="I122" s="83"/>
      <c r="J122" s="79">
        <v>2</v>
      </c>
      <c r="K122" s="79">
        <v>2</v>
      </c>
      <c r="L122" s="79"/>
      <c r="M122" s="79"/>
      <c r="N122" s="73">
        <v>1</v>
      </c>
      <c r="O122" s="73">
        <v>1</v>
      </c>
      <c r="P122" s="73"/>
      <c r="Q122" s="73"/>
      <c r="R122" s="73"/>
      <c r="S122" s="73"/>
      <c r="T122" s="73"/>
      <c r="U122" s="73"/>
      <c r="V122" s="73"/>
      <c r="W122" s="73"/>
      <c r="X122" s="73">
        <v>1</v>
      </c>
      <c r="Y122" s="73"/>
      <c r="Z122" s="73"/>
      <c r="AA122" s="73">
        <v>1</v>
      </c>
      <c r="AB122" s="73"/>
      <c r="AC122" s="73">
        <v>1</v>
      </c>
      <c r="AD122" s="73"/>
      <c r="AE122" s="73">
        <v>1</v>
      </c>
      <c r="AF122" s="73"/>
      <c r="AG122" s="74"/>
      <c r="AH122" s="73"/>
      <c r="AI122" s="9"/>
      <c r="AJ122" s="48">
        <f t="shared" si="131"/>
        <v>0</v>
      </c>
      <c r="AK122" s="49">
        <f t="shared" si="132"/>
        <v>0</v>
      </c>
      <c r="AL122" s="49">
        <f t="shared" si="133"/>
        <v>2</v>
      </c>
      <c r="AM122" s="49">
        <f t="shared" si="134"/>
        <v>2</v>
      </c>
      <c r="AN122" s="49">
        <f t="shared" si="135"/>
        <v>2</v>
      </c>
      <c r="AO122" s="49">
        <f t="shared" si="136"/>
        <v>2</v>
      </c>
      <c r="AP122" s="49">
        <f t="shared" si="137"/>
        <v>1</v>
      </c>
      <c r="AQ122" s="49">
        <f t="shared" si="138"/>
        <v>1</v>
      </c>
      <c r="AR122" s="49">
        <f t="shared" si="139"/>
        <v>0</v>
      </c>
      <c r="AS122" s="49">
        <f t="shared" si="140"/>
        <v>0</v>
      </c>
      <c r="AT122" s="49">
        <f t="shared" si="141"/>
        <v>1</v>
      </c>
      <c r="AU122" s="49">
        <f t="shared" si="142"/>
        <v>1</v>
      </c>
      <c r="AV122" s="49">
        <f t="shared" si="143"/>
        <v>1</v>
      </c>
      <c r="AW122" s="49">
        <f t="shared" si="144"/>
        <v>1</v>
      </c>
      <c r="AX122" s="49">
        <f t="shared" si="145"/>
        <v>0</v>
      </c>
      <c r="AY122" s="50">
        <f t="shared" si="146"/>
        <v>0</v>
      </c>
    </row>
    <row r="123" spans="1:51" s="12" customFormat="1" ht="56.25" customHeight="1" x14ac:dyDescent="0.2">
      <c r="A123" s="30" t="s">
        <v>20</v>
      </c>
      <c r="B123" s="309" t="s">
        <v>19</v>
      </c>
      <c r="C123" s="310"/>
      <c r="D123" s="311"/>
      <c r="E123" s="83"/>
      <c r="F123" s="83"/>
      <c r="G123" s="83"/>
      <c r="H123" s="83"/>
      <c r="I123" s="83"/>
      <c r="J123" s="79"/>
      <c r="K123" s="79"/>
      <c r="L123" s="79"/>
      <c r="M123" s="79"/>
      <c r="N123" s="73"/>
      <c r="O123" s="73"/>
      <c r="P123" s="73"/>
      <c r="Q123" s="73"/>
      <c r="R123" s="73"/>
      <c r="S123" s="73"/>
      <c r="T123" s="73"/>
      <c r="U123" s="73"/>
      <c r="V123" s="73"/>
      <c r="W123" s="73"/>
      <c r="X123" s="73"/>
      <c r="Y123" s="73"/>
      <c r="Z123" s="73"/>
      <c r="AA123" s="73"/>
      <c r="AB123" s="73"/>
      <c r="AC123" s="73"/>
      <c r="AD123" s="73"/>
      <c r="AE123" s="73"/>
      <c r="AF123" s="73"/>
      <c r="AG123" s="74"/>
      <c r="AH123" s="73"/>
      <c r="AI123" s="9"/>
      <c r="AJ123" s="48">
        <f t="shared" si="131"/>
        <v>0</v>
      </c>
      <c r="AK123" s="49">
        <f t="shared" si="132"/>
        <v>0</v>
      </c>
      <c r="AL123" s="49">
        <f t="shared" si="133"/>
        <v>0</v>
      </c>
      <c r="AM123" s="49">
        <f t="shared" si="134"/>
        <v>0</v>
      </c>
      <c r="AN123" s="49">
        <f t="shared" si="135"/>
        <v>0</v>
      </c>
      <c r="AO123" s="49">
        <f t="shared" si="136"/>
        <v>0</v>
      </c>
      <c r="AP123" s="49">
        <f t="shared" si="137"/>
        <v>0</v>
      </c>
      <c r="AQ123" s="49">
        <f t="shared" si="138"/>
        <v>0</v>
      </c>
      <c r="AR123" s="49">
        <f t="shared" si="139"/>
        <v>0</v>
      </c>
      <c r="AS123" s="49">
        <f t="shared" si="140"/>
        <v>0</v>
      </c>
      <c r="AT123" s="49">
        <f t="shared" si="141"/>
        <v>0</v>
      </c>
      <c r="AU123" s="49">
        <f t="shared" si="142"/>
        <v>0</v>
      </c>
      <c r="AV123" s="49">
        <f t="shared" si="143"/>
        <v>0</v>
      </c>
      <c r="AW123" s="49">
        <f t="shared" si="144"/>
        <v>0</v>
      </c>
      <c r="AX123" s="49">
        <f t="shared" si="145"/>
        <v>0</v>
      </c>
      <c r="AY123" s="50">
        <f t="shared" si="146"/>
        <v>0</v>
      </c>
    </row>
    <row r="124" spans="1:51" s="12" customFormat="1" ht="67.5" customHeight="1" x14ac:dyDescent="0.2">
      <c r="A124" s="30" t="s">
        <v>18</v>
      </c>
      <c r="B124" s="314" t="s">
        <v>1</v>
      </c>
      <c r="C124" s="315"/>
      <c r="D124" s="316"/>
      <c r="E124" s="83">
        <v>12</v>
      </c>
      <c r="F124" s="83">
        <v>1</v>
      </c>
      <c r="G124" s="83">
        <v>11</v>
      </c>
      <c r="H124" s="83"/>
      <c r="I124" s="83"/>
      <c r="J124" s="79">
        <v>13</v>
      </c>
      <c r="K124" s="79">
        <v>11</v>
      </c>
      <c r="L124" s="79">
        <v>2</v>
      </c>
      <c r="M124" s="79"/>
      <c r="N124" s="73">
        <v>9</v>
      </c>
      <c r="O124" s="73">
        <v>2</v>
      </c>
      <c r="P124" s="73"/>
      <c r="Q124" s="73">
        <v>4</v>
      </c>
      <c r="R124" s="73"/>
      <c r="S124" s="73">
        <v>3</v>
      </c>
      <c r="T124" s="73">
        <v>1</v>
      </c>
      <c r="U124" s="73">
        <v>2</v>
      </c>
      <c r="V124" s="73"/>
      <c r="W124" s="73"/>
      <c r="X124" s="73">
        <v>9</v>
      </c>
      <c r="Y124" s="73"/>
      <c r="Z124" s="73">
        <v>1</v>
      </c>
      <c r="AA124" s="73">
        <v>14</v>
      </c>
      <c r="AB124" s="73">
        <v>3</v>
      </c>
      <c r="AC124" s="73">
        <v>2</v>
      </c>
      <c r="AD124" s="73">
        <v>1</v>
      </c>
      <c r="AE124" s="73">
        <v>3</v>
      </c>
      <c r="AF124" s="73">
        <v>1</v>
      </c>
      <c r="AG124" s="74"/>
      <c r="AH124" s="73">
        <v>1</v>
      </c>
      <c r="AI124" s="9"/>
      <c r="AJ124" s="48">
        <f t="shared" si="131"/>
        <v>12</v>
      </c>
      <c r="AK124" s="49">
        <f t="shared" si="132"/>
        <v>12</v>
      </c>
      <c r="AL124" s="49">
        <f t="shared" si="133"/>
        <v>13</v>
      </c>
      <c r="AM124" s="49">
        <f t="shared" si="134"/>
        <v>13</v>
      </c>
      <c r="AN124" s="49">
        <f t="shared" si="135"/>
        <v>23</v>
      </c>
      <c r="AO124" s="49">
        <f t="shared" si="136"/>
        <v>23</v>
      </c>
      <c r="AP124" s="49">
        <f t="shared" si="137"/>
        <v>9</v>
      </c>
      <c r="AQ124" s="49">
        <f t="shared" si="138"/>
        <v>9</v>
      </c>
      <c r="AR124" s="49">
        <f t="shared" si="139"/>
        <v>3</v>
      </c>
      <c r="AS124" s="49">
        <f t="shared" si="140"/>
        <v>3</v>
      </c>
      <c r="AT124" s="49">
        <f t="shared" si="141"/>
        <v>9</v>
      </c>
      <c r="AU124" s="49">
        <f t="shared" si="142"/>
        <v>9</v>
      </c>
      <c r="AV124" s="49">
        <f t="shared" si="143"/>
        <v>3</v>
      </c>
      <c r="AW124" s="49">
        <f t="shared" si="144"/>
        <v>3</v>
      </c>
      <c r="AX124" s="49">
        <f t="shared" si="145"/>
        <v>1</v>
      </c>
      <c r="AY124" s="50">
        <f t="shared" si="146"/>
        <v>1</v>
      </c>
    </row>
    <row r="125" spans="1:51" s="12" customFormat="1" ht="54.75" customHeight="1" x14ac:dyDescent="0.2">
      <c r="A125" s="32" t="s">
        <v>17</v>
      </c>
      <c r="B125" s="303" t="s">
        <v>16</v>
      </c>
      <c r="C125" s="317"/>
      <c r="D125" s="318"/>
      <c r="E125" s="182">
        <f t="shared" ref="E125:AH125" si="147">SUM(E126:E129)</f>
        <v>0</v>
      </c>
      <c r="F125" s="182">
        <f t="shared" si="147"/>
        <v>0</v>
      </c>
      <c r="G125" s="182">
        <f t="shared" si="147"/>
        <v>0</v>
      </c>
      <c r="H125" s="182">
        <f t="shared" si="147"/>
        <v>0</v>
      </c>
      <c r="I125" s="182">
        <f t="shared" si="147"/>
        <v>0</v>
      </c>
      <c r="J125" s="182">
        <f t="shared" si="147"/>
        <v>7</v>
      </c>
      <c r="K125" s="182">
        <f t="shared" si="147"/>
        <v>3</v>
      </c>
      <c r="L125" s="182">
        <f t="shared" si="147"/>
        <v>2</v>
      </c>
      <c r="M125" s="182">
        <f t="shared" si="147"/>
        <v>2</v>
      </c>
      <c r="N125" s="182">
        <f t="shared" si="147"/>
        <v>1</v>
      </c>
      <c r="O125" s="182">
        <f t="shared" si="147"/>
        <v>0</v>
      </c>
      <c r="P125" s="182">
        <f t="shared" si="147"/>
        <v>0</v>
      </c>
      <c r="Q125" s="182">
        <f t="shared" si="147"/>
        <v>0</v>
      </c>
      <c r="R125" s="182">
        <f t="shared" si="147"/>
        <v>0</v>
      </c>
      <c r="S125" s="182">
        <f t="shared" si="147"/>
        <v>1</v>
      </c>
      <c r="T125" s="182">
        <f t="shared" si="147"/>
        <v>0</v>
      </c>
      <c r="U125" s="182">
        <f t="shared" si="147"/>
        <v>1</v>
      </c>
      <c r="V125" s="182">
        <f t="shared" si="147"/>
        <v>0</v>
      </c>
      <c r="W125" s="182">
        <f t="shared" si="147"/>
        <v>0</v>
      </c>
      <c r="X125" s="182">
        <f t="shared" si="147"/>
        <v>1</v>
      </c>
      <c r="Y125" s="182">
        <f t="shared" si="147"/>
        <v>1</v>
      </c>
      <c r="Z125" s="182">
        <f t="shared" si="147"/>
        <v>0</v>
      </c>
      <c r="AA125" s="182">
        <f t="shared" si="147"/>
        <v>1</v>
      </c>
      <c r="AB125" s="182">
        <f t="shared" si="147"/>
        <v>0</v>
      </c>
      <c r="AC125" s="182">
        <f t="shared" si="147"/>
        <v>0</v>
      </c>
      <c r="AD125" s="182">
        <f t="shared" si="147"/>
        <v>5</v>
      </c>
      <c r="AE125" s="182">
        <f t="shared" si="147"/>
        <v>5</v>
      </c>
      <c r="AF125" s="182">
        <f t="shared" si="147"/>
        <v>0</v>
      </c>
      <c r="AG125" s="182">
        <f t="shared" si="147"/>
        <v>2</v>
      </c>
      <c r="AH125" s="182">
        <f t="shared" si="147"/>
        <v>2</v>
      </c>
      <c r="AI125" s="13"/>
      <c r="AJ125" s="55">
        <f t="shared" ref="AJ125:AY125" si="148">SUM(AJ126:AJ129)</f>
        <v>0</v>
      </c>
      <c r="AK125" s="186">
        <f t="shared" si="148"/>
        <v>0</v>
      </c>
      <c r="AL125" s="186">
        <f t="shared" si="148"/>
        <v>7</v>
      </c>
      <c r="AM125" s="186">
        <f t="shared" si="148"/>
        <v>7</v>
      </c>
      <c r="AN125" s="186">
        <f t="shared" si="148"/>
        <v>3</v>
      </c>
      <c r="AO125" s="186">
        <f t="shared" si="148"/>
        <v>3</v>
      </c>
      <c r="AP125" s="186">
        <f t="shared" si="148"/>
        <v>1</v>
      </c>
      <c r="AQ125" s="186">
        <f t="shared" si="148"/>
        <v>1</v>
      </c>
      <c r="AR125" s="186">
        <f t="shared" si="148"/>
        <v>1</v>
      </c>
      <c r="AS125" s="186">
        <f t="shared" si="148"/>
        <v>1</v>
      </c>
      <c r="AT125" s="186">
        <f t="shared" si="148"/>
        <v>1</v>
      </c>
      <c r="AU125" s="186">
        <f t="shared" si="148"/>
        <v>1</v>
      </c>
      <c r="AV125" s="186">
        <f t="shared" si="148"/>
        <v>5</v>
      </c>
      <c r="AW125" s="186">
        <f t="shared" si="148"/>
        <v>5</v>
      </c>
      <c r="AX125" s="186">
        <f t="shared" si="148"/>
        <v>2</v>
      </c>
      <c r="AY125" s="56">
        <f t="shared" si="148"/>
        <v>2</v>
      </c>
    </row>
    <row r="126" spans="1:51" s="12" customFormat="1" ht="37.5" customHeight="1" x14ac:dyDescent="0.2">
      <c r="A126" s="30" t="s">
        <v>15</v>
      </c>
      <c r="B126" s="309" t="s">
        <v>14</v>
      </c>
      <c r="C126" s="312"/>
      <c r="D126" s="313"/>
      <c r="E126" s="83"/>
      <c r="F126" s="83"/>
      <c r="G126" s="83"/>
      <c r="H126" s="83"/>
      <c r="I126" s="83"/>
      <c r="J126" s="79">
        <v>5</v>
      </c>
      <c r="K126" s="79">
        <v>3</v>
      </c>
      <c r="L126" s="79">
        <v>2</v>
      </c>
      <c r="M126" s="79"/>
      <c r="N126" s="73">
        <v>1</v>
      </c>
      <c r="O126" s="73"/>
      <c r="P126" s="73"/>
      <c r="Q126" s="73"/>
      <c r="R126" s="73"/>
      <c r="S126" s="73">
        <v>1</v>
      </c>
      <c r="T126" s="73"/>
      <c r="U126" s="73">
        <v>1</v>
      </c>
      <c r="V126" s="73"/>
      <c r="W126" s="73"/>
      <c r="X126" s="73">
        <v>1</v>
      </c>
      <c r="Y126" s="73">
        <v>1</v>
      </c>
      <c r="Z126" s="73"/>
      <c r="AA126" s="73">
        <v>1</v>
      </c>
      <c r="AB126" s="73"/>
      <c r="AC126" s="73"/>
      <c r="AD126" s="73">
        <v>1</v>
      </c>
      <c r="AE126" s="73">
        <v>1</v>
      </c>
      <c r="AF126" s="73"/>
      <c r="AG126" s="74"/>
      <c r="AH126" s="73"/>
      <c r="AI126" s="9"/>
      <c r="AJ126" s="48">
        <f>E126</f>
        <v>0</v>
      </c>
      <c r="AK126" s="49">
        <f>F126+G126+H126+I126</f>
        <v>0</v>
      </c>
      <c r="AL126" s="49">
        <f>J126</f>
        <v>5</v>
      </c>
      <c r="AM126" s="49">
        <f>K126+L126+M126</f>
        <v>5</v>
      </c>
      <c r="AN126" s="49">
        <f>F126+G126+K126</f>
        <v>3</v>
      </c>
      <c r="AO126" s="49">
        <f>X126+Y126+AA126</f>
        <v>3</v>
      </c>
      <c r="AP126" s="49">
        <f>N126</f>
        <v>1</v>
      </c>
      <c r="AQ126" s="49">
        <f>O126+P126+Q126+R126+S126</f>
        <v>1</v>
      </c>
      <c r="AR126" s="49">
        <f>S126</f>
        <v>1</v>
      </c>
      <c r="AS126" s="49">
        <f>T126+U126+V126</f>
        <v>1</v>
      </c>
      <c r="AT126" s="49">
        <f>X126</f>
        <v>1</v>
      </c>
      <c r="AU126" s="49">
        <f>N126+W126</f>
        <v>1</v>
      </c>
      <c r="AV126" s="49">
        <f>AE126</f>
        <v>1</v>
      </c>
      <c r="AW126" s="49">
        <f>AC126+AD126</f>
        <v>1</v>
      </c>
      <c r="AX126" s="49">
        <f>AH126</f>
        <v>0</v>
      </c>
      <c r="AY126" s="50">
        <f>AF126+AG126</f>
        <v>0</v>
      </c>
    </row>
    <row r="127" spans="1:51" s="12" customFormat="1" ht="21" customHeight="1" x14ac:dyDescent="0.2">
      <c r="A127" s="30" t="s">
        <v>13</v>
      </c>
      <c r="B127" s="309" t="s">
        <v>12</v>
      </c>
      <c r="C127" s="310"/>
      <c r="D127" s="311"/>
      <c r="E127" s="83"/>
      <c r="F127" s="83"/>
      <c r="G127" s="83"/>
      <c r="H127" s="83"/>
      <c r="I127" s="83"/>
      <c r="J127" s="79"/>
      <c r="K127" s="79"/>
      <c r="L127" s="79"/>
      <c r="M127" s="79"/>
      <c r="N127" s="73"/>
      <c r="O127" s="73"/>
      <c r="P127" s="73"/>
      <c r="Q127" s="73"/>
      <c r="R127" s="73"/>
      <c r="S127" s="73"/>
      <c r="T127" s="73"/>
      <c r="U127" s="73"/>
      <c r="V127" s="73"/>
      <c r="W127" s="73"/>
      <c r="X127" s="73"/>
      <c r="Y127" s="73"/>
      <c r="Z127" s="73"/>
      <c r="AA127" s="73"/>
      <c r="AB127" s="73"/>
      <c r="AC127" s="73"/>
      <c r="AD127" s="73"/>
      <c r="AE127" s="73"/>
      <c r="AF127" s="73"/>
      <c r="AG127" s="74"/>
      <c r="AH127" s="73"/>
      <c r="AI127" s="9"/>
      <c r="AJ127" s="48">
        <f>E127</f>
        <v>0</v>
      </c>
      <c r="AK127" s="49">
        <f>F127+G127+H127+I127</f>
        <v>0</v>
      </c>
      <c r="AL127" s="49">
        <f>J127</f>
        <v>0</v>
      </c>
      <c r="AM127" s="49">
        <f>K127+L127+M127</f>
        <v>0</v>
      </c>
      <c r="AN127" s="49">
        <f>F127+G127+K127</f>
        <v>0</v>
      </c>
      <c r="AO127" s="49">
        <f>X127+Y127+AA127</f>
        <v>0</v>
      </c>
      <c r="AP127" s="49">
        <f>N127</f>
        <v>0</v>
      </c>
      <c r="AQ127" s="49">
        <f>O127+P127+Q127+R127+S127</f>
        <v>0</v>
      </c>
      <c r="AR127" s="49">
        <f>S127</f>
        <v>0</v>
      </c>
      <c r="AS127" s="49">
        <f>T127+U127+V127</f>
        <v>0</v>
      </c>
      <c r="AT127" s="49">
        <f>X127</f>
        <v>0</v>
      </c>
      <c r="AU127" s="49">
        <f>N127+W127</f>
        <v>0</v>
      </c>
      <c r="AV127" s="49">
        <f>AE127</f>
        <v>0</v>
      </c>
      <c r="AW127" s="49">
        <f>AC127+AD127</f>
        <v>0</v>
      </c>
      <c r="AX127" s="49">
        <f>AH127</f>
        <v>0</v>
      </c>
      <c r="AY127" s="50">
        <f>AF127+AG127</f>
        <v>0</v>
      </c>
    </row>
    <row r="128" spans="1:51" s="12" customFormat="1" ht="49.5" customHeight="1" x14ac:dyDescent="0.2">
      <c r="A128" s="30" t="s">
        <v>11</v>
      </c>
      <c r="B128" s="309" t="s">
        <v>10</v>
      </c>
      <c r="C128" s="310"/>
      <c r="D128" s="311"/>
      <c r="E128" s="83"/>
      <c r="F128" s="83"/>
      <c r="G128" s="83"/>
      <c r="H128" s="83"/>
      <c r="I128" s="83"/>
      <c r="J128" s="79">
        <v>2</v>
      </c>
      <c r="K128" s="79"/>
      <c r="L128" s="79"/>
      <c r="M128" s="79">
        <v>2</v>
      </c>
      <c r="N128" s="73"/>
      <c r="O128" s="73"/>
      <c r="P128" s="73"/>
      <c r="Q128" s="73"/>
      <c r="R128" s="73"/>
      <c r="S128" s="73"/>
      <c r="T128" s="73"/>
      <c r="U128" s="73"/>
      <c r="V128" s="73"/>
      <c r="W128" s="73"/>
      <c r="X128" s="73"/>
      <c r="Y128" s="73"/>
      <c r="Z128" s="73"/>
      <c r="AA128" s="73"/>
      <c r="AB128" s="73"/>
      <c r="AC128" s="73"/>
      <c r="AD128" s="73">
        <v>4</v>
      </c>
      <c r="AE128" s="73">
        <v>4</v>
      </c>
      <c r="AF128" s="73"/>
      <c r="AG128" s="74">
        <v>2</v>
      </c>
      <c r="AH128" s="73">
        <v>2</v>
      </c>
      <c r="AI128" s="9"/>
      <c r="AJ128" s="48">
        <f>E128</f>
        <v>0</v>
      </c>
      <c r="AK128" s="49">
        <f>F128+G128+H128+I128</f>
        <v>0</v>
      </c>
      <c r="AL128" s="49">
        <f>J128</f>
        <v>2</v>
      </c>
      <c r="AM128" s="49">
        <f>K128+L128+M128</f>
        <v>2</v>
      </c>
      <c r="AN128" s="49">
        <f>F128+G128+K128</f>
        <v>0</v>
      </c>
      <c r="AO128" s="49">
        <f>X128+Y128+AA128</f>
        <v>0</v>
      </c>
      <c r="AP128" s="49">
        <f>N128</f>
        <v>0</v>
      </c>
      <c r="AQ128" s="49">
        <f>O128+P128+Q128+R128+S128</f>
        <v>0</v>
      </c>
      <c r="AR128" s="49">
        <f>S128</f>
        <v>0</v>
      </c>
      <c r="AS128" s="49">
        <f>T128+U128+V128</f>
        <v>0</v>
      </c>
      <c r="AT128" s="49">
        <f>X128</f>
        <v>0</v>
      </c>
      <c r="AU128" s="49">
        <f>N128+W128</f>
        <v>0</v>
      </c>
      <c r="AV128" s="49">
        <f>AE128</f>
        <v>4</v>
      </c>
      <c r="AW128" s="49">
        <f>AC128+AD128</f>
        <v>4</v>
      </c>
      <c r="AX128" s="49">
        <f>AH128</f>
        <v>2</v>
      </c>
      <c r="AY128" s="50">
        <f>AF128+AG128</f>
        <v>2</v>
      </c>
    </row>
    <row r="129" spans="1:51" s="12" customFormat="1" ht="34.5" customHeight="1" x14ac:dyDescent="0.2">
      <c r="A129" s="30" t="s">
        <v>9</v>
      </c>
      <c r="B129" s="314" t="s">
        <v>1</v>
      </c>
      <c r="C129" s="315"/>
      <c r="D129" s="316"/>
      <c r="E129" s="83"/>
      <c r="F129" s="83"/>
      <c r="G129" s="83"/>
      <c r="H129" s="83"/>
      <c r="I129" s="83"/>
      <c r="J129" s="79"/>
      <c r="K129" s="79"/>
      <c r="L129" s="79"/>
      <c r="M129" s="79"/>
      <c r="N129" s="73"/>
      <c r="O129" s="73"/>
      <c r="P129" s="73"/>
      <c r="Q129" s="73"/>
      <c r="R129" s="73"/>
      <c r="S129" s="73"/>
      <c r="T129" s="73"/>
      <c r="U129" s="73"/>
      <c r="V129" s="73"/>
      <c r="W129" s="73"/>
      <c r="X129" s="73"/>
      <c r="Y129" s="73"/>
      <c r="Z129" s="73"/>
      <c r="AA129" s="73"/>
      <c r="AB129" s="73"/>
      <c r="AC129" s="73"/>
      <c r="AD129" s="73"/>
      <c r="AE129" s="73"/>
      <c r="AF129" s="73"/>
      <c r="AG129" s="74"/>
      <c r="AH129" s="73"/>
      <c r="AI129" s="9"/>
      <c r="AJ129" s="48">
        <f>E129</f>
        <v>0</v>
      </c>
      <c r="AK129" s="49">
        <f>F129+G129+H129+I129</f>
        <v>0</v>
      </c>
      <c r="AL129" s="49">
        <f>J129</f>
        <v>0</v>
      </c>
      <c r="AM129" s="49">
        <f>K129+L129+M129</f>
        <v>0</v>
      </c>
      <c r="AN129" s="49">
        <f>F129+G129+K129</f>
        <v>0</v>
      </c>
      <c r="AO129" s="49">
        <f>X129+Y129+AA129</f>
        <v>0</v>
      </c>
      <c r="AP129" s="49">
        <f>N129</f>
        <v>0</v>
      </c>
      <c r="AQ129" s="49">
        <f>O129+P129+Q129+R129+S129</f>
        <v>0</v>
      </c>
      <c r="AR129" s="49">
        <f>S129</f>
        <v>0</v>
      </c>
      <c r="AS129" s="49">
        <f>T129+U129+V129</f>
        <v>0</v>
      </c>
      <c r="AT129" s="49">
        <f>X129</f>
        <v>0</v>
      </c>
      <c r="AU129" s="49">
        <f>N129+W129</f>
        <v>0</v>
      </c>
      <c r="AV129" s="49">
        <f>AE129</f>
        <v>0</v>
      </c>
      <c r="AW129" s="49">
        <f>AC129+AD129</f>
        <v>0</v>
      </c>
      <c r="AX129" s="49">
        <f>AH129</f>
        <v>0</v>
      </c>
      <c r="AY129" s="50">
        <f>AF129+AG129</f>
        <v>0</v>
      </c>
    </row>
    <row r="130" spans="1:51" s="12" customFormat="1" ht="49.5" customHeight="1" x14ac:dyDescent="0.2">
      <c r="A130" s="30" t="s">
        <v>8</v>
      </c>
      <c r="B130" s="303" t="s">
        <v>7</v>
      </c>
      <c r="C130" s="304"/>
      <c r="D130" s="305"/>
      <c r="E130" s="181">
        <f t="shared" ref="E130:AH130" si="149">SUM(E131:E132)</f>
        <v>0</v>
      </c>
      <c r="F130" s="181">
        <f t="shared" si="149"/>
        <v>0</v>
      </c>
      <c r="G130" s="181">
        <f t="shared" si="149"/>
        <v>0</v>
      </c>
      <c r="H130" s="181">
        <f t="shared" si="149"/>
        <v>0</v>
      </c>
      <c r="I130" s="181">
        <f t="shared" si="149"/>
        <v>0</v>
      </c>
      <c r="J130" s="181">
        <f t="shared" si="149"/>
        <v>0</v>
      </c>
      <c r="K130" s="181">
        <f t="shared" si="149"/>
        <v>0</v>
      </c>
      <c r="L130" s="181">
        <f t="shared" si="149"/>
        <v>0</v>
      </c>
      <c r="M130" s="181">
        <f t="shared" si="149"/>
        <v>0</v>
      </c>
      <c r="N130" s="181">
        <f t="shared" si="149"/>
        <v>0</v>
      </c>
      <c r="O130" s="181">
        <f t="shared" si="149"/>
        <v>0</v>
      </c>
      <c r="P130" s="181">
        <f t="shared" si="149"/>
        <v>0</v>
      </c>
      <c r="Q130" s="181">
        <f t="shared" si="149"/>
        <v>0</v>
      </c>
      <c r="R130" s="181">
        <f t="shared" si="149"/>
        <v>0</v>
      </c>
      <c r="S130" s="181">
        <f t="shared" si="149"/>
        <v>0</v>
      </c>
      <c r="T130" s="181">
        <f t="shared" si="149"/>
        <v>0</v>
      </c>
      <c r="U130" s="181">
        <f t="shared" si="149"/>
        <v>0</v>
      </c>
      <c r="V130" s="181">
        <f t="shared" si="149"/>
        <v>0</v>
      </c>
      <c r="W130" s="181">
        <f t="shared" si="149"/>
        <v>0</v>
      </c>
      <c r="X130" s="181">
        <f t="shared" si="149"/>
        <v>0</v>
      </c>
      <c r="Y130" s="181">
        <f t="shared" si="149"/>
        <v>0</v>
      </c>
      <c r="Z130" s="181">
        <f t="shared" si="149"/>
        <v>0</v>
      </c>
      <c r="AA130" s="181">
        <f t="shared" si="149"/>
        <v>0</v>
      </c>
      <c r="AB130" s="181">
        <f t="shared" si="149"/>
        <v>0</v>
      </c>
      <c r="AC130" s="181">
        <f t="shared" si="149"/>
        <v>0</v>
      </c>
      <c r="AD130" s="181">
        <f t="shared" si="149"/>
        <v>0</v>
      </c>
      <c r="AE130" s="181">
        <f t="shared" si="149"/>
        <v>0</v>
      </c>
      <c r="AF130" s="181">
        <f t="shared" si="149"/>
        <v>0</v>
      </c>
      <c r="AG130" s="181">
        <f t="shared" si="149"/>
        <v>0</v>
      </c>
      <c r="AH130" s="181">
        <f t="shared" si="149"/>
        <v>0</v>
      </c>
      <c r="AI130" s="13"/>
      <c r="AJ130" s="55">
        <f t="shared" ref="AJ130:AY130" si="150">SUM(AJ131:AJ132)</f>
        <v>0</v>
      </c>
      <c r="AK130" s="186">
        <f t="shared" si="150"/>
        <v>0</v>
      </c>
      <c r="AL130" s="186">
        <f t="shared" si="150"/>
        <v>0</v>
      </c>
      <c r="AM130" s="186">
        <f t="shared" si="150"/>
        <v>0</v>
      </c>
      <c r="AN130" s="186">
        <f t="shared" si="150"/>
        <v>0</v>
      </c>
      <c r="AO130" s="186">
        <f t="shared" si="150"/>
        <v>0</v>
      </c>
      <c r="AP130" s="186">
        <f t="shared" si="150"/>
        <v>0</v>
      </c>
      <c r="AQ130" s="186">
        <f t="shared" si="150"/>
        <v>0</v>
      </c>
      <c r="AR130" s="186">
        <f t="shared" si="150"/>
        <v>0</v>
      </c>
      <c r="AS130" s="186">
        <f t="shared" si="150"/>
        <v>0</v>
      </c>
      <c r="AT130" s="186">
        <f t="shared" si="150"/>
        <v>0</v>
      </c>
      <c r="AU130" s="186">
        <f t="shared" si="150"/>
        <v>0</v>
      </c>
      <c r="AV130" s="186">
        <f t="shared" si="150"/>
        <v>0</v>
      </c>
      <c r="AW130" s="186">
        <f t="shared" si="150"/>
        <v>0</v>
      </c>
      <c r="AX130" s="186">
        <f t="shared" si="150"/>
        <v>0</v>
      </c>
      <c r="AY130" s="56">
        <f t="shared" si="150"/>
        <v>0</v>
      </c>
    </row>
    <row r="131" spans="1:51" s="12" customFormat="1" ht="41.25" customHeight="1" x14ac:dyDescent="0.2">
      <c r="A131" s="30" t="s">
        <v>6</v>
      </c>
      <c r="B131" s="314" t="s">
        <v>5</v>
      </c>
      <c r="C131" s="315"/>
      <c r="D131" s="3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9"/>
      <c r="AJ131" s="48">
        <f>E131</f>
        <v>0</v>
      </c>
      <c r="AK131" s="49">
        <f>F131+G131+H131+I131</f>
        <v>0</v>
      </c>
      <c r="AL131" s="49">
        <f>J131</f>
        <v>0</v>
      </c>
      <c r="AM131" s="49">
        <f>K131+L131+M131</f>
        <v>0</v>
      </c>
      <c r="AN131" s="49">
        <f>F131+G131+K131</f>
        <v>0</v>
      </c>
      <c r="AO131" s="49">
        <f>X131+Y131+AA131</f>
        <v>0</v>
      </c>
      <c r="AP131" s="49">
        <f>N131</f>
        <v>0</v>
      </c>
      <c r="AQ131" s="49">
        <f>O131+P131+Q131+R131+S131</f>
        <v>0</v>
      </c>
      <c r="AR131" s="49">
        <f>S131</f>
        <v>0</v>
      </c>
      <c r="AS131" s="49">
        <f>T131+U131+V131</f>
        <v>0</v>
      </c>
      <c r="AT131" s="49">
        <f>X131</f>
        <v>0</v>
      </c>
      <c r="AU131" s="49">
        <f>N131+W131</f>
        <v>0</v>
      </c>
      <c r="AV131" s="49">
        <f>AE131</f>
        <v>0</v>
      </c>
      <c r="AW131" s="49">
        <f>AC131+AD131</f>
        <v>0</v>
      </c>
      <c r="AX131" s="49">
        <f>AH131</f>
        <v>0</v>
      </c>
      <c r="AY131" s="50">
        <f>AF131+AG131</f>
        <v>0</v>
      </c>
    </row>
    <row r="132" spans="1:51" s="12" customFormat="1" ht="41.25" customHeight="1" x14ac:dyDescent="0.2">
      <c r="A132" s="30" t="s">
        <v>4</v>
      </c>
      <c r="B132" s="314" t="s">
        <v>3</v>
      </c>
      <c r="C132" s="315"/>
      <c r="D132" s="3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9"/>
      <c r="AJ132" s="48">
        <f>E132</f>
        <v>0</v>
      </c>
      <c r="AK132" s="49">
        <f>F132+G132+H132+I132</f>
        <v>0</v>
      </c>
      <c r="AL132" s="49">
        <f>J132</f>
        <v>0</v>
      </c>
      <c r="AM132" s="49">
        <f>K132+L132+M132</f>
        <v>0</v>
      </c>
      <c r="AN132" s="49">
        <f>F132+G132+K132</f>
        <v>0</v>
      </c>
      <c r="AO132" s="49">
        <f>X132+Y132+AA132</f>
        <v>0</v>
      </c>
      <c r="AP132" s="49">
        <f>N132</f>
        <v>0</v>
      </c>
      <c r="AQ132" s="49">
        <f>O132+P132+Q132+R132+S132</f>
        <v>0</v>
      </c>
      <c r="AR132" s="49">
        <f>S132</f>
        <v>0</v>
      </c>
      <c r="AS132" s="49">
        <f>T132+U132+V132</f>
        <v>0</v>
      </c>
      <c r="AT132" s="49">
        <f>X132</f>
        <v>0</v>
      </c>
      <c r="AU132" s="49">
        <f>N132+W132</f>
        <v>0</v>
      </c>
      <c r="AV132" s="49">
        <f>AE132</f>
        <v>0</v>
      </c>
      <c r="AW132" s="49">
        <f>AC132+AD132</f>
        <v>0</v>
      </c>
      <c r="AX132" s="49">
        <f>AH132</f>
        <v>0</v>
      </c>
      <c r="AY132" s="50">
        <f>AF132+AG132</f>
        <v>0</v>
      </c>
    </row>
    <row r="133" spans="1:51" s="12" customFormat="1" ht="35.25" customHeight="1" x14ac:dyDescent="0.2">
      <c r="A133" s="32" t="s">
        <v>2</v>
      </c>
      <c r="B133" s="306" t="s">
        <v>1</v>
      </c>
      <c r="C133" s="307"/>
      <c r="D133" s="308"/>
      <c r="E133" s="83">
        <v>5</v>
      </c>
      <c r="F133" s="83"/>
      <c r="G133" s="83">
        <v>5</v>
      </c>
      <c r="H133" s="83"/>
      <c r="I133" s="83"/>
      <c r="J133" s="79">
        <v>15</v>
      </c>
      <c r="K133" s="79">
        <v>8</v>
      </c>
      <c r="L133" s="79">
        <v>3</v>
      </c>
      <c r="M133" s="79">
        <v>4</v>
      </c>
      <c r="N133" s="73">
        <v>3</v>
      </c>
      <c r="O133" s="73"/>
      <c r="P133" s="73">
        <v>1</v>
      </c>
      <c r="Q133" s="73">
        <v>1</v>
      </c>
      <c r="R133" s="73"/>
      <c r="S133" s="73">
        <v>1</v>
      </c>
      <c r="T133" s="73">
        <v>1</v>
      </c>
      <c r="U133" s="73"/>
      <c r="V133" s="73"/>
      <c r="W133" s="73"/>
      <c r="X133" s="73">
        <v>3</v>
      </c>
      <c r="Y133" s="73"/>
      <c r="Z133" s="73">
        <v>2</v>
      </c>
      <c r="AA133" s="73">
        <v>10</v>
      </c>
      <c r="AB133" s="73">
        <v>2</v>
      </c>
      <c r="AC133" s="73">
        <v>3</v>
      </c>
      <c r="AD133" s="73">
        <v>1</v>
      </c>
      <c r="AE133" s="73">
        <v>4</v>
      </c>
      <c r="AF133" s="73">
        <v>2</v>
      </c>
      <c r="AG133" s="74"/>
      <c r="AH133" s="73">
        <v>2</v>
      </c>
      <c r="AI133" s="9"/>
      <c r="AJ133" s="48">
        <f>E133</f>
        <v>5</v>
      </c>
      <c r="AK133" s="49">
        <f>F133+G133+H133+I133</f>
        <v>5</v>
      </c>
      <c r="AL133" s="49">
        <f>J133</f>
        <v>15</v>
      </c>
      <c r="AM133" s="49">
        <f>K133+L133+M133</f>
        <v>15</v>
      </c>
      <c r="AN133" s="49">
        <f>F133+G133+K133</f>
        <v>13</v>
      </c>
      <c r="AO133" s="49">
        <f>X133+Y133+AA133</f>
        <v>13</v>
      </c>
      <c r="AP133" s="49">
        <f>N133</f>
        <v>3</v>
      </c>
      <c r="AQ133" s="49">
        <f>O133+P133+Q133+R133+S133</f>
        <v>3</v>
      </c>
      <c r="AR133" s="49">
        <f>S133</f>
        <v>1</v>
      </c>
      <c r="AS133" s="49">
        <f>T133+U133+V133</f>
        <v>1</v>
      </c>
      <c r="AT133" s="49">
        <f>X133</f>
        <v>3</v>
      </c>
      <c r="AU133" s="49">
        <f>N133+W133</f>
        <v>3</v>
      </c>
      <c r="AV133" s="49">
        <f>AE133</f>
        <v>4</v>
      </c>
      <c r="AW133" s="49">
        <f>AC133+AD133</f>
        <v>4</v>
      </c>
      <c r="AX133" s="49">
        <f>AH133</f>
        <v>2</v>
      </c>
      <c r="AY133" s="50">
        <f>AF133+AG133</f>
        <v>2</v>
      </c>
    </row>
    <row r="134" spans="1:51" s="12" customFormat="1" ht="35.25" customHeight="1" thickBot="1" x14ac:dyDescent="0.25">
      <c r="A134" s="32"/>
      <c r="B134" s="306" t="s">
        <v>0</v>
      </c>
      <c r="C134" s="307"/>
      <c r="D134" s="308"/>
      <c r="E134" s="182">
        <f t="shared" ref="E134:AH134" si="151">E19+E39+E51+E59+E73+E80+E87+E90+E112+E116+E125+E130+E133</f>
        <v>2426</v>
      </c>
      <c r="F134" s="182">
        <f t="shared" si="151"/>
        <v>129</v>
      </c>
      <c r="G134" s="182">
        <f t="shared" si="151"/>
        <v>2297</v>
      </c>
      <c r="H134" s="182">
        <f t="shared" si="151"/>
        <v>0</v>
      </c>
      <c r="I134" s="182">
        <f t="shared" si="151"/>
        <v>0</v>
      </c>
      <c r="J134" s="182">
        <f t="shared" si="151"/>
        <v>5507</v>
      </c>
      <c r="K134" s="182">
        <f t="shared" si="151"/>
        <v>5097</v>
      </c>
      <c r="L134" s="182">
        <f t="shared" si="151"/>
        <v>384</v>
      </c>
      <c r="M134" s="182">
        <f t="shared" si="151"/>
        <v>26</v>
      </c>
      <c r="N134" s="182">
        <f t="shared" si="151"/>
        <v>4387</v>
      </c>
      <c r="O134" s="182">
        <f t="shared" si="151"/>
        <v>3611</v>
      </c>
      <c r="P134" s="182">
        <f t="shared" si="151"/>
        <v>124</v>
      </c>
      <c r="Q134" s="182">
        <f t="shared" si="151"/>
        <v>237</v>
      </c>
      <c r="R134" s="182">
        <f t="shared" si="151"/>
        <v>0</v>
      </c>
      <c r="S134" s="182">
        <f t="shared" si="151"/>
        <v>415</v>
      </c>
      <c r="T134" s="182">
        <f t="shared" si="151"/>
        <v>71</v>
      </c>
      <c r="U134" s="182">
        <f t="shared" si="151"/>
        <v>321</v>
      </c>
      <c r="V134" s="182">
        <f t="shared" si="151"/>
        <v>23</v>
      </c>
      <c r="W134" s="182">
        <f t="shared" si="151"/>
        <v>5</v>
      </c>
      <c r="X134" s="182">
        <f t="shared" si="151"/>
        <v>4392</v>
      </c>
      <c r="Y134" s="182">
        <f t="shared" si="151"/>
        <v>34</v>
      </c>
      <c r="Z134" s="182">
        <f t="shared" si="151"/>
        <v>62</v>
      </c>
      <c r="AA134" s="182">
        <f t="shared" si="151"/>
        <v>3097</v>
      </c>
      <c r="AB134" s="182">
        <f t="shared" si="151"/>
        <v>128</v>
      </c>
      <c r="AC134" s="182">
        <f t="shared" si="151"/>
        <v>173</v>
      </c>
      <c r="AD134" s="182">
        <f t="shared" si="151"/>
        <v>23</v>
      </c>
      <c r="AE134" s="182">
        <f t="shared" si="151"/>
        <v>196</v>
      </c>
      <c r="AF134" s="182">
        <f t="shared" si="151"/>
        <v>61</v>
      </c>
      <c r="AG134" s="182">
        <f t="shared" si="151"/>
        <v>6</v>
      </c>
      <c r="AH134" s="182">
        <f t="shared" si="151"/>
        <v>67</v>
      </c>
      <c r="AI134" s="13"/>
      <c r="AJ134" s="61">
        <f t="shared" ref="AJ134:AY134" si="152">AJ19+AJ39+AJ51+AJ59+AJ73+AJ80+AJ87+AJ90+AJ112+AJ116+AJ125+AJ130+AJ133</f>
        <v>2426</v>
      </c>
      <c r="AK134" s="62">
        <f t="shared" si="152"/>
        <v>2426</v>
      </c>
      <c r="AL134" s="62">
        <f t="shared" si="152"/>
        <v>5507</v>
      </c>
      <c r="AM134" s="62">
        <f t="shared" si="152"/>
        <v>5507</v>
      </c>
      <c r="AN134" s="62">
        <f t="shared" si="152"/>
        <v>7523</v>
      </c>
      <c r="AO134" s="62">
        <f t="shared" si="152"/>
        <v>7523</v>
      </c>
      <c r="AP134" s="62">
        <f t="shared" si="152"/>
        <v>4387</v>
      </c>
      <c r="AQ134" s="62">
        <f t="shared" si="152"/>
        <v>4387</v>
      </c>
      <c r="AR134" s="62">
        <f t="shared" si="152"/>
        <v>415</v>
      </c>
      <c r="AS134" s="62">
        <f t="shared" si="152"/>
        <v>415</v>
      </c>
      <c r="AT134" s="62">
        <f t="shared" si="152"/>
        <v>4392</v>
      </c>
      <c r="AU134" s="62">
        <f t="shared" si="152"/>
        <v>4392</v>
      </c>
      <c r="AV134" s="62">
        <f t="shared" si="152"/>
        <v>196</v>
      </c>
      <c r="AW134" s="62">
        <f t="shared" si="152"/>
        <v>196</v>
      </c>
      <c r="AX134" s="62">
        <f t="shared" si="152"/>
        <v>67</v>
      </c>
      <c r="AY134" s="63">
        <f t="shared" si="152"/>
        <v>67</v>
      </c>
    </row>
    <row r="135" spans="1:51" s="12" customFormat="1" ht="32.25" customHeight="1" x14ac:dyDescent="0.2">
      <c r="A135" s="189"/>
      <c r="B135" s="189"/>
      <c r="C135" s="189"/>
      <c r="D135" s="189"/>
      <c r="E135" s="189"/>
      <c r="F135" s="189"/>
      <c r="G135" s="189"/>
      <c r="H135" s="189"/>
      <c r="I135" s="189"/>
      <c r="J135" s="189"/>
      <c r="K135" s="189"/>
      <c r="L135" s="189"/>
      <c r="M135" s="189"/>
      <c r="N135" s="189"/>
      <c r="O135" s="189"/>
      <c r="P135" s="189"/>
      <c r="Q135" s="189"/>
      <c r="R135" s="189"/>
      <c r="S135" s="189"/>
      <c r="T135" s="189"/>
      <c r="U135" s="189"/>
      <c r="V135" s="189"/>
      <c r="W135" s="189"/>
      <c r="X135" s="189"/>
      <c r="Y135" s="189"/>
      <c r="Z135" s="189"/>
      <c r="AA135" s="189"/>
      <c r="AB135" s="189"/>
      <c r="AC135" s="189"/>
      <c r="AD135" s="189"/>
      <c r="AE135" s="189"/>
      <c r="AF135" s="189"/>
      <c r="AG135" s="189"/>
      <c r="AH135" s="189"/>
      <c r="AI135" s="8"/>
    </row>
    <row r="136" spans="1:51" s="12" customFormat="1" ht="39.75" customHeight="1" x14ac:dyDescent="0.2">
      <c r="A136" s="189"/>
      <c r="B136" s="189"/>
      <c r="C136" s="189"/>
      <c r="D136" s="189"/>
      <c r="E136" s="189"/>
      <c r="F136" s="189"/>
      <c r="G136" s="189"/>
      <c r="H136" s="189"/>
      <c r="I136" s="189"/>
      <c r="J136" s="189"/>
      <c r="K136" s="189"/>
      <c r="L136" s="189"/>
      <c r="M136" s="189"/>
      <c r="N136" s="189"/>
      <c r="O136" s="189"/>
      <c r="P136" s="189"/>
      <c r="Q136" s="189"/>
      <c r="R136" s="189"/>
      <c r="S136" s="189"/>
      <c r="T136" s="189"/>
      <c r="U136" s="189"/>
      <c r="V136" s="189"/>
      <c r="W136" s="189"/>
      <c r="X136" s="189"/>
      <c r="Y136" s="189"/>
      <c r="Z136" s="189"/>
      <c r="AA136" s="189"/>
      <c r="AB136" s="189"/>
      <c r="AC136" s="189"/>
      <c r="AD136" s="189"/>
      <c r="AE136" s="189"/>
      <c r="AF136" s="189"/>
      <c r="AG136" s="189"/>
      <c r="AH136" s="189"/>
      <c r="AI136" s="8"/>
    </row>
    <row r="137" spans="1:51" s="12" customFormat="1" ht="39.75" customHeight="1" x14ac:dyDescent="0.2">
      <c r="A137" s="189"/>
      <c r="B137" s="189"/>
      <c r="C137" s="189"/>
      <c r="D137" s="189"/>
      <c r="E137" s="189"/>
      <c r="F137" s="189"/>
      <c r="G137" s="189"/>
      <c r="H137" s="189"/>
      <c r="I137" s="189"/>
      <c r="J137" s="189"/>
      <c r="K137" s="189"/>
      <c r="L137" s="189"/>
      <c r="M137" s="189"/>
      <c r="N137" s="189"/>
      <c r="O137" s="189"/>
      <c r="P137" s="189"/>
      <c r="Q137" s="189"/>
      <c r="R137" s="189"/>
      <c r="S137" s="189"/>
      <c r="T137" s="189"/>
      <c r="U137" s="189"/>
      <c r="V137" s="189"/>
      <c r="W137" s="189"/>
      <c r="X137" s="189"/>
      <c r="Y137" s="189"/>
      <c r="Z137" s="189"/>
      <c r="AA137" s="189"/>
      <c r="AB137" s="189"/>
      <c r="AC137" s="189"/>
      <c r="AD137" s="189"/>
      <c r="AE137" s="189"/>
      <c r="AF137" s="189"/>
      <c r="AG137" s="189"/>
      <c r="AH137" s="189"/>
      <c r="AI137" s="8"/>
    </row>
    <row r="138" spans="1:51" s="12" customFormat="1" ht="55.5" customHeight="1" x14ac:dyDescent="0.2">
      <c r="A138" s="189"/>
      <c r="B138" s="189"/>
      <c r="C138" s="189"/>
      <c r="D138" s="189"/>
      <c r="E138" s="189"/>
      <c r="F138" s="189"/>
      <c r="G138" s="189"/>
      <c r="H138" s="189"/>
      <c r="I138" s="189"/>
      <c r="J138" s="189"/>
      <c r="K138" s="189"/>
      <c r="L138" s="189"/>
      <c r="M138" s="189"/>
      <c r="N138" s="189"/>
      <c r="O138" s="189"/>
      <c r="P138" s="189"/>
      <c r="Q138" s="189"/>
      <c r="R138" s="189"/>
      <c r="S138" s="189"/>
      <c r="T138" s="189"/>
      <c r="U138" s="189"/>
      <c r="V138" s="189"/>
      <c r="W138" s="189"/>
      <c r="X138" s="189"/>
      <c r="Y138" s="189"/>
      <c r="Z138" s="189"/>
      <c r="AA138" s="189"/>
      <c r="AB138" s="189"/>
      <c r="AC138" s="189"/>
      <c r="AD138" s="189"/>
      <c r="AE138" s="189"/>
      <c r="AF138" s="189"/>
      <c r="AG138" s="189"/>
      <c r="AH138" s="189"/>
      <c r="AI138" s="189"/>
    </row>
    <row r="139" spans="1:51" s="12" customFormat="1" ht="33.75" customHeight="1" x14ac:dyDescent="0.2">
      <c r="A139" s="189"/>
      <c r="B139" s="189"/>
      <c r="C139" s="189"/>
      <c r="D139" s="189"/>
      <c r="E139" s="189"/>
      <c r="F139" s="189"/>
      <c r="G139" s="189"/>
      <c r="H139" s="189"/>
      <c r="I139" s="189"/>
      <c r="J139" s="189"/>
      <c r="K139" s="189"/>
      <c r="L139" s="189"/>
      <c r="M139" s="189"/>
      <c r="N139" s="189"/>
      <c r="O139" s="189"/>
      <c r="P139" s="189"/>
      <c r="Q139" s="189"/>
      <c r="R139" s="189"/>
      <c r="S139" s="189"/>
      <c r="T139" s="189"/>
      <c r="U139" s="189"/>
      <c r="V139" s="189"/>
      <c r="W139" s="189"/>
      <c r="X139" s="189"/>
      <c r="Y139" s="189"/>
      <c r="Z139" s="189"/>
      <c r="AA139" s="189"/>
      <c r="AB139" s="189"/>
      <c r="AC139" s="189"/>
      <c r="AD139" s="189"/>
      <c r="AE139" s="189"/>
      <c r="AF139" s="189"/>
      <c r="AG139" s="189"/>
      <c r="AH139" s="189"/>
      <c r="AI139" s="189"/>
    </row>
    <row r="140" spans="1:51" s="12" customFormat="1" ht="14.25" customHeight="1" x14ac:dyDescent="0.2">
      <c r="A140" s="189"/>
      <c r="B140" s="189"/>
      <c r="C140" s="189"/>
      <c r="D140" s="189"/>
      <c r="E140" s="189"/>
      <c r="F140" s="189"/>
      <c r="G140" s="189"/>
      <c r="H140" s="189"/>
      <c r="I140" s="189"/>
      <c r="J140" s="189"/>
      <c r="K140" s="189"/>
      <c r="L140" s="189"/>
      <c r="M140" s="189"/>
      <c r="N140" s="189"/>
      <c r="O140" s="189"/>
      <c r="P140" s="189"/>
      <c r="Q140" s="189"/>
      <c r="R140" s="189"/>
      <c r="S140" s="189"/>
      <c r="T140" s="189"/>
      <c r="U140" s="189"/>
      <c r="V140" s="189"/>
      <c r="W140" s="189"/>
      <c r="X140" s="189"/>
      <c r="Y140" s="189"/>
      <c r="Z140" s="189"/>
      <c r="AA140" s="189"/>
      <c r="AB140" s="189"/>
      <c r="AC140" s="189"/>
      <c r="AD140" s="189"/>
      <c r="AE140" s="189"/>
      <c r="AF140" s="189"/>
      <c r="AG140" s="189"/>
      <c r="AH140" s="189"/>
      <c r="AI140" s="189"/>
    </row>
    <row r="141" spans="1:51" s="12" customFormat="1" ht="29.25" customHeight="1" x14ac:dyDescent="0.2">
      <c r="A141" s="189"/>
      <c r="B141" s="189"/>
      <c r="C141" s="189"/>
      <c r="D141" s="189"/>
      <c r="E141" s="189"/>
      <c r="F141" s="189"/>
      <c r="G141" s="189"/>
      <c r="H141" s="189"/>
      <c r="I141" s="189"/>
      <c r="J141" s="189"/>
      <c r="K141" s="189"/>
      <c r="L141" s="189"/>
      <c r="M141" s="189"/>
      <c r="N141" s="189"/>
      <c r="O141" s="189"/>
      <c r="P141" s="189"/>
      <c r="Q141" s="189"/>
      <c r="R141" s="189"/>
      <c r="S141" s="189"/>
      <c r="T141" s="189"/>
      <c r="U141" s="189"/>
      <c r="V141" s="189"/>
      <c r="W141" s="189"/>
      <c r="X141" s="189"/>
      <c r="Y141" s="189"/>
      <c r="Z141" s="189"/>
      <c r="AA141" s="189"/>
      <c r="AB141" s="189"/>
      <c r="AC141" s="189"/>
      <c r="AD141" s="189"/>
      <c r="AE141" s="189"/>
      <c r="AF141" s="189"/>
      <c r="AG141" s="189"/>
      <c r="AH141" s="189"/>
      <c r="AI141" s="189"/>
    </row>
    <row r="142" spans="1:51" s="12" customFormat="1" ht="29.25" customHeight="1" x14ac:dyDescent="0.2">
      <c r="A142" s="189"/>
      <c r="B142" s="189"/>
      <c r="C142" s="189"/>
      <c r="D142" s="189"/>
      <c r="E142" s="189"/>
      <c r="F142" s="189"/>
      <c r="G142" s="189"/>
      <c r="H142" s="189"/>
      <c r="I142" s="189"/>
      <c r="J142" s="189"/>
      <c r="K142" s="189"/>
      <c r="L142" s="189"/>
      <c r="M142" s="189"/>
      <c r="N142" s="189"/>
      <c r="O142" s="189"/>
      <c r="P142" s="189"/>
      <c r="Q142" s="189"/>
      <c r="R142" s="189"/>
      <c r="S142" s="189"/>
      <c r="T142" s="189"/>
      <c r="U142" s="189"/>
      <c r="V142" s="189"/>
      <c r="W142" s="189"/>
      <c r="X142" s="189"/>
      <c r="Y142" s="189"/>
      <c r="Z142" s="189"/>
      <c r="AA142" s="189"/>
      <c r="AB142" s="189"/>
      <c r="AC142" s="189"/>
      <c r="AD142" s="189"/>
      <c r="AE142" s="189"/>
      <c r="AF142" s="189"/>
      <c r="AG142" s="189"/>
      <c r="AH142" s="189"/>
      <c r="AI142" s="189"/>
    </row>
    <row r="143" spans="1:51" s="12" customFormat="1" ht="20.25" customHeight="1" x14ac:dyDescent="0.2">
      <c r="A143" s="189"/>
      <c r="B143" s="189"/>
      <c r="C143" s="189"/>
      <c r="D143" s="189"/>
      <c r="E143" s="189"/>
      <c r="F143" s="189"/>
      <c r="G143" s="189"/>
      <c r="H143" s="189"/>
      <c r="I143" s="189"/>
      <c r="J143" s="189"/>
      <c r="K143" s="189"/>
      <c r="L143" s="189"/>
      <c r="M143" s="189"/>
      <c r="N143" s="189"/>
      <c r="O143" s="189"/>
      <c r="P143" s="189"/>
      <c r="Q143" s="189"/>
      <c r="R143" s="189"/>
      <c r="S143" s="189"/>
      <c r="T143" s="189"/>
      <c r="U143" s="189"/>
      <c r="V143" s="189"/>
      <c r="W143" s="189"/>
      <c r="X143" s="189"/>
      <c r="Y143" s="189"/>
      <c r="Z143" s="189"/>
      <c r="AA143" s="189"/>
      <c r="AB143" s="189"/>
      <c r="AC143" s="189"/>
      <c r="AD143" s="189"/>
      <c r="AE143" s="189"/>
      <c r="AF143" s="189"/>
      <c r="AG143" s="189"/>
      <c r="AH143" s="189"/>
      <c r="AI143" s="189"/>
    </row>
    <row r="144" spans="1:51" s="12" customFormat="1" ht="14.25" customHeight="1" x14ac:dyDescent="0.2">
      <c r="A144" s="189"/>
      <c r="B144" s="189"/>
      <c r="C144" s="189"/>
      <c r="D144" s="189"/>
      <c r="E144" s="189"/>
      <c r="F144" s="189"/>
      <c r="G144" s="189"/>
      <c r="H144" s="189"/>
      <c r="I144" s="189"/>
      <c r="J144" s="189"/>
      <c r="K144" s="189"/>
      <c r="L144" s="189"/>
      <c r="M144" s="189"/>
      <c r="N144" s="189"/>
      <c r="O144" s="189"/>
      <c r="P144" s="189"/>
      <c r="Q144" s="189"/>
      <c r="R144" s="189"/>
      <c r="S144" s="189"/>
      <c r="T144" s="189"/>
      <c r="U144" s="189"/>
      <c r="V144" s="189"/>
      <c r="W144" s="189"/>
      <c r="X144" s="189"/>
      <c r="Y144" s="189"/>
      <c r="Z144" s="189"/>
      <c r="AA144" s="189"/>
      <c r="AB144" s="189"/>
      <c r="AC144" s="189"/>
      <c r="AD144" s="189"/>
      <c r="AE144" s="189"/>
      <c r="AF144" s="189"/>
      <c r="AG144" s="189"/>
      <c r="AH144" s="189"/>
      <c r="AI144" s="189"/>
    </row>
    <row r="145" spans="1:35" s="12" customFormat="1" ht="14.25" customHeight="1" x14ac:dyDescent="0.2">
      <c r="A145" s="2"/>
      <c r="B145" s="24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6"/>
      <c r="AI145" s="189"/>
    </row>
    <row r="146" spans="1:35" x14ac:dyDescent="0.2"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AH146" s="26"/>
      <c r="AI146" s="189"/>
    </row>
    <row r="147" spans="1:35" x14ac:dyDescent="0.2"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AH147" s="26"/>
      <c r="AI147" s="189"/>
    </row>
    <row r="148" spans="1:35" ht="12.75" customHeight="1" x14ac:dyDescent="0.2"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AH148" s="26"/>
    </row>
    <row r="149" spans="1:35" x14ac:dyDescent="0.2"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AH149" s="26"/>
    </row>
    <row r="150" spans="1:35" x14ac:dyDescent="0.2"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AH150" s="26"/>
    </row>
    <row r="151" spans="1:35" x14ac:dyDescent="0.2"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AH151" s="26"/>
    </row>
    <row r="152" spans="1:35" x14ac:dyDescent="0.2">
      <c r="AH152" s="26"/>
    </row>
    <row r="153" spans="1:35" x14ac:dyDescent="0.2">
      <c r="AH153" s="26"/>
    </row>
    <row r="154" spans="1:35" x14ac:dyDescent="0.2">
      <c r="AH154" s="26"/>
    </row>
    <row r="155" spans="1:35" x14ac:dyDescent="0.2">
      <c r="AH155" s="26"/>
    </row>
    <row r="156" spans="1:35" x14ac:dyDescent="0.2">
      <c r="AH156" s="26"/>
    </row>
    <row r="157" spans="1:35" x14ac:dyDescent="0.2">
      <c r="AH157" s="26"/>
    </row>
    <row r="158" spans="1:35" x14ac:dyDescent="0.2">
      <c r="AH158" s="26"/>
    </row>
    <row r="159" spans="1:35" x14ac:dyDescent="0.2">
      <c r="AH159" s="26"/>
    </row>
    <row r="160" spans="1:35" x14ac:dyDescent="0.2">
      <c r="AH160" s="26"/>
    </row>
    <row r="161" spans="34:34" x14ac:dyDescent="0.2">
      <c r="AH161" s="26"/>
    </row>
    <row r="162" spans="34:34" x14ac:dyDescent="0.2">
      <c r="AH162" s="26"/>
    </row>
    <row r="163" spans="34:34" x14ac:dyDescent="0.2">
      <c r="AH163" s="26"/>
    </row>
    <row r="164" spans="34:34" x14ac:dyDescent="0.2">
      <c r="AH164" s="26"/>
    </row>
    <row r="165" spans="34:34" x14ac:dyDescent="0.2">
      <c r="AH165" s="26"/>
    </row>
    <row r="166" spans="34:34" x14ac:dyDescent="0.2">
      <c r="AH166" s="26"/>
    </row>
    <row r="167" spans="34:34" x14ac:dyDescent="0.2">
      <c r="AH167" s="26"/>
    </row>
    <row r="168" spans="34:34" x14ac:dyDescent="0.2">
      <c r="AH168" s="26"/>
    </row>
    <row r="169" spans="34:34" x14ac:dyDescent="0.2">
      <c r="AH169" s="26"/>
    </row>
    <row r="170" spans="34:34" x14ac:dyDescent="0.2">
      <c r="AH170" s="26"/>
    </row>
    <row r="171" spans="34:34" x14ac:dyDescent="0.2">
      <c r="AH171" s="26"/>
    </row>
    <row r="172" spans="34:34" x14ac:dyDescent="0.2">
      <c r="AH172" s="26"/>
    </row>
    <row r="173" spans="34:34" x14ac:dyDescent="0.2">
      <c r="AH173" s="26"/>
    </row>
    <row r="174" spans="34:34" x14ac:dyDescent="0.2">
      <c r="AH174" s="26"/>
    </row>
    <row r="175" spans="34:34" x14ac:dyDescent="0.2">
      <c r="AH175" s="26"/>
    </row>
    <row r="176" spans="34:34" x14ac:dyDescent="0.2">
      <c r="AH176" s="26"/>
    </row>
    <row r="177" spans="34:34" x14ac:dyDescent="0.2">
      <c r="AH177" s="26"/>
    </row>
    <row r="178" spans="34:34" x14ac:dyDescent="0.2">
      <c r="AH178" s="26"/>
    </row>
    <row r="179" spans="34:34" x14ac:dyDescent="0.2">
      <c r="AH179" s="26"/>
    </row>
    <row r="180" spans="34:34" x14ac:dyDescent="0.2">
      <c r="AH180" s="26"/>
    </row>
    <row r="181" spans="34:34" x14ac:dyDescent="0.2">
      <c r="AH181" s="26"/>
    </row>
    <row r="182" spans="34:34" x14ac:dyDescent="0.2">
      <c r="AH182" s="26"/>
    </row>
    <row r="183" spans="34:34" x14ac:dyDescent="0.2">
      <c r="AH183" s="26"/>
    </row>
    <row r="184" spans="34:34" x14ac:dyDescent="0.2">
      <c r="AH184" s="26"/>
    </row>
    <row r="185" spans="34:34" x14ac:dyDescent="0.2">
      <c r="AH185" s="26"/>
    </row>
    <row r="186" spans="34:34" x14ac:dyDescent="0.2">
      <c r="AH186" s="26"/>
    </row>
    <row r="187" spans="34:34" x14ac:dyDescent="0.2">
      <c r="AH187" s="26"/>
    </row>
    <row r="188" spans="34:34" x14ac:dyDescent="0.2">
      <c r="AH188" s="26"/>
    </row>
    <row r="189" spans="34:34" x14ac:dyDescent="0.2">
      <c r="AH189" s="26"/>
    </row>
    <row r="190" spans="34:34" x14ac:dyDescent="0.2">
      <c r="AH190" s="26"/>
    </row>
    <row r="191" spans="34:34" x14ac:dyDescent="0.2">
      <c r="AH191" s="26"/>
    </row>
    <row r="192" spans="34:34" x14ac:dyDescent="0.2">
      <c r="AH192" s="26"/>
    </row>
    <row r="193" spans="34:34" x14ac:dyDescent="0.2">
      <c r="AH193" s="26"/>
    </row>
    <row r="194" spans="34:34" x14ac:dyDescent="0.2">
      <c r="AH194" s="26"/>
    </row>
    <row r="195" spans="34:34" x14ac:dyDescent="0.2">
      <c r="AH195" s="26"/>
    </row>
    <row r="196" spans="34:34" x14ac:dyDescent="0.2">
      <c r="AH196" s="26"/>
    </row>
    <row r="197" spans="34:34" x14ac:dyDescent="0.2">
      <c r="AH197" s="26"/>
    </row>
    <row r="198" spans="34:34" x14ac:dyDescent="0.2">
      <c r="AH198" s="26"/>
    </row>
    <row r="199" spans="34:34" x14ac:dyDescent="0.2">
      <c r="AH199" s="26"/>
    </row>
    <row r="200" spans="34:34" x14ac:dyDescent="0.2">
      <c r="AH200" s="26"/>
    </row>
    <row r="201" spans="34:34" x14ac:dyDescent="0.2">
      <c r="AH201" s="26"/>
    </row>
    <row r="202" spans="34:34" x14ac:dyDescent="0.2">
      <c r="AH202" s="26"/>
    </row>
    <row r="203" spans="34:34" x14ac:dyDescent="0.2">
      <c r="AH203" s="26"/>
    </row>
    <row r="204" spans="34:34" x14ac:dyDescent="0.2">
      <c r="AH204" s="26"/>
    </row>
    <row r="205" spans="34:34" x14ac:dyDescent="0.2">
      <c r="AH205" s="26"/>
    </row>
    <row r="206" spans="34:34" x14ac:dyDescent="0.2">
      <c r="AH206" s="26"/>
    </row>
    <row r="207" spans="34:34" x14ac:dyDescent="0.2">
      <c r="AH207" s="26"/>
    </row>
    <row r="208" spans="34:34" x14ac:dyDescent="0.2">
      <c r="AH208" s="26"/>
    </row>
    <row r="209" spans="34:34" x14ac:dyDescent="0.2">
      <c r="AH209" s="26"/>
    </row>
    <row r="210" spans="34:34" x14ac:dyDescent="0.2">
      <c r="AH210" s="26"/>
    </row>
    <row r="211" spans="34:34" x14ac:dyDescent="0.2">
      <c r="AH211" s="26"/>
    </row>
    <row r="212" spans="34:34" x14ac:dyDescent="0.2">
      <c r="AH212" s="26"/>
    </row>
    <row r="213" spans="34:34" x14ac:dyDescent="0.2">
      <c r="AH213" s="26"/>
    </row>
    <row r="214" spans="34:34" x14ac:dyDescent="0.2">
      <c r="AH214" s="26"/>
    </row>
    <row r="215" spans="34:34" x14ac:dyDescent="0.2">
      <c r="AH215" s="26"/>
    </row>
    <row r="216" spans="34:34" x14ac:dyDescent="0.2">
      <c r="AH216" s="26"/>
    </row>
    <row r="217" spans="34:34" x14ac:dyDescent="0.2">
      <c r="AH217" s="26"/>
    </row>
    <row r="218" spans="34:34" x14ac:dyDescent="0.2">
      <c r="AH218" s="26"/>
    </row>
    <row r="219" spans="34:34" x14ac:dyDescent="0.2">
      <c r="AH219" s="26"/>
    </row>
    <row r="220" spans="34:34" x14ac:dyDescent="0.2">
      <c r="AH220" s="26"/>
    </row>
    <row r="221" spans="34:34" x14ac:dyDescent="0.2">
      <c r="AH221" s="26"/>
    </row>
    <row r="222" spans="34:34" x14ac:dyDescent="0.2">
      <c r="AH222" s="26"/>
    </row>
    <row r="223" spans="34:34" x14ac:dyDescent="0.2">
      <c r="AH223" s="26"/>
    </row>
    <row r="224" spans="34:34" x14ac:dyDescent="0.2">
      <c r="AH224" s="26"/>
    </row>
    <row r="225" spans="34:34" x14ac:dyDescent="0.2">
      <c r="AH225" s="26"/>
    </row>
    <row r="226" spans="34:34" x14ac:dyDescent="0.2">
      <c r="AH226" s="26"/>
    </row>
    <row r="227" spans="34:34" x14ac:dyDescent="0.2">
      <c r="AH227" s="26"/>
    </row>
    <row r="228" spans="34:34" x14ac:dyDescent="0.2">
      <c r="AH228" s="26"/>
    </row>
    <row r="229" spans="34:34" x14ac:dyDescent="0.2">
      <c r="AH229" s="26"/>
    </row>
    <row r="230" spans="34:34" x14ac:dyDescent="0.2">
      <c r="AH230" s="26"/>
    </row>
    <row r="231" spans="34:34" x14ac:dyDescent="0.2">
      <c r="AH231" s="26"/>
    </row>
    <row r="232" spans="34:34" x14ac:dyDescent="0.2">
      <c r="AH232" s="26"/>
    </row>
    <row r="233" spans="34:34" x14ac:dyDescent="0.2">
      <c r="AH233" s="26"/>
    </row>
    <row r="234" spans="34:34" x14ac:dyDescent="0.2">
      <c r="AH234" s="26"/>
    </row>
    <row r="235" spans="34:34" x14ac:dyDescent="0.2">
      <c r="AH235" s="26"/>
    </row>
    <row r="236" spans="34:34" x14ac:dyDescent="0.2">
      <c r="AH236" s="26"/>
    </row>
    <row r="237" spans="34:34" x14ac:dyDescent="0.2">
      <c r="AH237" s="26"/>
    </row>
    <row r="238" spans="34:34" x14ac:dyDescent="0.2">
      <c r="AH238" s="26"/>
    </row>
    <row r="239" spans="34:34" x14ac:dyDescent="0.2">
      <c r="AH239" s="26"/>
    </row>
    <row r="240" spans="34:34" x14ac:dyDescent="0.2">
      <c r="AH240" s="26"/>
    </row>
    <row r="241" spans="34:34" x14ac:dyDescent="0.2">
      <c r="AH241" s="26"/>
    </row>
    <row r="242" spans="34:34" x14ac:dyDescent="0.2">
      <c r="AH242" s="26"/>
    </row>
    <row r="243" spans="34:34" x14ac:dyDescent="0.2">
      <c r="AH243" s="26"/>
    </row>
    <row r="244" spans="34:34" x14ac:dyDescent="0.2">
      <c r="AH244" s="26"/>
    </row>
    <row r="245" spans="34:34" x14ac:dyDescent="0.2">
      <c r="AH245" s="26"/>
    </row>
    <row r="246" spans="34:34" x14ac:dyDescent="0.2">
      <c r="AH246" s="26"/>
    </row>
    <row r="247" spans="34:34" x14ac:dyDescent="0.2">
      <c r="AH247" s="26"/>
    </row>
    <row r="248" spans="34:34" x14ac:dyDescent="0.2">
      <c r="AH248" s="26"/>
    </row>
    <row r="249" spans="34:34" x14ac:dyDescent="0.2">
      <c r="AH249" s="26"/>
    </row>
    <row r="250" spans="34:34" x14ac:dyDescent="0.2">
      <c r="AH250" s="26"/>
    </row>
    <row r="251" spans="34:34" x14ac:dyDescent="0.2">
      <c r="AH251" s="26"/>
    </row>
    <row r="252" spans="34:34" x14ac:dyDescent="0.2">
      <c r="AH252" s="26"/>
    </row>
    <row r="253" spans="34:34" x14ac:dyDescent="0.2">
      <c r="AH253" s="26"/>
    </row>
    <row r="254" spans="34:34" x14ac:dyDescent="0.2">
      <c r="AH254" s="26"/>
    </row>
    <row r="255" spans="34:34" x14ac:dyDescent="0.2">
      <c r="AH255" s="26"/>
    </row>
    <row r="256" spans="34:34" x14ac:dyDescent="0.2">
      <c r="AH256" s="26"/>
    </row>
    <row r="257" spans="34:34" x14ac:dyDescent="0.2">
      <c r="AH257" s="26"/>
    </row>
    <row r="258" spans="34:34" x14ac:dyDescent="0.2">
      <c r="AH258" s="26"/>
    </row>
    <row r="259" spans="34:34" x14ac:dyDescent="0.2">
      <c r="AH259" s="26"/>
    </row>
    <row r="260" spans="34:34" x14ac:dyDescent="0.2">
      <c r="AH260" s="26"/>
    </row>
    <row r="261" spans="34:34" x14ac:dyDescent="0.2">
      <c r="AH261" s="26"/>
    </row>
    <row r="262" spans="34:34" x14ac:dyDescent="0.2">
      <c r="AH262" s="26"/>
    </row>
    <row r="263" spans="34:34" x14ac:dyDescent="0.2">
      <c r="AH263" s="26"/>
    </row>
    <row r="264" spans="34:34" x14ac:dyDescent="0.2">
      <c r="AH264" s="26"/>
    </row>
    <row r="265" spans="34:34" x14ac:dyDescent="0.2">
      <c r="AH265" s="26"/>
    </row>
    <row r="266" spans="34:34" x14ac:dyDescent="0.2">
      <c r="AH266" s="26"/>
    </row>
    <row r="267" spans="34:34" x14ac:dyDescent="0.2">
      <c r="AH267" s="26"/>
    </row>
    <row r="268" spans="34:34" x14ac:dyDescent="0.2">
      <c r="AH268" s="26"/>
    </row>
    <row r="269" spans="34:34" x14ac:dyDescent="0.2">
      <c r="AH269" s="26"/>
    </row>
    <row r="270" spans="34:34" x14ac:dyDescent="0.2">
      <c r="AH270" s="26"/>
    </row>
    <row r="271" spans="34:34" x14ac:dyDescent="0.2">
      <c r="AH271" s="26"/>
    </row>
    <row r="272" spans="34:34" x14ac:dyDescent="0.2">
      <c r="AH272" s="26"/>
    </row>
    <row r="273" spans="34:34" x14ac:dyDescent="0.2">
      <c r="AH273" s="26"/>
    </row>
    <row r="274" spans="34:34" x14ac:dyDescent="0.2">
      <c r="AH274" s="26"/>
    </row>
    <row r="275" spans="34:34" x14ac:dyDescent="0.2">
      <c r="AH275" s="26"/>
    </row>
    <row r="276" spans="34:34" x14ac:dyDescent="0.2">
      <c r="AH276" s="26"/>
    </row>
    <row r="277" spans="34:34" x14ac:dyDescent="0.2">
      <c r="AH277" s="26"/>
    </row>
    <row r="278" spans="34:34" x14ac:dyDescent="0.2">
      <c r="AH278" s="26"/>
    </row>
    <row r="279" spans="34:34" x14ac:dyDescent="0.2">
      <c r="AH279" s="26"/>
    </row>
    <row r="280" spans="34:34" x14ac:dyDescent="0.2">
      <c r="AH280" s="26"/>
    </row>
    <row r="281" spans="34:34" x14ac:dyDescent="0.2">
      <c r="AH281" s="26"/>
    </row>
    <row r="282" spans="34:34" x14ac:dyDescent="0.2">
      <c r="AH282" s="26"/>
    </row>
    <row r="283" spans="34:34" x14ac:dyDescent="0.2">
      <c r="AH283" s="26"/>
    </row>
    <row r="284" spans="34:34" x14ac:dyDescent="0.2">
      <c r="AH284" s="26"/>
    </row>
    <row r="285" spans="34:34" x14ac:dyDescent="0.2">
      <c r="AH285" s="26"/>
    </row>
    <row r="286" spans="34:34" x14ac:dyDescent="0.2">
      <c r="AH286" s="26"/>
    </row>
    <row r="287" spans="34:34" x14ac:dyDescent="0.2">
      <c r="AH287" s="26"/>
    </row>
    <row r="288" spans="34:34" x14ac:dyDescent="0.2">
      <c r="AH288" s="26"/>
    </row>
    <row r="289" spans="34:34" x14ac:dyDescent="0.2">
      <c r="AH289" s="26"/>
    </row>
    <row r="290" spans="34:34" x14ac:dyDescent="0.2">
      <c r="AH290" s="26"/>
    </row>
    <row r="291" spans="34:34" x14ac:dyDescent="0.2">
      <c r="AH291" s="26"/>
    </row>
    <row r="292" spans="34:34" x14ac:dyDescent="0.2">
      <c r="AH292" s="26"/>
    </row>
    <row r="293" spans="34:34" x14ac:dyDescent="0.2">
      <c r="AH293" s="26"/>
    </row>
    <row r="294" spans="34:34" x14ac:dyDescent="0.2">
      <c r="AH294" s="26"/>
    </row>
    <row r="295" spans="34:34" x14ac:dyDescent="0.2">
      <c r="AH295" s="26"/>
    </row>
    <row r="296" spans="34:34" x14ac:dyDescent="0.2">
      <c r="AH296" s="26"/>
    </row>
    <row r="297" spans="34:34" x14ac:dyDescent="0.2">
      <c r="AH297" s="26"/>
    </row>
    <row r="298" spans="34:34" x14ac:dyDescent="0.2">
      <c r="AH298" s="26"/>
    </row>
    <row r="299" spans="34:34" x14ac:dyDescent="0.2">
      <c r="AH299" s="26"/>
    </row>
    <row r="300" spans="34:34" x14ac:dyDescent="0.2">
      <c r="AH300" s="26"/>
    </row>
    <row r="301" spans="34:34" x14ac:dyDescent="0.2">
      <c r="AH301" s="26"/>
    </row>
    <row r="302" spans="34:34" x14ac:dyDescent="0.2">
      <c r="AH302" s="26"/>
    </row>
    <row r="303" spans="34:34" x14ac:dyDescent="0.2">
      <c r="AH303" s="26"/>
    </row>
    <row r="304" spans="34:34" x14ac:dyDescent="0.2">
      <c r="AH304" s="26"/>
    </row>
    <row r="305" spans="34:34" x14ac:dyDescent="0.2">
      <c r="AH305" s="26"/>
    </row>
    <row r="306" spans="34:34" x14ac:dyDescent="0.2">
      <c r="AH306" s="26"/>
    </row>
    <row r="307" spans="34:34" x14ac:dyDescent="0.2">
      <c r="AH307" s="26"/>
    </row>
    <row r="308" spans="34:34" x14ac:dyDescent="0.2">
      <c r="AH308" s="26"/>
    </row>
    <row r="309" spans="34:34" x14ac:dyDescent="0.2">
      <c r="AH309" s="26"/>
    </row>
    <row r="310" spans="34:34" x14ac:dyDescent="0.2">
      <c r="AH310" s="26"/>
    </row>
    <row r="311" spans="34:34" x14ac:dyDescent="0.2">
      <c r="AH311" s="26"/>
    </row>
    <row r="312" spans="34:34" x14ac:dyDescent="0.2">
      <c r="AH312" s="26"/>
    </row>
    <row r="313" spans="34:34" x14ac:dyDescent="0.2">
      <c r="AH313" s="26"/>
    </row>
    <row r="314" spans="34:34" x14ac:dyDescent="0.2">
      <c r="AH314" s="26"/>
    </row>
    <row r="315" spans="34:34" x14ac:dyDescent="0.2">
      <c r="AH315" s="26"/>
    </row>
    <row r="316" spans="34:34" x14ac:dyDescent="0.2">
      <c r="AH316" s="26"/>
    </row>
    <row r="317" spans="34:34" x14ac:dyDescent="0.2">
      <c r="AH317" s="26"/>
    </row>
    <row r="318" spans="34:34" x14ac:dyDescent="0.2">
      <c r="AH318" s="26"/>
    </row>
    <row r="319" spans="34:34" x14ac:dyDescent="0.2">
      <c r="AH319" s="26"/>
    </row>
    <row r="320" spans="34:34" x14ac:dyDescent="0.2">
      <c r="AH320" s="26"/>
    </row>
    <row r="321" spans="34:34" x14ac:dyDescent="0.2">
      <c r="AH321" s="26"/>
    </row>
    <row r="322" spans="34:34" x14ac:dyDescent="0.2">
      <c r="AH322" s="26"/>
    </row>
    <row r="323" spans="34:34" x14ac:dyDescent="0.2">
      <c r="AH323" s="26"/>
    </row>
    <row r="324" spans="34:34" x14ac:dyDescent="0.2">
      <c r="AH324" s="26"/>
    </row>
    <row r="325" spans="34:34" x14ac:dyDescent="0.2">
      <c r="AH325" s="26"/>
    </row>
    <row r="326" spans="34:34" x14ac:dyDescent="0.2">
      <c r="AH326" s="26"/>
    </row>
    <row r="327" spans="34:34" x14ac:dyDescent="0.2">
      <c r="AH327" s="26"/>
    </row>
    <row r="328" spans="34:34" x14ac:dyDescent="0.2">
      <c r="AH328" s="26"/>
    </row>
    <row r="329" spans="34:34" x14ac:dyDescent="0.2">
      <c r="AH329" s="26"/>
    </row>
    <row r="330" spans="34:34" x14ac:dyDescent="0.2">
      <c r="AH330" s="26"/>
    </row>
    <row r="331" spans="34:34" x14ac:dyDescent="0.2">
      <c r="AH331" s="26"/>
    </row>
    <row r="332" spans="34:34" x14ac:dyDescent="0.2">
      <c r="AH332" s="26"/>
    </row>
    <row r="333" spans="34:34" x14ac:dyDescent="0.2">
      <c r="AH333" s="26"/>
    </row>
    <row r="334" spans="34:34" x14ac:dyDescent="0.2">
      <c r="AH334" s="26"/>
    </row>
    <row r="335" spans="34:34" x14ac:dyDescent="0.2">
      <c r="AH335" s="26"/>
    </row>
    <row r="336" spans="34:34" x14ac:dyDescent="0.2">
      <c r="AH336" s="26"/>
    </row>
    <row r="337" spans="34:34" x14ac:dyDescent="0.2">
      <c r="AH337" s="26"/>
    </row>
    <row r="338" spans="34:34" x14ac:dyDescent="0.2">
      <c r="AH338" s="26"/>
    </row>
    <row r="339" spans="34:34" x14ac:dyDescent="0.2">
      <c r="AH339" s="26"/>
    </row>
    <row r="340" spans="34:34" x14ac:dyDescent="0.2">
      <c r="AH340" s="26"/>
    </row>
    <row r="341" spans="34:34" x14ac:dyDescent="0.2">
      <c r="AH341" s="26"/>
    </row>
    <row r="342" spans="34:34" x14ac:dyDescent="0.2">
      <c r="AH342" s="26"/>
    </row>
    <row r="343" spans="34:34" x14ac:dyDescent="0.2">
      <c r="AH343" s="26"/>
    </row>
    <row r="344" spans="34:34" x14ac:dyDescent="0.2">
      <c r="AH344" s="26"/>
    </row>
    <row r="345" spans="34:34" x14ac:dyDescent="0.2">
      <c r="AH345" s="26"/>
    </row>
    <row r="346" spans="34:34" x14ac:dyDescent="0.2">
      <c r="AH346" s="26"/>
    </row>
    <row r="347" spans="34:34" x14ac:dyDescent="0.2">
      <c r="AH347" s="26"/>
    </row>
    <row r="348" spans="34:34" x14ac:dyDescent="0.2">
      <c r="AH348" s="26"/>
    </row>
    <row r="349" spans="34:34" x14ac:dyDescent="0.2">
      <c r="AH349" s="26"/>
    </row>
    <row r="350" spans="34:34" x14ac:dyDescent="0.2">
      <c r="AH350" s="26"/>
    </row>
    <row r="351" spans="34:34" x14ac:dyDescent="0.2">
      <c r="AH351" s="26"/>
    </row>
    <row r="352" spans="34:34" x14ac:dyDescent="0.2">
      <c r="AH352" s="26"/>
    </row>
    <row r="353" spans="34:34" x14ac:dyDescent="0.2">
      <c r="AH353" s="26"/>
    </row>
    <row r="354" spans="34:34" x14ac:dyDescent="0.2">
      <c r="AH354" s="26"/>
    </row>
    <row r="355" spans="34:34" x14ac:dyDescent="0.2">
      <c r="AH355" s="26"/>
    </row>
    <row r="356" spans="34:34" x14ac:dyDescent="0.2">
      <c r="AH356" s="26"/>
    </row>
    <row r="357" spans="34:34" x14ac:dyDescent="0.2">
      <c r="AH357" s="26"/>
    </row>
    <row r="358" spans="34:34" x14ac:dyDescent="0.2">
      <c r="AH358" s="26"/>
    </row>
    <row r="359" spans="34:34" x14ac:dyDescent="0.2">
      <c r="AH359" s="26"/>
    </row>
    <row r="360" spans="34:34" x14ac:dyDescent="0.2">
      <c r="AH360" s="26"/>
    </row>
    <row r="361" spans="34:34" x14ac:dyDescent="0.2">
      <c r="AH361" s="26"/>
    </row>
    <row r="362" spans="34:34" x14ac:dyDescent="0.2">
      <c r="AH362" s="26"/>
    </row>
    <row r="363" spans="34:34" x14ac:dyDescent="0.2">
      <c r="AH363" s="26"/>
    </row>
    <row r="364" spans="34:34" x14ac:dyDescent="0.2">
      <c r="AH364" s="26"/>
    </row>
    <row r="365" spans="34:34" x14ac:dyDescent="0.2">
      <c r="AH365" s="26"/>
    </row>
    <row r="366" spans="34:34" x14ac:dyDescent="0.2">
      <c r="AH366" s="26"/>
    </row>
    <row r="367" spans="34:34" x14ac:dyDescent="0.2">
      <c r="AH367" s="26"/>
    </row>
    <row r="368" spans="34:34" x14ac:dyDescent="0.2">
      <c r="AH368" s="26"/>
    </row>
    <row r="369" spans="34:34" x14ac:dyDescent="0.2">
      <c r="AH369" s="26"/>
    </row>
    <row r="370" spans="34:34" x14ac:dyDescent="0.2">
      <c r="AH370" s="26"/>
    </row>
    <row r="371" spans="34:34" x14ac:dyDescent="0.2">
      <c r="AH371" s="26"/>
    </row>
    <row r="372" spans="34:34" x14ac:dyDescent="0.2">
      <c r="AH372" s="26"/>
    </row>
    <row r="373" spans="34:34" x14ac:dyDescent="0.2">
      <c r="AH373" s="26"/>
    </row>
    <row r="374" spans="34:34" x14ac:dyDescent="0.2">
      <c r="AH374" s="26"/>
    </row>
    <row r="375" spans="34:34" x14ac:dyDescent="0.2">
      <c r="AH375" s="26"/>
    </row>
    <row r="376" spans="34:34" x14ac:dyDescent="0.2">
      <c r="AH376" s="26"/>
    </row>
    <row r="377" spans="34:34" x14ac:dyDescent="0.2">
      <c r="AH377" s="26"/>
    </row>
    <row r="378" spans="34:34" x14ac:dyDescent="0.2">
      <c r="AH378" s="26"/>
    </row>
    <row r="379" spans="34:34" x14ac:dyDescent="0.2">
      <c r="AH379" s="26"/>
    </row>
    <row r="380" spans="34:34" x14ac:dyDescent="0.2">
      <c r="AH380" s="26"/>
    </row>
    <row r="381" spans="34:34" x14ac:dyDescent="0.2">
      <c r="AH381" s="26"/>
    </row>
    <row r="382" spans="34:34" x14ac:dyDescent="0.2">
      <c r="AH382" s="26"/>
    </row>
    <row r="383" spans="34:34" x14ac:dyDescent="0.2">
      <c r="AH383" s="26"/>
    </row>
    <row r="384" spans="34:34" x14ac:dyDescent="0.2">
      <c r="AH384" s="26"/>
    </row>
    <row r="385" spans="34:34" x14ac:dyDescent="0.2">
      <c r="AH385" s="26"/>
    </row>
    <row r="386" spans="34:34" x14ac:dyDescent="0.2">
      <c r="AH386" s="26"/>
    </row>
    <row r="387" spans="34:34" x14ac:dyDescent="0.2">
      <c r="AH387" s="26"/>
    </row>
    <row r="388" spans="34:34" x14ac:dyDescent="0.2">
      <c r="AH388" s="26"/>
    </row>
    <row r="389" spans="34:34" x14ac:dyDescent="0.2">
      <c r="AH389" s="26"/>
    </row>
    <row r="390" spans="34:34" x14ac:dyDescent="0.2">
      <c r="AH390" s="26"/>
    </row>
    <row r="391" spans="34:34" x14ac:dyDescent="0.2">
      <c r="AH391" s="26"/>
    </row>
    <row r="392" spans="34:34" x14ac:dyDescent="0.2">
      <c r="AH392" s="26"/>
    </row>
    <row r="393" spans="34:34" x14ac:dyDescent="0.2">
      <c r="AH393" s="26"/>
    </row>
    <row r="394" spans="34:34" x14ac:dyDescent="0.2">
      <c r="AH394" s="26"/>
    </row>
    <row r="395" spans="34:34" x14ac:dyDescent="0.2">
      <c r="AH395" s="26"/>
    </row>
    <row r="396" spans="34:34" x14ac:dyDescent="0.2">
      <c r="AH396" s="26"/>
    </row>
    <row r="397" spans="34:34" x14ac:dyDescent="0.2">
      <c r="AH397" s="26"/>
    </row>
    <row r="398" spans="34:34" x14ac:dyDescent="0.2">
      <c r="AH398" s="26"/>
    </row>
    <row r="399" spans="34:34" x14ac:dyDescent="0.2">
      <c r="AH399" s="26"/>
    </row>
    <row r="400" spans="34:34" x14ac:dyDescent="0.2">
      <c r="AH400" s="26"/>
    </row>
    <row r="401" spans="34:34" x14ac:dyDescent="0.2">
      <c r="AH401" s="26"/>
    </row>
    <row r="402" spans="34:34" x14ac:dyDescent="0.2">
      <c r="AH402" s="26"/>
    </row>
    <row r="403" spans="34:34" x14ac:dyDescent="0.2">
      <c r="AH403" s="26"/>
    </row>
    <row r="404" spans="34:34" x14ac:dyDescent="0.2">
      <c r="AH404" s="26"/>
    </row>
    <row r="405" spans="34:34" x14ac:dyDescent="0.2">
      <c r="AH405" s="26"/>
    </row>
    <row r="406" spans="34:34" x14ac:dyDescent="0.2">
      <c r="AH406" s="26"/>
    </row>
    <row r="407" spans="34:34" x14ac:dyDescent="0.2">
      <c r="AH407" s="26"/>
    </row>
    <row r="408" spans="34:34" x14ac:dyDescent="0.2">
      <c r="AH408" s="26"/>
    </row>
    <row r="409" spans="34:34" x14ac:dyDescent="0.2">
      <c r="AH409" s="26"/>
    </row>
    <row r="410" spans="34:34" x14ac:dyDescent="0.2">
      <c r="AH410" s="26"/>
    </row>
    <row r="411" spans="34:34" x14ac:dyDescent="0.2">
      <c r="AH411" s="26"/>
    </row>
    <row r="412" spans="34:34" x14ac:dyDescent="0.2">
      <c r="AH412" s="26"/>
    </row>
    <row r="413" spans="34:34" x14ac:dyDescent="0.2">
      <c r="AH413" s="26"/>
    </row>
    <row r="414" spans="34:34" x14ac:dyDescent="0.2">
      <c r="AH414" s="26"/>
    </row>
    <row r="415" spans="34:34" x14ac:dyDescent="0.2">
      <c r="AH415" s="26"/>
    </row>
    <row r="416" spans="34:34" x14ac:dyDescent="0.2">
      <c r="AH416" s="26"/>
    </row>
    <row r="417" spans="34:34" x14ac:dyDescent="0.2">
      <c r="AH417" s="26"/>
    </row>
    <row r="418" spans="34:34" x14ac:dyDescent="0.2">
      <c r="AH418" s="26"/>
    </row>
    <row r="419" spans="34:34" x14ac:dyDescent="0.2">
      <c r="AH419" s="26"/>
    </row>
    <row r="420" spans="34:34" x14ac:dyDescent="0.2">
      <c r="AH420" s="26"/>
    </row>
    <row r="421" spans="34:34" x14ac:dyDescent="0.2">
      <c r="AH421" s="26"/>
    </row>
    <row r="422" spans="34:34" x14ac:dyDescent="0.2">
      <c r="AH422" s="26"/>
    </row>
    <row r="423" spans="34:34" x14ac:dyDescent="0.2">
      <c r="AH423" s="26"/>
    </row>
    <row r="424" spans="34:34" x14ac:dyDescent="0.2">
      <c r="AH424" s="26"/>
    </row>
    <row r="425" spans="34:34" x14ac:dyDescent="0.2">
      <c r="AH425" s="26"/>
    </row>
    <row r="426" spans="34:34" x14ac:dyDescent="0.2">
      <c r="AH426" s="26"/>
    </row>
    <row r="427" spans="34:34" x14ac:dyDescent="0.2">
      <c r="AH427" s="26"/>
    </row>
    <row r="428" spans="34:34" x14ac:dyDescent="0.2">
      <c r="AH428" s="26"/>
    </row>
    <row r="429" spans="34:34" x14ac:dyDescent="0.2">
      <c r="AH429" s="26"/>
    </row>
    <row r="430" spans="34:34" x14ac:dyDescent="0.2">
      <c r="AH430" s="26"/>
    </row>
    <row r="431" spans="34:34" x14ac:dyDescent="0.2">
      <c r="AH431" s="26"/>
    </row>
    <row r="432" spans="34:34" x14ac:dyDescent="0.2">
      <c r="AH432" s="26"/>
    </row>
    <row r="433" spans="34:34" x14ac:dyDescent="0.2">
      <c r="AH433" s="26"/>
    </row>
    <row r="434" spans="34:34" x14ac:dyDescent="0.2">
      <c r="AH434" s="26"/>
    </row>
    <row r="435" spans="34:34" x14ac:dyDescent="0.2">
      <c r="AH435" s="26"/>
    </row>
    <row r="436" spans="34:34" x14ac:dyDescent="0.2">
      <c r="AH436" s="26"/>
    </row>
    <row r="437" spans="34:34" x14ac:dyDescent="0.2">
      <c r="AH437" s="26"/>
    </row>
    <row r="438" spans="34:34" x14ac:dyDescent="0.2">
      <c r="AH438" s="26"/>
    </row>
    <row r="439" spans="34:34" x14ac:dyDescent="0.2">
      <c r="AH439" s="26"/>
    </row>
    <row r="440" spans="34:34" x14ac:dyDescent="0.2">
      <c r="AH440" s="26"/>
    </row>
    <row r="441" spans="34:34" x14ac:dyDescent="0.2">
      <c r="AH441" s="26"/>
    </row>
    <row r="442" spans="34:34" x14ac:dyDescent="0.2">
      <c r="AH442" s="26"/>
    </row>
    <row r="443" spans="34:34" x14ac:dyDescent="0.2">
      <c r="AH443" s="26"/>
    </row>
    <row r="444" spans="34:34" x14ac:dyDescent="0.2">
      <c r="AH444" s="26"/>
    </row>
    <row r="445" spans="34:34" x14ac:dyDescent="0.2">
      <c r="AH445" s="26"/>
    </row>
    <row r="446" spans="34:34" x14ac:dyDescent="0.2">
      <c r="AH446" s="26"/>
    </row>
    <row r="447" spans="34:34" x14ac:dyDescent="0.2">
      <c r="AH447" s="26"/>
    </row>
    <row r="448" spans="34:34" x14ac:dyDescent="0.2">
      <c r="AH448" s="26"/>
    </row>
    <row r="449" spans="34:34" x14ac:dyDescent="0.2">
      <c r="AH449" s="26"/>
    </row>
    <row r="450" spans="34:34" x14ac:dyDescent="0.2">
      <c r="AH450" s="26"/>
    </row>
    <row r="451" spans="34:34" x14ac:dyDescent="0.2">
      <c r="AH451" s="26"/>
    </row>
    <row r="452" spans="34:34" x14ac:dyDescent="0.2">
      <c r="AH452" s="26"/>
    </row>
    <row r="453" spans="34:34" x14ac:dyDescent="0.2">
      <c r="AH453" s="26"/>
    </row>
    <row r="454" spans="34:34" x14ac:dyDescent="0.2">
      <c r="AH454" s="26"/>
    </row>
    <row r="455" spans="34:34" x14ac:dyDescent="0.2">
      <c r="AH455" s="26"/>
    </row>
    <row r="456" spans="34:34" x14ac:dyDescent="0.2">
      <c r="AH456" s="26"/>
    </row>
    <row r="457" spans="34:34" x14ac:dyDescent="0.2">
      <c r="AH457" s="26"/>
    </row>
    <row r="458" spans="34:34" x14ac:dyDescent="0.2">
      <c r="AH458" s="26"/>
    </row>
    <row r="459" spans="34:34" x14ac:dyDescent="0.2">
      <c r="AH459" s="26"/>
    </row>
    <row r="460" spans="34:34" x14ac:dyDescent="0.2">
      <c r="AH460" s="26"/>
    </row>
    <row r="461" spans="34:34" x14ac:dyDescent="0.2">
      <c r="AH461" s="26"/>
    </row>
    <row r="462" spans="34:34" x14ac:dyDescent="0.2">
      <c r="AH462" s="26"/>
    </row>
    <row r="463" spans="34:34" x14ac:dyDescent="0.2">
      <c r="AH463" s="26"/>
    </row>
    <row r="464" spans="34:34" x14ac:dyDescent="0.2">
      <c r="AH464" s="26"/>
    </row>
    <row r="465" spans="34:34" x14ac:dyDescent="0.2">
      <c r="AH465" s="26"/>
    </row>
    <row r="466" spans="34:34" x14ac:dyDescent="0.2">
      <c r="AH466" s="26"/>
    </row>
    <row r="467" spans="34:34" x14ac:dyDescent="0.2">
      <c r="AH467" s="26"/>
    </row>
    <row r="468" spans="34:34" x14ac:dyDescent="0.2">
      <c r="AH468" s="26"/>
    </row>
    <row r="469" spans="34:34" x14ac:dyDescent="0.2">
      <c r="AH469" s="26"/>
    </row>
    <row r="470" spans="34:34" x14ac:dyDescent="0.2">
      <c r="AH470" s="26"/>
    </row>
    <row r="471" spans="34:34" x14ac:dyDescent="0.2">
      <c r="AH471" s="26"/>
    </row>
    <row r="472" spans="34:34" x14ac:dyDescent="0.2">
      <c r="AH472" s="26"/>
    </row>
    <row r="473" spans="34:34" x14ac:dyDescent="0.2">
      <c r="AH473" s="26"/>
    </row>
    <row r="474" spans="34:34" x14ac:dyDescent="0.2">
      <c r="AH474" s="26"/>
    </row>
    <row r="475" spans="34:34" x14ac:dyDescent="0.2">
      <c r="AH475" s="26"/>
    </row>
    <row r="476" spans="34:34" x14ac:dyDescent="0.2">
      <c r="AH476" s="26"/>
    </row>
    <row r="477" spans="34:34" x14ac:dyDescent="0.2">
      <c r="AH477" s="26"/>
    </row>
    <row r="478" spans="34:34" x14ac:dyDescent="0.2">
      <c r="AH478" s="26"/>
    </row>
    <row r="479" spans="34:34" x14ac:dyDescent="0.2">
      <c r="AH479" s="26"/>
    </row>
    <row r="480" spans="34:34" x14ac:dyDescent="0.2">
      <c r="AH480" s="26"/>
    </row>
    <row r="481" spans="34:34" x14ac:dyDescent="0.2">
      <c r="AH481" s="26"/>
    </row>
    <row r="482" spans="34:34" x14ac:dyDescent="0.2">
      <c r="AH482" s="26"/>
    </row>
    <row r="483" spans="34:34" x14ac:dyDescent="0.2">
      <c r="AH483" s="26"/>
    </row>
    <row r="484" spans="34:34" x14ac:dyDescent="0.2">
      <c r="AH484" s="26"/>
    </row>
    <row r="485" spans="34:34" x14ac:dyDescent="0.2">
      <c r="AH485" s="26"/>
    </row>
    <row r="486" spans="34:34" x14ac:dyDescent="0.2">
      <c r="AH486" s="26"/>
    </row>
    <row r="487" spans="34:34" x14ac:dyDescent="0.2">
      <c r="AH487" s="26"/>
    </row>
    <row r="488" spans="34:34" x14ac:dyDescent="0.2">
      <c r="AH488" s="26"/>
    </row>
    <row r="489" spans="34:34" x14ac:dyDescent="0.2">
      <c r="AH489" s="26"/>
    </row>
    <row r="490" spans="34:34" x14ac:dyDescent="0.2">
      <c r="AH490" s="26"/>
    </row>
    <row r="491" spans="34:34" x14ac:dyDescent="0.2">
      <c r="AH491" s="26"/>
    </row>
    <row r="492" spans="34:34" x14ac:dyDescent="0.2">
      <c r="AH492" s="26"/>
    </row>
    <row r="493" spans="34:34" x14ac:dyDescent="0.2">
      <c r="AH493" s="26"/>
    </row>
    <row r="494" spans="34:34" x14ac:dyDescent="0.2">
      <c r="AH494" s="26"/>
    </row>
    <row r="495" spans="34:34" x14ac:dyDescent="0.2">
      <c r="AH495" s="26"/>
    </row>
    <row r="496" spans="34:34" x14ac:dyDescent="0.2">
      <c r="AH496" s="26"/>
    </row>
    <row r="497" spans="34:34" x14ac:dyDescent="0.2">
      <c r="AH497" s="26"/>
    </row>
    <row r="498" spans="34:34" x14ac:dyDescent="0.2">
      <c r="AH498" s="26"/>
    </row>
    <row r="499" spans="34:34" x14ac:dyDescent="0.2">
      <c r="AH499" s="26"/>
    </row>
    <row r="500" spans="34:34" x14ac:dyDescent="0.2">
      <c r="AH500" s="26"/>
    </row>
    <row r="501" spans="34:34" x14ac:dyDescent="0.2">
      <c r="AH501" s="26"/>
    </row>
    <row r="502" spans="34:34" x14ac:dyDescent="0.2">
      <c r="AH502" s="26"/>
    </row>
    <row r="503" spans="34:34" x14ac:dyDescent="0.2">
      <c r="AH503" s="26"/>
    </row>
    <row r="504" spans="34:34" x14ac:dyDescent="0.2">
      <c r="AH504" s="26"/>
    </row>
    <row r="505" spans="34:34" x14ac:dyDescent="0.2">
      <c r="AH505" s="26"/>
    </row>
    <row r="506" spans="34:34" x14ac:dyDescent="0.2">
      <c r="AH506" s="26"/>
    </row>
    <row r="507" spans="34:34" x14ac:dyDescent="0.2">
      <c r="AH507" s="26"/>
    </row>
    <row r="508" spans="34:34" x14ac:dyDescent="0.2">
      <c r="AH508" s="26"/>
    </row>
    <row r="509" spans="34:34" x14ac:dyDescent="0.2">
      <c r="AH509" s="26"/>
    </row>
    <row r="510" spans="34:34" x14ac:dyDescent="0.2">
      <c r="AH510" s="26"/>
    </row>
    <row r="511" spans="34:34" x14ac:dyDescent="0.2">
      <c r="AH511" s="26"/>
    </row>
    <row r="512" spans="34:34" x14ac:dyDescent="0.2">
      <c r="AH512" s="26"/>
    </row>
    <row r="513" spans="34:34" x14ac:dyDescent="0.2">
      <c r="AH513" s="26"/>
    </row>
    <row r="514" spans="34:34" x14ac:dyDescent="0.2">
      <c r="AH514" s="26"/>
    </row>
    <row r="515" spans="34:34" x14ac:dyDescent="0.2">
      <c r="AH515" s="26"/>
    </row>
    <row r="516" spans="34:34" x14ac:dyDescent="0.2">
      <c r="AH516" s="26"/>
    </row>
    <row r="517" spans="34:34" x14ac:dyDescent="0.2">
      <c r="AH517" s="26"/>
    </row>
    <row r="518" spans="34:34" x14ac:dyDescent="0.2">
      <c r="AH518" s="26"/>
    </row>
    <row r="519" spans="34:34" x14ac:dyDescent="0.2">
      <c r="AH519" s="26"/>
    </row>
    <row r="520" spans="34:34" x14ac:dyDescent="0.2">
      <c r="AH520" s="26"/>
    </row>
    <row r="521" spans="34:34" x14ac:dyDescent="0.2">
      <c r="AH521" s="26"/>
    </row>
    <row r="522" spans="34:34" x14ac:dyDescent="0.2">
      <c r="AH522" s="26"/>
    </row>
    <row r="523" spans="34:34" x14ac:dyDescent="0.2">
      <c r="AH523" s="26"/>
    </row>
    <row r="524" spans="34:34" x14ac:dyDescent="0.2">
      <c r="AH524" s="26"/>
    </row>
    <row r="525" spans="34:34" x14ac:dyDescent="0.2">
      <c r="AH525" s="26"/>
    </row>
    <row r="526" spans="34:34" x14ac:dyDescent="0.2">
      <c r="AH526" s="26"/>
    </row>
    <row r="527" spans="34:34" x14ac:dyDescent="0.2">
      <c r="AH527" s="26"/>
    </row>
    <row r="528" spans="34:34" x14ac:dyDescent="0.2">
      <c r="AH528" s="26"/>
    </row>
    <row r="529" spans="34:34" x14ac:dyDescent="0.2">
      <c r="AH529" s="26"/>
    </row>
    <row r="530" spans="34:34" x14ac:dyDescent="0.2">
      <c r="AH530" s="26"/>
    </row>
    <row r="531" spans="34:34" x14ac:dyDescent="0.2">
      <c r="AH531" s="26"/>
    </row>
    <row r="532" spans="34:34" x14ac:dyDescent="0.2">
      <c r="AH532" s="26"/>
    </row>
    <row r="533" spans="34:34" x14ac:dyDescent="0.2">
      <c r="AH533" s="26"/>
    </row>
    <row r="534" spans="34:34" x14ac:dyDescent="0.2">
      <c r="AH534" s="26"/>
    </row>
    <row r="535" spans="34:34" x14ac:dyDescent="0.2">
      <c r="AH535" s="26"/>
    </row>
    <row r="536" spans="34:34" x14ac:dyDescent="0.2">
      <c r="AH536" s="26"/>
    </row>
    <row r="537" spans="34:34" x14ac:dyDescent="0.2">
      <c r="AH537" s="26"/>
    </row>
    <row r="538" spans="34:34" x14ac:dyDescent="0.2">
      <c r="AH538" s="26"/>
    </row>
    <row r="539" spans="34:34" x14ac:dyDescent="0.2">
      <c r="AH539" s="26"/>
    </row>
    <row r="540" spans="34:34" x14ac:dyDescent="0.2">
      <c r="AH540" s="26"/>
    </row>
    <row r="541" spans="34:34" x14ac:dyDescent="0.2">
      <c r="AH541" s="26"/>
    </row>
    <row r="542" spans="34:34" x14ac:dyDescent="0.2">
      <c r="AH542" s="26"/>
    </row>
    <row r="543" spans="34:34" x14ac:dyDescent="0.2">
      <c r="AH543" s="26"/>
    </row>
    <row r="544" spans="34:34" x14ac:dyDescent="0.2">
      <c r="AH544" s="26"/>
    </row>
    <row r="545" spans="34:34" x14ac:dyDescent="0.2">
      <c r="AH545" s="26"/>
    </row>
    <row r="546" spans="34:34" x14ac:dyDescent="0.2">
      <c r="AH546" s="26"/>
    </row>
    <row r="547" spans="34:34" x14ac:dyDescent="0.2">
      <c r="AH547" s="26"/>
    </row>
    <row r="548" spans="34:34" x14ac:dyDescent="0.2">
      <c r="AH548" s="26"/>
    </row>
    <row r="549" spans="34:34" x14ac:dyDescent="0.2">
      <c r="AH549" s="26"/>
    </row>
    <row r="550" spans="34:34" x14ac:dyDescent="0.2">
      <c r="AH550" s="26"/>
    </row>
    <row r="551" spans="34:34" x14ac:dyDescent="0.2">
      <c r="AH551" s="26"/>
    </row>
    <row r="552" spans="34:34" x14ac:dyDescent="0.2">
      <c r="AH552" s="26"/>
    </row>
    <row r="553" spans="34:34" x14ac:dyDescent="0.2">
      <c r="AH553" s="26"/>
    </row>
    <row r="554" spans="34:34" x14ac:dyDescent="0.2">
      <c r="AH554" s="26"/>
    </row>
    <row r="555" spans="34:34" x14ac:dyDescent="0.2">
      <c r="AH555" s="26"/>
    </row>
    <row r="556" spans="34:34" x14ac:dyDescent="0.2">
      <c r="AH556" s="26"/>
    </row>
    <row r="557" spans="34:34" x14ac:dyDescent="0.2">
      <c r="AH557" s="26"/>
    </row>
    <row r="558" spans="34:34" x14ac:dyDescent="0.2">
      <c r="AH558" s="26"/>
    </row>
    <row r="559" spans="34:34" x14ac:dyDescent="0.2">
      <c r="AH559" s="26"/>
    </row>
    <row r="560" spans="34:34" x14ac:dyDescent="0.2">
      <c r="AH560" s="26"/>
    </row>
    <row r="561" spans="34:34" x14ac:dyDescent="0.2">
      <c r="AH561" s="26"/>
    </row>
    <row r="562" spans="34:34" x14ac:dyDescent="0.2">
      <c r="AH562" s="26"/>
    </row>
    <row r="563" spans="34:34" x14ac:dyDescent="0.2">
      <c r="AH563" s="26"/>
    </row>
    <row r="564" spans="34:34" x14ac:dyDescent="0.2">
      <c r="AH564" s="26"/>
    </row>
    <row r="565" spans="34:34" x14ac:dyDescent="0.2">
      <c r="AH565" s="26"/>
    </row>
    <row r="566" spans="34:34" x14ac:dyDescent="0.2">
      <c r="AH566" s="26"/>
    </row>
    <row r="567" spans="34:34" x14ac:dyDescent="0.2">
      <c r="AH567" s="26"/>
    </row>
    <row r="568" spans="34:34" x14ac:dyDescent="0.2">
      <c r="AH568" s="26"/>
    </row>
    <row r="569" spans="34:34" x14ac:dyDescent="0.2">
      <c r="AH569" s="26"/>
    </row>
    <row r="570" spans="34:34" x14ac:dyDescent="0.2">
      <c r="AH570" s="26"/>
    </row>
    <row r="571" spans="34:34" x14ac:dyDescent="0.2">
      <c r="AH571" s="26"/>
    </row>
    <row r="572" spans="34:34" x14ac:dyDescent="0.2">
      <c r="AH572" s="26"/>
    </row>
    <row r="573" spans="34:34" x14ac:dyDescent="0.2">
      <c r="AH573" s="26"/>
    </row>
    <row r="574" spans="34:34" x14ac:dyDescent="0.2">
      <c r="AH574" s="26"/>
    </row>
    <row r="575" spans="34:34" x14ac:dyDescent="0.2">
      <c r="AH575" s="26"/>
    </row>
    <row r="576" spans="34:34" x14ac:dyDescent="0.2">
      <c r="AH576" s="26"/>
    </row>
    <row r="577" spans="34:34" x14ac:dyDescent="0.2">
      <c r="AH577" s="26"/>
    </row>
    <row r="578" spans="34:34" x14ac:dyDescent="0.2">
      <c r="AH578" s="26"/>
    </row>
    <row r="579" spans="34:34" x14ac:dyDescent="0.2">
      <c r="AH579" s="26"/>
    </row>
    <row r="580" spans="34:34" x14ac:dyDescent="0.2">
      <c r="AH580" s="26"/>
    </row>
    <row r="581" spans="34:34" x14ac:dyDescent="0.2">
      <c r="AH581" s="26"/>
    </row>
    <row r="582" spans="34:34" x14ac:dyDescent="0.2">
      <c r="AH582" s="26"/>
    </row>
    <row r="583" spans="34:34" x14ac:dyDescent="0.2">
      <c r="AH583" s="26"/>
    </row>
    <row r="584" spans="34:34" x14ac:dyDescent="0.2">
      <c r="AH584" s="26"/>
    </row>
    <row r="585" spans="34:34" x14ac:dyDescent="0.2">
      <c r="AH585" s="26"/>
    </row>
    <row r="586" spans="34:34" x14ac:dyDescent="0.2">
      <c r="AH586" s="26"/>
    </row>
    <row r="587" spans="34:34" x14ac:dyDescent="0.2">
      <c r="AH587" s="26"/>
    </row>
    <row r="588" spans="34:34" x14ac:dyDescent="0.2">
      <c r="AH588" s="26"/>
    </row>
    <row r="589" spans="34:34" x14ac:dyDescent="0.2">
      <c r="AH589" s="26"/>
    </row>
    <row r="590" spans="34:34" x14ac:dyDescent="0.2">
      <c r="AH590" s="26"/>
    </row>
    <row r="591" spans="34:34" x14ac:dyDescent="0.2">
      <c r="AH591" s="26"/>
    </row>
    <row r="592" spans="34:34" x14ac:dyDescent="0.2">
      <c r="AH592" s="26"/>
    </row>
    <row r="593" spans="34:34" x14ac:dyDescent="0.2">
      <c r="AH593" s="26"/>
    </row>
    <row r="594" spans="34:34" x14ac:dyDescent="0.2">
      <c r="AH594" s="26"/>
    </row>
    <row r="595" spans="34:34" x14ac:dyDescent="0.2">
      <c r="AH595" s="26"/>
    </row>
    <row r="596" spans="34:34" x14ac:dyDescent="0.2">
      <c r="AH596" s="26"/>
    </row>
    <row r="597" spans="34:34" x14ac:dyDescent="0.2">
      <c r="AH597" s="26"/>
    </row>
    <row r="598" spans="34:34" x14ac:dyDescent="0.2">
      <c r="AH598" s="26"/>
    </row>
    <row r="599" spans="34:34" x14ac:dyDescent="0.2">
      <c r="AH599" s="26"/>
    </row>
    <row r="600" spans="34:34" x14ac:dyDescent="0.2">
      <c r="AH600" s="26"/>
    </row>
    <row r="601" spans="34:34" x14ac:dyDescent="0.2">
      <c r="AH601" s="26"/>
    </row>
    <row r="602" spans="34:34" x14ac:dyDescent="0.2">
      <c r="AH602" s="26"/>
    </row>
    <row r="603" spans="34:34" x14ac:dyDescent="0.2">
      <c r="AH603" s="26"/>
    </row>
    <row r="604" spans="34:34" x14ac:dyDescent="0.2">
      <c r="AH604" s="26"/>
    </row>
    <row r="605" spans="34:34" x14ac:dyDescent="0.2">
      <c r="AH605" s="26"/>
    </row>
    <row r="606" spans="34:34" x14ac:dyDescent="0.2">
      <c r="AH606" s="26"/>
    </row>
    <row r="607" spans="34:34" x14ac:dyDescent="0.2">
      <c r="AH607" s="26"/>
    </row>
    <row r="608" spans="34:34" x14ac:dyDescent="0.2">
      <c r="AH608" s="26"/>
    </row>
    <row r="609" spans="34:34" x14ac:dyDescent="0.2">
      <c r="AH609" s="26"/>
    </row>
    <row r="610" spans="34:34" x14ac:dyDescent="0.2">
      <c r="AH610" s="26"/>
    </row>
    <row r="611" spans="34:34" x14ac:dyDescent="0.2">
      <c r="AH611" s="26"/>
    </row>
    <row r="612" spans="34:34" x14ac:dyDescent="0.2">
      <c r="AH612" s="26"/>
    </row>
    <row r="613" spans="34:34" x14ac:dyDescent="0.2">
      <c r="AH613" s="26"/>
    </row>
    <row r="614" spans="34:34" x14ac:dyDescent="0.2">
      <c r="AH614" s="26"/>
    </row>
    <row r="615" spans="34:34" x14ac:dyDescent="0.2">
      <c r="AH615" s="26"/>
    </row>
    <row r="616" spans="34:34" x14ac:dyDescent="0.2">
      <c r="AH616" s="26"/>
    </row>
    <row r="617" spans="34:34" x14ac:dyDescent="0.2">
      <c r="AH617" s="26"/>
    </row>
    <row r="618" spans="34:34" x14ac:dyDescent="0.2">
      <c r="AH618" s="26"/>
    </row>
    <row r="619" spans="34:34" x14ac:dyDescent="0.2">
      <c r="AH619" s="26"/>
    </row>
    <row r="620" spans="34:34" x14ac:dyDescent="0.2">
      <c r="AH620" s="26"/>
    </row>
    <row r="621" spans="34:34" x14ac:dyDescent="0.2">
      <c r="AH621" s="26"/>
    </row>
    <row r="622" spans="34:34" x14ac:dyDescent="0.2">
      <c r="AH622" s="26"/>
    </row>
    <row r="623" spans="34:34" x14ac:dyDescent="0.2">
      <c r="AH623" s="26"/>
    </row>
    <row r="624" spans="34:34" x14ac:dyDescent="0.2">
      <c r="AH624" s="26"/>
    </row>
    <row r="625" spans="34:34" x14ac:dyDescent="0.2">
      <c r="AH625" s="26"/>
    </row>
    <row r="626" spans="34:34" x14ac:dyDescent="0.2">
      <c r="AH626" s="26"/>
    </row>
    <row r="627" spans="34:34" x14ac:dyDescent="0.2">
      <c r="AH627" s="26"/>
    </row>
    <row r="628" spans="34:34" x14ac:dyDescent="0.2">
      <c r="AH628" s="26"/>
    </row>
    <row r="629" spans="34:34" x14ac:dyDescent="0.2">
      <c r="AH629" s="26"/>
    </row>
    <row r="630" spans="34:34" x14ac:dyDescent="0.2">
      <c r="AH630" s="26"/>
    </row>
    <row r="631" spans="34:34" x14ac:dyDescent="0.2">
      <c r="AH631" s="26"/>
    </row>
    <row r="632" spans="34:34" x14ac:dyDescent="0.2">
      <c r="AH632" s="26"/>
    </row>
    <row r="633" spans="34:34" x14ac:dyDescent="0.2">
      <c r="AH633" s="26"/>
    </row>
    <row r="634" spans="34:34" x14ac:dyDescent="0.2">
      <c r="AH634" s="26"/>
    </row>
    <row r="635" spans="34:34" x14ac:dyDescent="0.2">
      <c r="AH635" s="26"/>
    </row>
    <row r="636" spans="34:34" x14ac:dyDescent="0.2">
      <c r="AH636" s="26"/>
    </row>
    <row r="637" spans="34:34" x14ac:dyDescent="0.2">
      <c r="AH637" s="26"/>
    </row>
    <row r="638" spans="34:34" x14ac:dyDescent="0.2">
      <c r="AH638" s="26"/>
    </row>
    <row r="639" spans="34:34" x14ac:dyDescent="0.2">
      <c r="AH639" s="26"/>
    </row>
    <row r="640" spans="34:34" x14ac:dyDescent="0.2">
      <c r="AH640" s="26"/>
    </row>
    <row r="641" spans="34:34" x14ac:dyDescent="0.2">
      <c r="AH641" s="26"/>
    </row>
    <row r="642" spans="34:34" x14ac:dyDescent="0.2">
      <c r="AH642" s="26"/>
    </row>
    <row r="643" spans="34:34" x14ac:dyDescent="0.2">
      <c r="AH643" s="26"/>
    </row>
    <row r="644" spans="34:34" x14ac:dyDescent="0.2">
      <c r="AH644" s="26"/>
    </row>
    <row r="645" spans="34:34" x14ac:dyDescent="0.2">
      <c r="AH645" s="26"/>
    </row>
    <row r="646" spans="34:34" x14ac:dyDescent="0.2">
      <c r="AH646" s="26"/>
    </row>
    <row r="647" spans="34:34" x14ac:dyDescent="0.2">
      <c r="AH647" s="26"/>
    </row>
    <row r="648" spans="34:34" x14ac:dyDescent="0.2">
      <c r="AH648" s="26"/>
    </row>
    <row r="649" spans="34:34" x14ac:dyDescent="0.2">
      <c r="AH649" s="26"/>
    </row>
    <row r="650" spans="34:34" x14ac:dyDescent="0.2">
      <c r="AH650" s="26"/>
    </row>
    <row r="651" spans="34:34" x14ac:dyDescent="0.2">
      <c r="AH651" s="26"/>
    </row>
    <row r="652" spans="34:34" x14ac:dyDescent="0.2">
      <c r="AH652" s="26"/>
    </row>
    <row r="653" spans="34:34" x14ac:dyDescent="0.2">
      <c r="AH653" s="26"/>
    </row>
    <row r="654" spans="34:34" x14ac:dyDescent="0.2">
      <c r="AH654" s="26"/>
    </row>
    <row r="655" spans="34:34" x14ac:dyDescent="0.2">
      <c r="AH655" s="26"/>
    </row>
    <row r="656" spans="34:34" x14ac:dyDescent="0.2">
      <c r="AH656" s="26"/>
    </row>
    <row r="657" spans="34:34" x14ac:dyDescent="0.2">
      <c r="AH657" s="26"/>
    </row>
    <row r="658" spans="34:34" x14ac:dyDescent="0.2">
      <c r="AH658" s="26"/>
    </row>
    <row r="659" spans="34:34" x14ac:dyDescent="0.2">
      <c r="AH659" s="26"/>
    </row>
    <row r="660" spans="34:34" x14ac:dyDescent="0.2">
      <c r="AH660" s="26"/>
    </row>
    <row r="661" spans="34:34" x14ac:dyDescent="0.2">
      <c r="AH661" s="26"/>
    </row>
    <row r="662" spans="34:34" x14ac:dyDescent="0.2">
      <c r="AH662" s="26"/>
    </row>
    <row r="663" spans="34:34" x14ac:dyDescent="0.2">
      <c r="AH663" s="26"/>
    </row>
    <row r="664" spans="34:34" x14ac:dyDescent="0.2">
      <c r="AH664" s="26"/>
    </row>
    <row r="665" spans="34:34" x14ac:dyDescent="0.2">
      <c r="AH665" s="26"/>
    </row>
    <row r="666" spans="34:34" x14ac:dyDescent="0.2">
      <c r="AH666" s="26"/>
    </row>
    <row r="667" spans="34:34" x14ac:dyDescent="0.2">
      <c r="AH667" s="26"/>
    </row>
    <row r="668" spans="34:34" x14ac:dyDescent="0.2">
      <c r="AH668" s="26"/>
    </row>
    <row r="669" spans="34:34" x14ac:dyDescent="0.2">
      <c r="AH669" s="26"/>
    </row>
    <row r="670" spans="34:34" x14ac:dyDescent="0.2">
      <c r="AH670" s="26"/>
    </row>
    <row r="671" spans="34:34" x14ac:dyDescent="0.2">
      <c r="AH671" s="26"/>
    </row>
    <row r="672" spans="34:34" x14ac:dyDescent="0.2">
      <c r="AH672" s="26"/>
    </row>
    <row r="673" spans="34:34" x14ac:dyDescent="0.2">
      <c r="AH673" s="26"/>
    </row>
    <row r="674" spans="34:34" x14ac:dyDescent="0.2">
      <c r="AH674" s="26"/>
    </row>
    <row r="675" spans="34:34" x14ac:dyDescent="0.2">
      <c r="AH675" s="26"/>
    </row>
    <row r="676" spans="34:34" x14ac:dyDescent="0.2">
      <c r="AH676" s="26"/>
    </row>
    <row r="677" spans="34:34" x14ac:dyDescent="0.2">
      <c r="AH677" s="26"/>
    </row>
    <row r="678" spans="34:34" x14ac:dyDescent="0.2">
      <c r="AH678" s="26"/>
    </row>
    <row r="679" spans="34:34" x14ac:dyDescent="0.2">
      <c r="AH679" s="26"/>
    </row>
    <row r="680" spans="34:34" x14ac:dyDescent="0.2">
      <c r="AH680" s="26"/>
    </row>
    <row r="681" spans="34:34" x14ac:dyDescent="0.2">
      <c r="AH681" s="26"/>
    </row>
    <row r="682" spans="34:34" x14ac:dyDescent="0.2">
      <c r="AH682" s="26"/>
    </row>
    <row r="683" spans="34:34" x14ac:dyDescent="0.2">
      <c r="AH683" s="26"/>
    </row>
    <row r="684" spans="34:34" x14ac:dyDescent="0.2">
      <c r="AH684" s="26"/>
    </row>
    <row r="685" spans="34:34" x14ac:dyDescent="0.2">
      <c r="AH685" s="26"/>
    </row>
    <row r="686" spans="34:34" x14ac:dyDescent="0.2">
      <c r="AH686" s="26"/>
    </row>
    <row r="687" spans="34:34" x14ac:dyDescent="0.2">
      <c r="AH687" s="26"/>
    </row>
    <row r="688" spans="34:34" x14ac:dyDescent="0.2">
      <c r="AH688" s="26"/>
    </row>
    <row r="689" spans="34:34" x14ac:dyDescent="0.2">
      <c r="AH689" s="26"/>
    </row>
    <row r="690" spans="34:34" x14ac:dyDescent="0.2">
      <c r="AH690" s="26"/>
    </row>
    <row r="691" spans="34:34" x14ac:dyDescent="0.2">
      <c r="AH691" s="26"/>
    </row>
    <row r="692" spans="34:34" x14ac:dyDescent="0.2">
      <c r="AH692" s="26"/>
    </row>
    <row r="693" spans="34:34" x14ac:dyDescent="0.2">
      <c r="AH693" s="26"/>
    </row>
    <row r="694" spans="34:34" x14ac:dyDescent="0.2">
      <c r="AH694" s="26"/>
    </row>
    <row r="695" spans="34:34" x14ac:dyDescent="0.2">
      <c r="AH695" s="26"/>
    </row>
    <row r="696" spans="34:34" x14ac:dyDescent="0.2">
      <c r="AH696" s="26"/>
    </row>
    <row r="697" spans="34:34" x14ac:dyDescent="0.2">
      <c r="AH697" s="26"/>
    </row>
    <row r="698" spans="34:34" x14ac:dyDescent="0.2">
      <c r="AH698" s="26"/>
    </row>
    <row r="699" spans="34:34" x14ac:dyDescent="0.2">
      <c r="AH699" s="26"/>
    </row>
    <row r="700" spans="34:34" x14ac:dyDescent="0.2">
      <c r="AH700" s="26"/>
    </row>
    <row r="701" spans="34:34" x14ac:dyDescent="0.2">
      <c r="AH701" s="26"/>
    </row>
    <row r="702" spans="34:34" x14ac:dyDescent="0.2">
      <c r="AH702" s="26"/>
    </row>
    <row r="703" spans="34:34" x14ac:dyDescent="0.2">
      <c r="AH703" s="26"/>
    </row>
    <row r="704" spans="34:34" x14ac:dyDescent="0.2">
      <c r="AH704" s="26"/>
    </row>
    <row r="705" spans="34:34" x14ac:dyDescent="0.2">
      <c r="AH705" s="26"/>
    </row>
    <row r="706" spans="34:34" x14ac:dyDescent="0.2">
      <c r="AH706" s="26"/>
    </row>
    <row r="707" spans="34:34" x14ac:dyDescent="0.2">
      <c r="AH707" s="26"/>
    </row>
    <row r="708" spans="34:34" x14ac:dyDescent="0.2">
      <c r="AH708" s="26"/>
    </row>
    <row r="709" spans="34:34" x14ac:dyDescent="0.2">
      <c r="AH709" s="26"/>
    </row>
    <row r="710" spans="34:34" x14ac:dyDescent="0.2">
      <c r="AH710" s="26"/>
    </row>
    <row r="711" spans="34:34" x14ac:dyDescent="0.2">
      <c r="AH711" s="26"/>
    </row>
    <row r="712" spans="34:34" x14ac:dyDescent="0.2">
      <c r="AH712" s="26"/>
    </row>
    <row r="713" spans="34:34" x14ac:dyDescent="0.2">
      <c r="AH713" s="26"/>
    </row>
    <row r="714" spans="34:34" x14ac:dyDescent="0.2">
      <c r="AH714" s="26"/>
    </row>
    <row r="715" spans="34:34" x14ac:dyDescent="0.2">
      <c r="AH715" s="26"/>
    </row>
    <row r="716" spans="34:34" x14ac:dyDescent="0.2">
      <c r="AH716" s="26"/>
    </row>
    <row r="717" spans="34:34" x14ac:dyDescent="0.2">
      <c r="AH717" s="26"/>
    </row>
    <row r="718" spans="34:34" x14ac:dyDescent="0.2">
      <c r="AH718" s="26"/>
    </row>
    <row r="719" spans="34:34" x14ac:dyDescent="0.2">
      <c r="AH719" s="26"/>
    </row>
    <row r="720" spans="34:34" x14ac:dyDescent="0.2">
      <c r="AH720" s="26"/>
    </row>
    <row r="721" spans="34:34" x14ac:dyDescent="0.2">
      <c r="AH721" s="26"/>
    </row>
    <row r="722" spans="34:34" x14ac:dyDescent="0.2">
      <c r="AH722" s="26"/>
    </row>
    <row r="723" spans="34:34" x14ac:dyDescent="0.2">
      <c r="AH723" s="26"/>
    </row>
    <row r="724" spans="34:34" x14ac:dyDescent="0.2">
      <c r="AH724" s="26"/>
    </row>
    <row r="725" spans="34:34" x14ac:dyDescent="0.2">
      <c r="AH725" s="26"/>
    </row>
    <row r="726" spans="34:34" x14ac:dyDescent="0.2">
      <c r="AH726" s="26"/>
    </row>
    <row r="727" spans="34:34" x14ac:dyDescent="0.2">
      <c r="AH727" s="26"/>
    </row>
    <row r="728" spans="34:34" x14ac:dyDescent="0.2">
      <c r="AH728" s="26"/>
    </row>
    <row r="729" spans="34:34" x14ac:dyDescent="0.2">
      <c r="AH729" s="26"/>
    </row>
    <row r="730" spans="34:34" x14ac:dyDescent="0.2">
      <c r="AH730" s="26"/>
    </row>
    <row r="731" spans="34:34" x14ac:dyDescent="0.2">
      <c r="AH731" s="26"/>
    </row>
    <row r="732" spans="34:34" x14ac:dyDescent="0.2">
      <c r="AH732" s="26"/>
    </row>
    <row r="733" spans="34:34" x14ac:dyDescent="0.2">
      <c r="AH733" s="26"/>
    </row>
    <row r="734" spans="34:34" x14ac:dyDescent="0.2">
      <c r="AH734" s="26"/>
    </row>
    <row r="735" spans="34:34" x14ac:dyDescent="0.2">
      <c r="AH735" s="26"/>
    </row>
    <row r="736" spans="34:34" x14ac:dyDescent="0.2">
      <c r="AH736" s="26"/>
    </row>
    <row r="737" spans="34:34" x14ac:dyDescent="0.2">
      <c r="AH737" s="26"/>
    </row>
    <row r="738" spans="34:34" x14ac:dyDescent="0.2">
      <c r="AH738" s="26"/>
    </row>
    <row r="739" spans="34:34" x14ac:dyDescent="0.2">
      <c r="AH739" s="26"/>
    </row>
    <row r="740" spans="34:34" x14ac:dyDescent="0.2">
      <c r="AH740" s="26"/>
    </row>
    <row r="741" spans="34:34" x14ac:dyDescent="0.2">
      <c r="AH741" s="26"/>
    </row>
    <row r="742" spans="34:34" x14ac:dyDescent="0.2">
      <c r="AH742" s="26"/>
    </row>
    <row r="743" spans="34:34" x14ac:dyDescent="0.2">
      <c r="AH743" s="26"/>
    </row>
    <row r="744" spans="34:34" x14ac:dyDescent="0.2">
      <c r="AH744" s="26"/>
    </row>
    <row r="745" spans="34:34" x14ac:dyDescent="0.2">
      <c r="AH745" s="26"/>
    </row>
    <row r="746" spans="34:34" x14ac:dyDescent="0.2">
      <c r="AH746" s="26"/>
    </row>
    <row r="747" spans="34:34" x14ac:dyDescent="0.2">
      <c r="AH747" s="26"/>
    </row>
    <row r="748" spans="34:34" x14ac:dyDescent="0.2">
      <c r="AH748" s="26"/>
    </row>
    <row r="749" spans="34:34" x14ac:dyDescent="0.2">
      <c r="AH749" s="26"/>
    </row>
    <row r="750" spans="34:34" x14ac:dyDescent="0.2">
      <c r="AH750" s="26"/>
    </row>
    <row r="751" spans="34:34" x14ac:dyDescent="0.2">
      <c r="AH751" s="26"/>
    </row>
    <row r="752" spans="34:34" x14ac:dyDescent="0.2">
      <c r="AH752" s="26"/>
    </row>
    <row r="753" spans="34:34" x14ac:dyDescent="0.2">
      <c r="AH753" s="26"/>
    </row>
    <row r="754" spans="34:34" x14ac:dyDescent="0.2">
      <c r="AH754" s="26"/>
    </row>
    <row r="755" spans="34:34" x14ac:dyDescent="0.2">
      <c r="AH755" s="26"/>
    </row>
    <row r="756" spans="34:34" x14ac:dyDescent="0.2">
      <c r="AH756" s="26"/>
    </row>
    <row r="757" spans="34:34" x14ac:dyDescent="0.2">
      <c r="AH757" s="26"/>
    </row>
    <row r="758" spans="34:34" x14ac:dyDescent="0.2">
      <c r="AH758" s="26"/>
    </row>
    <row r="759" spans="34:34" x14ac:dyDescent="0.2">
      <c r="AH759" s="26"/>
    </row>
    <row r="760" spans="34:34" x14ac:dyDescent="0.2">
      <c r="AH760" s="26"/>
    </row>
    <row r="761" spans="34:34" x14ac:dyDescent="0.2">
      <c r="AH761" s="26"/>
    </row>
    <row r="762" spans="34:34" x14ac:dyDescent="0.2">
      <c r="AH762" s="26"/>
    </row>
    <row r="763" spans="34:34" x14ac:dyDescent="0.2">
      <c r="AH763" s="26"/>
    </row>
    <row r="764" spans="34:34" x14ac:dyDescent="0.2">
      <c r="AH764" s="26"/>
    </row>
    <row r="765" spans="34:34" x14ac:dyDescent="0.2">
      <c r="AH765" s="26"/>
    </row>
    <row r="766" spans="34:34" x14ac:dyDescent="0.2">
      <c r="AH766" s="26"/>
    </row>
    <row r="767" spans="34:34" x14ac:dyDescent="0.2">
      <c r="AH767" s="26"/>
    </row>
    <row r="768" spans="34:34" x14ac:dyDescent="0.2">
      <c r="AH768" s="26"/>
    </row>
    <row r="769" spans="34:34" x14ac:dyDescent="0.2">
      <c r="AH769" s="26"/>
    </row>
    <row r="770" spans="34:34" x14ac:dyDescent="0.2">
      <c r="AH770" s="26"/>
    </row>
    <row r="771" spans="34:34" x14ac:dyDescent="0.2">
      <c r="AH771" s="26"/>
    </row>
    <row r="772" spans="34:34" x14ac:dyDescent="0.2">
      <c r="AH772" s="26"/>
    </row>
    <row r="773" spans="34:34" x14ac:dyDescent="0.2">
      <c r="AH773" s="26"/>
    </row>
    <row r="774" spans="34:34" x14ac:dyDescent="0.2">
      <c r="AH774" s="26"/>
    </row>
    <row r="775" spans="34:34" x14ac:dyDescent="0.2">
      <c r="AH775" s="26"/>
    </row>
    <row r="776" spans="34:34" x14ac:dyDescent="0.2">
      <c r="AH776" s="26"/>
    </row>
    <row r="777" spans="34:34" x14ac:dyDescent="0.2">
      <c r="AH777" s="26"/>
    </row>
    <row r="778" spans="34:34" x14ac:dyDescent="0.2">
      <c r="AH778" s="26"/>
    </row>
    <row r="779" spans="34:34" x14ac:dyDescent="0.2">
      <c r="AH779" s="26"/>
    </row>
    <row r="780" spans="34:34" x14ac:dyDescent="0.2">
      <c r="AH780" s="26"/>
    </row>
    <row r="781" spans="34:34" x14ac:dyDescent="0.2">
      <c r="AH781" s="26"/>
    </row>
    <row r="782" spans="34:34" x14ac:dyDescent="0.2">
      <c r="AH782" s="26"/>
    </row>
    <row r="783" spans="34:34" x14ac:dyDescent="0.2">
      <c r="AH783" s="26"/>
    </row>
    <row r="784" spans="34:34" x14ac:dyDescent="0.2">
      <c r="AH784" s="26"/>
    </row>
    <row r="785" spans="34:34" x14ac:dyDescent="0.2">
      <c r="AH785" s="26"/>
    </row>
    <row r="786" spans="34:34" x14ac:dyDescent="0.2">
      <c r="AH786" s="26"/>
    </row>
    <row r="787" spans="34:34" x14ac:dyDescent="0.2">
      <c r="AH787" s="26"/>
    </row>
    <row r="788" spans="34:34" x14ac:dyDescent="0.2">
      <c r="AH788" s="26"/>
    </row>
    <row r="789" spans="34:34" x14ac:dyDescent="0.2">
      <c r="AH789" s="26"/>
    </row>
    <row r="790" spans="34:34" x14ac:dyDescent="0.2">
      <c r="AH790" s="26"/>
    </row>
    <row r="791" spans="34:34" x14ac:dyDescent="0.2">
      <c r="AH791" s="26"/>
    </row>
    <row r="792" spans="34:34" x14ac:dyDescent="0.2">
      <c r="AH792" s="26"/>
    </row>
    <row r="793" spans="34:34" x14ac:dyDescent="0.2">
      <c r="AH793" s="26"/>
    </row>
    <row r="794" spans="34:34" x14ac:dyDescent="0.2">
      <c r="AH794" s="26"/>
    </row>
    <row r="795" spans="34:34" x14ac:dyDescent="0.2">
      <c r="AH795" s="26"/>
    </row>
    <row r="796" spans="34:34" x14ac:dyDescent="0.2">
      <c r="AH796" s="26"/>
    </row>
    <row r="797" spans="34:34" x14ac:dyDescent="0.2">
      <c r="AH797" s="26"/>
    </row>
    <row r="798" spans="34:34" x14ac:dyDescent="0.2">
      <c r="AH798" s="26"/>
    </row>
    <row r="799" spans="34:34" x14ac:dyDescent="0.2">
      <c r="AH799" s="26"/>
    </row>
    <row r="800" spans="34:34" x14ac:dyDescent="0.2">
      <c r="AH800" s="26"/>
    </row>
    <row r="801" spans="34:34" x14ac:dyDescent="0.2">
      <c r="AH801" s="26"/>
    </row>
    <row r="802" spans="34:34" x14ac:dyDescent="0.2">
      <c r="AH802" s="26"/>
    </row>
    <row r="803" spans="34:34" x14ac:dyDescent="0.2">
      <c r="AH803" s="26"/>
    </row>
    <row r="804" spans="34:34" x14ac:dyDescent="0.2">
      <c r="AH804" s="26"/>
    </row>
    <row r="805" spans="34:34" x14ac:dyDescent="0.2">
      <c r="AH805" s="26"/>
    </row>
    <row r="806" spans="34:34" x14ac:dyDescent="0.2">
      <c r="AH806" s="26"/>
    </row>
    <row r="807" spans="34:34" x14ac:dyDescent="0.2">
      <c r="AH807" s="26"/>
    </row>
    <row r="808" spans="34:34" x14ac:dyDescent="0.2">
      <c r="AH808" s="26"/>
    </row>
    <row r="809" spans="34:34" x14ac:dyDescent="0.2">
      <c r="AH809" s="26"/>
    </row>
    <row r="810" spans="34:34" x14ac:dyDescent="0.2">
      <c r="AH810" s="26"/>
    </row>
    <row r="811" spans="34:34" x14ac:dyDescent="0.2">
      <c r="AH811" s="26"/>
    </row>
    <row r="812" spans="34:34" x14ac:dyDescent="0.2">
      <c r="AH812" s="26"/>
    </row>
    <row r="813" spans="34:34" x14ac:dyDescent="0.2">
      <c r="AH813" s="26"/>
    </row>
    <row r="814" spans="34:34" x14ac:dyDescent="0.2">
      <c r="AH814" s="26"/>
    </row>
    <row r="815" spans="34:34" x14ac:dyDescent="0.2">
      <c r="AH815" s="26"/>
    </row>
    <row r="816" spans="34:34" x14ac:dyDescent="0.2">
      <c r="AH816" s="26"/>
    </row>
    <row r="817" spans="34:34" x14ac:dyDescent="0.2">
      <c r="AH817" s="26"/>
    </row>
    <row r="818" spans="34:34" x14ac:dyDescent="0.2">
      <c r="AH818" s="26"/>
    </row>
    <row r="819" spans="34:34" x14ac:dyDescent="0.2">
      <c r="AH819" s="26"/>
    </row>
    <row r="820" spans="34:34" x14ac:dyDescent="0.2">
      <c r="AH820" s="26"/>
    </row>
    <row r="821" spans="34:34" x14ac:dyDescent="0.2">
      <c r="AH821" s="26"/>
    </row>
    <row r="822" spans="34:34" x14ac:dyDescent="0.2">
      <c r="AH822" s="26"/>
    </row>
    <row r="823" spans="34:34" x14ac:dyDescent="0.2">
      <c r="AH823" s="26"/>
    </row>
    <row r="824" spans="34:34" x14ac:dyDescent="0.2">
      <c r="AH824" s="26"/>
    </row>
    <row r="825" spans="34:34" x14ac:dyDescent="0.2">
      <c r="AH825" s="26"/>
    </row>
    <row r="826" spans="34:34" x14ac:dyDescent="0.2">
      <c r="AH826" s="26"/>
    </row>
    <row r="827" spans="34:34" x14ac:dyDescent="0.2">
      <c r="AH827" s="26"/>
    </row>
    <row r="828" spans="34:34" x14ac:dyDescent="0.2">
      <c r="AH828" s="26"/>
    </row>
    <row r="829" spans="34:34" x14ac:dyDescent="0.2">
      <c r="AH829" s="26"/>
    </row>
    <row r="830" spans="34:34" x14ac:dyDescent="0.2">
      <c r="AH830" s="26"/>
    </row>
    <row r="831" spans="34:34" x14ac:dyDescent="0.2">
      <c r="AH831" s="26"/>
    </row>
    <row r="832" spans="34:34" x14ac:dyDescent="0.2">
      <c r="AH832" s="26"/>
    </row>
    <row r="833" spans="34:34" x14ac:dyDescent="0.2">
      <c r="AH833" s="26"/>
    </row>
    <row r="834" spans="34:34" x14ac:dyDescent="0.2">
      <c r="AH834" s="26"/>
    </row>
    <row r="835" spans="34:34" x14ac:dyDescent="0.2">
      <c r="AH835" s="26"/>
    </row>
    <row r="836" spans="34:34" x14ac:dyDescent="0.2">
      <c r="AH836" s="26"/>
    </row>
    <row r="837" spans="34:34" x14ac:dyDescent="0.2">
      <c r="AH837" s="26"/>
    </row>
    <row r="838" spans="34:34" x14ac:dyDescent="0.2">
      <c r="AH838" s="26"/>
    </row>
    <row r="839" spans="34:34" x14ac:dyDescent="0.2">
      <c r="AH839" s="26"/>
    </row>
    <row r="840" spans="34:34" x14ac:dyDescent="0.2">
      <c r="AH840" s="26"/>
    </row>
    <row r="841" spans="34:34" x14ac:dyDescent="0.2">
      <c r="AH841" s="26"/>
    </row>
    <row r="842" spans="34:34" x14ac:dyDescent="0.2">
      <c r="AH842" s="26"/>
    </row>
    <row r="843" spans="34:34" x14ac:dyDescent="0.2">
      <c r="AH843" s="26"/>
    </row>
    <row r="844" spans="34:34" x14ac:dyDescent="0.2">
      <c r="AH844" s="26"/>
    </row>
    <row r="845" spans="34:34" x14ac:dyDescent="0.2">
      <c r="AH845" s="26"/>
    </row>
    <row r="846" spans="34:34" x14ac:dyDescent="0.2">
      <c r="AH846" s="26"/>
    </row>
    <row r="847" spans="34:34" x14ac:dyDescent="0.2">
      <c r="AH847" s="26"/>
    </row>
    <row r="848" spans="34:34" x14ac:dyDescent="0.2">
      <c r="AH848" s="26"/>
    </row>
    <row r="849" spans="34:34" x14ac:dyDescent="0.2">
      <c r="AH849" s="26"/>
    </row>
    <row r="850" spans="34:34" x14ac:dyDescent="0.2">
      <c r="AH850" s="26"/>
    </row>
    <row r="851" spans="34:34" x14ac:dyDescent="0.2">
      <c r="AH851" s="26"/>
    </row>
    <row r="852" spans="34:34" x14ac:dyDescent="0.2">
      <c r="AH852" s="26"/>
    </row>
    <row r="853" spans="34:34" x14ac:dyDescent="0.2">
      <c r="AH853" s="26"/>
    </row>
    <row r="854" spans="34:34" x14ac:dyDescent="0.2">
      <c r="AH854" s="26"/>
    </row>
    <row r="855" spans="34:34" x14ac:dyDescent="0.2">
      <c r="AH855" s="26"/>
    </row>
    <row r="856" spans="34:34" x14ac:dyDescent="0.2">
      <c r="AH856" s="26"/>
    </row>
    <row r="857" spans="34:34" x14ac:dyDescent="0.2">
      <c r="AH857" s="26"/>
    </row>
    <row r="858" spans="34:34" x14ac:dyDescent="0.2">
      <c r="AH858" s="26"/>
    </row>
    <row r="859" spans="34:34" x14ac:dyDescent="0.2">
      <c r="AH859" s="26"/>
    </row>
    <row r="860" spans="34:34" x14ac:dyDescent="0.2">
      <c r="AH860" s="26"/>
    </row>
    <row r="861" spans="34:34" x14ac:dyDescent="0.2">
      <c r="AH861" s="26"/>
    </row>
    <row r="862" spans="34:34" x14ac:dyDescent="0.2">
      <c r="AH862" s="26"/>
    </row>
    <row r="863" spans="34:34" x14ac:dyDescent="0.2">
      <c r="AH863" s="26"/>
    </row>
    <row r="864" spans="34:34" x14ac:dyDescent="0.2">
      <c r="AH864" s="26"/>
    </row>
    <row r="865" spans="34:34" x14ac:dyDescent="0.2">
      <c r="AH865" s="26"/>
    </row>
    <row r="866" spans="34:34" x14ac:dyDescent="0.2">
      <c r="AH866" s="26"/>
    </row>
    <row r="867" spans="34:34" x14ac:dyDescent="0.2">
      <c r="AH867" s="26"/>
    </row>
    <row r="868" spans="34:34" x14ac:dyDescent="0.2">
      <c r="AH868" s="26"/>
    </row>
    <row r="869" spans="34:34" x14ac:dyDescent="0.2">
      <c r="AH869" s="26"/>
    </row>
    <row r="870" spans="34:34" x14ac:dyDescent="0.2">
      <c r="AH870" s="26"/>
    </row>
    <row r="871" spans="34:34" x14ac:dyDescent="0.2">
      <c r="AH871" s="26"/>
    </row>
    <row r="872" spans="34:34" x14ac:dyDescent="0.2">
      <c r="AH872" s="26"/>
    </row>
    <row r="873" spans="34:34" x14ac:dyDescent="0.2">
      <c r="AH873" s="26"/>
    </row>
    <row r="874" spans="34:34" x14ac:dyDescent="0.2">
      <c r="AH874" s="26"/>
    </row>
    <row r="875" spans="34:34" x14ac:dyDescent="0.2">
      <c r="AH875" s="26"/>
    </row>
    <row r="876" spans="34:34" x14ac:dyDescent="0.2">
      <c r="AH876" s="26"/>
    </row>
    <row r="877" spans="34:34" x14ac:dyDescent="0.2">
      <c r="AH877" s="26"/>
    </row>
    <row r="878" spans="34:34" x14ac:dyDescent="0.2">
      <c r="AH878" s="26"/>
    </row>
    <row r="879" spans="34:34" x14ac:dyDescent="0.2">
      <c r="AH879" s="26"/>
    </row>
    <row r="880" spans="34:34" x14ac:dyDescent="0.2">
      <c r="AH880" s="26"/>
    </row>
    <row r="881" spans="34:34" x14ac:dyDescent="0.2">
      <c r="AH881" s="26"/>
    </row>
    <row r="882" spans="34:34" x14ac:dyDescent="0.2">
      <c r="AH882" s="26"/>
    </row>
    <row r="883" spans="34:34" x14ac:dyDescent="0.2">
      <c r="AH883" s="26"/>
    </row>
    <row r="884" spans="34:34" x14ac:dyDescent="0.2">
      <c r="AH884" s="26"/>
    </row>
    <row r="885" spans="34:34" x14ac:dyDescent="0.2">
      <c r="AH885" s="26"/>
    </row>
    <row r="886" spans="34:34" x14ac:dyDescent="0.2">
      <c r="AH886" s="26"/>
    </row>
    <row r="887" spans="34:34" x14ac:dyDescent="0.2">
      <c r="AH887" s="26"/>
    </row>
    <row r="888" spans="34:34" x14ac:dyDescent="0.2">
      <c r="AH888" s="26"/>
    </row>
    <row r="889" spans="34:34" x14ac:dyDescent="0.2">
      <c r="AH889" s="26"/>
    </row>
    <row r="890" spans="34:34" x14ac:dyDescent="0.2">
      <c r="AH890" s="26"/>
    </row>
    <row r="891" spans="34:34" x14ac:dyDescent="0.2">
      <c r="AH891" s="26"/>
    </row>
    <row r="892" spans="34:34" x14ac:dyDescent="0.2">
      <c r="AH892" s="26"/>
    </row>
    <row r="893" spans="34:34" x14ac:dyDescent="0.2">
      <c r="AH893" s="26"/>
    </row>
    <row r="894" spans="34:34" x14ac:dyDescent="0.2">
      <c r="AH894" s="26"/>
    </row>
    <row r="895" spans="34:34" x14ac:dyDescent="0.2">
      <c r="AH895" s="26"/>
    </row>
    <row r="896" spans="34:34" x14ac:dyDescent="0.2">
      <c r="AH896" s="26"/>
    </row>
    <row r="897" spans="34:34" x14ac:dyDescent="0.2">
      <c r="AH897" s="26"/>
    </row>
    <row r="898" spans="34:34" x14ac:dyDescent="0.2">
      <c r="AH898" s="26"/>
    </row>
    <row r="899" spans="34:34" x14ac:dyDescent="0.2">
      <c r="AH899" s="26"/>
    </row>
    <row r="900" spans="34:34" x14ac:dyDescent="0.2">
      <c r="AH900" s="26"/>
    </row>
    <row r="901" spans="34:34" x14ac:dyDescent="0.2">
      <c r="AH901" s="26"/>
    </row>
    <row r="902" spans="34:34" x14ac:dyDescent="0.2">
      <c r="AH902" s="26"/>
    </row>
    <row r="903" spans="34:34" x14ac:dyDescent="0.2">
      <c r="AH903" s="26"/>
    </row>
    <row r="904" spans="34:34" x14ac:dyDescent="0.2">
      <c r="AH904" s="26"/>
    </row>
    <row r="905" spans="34:34" x14ac:dyDescent="0.2">
      <c r="AH905" s="26"/>
    </row>
    <row r="906" spans="34:34" x14ac:dyDescent="0.2">
      <c r="AH906" s="26"/>
    </row>
    <row r="907" spans="34:34" x14ac:dyDescent="0.2">
      <c r="AH907" s="26"/>
    </row>
    <row r="908" spans="34:34" x14ac:dyDescent="0.2">
      <c r="AH908" s="26"/>
    </row>
    <row r="909" spans="34:34" x14ac:dyDescent="0.2">
      <c r="AH909" s="26"/>
    </row>
    <row r="910" spans="34:34" x14ac:dyDescent="0.2">
      <c r="AH910" s="26"/>
    </row>
    <row r="911" spans="34:34" x14ac:dyDescent="0.2">
      <c r="AH911" s="26"/>
    </row>
    <row r="912" spans="34:34" x14ac:dyDescent="0.2">
      <c r="AH912" s="26"/>
    </row>
    <row r="913" spans="34:34" x14ac:dyDescent="0.2">
      <c r="AH913" s="26"/>
    </row>
    <row r="914" spans="34:34" x14ac:dyDescent="0.2">
      <c r="AH914" s="26"/>
    </row>
    <row r="915" spans="34:34" x14ac:dyDescent="0.2">
      <c r="AH915" s="26"/>
    </row>
    <row r="916" spans="34:34" x14ac:dyDescent="0.2">
      <c r="AH916" s="26"/>
    </row>
    <row r="917" spans="34:34" x14ac:dyDescent="0.2">
      <c r="AH917" s="26"/>
    </row>
    <row r="918" spans="34:34" x14ac:dyDescent="0.2">
      <c r="AH918" s="26"/>
    </row>
    <row r="919" spans="34:34" x14ac:dyDescent="0.2">
      <c r="AH919" s="26"/>
    </row>
    <row r="920" spans="34:34" x14ac:dyDescent="0.2">
      <c r="AH920" s="26"/>
    </row>
    <row r="921" spans="34:34" x14ac:dyDescent="0.2">
      <c r="AH921" s="26"/>
    </row>
    <row r="922" spans="34:34" x14ac:dyDescent="0.2">
      <c r="AH922" s="26"/>
    </row>
    <row r="923" spans="34:34" x14ac:dyDescent="0.2">
      <c r="AH923" s="26"/>
    </row>
    <row r="924" spans="34:34" x14ac:dyDescent="0.2">
      <c r="AH924" s="26"/>
    </row>
    <row r="925" spans="34:34" x14ac:dyDescent="0.2">
      <c r="AH925" s="26"/>
    </row>
    <row r="926" spans="34:34" x14ac:dyDescent="0.2">
      <c r="AH926" s="26"/>
    </row>
    <row r="927" spans="34:34" x14ac:dyDescent="0.2">
      <c r="AH927" s="26"/>
    </row>
    <row r="928" spans="34:34" x14ac:dyDescent="0.2">
      <c r="AH928" s="26"/>
    </row>
    <row r="929" spans="34:34" x14ac:dyDescent="0.2">
      <c r="AH929" s="26"/>
    </row>
    <row r="930" spans="34:34" x14ac:dyDescent="0.2">
      <c r="AH930" s="26"/>
    </row>
    <row r="931" spans="34:34" x14ac:dyDescent="0.2">
      <c r="AH931" s="26"/>
    </row>
    <row r="932" spans="34:34" x14ac:dyDescent="0.2">
      <c r="AH932" s="26"/>
    </row>
    <row r="933" spans="34:34" x14ac:dyDescent="0.2">
      <c r="AH933" s="26"/>
    </row>
    <row r="934" spans="34:34" x14ac:dyDescent="0.2">
      <c r="AH934" s="26"/>
    </row>
    <row r="935" spans="34:34" x14ac:dyDescent="0.2">
      <c r="AH935" s="26"/>
    </row>
    <row r="936" spans="34:34" x14ac:dyDescent="0.2">
      <c r="AH936" s="26"/>
    </row>
    <row r="937" spans="34:34" x14ac:dyDescent="0.2">
      <c r="AH937" s="26"/>
    </row>
    <row r="938" spans="34:34" x14ac:dyDescent="0.2">
      <c r="AH938" s="26"/>
    </row>
    <row r="939" spans="34:34" x14ac:dyDescent="0.2">
      <c r="AH939" s="26"/>
    </row>
    <row r="940" spans="34:34" x14ac:dyDescent="0.2">
      <c r="AH940" s="26"/>
    </row>
    <row r="941" spans="34:34" x14ac:dyDescent="0.2">
      <c r="AH941" s="26"/>
    </row>
    <row r="942" spans="34:34" x14ac:dyDescent="0.2">
      <c r="AH942" s="26"/>
    </row>
    <row r="943" spans="34:34" x14ac:dyDescent="0.2">
      <c r="AH943" s="26"/>
    </row>
    <row r="944" spans="34:34" x14ac:dyDescent="0.2">
      <c r="AH944" s="26"/>
    </row>
    <row r="945" spans="34:34" x14ac:dyDescent="0.2">
      <c r="AH945" s="26"/>
    </row>
    <row r="946" spans="34:34" x14ac:dyDescent="0.2">
      <c r="AH946" s="26"/>
    </row>
    <row r="947" spans="34:34" x14ac:dyDescent="0.2">
      <c r="AH947" s="26"/>
    </row>
    <row r="948" spans="34:34" x14ac:dyDescent="0.2">
      <c r="AH948" s="26"/>
    </row>
    <row r="949" spans="34:34" x14ac:dyDescent="0.2">
      <c r="AH949" s="26"/>
    </row>
    <row r="950" spans="34:34" x14ac:dyDescent="0.2">
      <c r="AH950" s="26"/>
    </row>
    <row r="951" spans="34:34" x14ac:dyDescent="0.2">
      <c r="AH951" s="26"/>
    </row>
    <row r="952" spans="34:34" x14ac:dyDescent="0.2">
      <c r="AH952" s="26"/>
    </row>
    <row r="953" spans="34:34" x14ac:dyDescent="0.2">
      <c r="AH953" s="26"/>
    </row>
    <row r="954" spans="34:34" x14ac:dyDescent="0.2">
      <c r="AH954" s="26"/>
    </row>
    <row r="955" spans="34:34" x14ac:dyDescent="0.2">
      <c r="AH955" s="26"/>
    </row>
    <row r="956" spans="34:34" x14ac:dyDescent="0.2">
      <c r="AH956" s="26"/>
    </row>
    <row r="957" spans="34:34" x14ac:dyDescent="0.2">
      <c r="AH957" s="26"/>
    </row>
    <row r="958" spans="34:34" x14ac:dyDescent="0.2">
      <c r="AH958" s="26"/>
    </row>
    <row r="959" spans="34:34" x14ac:dyDescent="0.2">
      <c r="AH959" s="26"/>
    </row>
    <row r="960" spans="34:34" x14ac:dyDescent="0.2">
      <c r="AH960" s="26"/>
    </row>
    <row r="961" spans="34:34" x14ac:dyDescent="0.2">
      <c r="AH961" s="26"/>
    </row>
    <row r="962" spans="34:34" x14ac:dyDescent="0.2">
      <c r="AH962" s="26"/>
    </row>
    <row r="963" spans="34:34" x14ac:dyDescent="0.2">
      <c r="AH963" s="26"/>
    </row>
    <row r="964" spans="34:34" x14ac:dyDescent="0.2">
      <c r="AH964" s="26"/>
    </row>
    <row r="965" spans="34:34" x14ac:dyDescent="0.2">
      <c r="AH965" s="26"/>
    </row>
    <row r="966" spans="34:34" x14ac:dyDescent="0.2">
      <c r="AH966" s="26"/>
    </row>
    <row r="967" spans="34:34" x14ac:dyDescent="0.2">
      <c r="AH967" s="26"/>
    </row>
    <row r="968" spans="34:34" x14ac:dyDescent="0.2">
      <c r="AH968" s="26"/>
    </row>
    <row r="969" spans="34:34" x14ac:dyDescent="0.2">
      <c r="AH969" s="26"/>
    </row>
    <row r="970" spans="34:34" x14ac:dyDescent="0.2">
      <c r="AH970" s="26"/>
    </row>
    <row r="971" spans="34:34" x14ac:dyDescent="0.2">
      <c r="AH971" s="26"/>
    </row>
    <row r="972" spans="34:34" x14ac:dyDescent="0.2">
      <c r="AH972" s="26"/>
    </row>
    <row r="973" spans="34:34" x14ac:dyDescent="0.2">
      <c r="AH973" s="26"/>
    </row>
    <row r="974" spans="34:34" x14ac:dyDescent="0.2">
      <c r="AH974" s="26"/>
    </row>
    <row r="975" spans="34:34" x14ac:dyDescent="0.2">
      <c r="AH975" s="26"/>
    </row>
    <row r="976" spans="34:34" x14ac:dyDescent="0.2">
      <c r="AH976" s="26"/>
    </row>
    <row r="977" spans="34:34" x14ac:dyDescent="0.2">
      <c r="AH977" s="26"/>
    </row>
    <row r="978" spans="34:34" x14ac:dyDescent="0.2">
      <c r="AH978" s="26"/>
    </row>
    <row r="979" spans="34:34" x14ac:dyDescent="0.2">
      <c r="AH979" s="26"/>
    </row>
    <row r="980" spans="34:34" x14ac:dyDescent="0.2">
      <c r="AH980" s="26"/>
    </row>
    <row r="981" spans="34:34" x14ac:dyDescent="0.2">
      <c r="AH981" s="26"/>
    </row>
    <row r="982" spans="34:34" x14ac:dyDescent="0.2">
      <c r="AH982" s="26"/>
    </row>
    <row r="983" spans="34:34" x14ac:dyDescent="0.2">
      <c r="AH983" s="26"/>
    </row>
    <row r="984" spans="34:34" x14ac:dyDescent="0.2">
      <c r="AH984" s="26"/>
    </row>
    <row r="985" spans="34:34" x14ac:dyDescent="0.2">
      <c r="AH985" s="26"/>
    </row>
    <row r="986" spans="34:34" x14ac:dyDescent="0.2">
      <c r="AH986" s="26"/>
    </row>
    <row r="987" spans="34:34" x14ac:dyDescent="0.2">
      <c r="AH987" s="26"/>
    </row>
    <row r="988" spans="34:34" x14ac:dyDescent="0.2">
      <c r="AH988" s="26"/>
    </row>
    <row r="989" spans="34:34" x14ac:dyDescent="0.2">
      <c r="AH989" s="26"/>
    </row>
    <row r="990" spans="34:34" x14ac:dyDescent="0.2">
      <c r="AH990" s="26"/>
    </row>
    <row r="991" spans="34:34" x14ac:dyDescent="0.2">
      <c r="AH991" s="26"/>
    </row>
    <row r="992" spans="34:34" x14ac:dyDescent="0.2">
      <c r="AH992" s="26"/>
    </row>
    <row r="993" spans="34:34" x14ac:dyDescent="0.2">
      <c r="AH993" s="26"/>
    </row>
    <row r="994" spans="34:34" x14ac:dyDescent="0.2">
      <c r="AH994" s="26"/>
    </row>
    <row r="995" spans="34:34" x14ac:dyDescent="0.2">
      <c r="AH995" s="26"/>
    </row>
    <row r="996" spans="34:34" x14ac:dyDescent="0.2">
      <c r="AH996" s="26"/>
    </row>
    <row r="997" spans="34:34" x14ac:dyDescent="0.2">
      <c r="AH997" s="26"/>
    </row>
    <row r="998" spans="34:34" x14ac:dyDescent="0.2">
      <c r="AH998" s="26"/>
    </row>
    <row r="999" spans="34:34" x14ac:dyDescent="0.2">
      <c r="AH999" s="26"/>
    </row>
    <row r="1000" spans="34:34" x14ac:dyDescent="0.2">
      <c r="AH1000" s="26"/>
    </row>
    <row r="1001" spans="34:34" x14ac:dyDescent="0.2">
      <c r="AH1001" s="26"/>
    </row>
    <row r="1002" spans="34:34" x14ac:dyDescent="0.2">
      <c r="AH1002" s="26"/>
    </row>
    <row r="1003" spans="34:34" x14ac:dyDescent="0.2">
      <c r="AH1003" s="26"/>
    </row>
    <row r="1004" spans="34:34" x14ac:dyDescent="0.2">
      <c r="AH1004" s="26"/>
    </row>
    <row r="1005" spans="34:34" x14ac:dyDescent="0.2">
      <c r="AH1005" s="26"/>
    </row>
    <row r="1006" spans="34:34" x14ac:dyDescent="0.2">
      <c r="AH1006" s="26"/>
    </row>
    <row r="1007" spans="34:34" x14ac:dyDescent="0.2">
      <c r="AH1007" s="26"/>
    </row>
    <row r="1008" spans="34:34" x14ac:dyDescent="0.2">
      <c r="AH1008" s="26"/>
    </row>
    <row r="1009" spans="34:34" x14ac:dyDescent="0.2">
      <c r="AH1009" s="26"/>
    </row>
    <row r="1010" spans="34:34" x14ac:dyDescent="0.2">
      <c r="AH1010" s="26"/>
    </row>
    <row r="1011" spans="34:34" x14ac:dyDescent="0.2">
      <c r="AH1011" s="26"/>
    </row>
    <row r="1012" spans="34:34" x14ac:dyDescent="0.2">
      <c r="AH1012" s="26"/>
    </row>
    <row r="1013" spans="34:34" x14ac:dyDescent="0.2">
      <c r="AH1013" s="26"/>
    </row>
    <row r="1014" spans="34:34" x14ac:dyDescent="0.2">
      <c r="AH1014" s="26"/>
    </row>
    <row r="1015" spans="34:34" x14ac:dyDescent="0.2">
      <c r="AH1015" s="26"/>
    </row>
    <row r="1016" spans="34:34" x14ac:dyDescent="0.2">
      <c r="AH1016" s="26"/>
    </row>
    <row r="1017" spans="34:34" x14ac:dyDescent="0.2">
      <c r="AH1017" s="26"/>
    </row>
    <row r="1018" spans="34:34" x14ac:dyDescent="0.2">
      <c r="AH1018" s="26"/>
    </row>
    <row r="1019" spans="34:34" x14ac:dyDescent="0.2">
      <c r="AH1019" s="26"/>
    </row>
    <row r="1020" spans="34:34" x14ac:dyDescent="0.2">
      <c r="AH1020" s="26"/>
    </row>
    <row r="1021" spans="34:34" x14ac:dyDescent="0.2">
      <c r="AH1021" s="26"/>
    </row>
    <row r="1022" spans="34:34" x14ac:dyDescent="0.2">
      <c r="AH1022" s="26"/>
    </row>
    <row r="1023" spans="34:34" x14ac:dyDescent="0.2">
      <c r="AH1023" s="26"/>
    </row>
    <row r="1024" spans="34:34" x14ac:dyDescent="0.2">
      <c r="AH1024" s="26"/>
    </row>
    <row r="1025" spans="34:34" x14ac:dyDescent="0.2">
      <c r="AH1025" s="26"/>
    </row>
    <row r="1026" spans="34:34" x14ac:dyDescent="0.2">
      <c r="AH1026" s="26"/>
    </row>
    <row r="1027" spans="34:34" x14ac:dyDescent="0.2">
      <c r="AH1027" s="26"/>
    </row>
    <row r="1028" spans="34:34" x14ac:dyDescent="0.2">
      <c r="AH1028" s="26"/>
    </row>
    <row r="1029" spans="34:34" x14ac:dyDescent="0.2">
      <c r="AH1029" s="26"/>
    </row>
    <row r="1030" spans="34:34" x14ac:dyDescent="0.2">
      <c r="AH1030" s="26"/>
    </row>
    <row r="1031" spans="34:34" x14ac:dyDescent="0.2">
      <c r="AH1031" s="26"/>
    </row>
    <row r="1032" spans="34:34" x14ac:dyDescent="0.2">
      <c r="AH1032" s="26"/>
    </row>
    <row r="1033" spans="34:34" x14ac:dyDescent="0.2">
      <c r="AH1033" s="26"/>
    </row>
    <row r="1034" spans="34:34" x14ac:dyDescent="0.2">
      <c r="AH1034" s="26"/>
    </row>
    <row r="1035" spans="34:34" x14ac:dyDescent="0.2">
      <c r="AH1035" s="26"/>
    </row>
    <row r="1036" spans="34:34" x14ac:dyDescent="0.2">
      <c r="AH1036" s="26"/>
    </row>
    <row r="1037" spans="34:34" x14ac:dyDescent="0.2">
      <c r="AH1037" s="26"/>
    </row>
    <row r="1038" spans="34:34" x14ac:dyDescent="0.2">
      <c r="AH1038" s="26"/>
    </row>
    <row r="1039" spans="34:34" x14ac:dyDescent="0.2">
      <c r="AH1039" s="26"/>
    </row>
    <row r="1040" spans="34:34" x14ac:dyDescent="0.2">
      <c r="AH1040" s="26"/>
    </row>
    <row r="1041" spans="34:34" x14ac:dyDescent="0.2">
      <c r="AH1041" s="26"/>
    </row>
    <row r="1042" spans="34:34" x14ac:dyDescent="0.2">
      <c r="AH1042" s="26"/>
    </row>
    <row r="1043" spans="34:34" x14ac:dyDescent="0.2">
      <c r="AH1043" s="26"/>
    </row>
    <row r="1044" spans="34:34" x14ac:dyDescent="0.2">
      <c r="AH1044" s="26"/>
    </row>
    <row r="1045" spans="34:34" x14ac:dyDescent="0.2">
      <c r="AH1045" s="26"/>
    </row>
    <row r="1046" spans="34:34" x14ac:dyDescent="0.2">
      <c r="AH1046" s="26"/>
    </row>
    <row r="1047" spans="34:34" x14ac:dyDescent="0.2">
      <c r="AH1047" s="26"/>
    </row>
    <row r="1048" spans="34:34" x14ac:dyDescent="0.2">
      <c r="AH1048" s="26"/>
    </row>
    <row r="1049" spans="34:34" x14ac:dyDescent="0.2">
      <c r="AH1049" s="26"/>
    </row>
    <row r="1050" spans="34:34" x14ac:dyDescent="0.2">
      <c r="AH1050" s="26"/>
    </row>
    <row r="1051" spans="34:34" x14ac:dyDescent="0.2">
      <c r="AH1051" s="26"/>
    </row>
    <row r="1052" spans="34:34" x14ac:dyDescent="0.2">
      <c r="AH1052" s="26"/>
    </row>
    <row r="1053" spans="34:34" x14ac:dyDescent="0.2">
      <c r="AH1053" s="26"/>
    </row>
    <row r="1054" spans="34:34" x14ac:dyDescent="0.2">
      <c r="AH1054" s="26"/>
    </row>
    <row r="1055" spans="34:34" x14ac:dyDescent="0.2">
      <c r="AH1055" s="26"/>
    </row>
    <row r="1056" spans="34:34" x14ac:dyDescent="0.2">
      <c r="AH1056" s="26"/>
    </row>
    <row r="1057" spans="34:34" x14ac:dyDescent="0.2">
      <c r="AH1057" s="26"/>
    </row>
    <row r="1058" spans="34:34" x14ac:dyDescent="0.2">
      <c r="AH1058" s="26"/>
    </row>
    <row r="1059" spans="34:34" x14ac:dyDescent="0.2">
      <c r="AH1059" s="26"/>
    </row>
    <row r="1060" spans="34:34" x14ac:dyDescent="0.2">
      <c r="AH1060" s="26"/>
    </row>
    <row r="1061" spans="34:34" x14ac:dyDescent="0.2">
      <c r="AH1061" s="26"/>
    </row>
    <row r="1062" spans="34:34" x14ac:dyDescent="0.2">
      <c r="AH1062" s="26"/>
    </row>
    <row r="1063" spans="34:34" x14ac:dyDescent="0.2">
      <c r="AH1063" s="26"/>
    </row>
    <row r="1064" spans="34:34" x14ac:dyDescent="0.2">
      <c r="AH1064" s="26"/>
    </row>
    <row r="1065" spans="34:34" x14ac:dyDescent="0.2">
      <c r="AH1065" s="26"/>
    </row>
    <row r="1066" spans="34:34" x14ac:dyDescent="0.2">
      <c r="AH1066" s="26"/>
    </row>
    <row r="1067" spans="34:34" x14ac:dyDescent="0.2">
      <c r="AH1067" s="26"/>
    </row>
    <row r="1068" spans="34:34" x14ac:dyDescent="0.2">
      <c r="AH1068" s="26"/>
    </row>
    <row r="1069" spans="34:34" x14ac:dyDescent="0.2">
      <c r="AH1069" s="26"/>
    </row>
    <row r="1070" spans="34:34" x14ac:dyDescent="0.2">
      <c r="AH1070" s="26"/>
    </row>
    <row r="1071" spans="34:34" x14ac:dyDescent="0.2">
      <c r="AH1071" s="26"/>
    </row>
    <row r="1072" spans="34:34" x14ac:dyDescent="0.2">
      <c r="AH1072" s="26"/>
    </row>
    <row r="1073" spans="34:34" x14ac:dyDescent="0.2">
      <c r="AH1073" s="26"/>
    </row>
    <row r="1074" spans="34:34" x14ac:dyDescent="0.2">
      <c r="AH1074" s="26"/>
    </row>
    <row r="1075" spans="34:34" x14ac:dyDescent="0.2">
      <c r="AH1075" s="26"/>
    </row>
    <row r="1076" spans="34:34" x14ac:dyDescent="0.2">
      <c r="AH1076" s="26"/>
    </row>
    <row r="1077" spans="34:34" x14ac:dyDescent="0.2">
      <c r="AH1077" s="26"/>
    </row>
    <row r="1078" spans="34:34" x14ac:dyDescent="0.2">
      <c r="AH1078" s="26"/>
    </row>
    <row r="1079" spans="34:34" x14ac:dyDescent="0.2">
      <c r="AH1079" s="26"/>
    </row>
    <row r="1080" spans="34:34" x14ac:dyDescent="0.2">
      <c r="AH1080" s="26"/>
    </row>
    <row r="1081" spans="34:34" x14ac:dyDescent="0.2">
      <c r="AH1081" s="26"/>
    </row>
    <row r="1082" spans="34:34" x14ac:dyDescent="0.2">
      <c r="AH1082" s="26"/>
    </row>
    <row r="1083" spans="34:34" x14ac:dyDescent="0.2">
      <c r="AH1083" s="26"/>
    </row>
    <row r="1084" spans="34:34" x14ac:dyDescent="0.2">
      <c r="AH1084" s="26"/>
    </row>
    <row r="1085" spans="34:34" x14ac:dyDescent="0.2">
      <c r="AH1085" s="26"/>
    </row>
    <row r="1086" spans="34:34" x14ac:dyDescent="0.2">
      <c r="AH1086" s="26"/>
    </row>
    <row r="1087" spans="34:34" x14ac:dyDescent="0.2">
      <c r="AH1087" s="26"/>
    </row>
    <row r="1088" spans="34:34" x14ac:dyDescent="0.2">
      <c r="AH1088" s="26"/>
    </row>
    <row r="1089" spans="34:34" x14ac:dyDescent="0.2">
      <c r="AH1089" s="26"/>
    </row>
    <row r="1090" spans="34:34" x14ac:dyDescent="0.2">
      <c r="AH1090" s="26"/>
    </row>
    <row r="1091" spans="34:34" x14ac:dyDescent="0.2">
      <c r="AH1091" s="26"/>
    </row>
    <row r="1092" spans="34:34" x14ac:dyDescent="0.2">
      <c r="AH1092" s="26"/>
    </row>
    <row r="1093" spans="34:34" x14ac:dyDescent="0.2">
      <c r="AH1093" s="26"/>
    </row>
    <row r="1094" spans="34:34" x14ac:dyDescent="0.2">
      <c r="AH1094" s="26"/>
    </row>
    <row r="1095" spans="34:34" x14ac:dyDescent="0.2">
      <c r="AH1095" s="26"/>
    </row>
    <row r="1096" spans="34:34" x14ac:dyDescent="0.2">
      <c r="AH1096" s="26"/>
    </row>
    <row r="1097" spans="34:34" x14ac:dyDescent="0.2">
      <c r="AH1097" s="26"/>
    </row>
    <row r="1098" spans="34:34" x14ac:dyDescent="0.2">
      <c r="AH1098" s="26"/>
    </row>
    <row r="1099" spans="34:34" x14ac:dyDescent="0.2">
      <c r="AH1099" s="26"/>
    </row>
    <row r="1100" spans="34:34" x14ac:dyDescent="0.2">
      <c r="AH1100" s="26"/>
    </row>
    <row r="1101" spans="34:34" x14ac:dyDescent="0.2">
      <c r="AH1101" s="26"/>
    </row>
    <row r="1102" spans="34:34" x14ac:dyDescent="0.2">
      <c r="AH1102" s="26"/>
    </row>
    <row r="1103" spans="34:34" x14ac:dyDescent="0.2">
      <c r="AH1103" s="26"/>
    </row>
    <row r="1104" spans="34:34" x14ac:dyDescent="0.2">
      <c r="AH1104" s="26"/>
    </row>
    <row r="1105" spans="34:34" x14ac:dyDescent="0.2">
      <c r="AH1105" s="26"/>
    </row>
    <row r="1106" spans="34:34" x14ac:dyDescent="0.2">
      <c r="AH1106" s="26"/>
    </row>
    <row r="1107" spans="34:34" x14ac:dyDescent="0.2">
      <c r="AH1107" s="26"/>
    </row>
    <row r="1108" spans="34:34" x14ac:dyDescent="0.2">
      <c r="AH1108" s="26"/>
    </row>
    <row r="1109" spans="34:34" x14ac:dyDescent="0.2">
      <c r="AH1109" s="26"/>
    </row>
    <row r="1110" spans="34:34" x14ac:dyDescent="0.2">
      <c r="AH1110" s="26"/>
    </row>
    <row r="1111" spans="34:34" x14ac:dyDescent="0.2">
      <c r="AH1111" s="26"/>
    </row>
    <row r="1112" spans="34:34" x14ac:dyDescent="0.2">
      <c r="AH1112" s="26"/>
    </row>
    <row r="1113" spans="34:34" x14ac:dyDescent="0.2">
      <c r="AH1113" s="26"/>
    </row>
    <row r="1114" spans="34:34" x14ac:dyDescent="0.2">
      <c r="AH1114" s="26"/>
    </row>
    <row r="1115" spans="34:34" x14ac:dyDescent="0.2">
      <c r="AH1115" s="26"/>
    </row>
    <row r="1116" spans="34:34" x14ac:dyDescent="0.2">
      <c r="AH1116" s="26"/>
    </row>
    <row r="1117" spans="34:34" x14ac:dyDescent="0.2">
      <c r="AH1117" s="26"/>
    </row>
    <row r="1118" spans="34:34" x14ac:dyDescent="0.2">
      <c r="AH1118" s="26"/>
    </row>
    <row r="1119" spans="34:34" x14ac:dyDescent="0.2">
      <c r="AH1119" s="26"/>
    </row>
    <row r="1120" spans="34:34" x14ac:dyDescent="0.2">
      <c r="AH1120" s="26"/>
    </row>
    <row r="1121" spans="34:34" x14ac:dyDescent="0.2">
      <c r="AH1121" s="26"/>
    </row>
    <row r="1122" spans="34:34" x14ac:dyDescent="0.2">
      <c r="AH1122" s="26"/>
    </row>
    <row r="1123" spans="34:34" x14ac:dyDescent="0.2">
      <c r="AH1123" s="26"/>
    </row>
    <row r="1124" spans="34:34" x14ac:dyDescent="0.2">
      <c r="AH1124" s="26"/>
    </row>
    <row r="1125" spans="34:34" x14ac:dyDescent="0.2">
      <c r="AH1125" s="26"/>
    </row>
    <row r="1126" spans="34:34" x14ac:dyDescent="0.2">
      <c r="AH1126" s="26"/>
    </row>
    <row r="1127" spans="34:34" x14ac:dyDescent="0.2">
      <c r="AH1127" s="26"/>
    </row>
    <row r="1128" spans="34:34" x14ac:dyDescent="0.2">
      <c r="AH1128" s="26"/>
    </row>
    <row r="1129" spans="34:34" x14ac:dyDescent="0.2">
      <c r="AH1129" s="26"/>
    </row>
    <row r="1130" spans="34:34" x14ac:dyDescent="0.2">
      <c r="AH1130" s="26"/>
    </row>
    <row r="1131" spans="34:34" x14ac:dyDescent="0.2">
      <c r="AH1131" s="26"/>
    </row>
    <row r="1132" spans="34:34" x14ac:dyDescent="0.2">
      <c r="AH1132" s="26"/>
    </row>
    <row r="1133" spans="34:34" x14ac:dyDescent="0.2">
      <c r="AH1133" s="26"/>
    </row>
    <row r="1134" spans="34:34" x14ac:dyDescent="0.2">
      <c r="AH1134" s="26"/>
    </row>
    <row r="1135" spans="34:34" x14ac:dyDescent="0.2">
      <c r="AH1135" s="26"/>
    </row>
    <row r="1136" spans="34:34" x14ac:dyDescent="0.2">
      <c r="AH1136" s="26"/>
    </row>
    <row r="1137" spans="34:34" x14ac:dyDescent="0.2">
      <c r="AH1137" s="26"/>
    </row>
    <row r="1138" spans="34:34" x14ac:dyDescent="0.2">
      <c r="AH1138" s="26"/>
    </row>
    <row r="1139" spans="34:34" x14ac:dyDescent="0.2">
      <c r="AH1139" s="26"/>
    </row>
    <row r="1140" spans="34:34" x14ac:dyDescent="0.2">
      <c r="AH1140" s="26"/>
    </row>
    <row r="1141" spans="34:34" x14ac:dyDescent="0.2">
      <c r="AH1141" s="26"/>
    </row>
    <row r="1142" spans="34:34" x14ac:dyDescent="0.2">
      <c r="AH1142" s="26"/>
    </row>
    <row r="1143" spans="34:34" x14ac:dyDescent="0.2">
      <c r="AH1143" s="26"/>
    </row>
    <row r="1144" spans="34:34" x14ac:dyDescent="0.2">
      <c r="AH1144" s="26"/>
    </row>
    <row r="1145" spans="34:34" x14ac:dyDescent="0.2">
      <c r="AH1145" s="26"/>
    </row>
    <row r="1146" spans="34:34" x14ac:dyDescent="0.2">
      <c r="AH1146" s="26"/>
    </row>
    <row r="1147" spans="34:34" x14ac:dyDescent="0.2">
      <c r="AH1147" s="26"/>
    </row>
    <row r="1148" spans="34:34" x14ac:dyDescent="0.2">
      <c r="AH1148" s="26"/>
    </row>
    <row r="1149" spans="34:34" x14ac:dyDescent="0.2">
      <c r="AH1149" s="26"/>
    </row>
    <row r="1150" spans="34:34" x14ac:dyDescent="0.2">
      <c r="AH1150" s="26"/>
    </row>
    <row r="1151" spans="34:34" x14ac:dyDescent="0.2">
      <c r="AH1151" s="26"/>
    </row>
    <row r="1152" spans="34:34" x14ac:dyDescent="0.2">
      <c r="AH1152" s="26"/>
    </row>
    <row r="1153" spans="34:34" x14ac:dyDescent="0.2">
      <c r="AH1153" s="26"/>
    </row>
    <row r="1154" spans="34:34" x14ac:dyDescent="0.2">
      <c r="AH1154" s="26"/>
    </row>
    <row r="1155" spans="34:34" x14ac:dyDescent="0.2">
      <c r="AH1155" s="26"/>
    </row>
    <row r="1156" spans="34:34" x14ac:dyDescent="0.2">
      <c r="AH1156" s="26"/>
    </row>
    <row r="1157" spans="34:34" x14ac:dyDescent="0.2">
      <c r="AH1157" s="26"/>
    </row>
    <row r="1158" spans="34:34" x14ac:dyDescent="0.2">
      <c r="AH1158" s="26"/>
    </row>
    <row r="1159" spans="34:34" x14ac:dyDescent="0.2">
      <c r="AH1159" s="26"/>
    </row>
    <row r="1160" spans="34:34" x14ac:dyDescent="0.2">
      <c r="AH1160" s="26"/>
    </row>
    <row r="1161" spans="34:34" x14ac:dyDescent="0.2">
      <c r="AH1161" s="26"/>
    </row>
    <row r="1162" spans="34:34" x14ac:dyDescent="0.2">
      <c r="AH1162" s="26"/>
    </row>
    <row r="1163" spans="34:34" x14ac:dyDescent="0.2">
      <c r="AH1163" s="26"/>
    </row>
    <row r="1164" spans="34:34" x14ac:dyDescent="0.2">
      <c r="AH1164" s="26"/>
    </row>
    <row r="1165" spans="34:34" x14ac:dyDescent="0.2">
      <c r="AH1165" s="26"/>
    </row>
    <row r="1166" spans="34:34" x14ac:dyDescent="0.2">
      <c r="AH1166" s="26"/>
    </row>
    <row r="1167" spans="34:34" x14ac:dyDescent="0.2">
      <c r="AH1167" s="26"/>
    </row>
    <row r="1168" spans="34:34" x14ac:dyDescent="0.2">
      <c r="AH1168" s="26"/>
    </row>
    <row r="1169" spans="34:34" x14ac:dyDescent="0.2">
      <c r="AH1169" s="26"/>
    </row>
    <row r="1170" spans="34:34" x14ac:dyDescent="0.2">
      <c r="AH1170" s="26"/>
    </row>
    <row r="1171" spans="34:34" x14ac:dyDescent="0.2">
      <c r="AH1171" s="26"/>
    </row>
    <row r="1172" spans="34:34" x14ac:dyDescent="0.2">
      <c r="AH1172" s="26"/>
    </row>
    <row r="1173" spans="34:34" x14ac:dyDescent="0.2">
      <c r="AH1173" s="26"/>
    </row>
    <row r="1174" spans="34:34" x14ac:dyDescent="0.2">
      <c r="AH1174" s="26"/>
    </row>
    <row r="1175" spans="34:34" x14ac:dyDescent="0.2">
      <c r="AH1175" s="26"/>
    </row>
    <row r="1176" spans="34:34" x14ac:dyDescent="0.2">
      <c r="AH1176" s="26"/>
    </row>
    <row r="1177" spans="34:34" x14ac:dyDescent="0.2">
      <c r="AH1177" s="26"/>
    </row>
    <row r="1178" spans="34:34" x14ac:dyDescent="0.2">
      <c r="AH1178" s="26"/>
    </row>
    <row r="1179" spans="34:34" x14ac:dyDescent="0.2">
      <c r="AH1179" s="26"/>
    </row>
    <row r="1180" spans="34:34" x14ac:dyDescent="0.2">
      <c r="AH1180" s="26"/>
    </row>
    <row r="1181" spans="34:34" x14ac:dyDescent="0.2">
      <c r="AH1181" s="26"/>
    </row>
    <row r="1182" spans="34:34" x14ac:dyDescent="0.2">
      <c r="AH1182" s="26"/>
    </row>
    <row r="1183" spans="34:34" x14ac:dyDescent="0.2">
      <c r="AH1183" s="26"/>
    </row>
    <row r="1184" spans="34:34" x14ac:dyDescent="0.2">
      <c r="AH1184" s="26"/>
    </row>
    <row r="1185" spans="34:34" x14ac:dyDescent="0.2">
      <c r="AH1185" s="26"/>
    </row>
    <row r="1186" spans="34:34" x14ac:dyDescent="0.2">
      <c r="AH1186" s="26"/>
    </row>
    <row r="1187" spans="34:34" x14ac:dyDescent="0.2">
      <c r="AH1187" s="26"/>
    </row>
    <row r="1188" spans="34:34" x14ac:dyDescent="0.2">
      <c r="AH1188" s="26"/>
    </row>
    <row r="1189" spans="34:34" x14ac:dyDescent="0.2">
      <c r="AH1189" s="26"/>
    </row>
    <row r="1190" spans="34:34" x14ac:dyDescent="0.2">
      <c r="AH1190" s="26"/>
    </row>
    <row r="1191" spans="34:34" x14ac:dyDescent="0.2">
      <c r="AH1191" s="26"/>
    </row>
    <row r="1192" spans="34:34" x14ac:dyDescent="0.2">
      <c r="AH1192" s="26"/>
    </row>
    <row r="1193" spans="34:34" x14ac:dyDescent="0.2">
      <c r="AH1193" s="26"/>
    </row>
    <row r="1194" spans="34:34" x14ac:dyDescent="0.2">
      <c r="AH1194" s="26"/>
    </row>
    <row r="1195" spans="34:34" x14ac:dyDescent="0.2">
      <c r="AH1195" s="26"/>
    </row>
    <row r="1196" spans="34:34" x14ac:dyDescent="0.2">
      <c r="AH1196" s="26"/>
    </row>
    <row r="1197" spans="34:34" x14ac:dyDescent="0.2">
      <c r="AH1197" s="26"/>
    </row>
    <row r="1198" spans="34:34" x14ac:dyDescent="0.2">
      <c r="AH1198" s="26"/>
    </row>
    <row r="1199" spans="34:34" x14ac:dyDescent="0.2">
      <c r="AH1199" s="26"/>
    </row>
    <row r="1200" spans="34:34" x14ac:dyDescent="0.2">
      <c r="AH1200" s="26"/>
    </row>
    <row r="1201" spans="34:34" x14ac:dyDescent="0.2">
      <c r="AH1201" s="26"/>
    </row>
    <row r="1202" spans="34:34" x14ac:dyDescent="0.2">
      <c r="AH1202" s="26"/>
    </row>
    <row r="1203" spans="34:34" x14ac:dyDescent="0.2">
      <c r="AH1203" s="26"/>
    </row>
    <row r="1204" spans="34:34" x14ac:dyDescent="0.2">
      <c r="AH1204" s="26"/>
    </row>
    <row r="1205" spans="34:34" x14ac:dyDescent="0.2">
      <c r="AH1205" s="26"/>
    </row>
    <row r="1206" spans="34:34" x14ac:dyDescent="0.2">
      <c r="AH1206" s="26"/>
    </row>
    <row r="1207" spans="34:34" x14ac:dyDescent="0.2">
      <c r="AH1207" s="26"/>
    </row>
    <row r="1208" spans="34:34" x14ac:dyDescent="0.2">
      <c r="AH1208" s="26"/>
    </row>
    <row r="1209" spans="34:34" x14ac:dyDescent="0.2">
      <c r="AH1209" s="26"/>
    </row>
    <row r="1210" spans="34:34" x14ac:dyDescent="0.2">
      <c r="AH1210" s="26"/>
    </row>
    <row r="1211" spans="34:34" x14ac:dyDescent="0.2">
      <c r="AH1211" s="26"/>
    </row>
    <row r="1212" spans="34:34" x14ac:dyDescent="0.2">
      <c r="AH1212" s="26"/>
    </row>
    <row r="1213" spans="34:34" x14ac:dyDescent="0.2">
      <c r="AH1213" s="26"/>
    </row>
    <row r="1214" spans="34:34" x14ac:dyDescent="0.2">
      <c r="AH1214" s="26"/>
    </row>
    <row r="1215" spans="34:34" x14ac:dyDescent="0.2">
      <c r="AH1215" s="26"/>
    </row>
    <row r="1216" spans="34:34" x14ac:dyDescent="0.2">
      <c r="AH1216" s="26"/>
    </row>
    <row r="1217" spans="34:34" x14ac:dyDescent="0.2">
      <c r="AH1217" s="26"/>
    </row>
    <row r="1218" spans="34:34" x14ac:dyDescent="0.2">
      <c r="AH1218" s="26"/>
    </row>
    <row r="1219" spans="34:34" x14ac:dyDescent="0.2">
      <c r="AH1219" s="26"/>
    </row>
    <row r="1220" spans="34:34" x14ac:dyDescent="0.2">
      <c r="AH1220" s="26"/>
    </row>
    <row r="1221" spans="34:34" x14ac:dyDescent="0.2">
      <c r="AH1221" s="26"/>
    </row>
    <row r="1222" spans="34:34" x14ac:dyDescent="0.2">
      <c r="AH1222" s="26"/>
    </row>
    <row r="1223" spans="34:34" x14ac:dyDescent="0.2">
      <c r="AH1223" s="26"/>
    </row>
    <row r="1224" spans="34:34" x14ac:dyDescent="0.2">
      <c r="AH1224" s="26"/>
    </row>
    <row r="1225" spans="34:34" x14ac:dyDescent="0.2">
      <c r="AH1225" s="26"/>
    </row>
    <row r="1226" spans="34:34" x14ac:dyDescent="0.2">
      <c r="AH1226" s="26"/>
    </row>
    <row r="1227" spans="34:34" x14ac:dyDescent="0.2">
      <c r="AH1227" s="26"/>
    </row>
    <row r="1228" spans="34:34" x14ac:dyDescent="0.2">
      <c r="AH1228" s="26"/>
    </row>
    <row r="1229" spans="34:34" x14ac:dyDescent="0.2">
      <c r="AH1229" s="26"/>
    </row>
    <row r="1230" spans="34:34" x14ac:dyDescent="0.2">
      <c r="AH1230" s="26"/>
    </row>
    <row r="1231" spans="34:34" x14ac:dyDescent="0.2">
      <c r="AH1231" s="26"/>
    </row>
    <row r="1232" spans="34:34" x14ac:dyDescent="0.2">
      <c r="AH1232" s="26"/>
    </row>
    <row r="1233" spans="34:34" x14ac:dyDescent="0.2">
      <c r="AH1233" s="26"/>
    </row>
    <row r="1234" spans="34:34" x14ac:dyDescent="0.2">
      <c r="AH1234" s="26"/>
    </row>
    <row r="1235" spans="34:34" x14ac:dyDescent="0.2">
      <c r="AH1235" s="26"/>
    </row>
    <row r="1236" spans="34:34" x14ac:dyDescent="0.2">
      <c r="AH1236" s="26"/>
    </row>
    <row r="1237" spans="34:34" x14ac:dyDescent="0.2">
      <c r="AH1237" s="26"/>
    </row>
    <row r="1238" spans="34:34" x14ac:dyDescent="0.2">
      <c r="AH1238" s="26"/>
    </row>
    <row r="1239" spans="34:34" x14ac:dyDescent="0.2">
      <c r="AH1239" s="26"/>
    </row>
    <row r="1240" spans="34:34" x14ac:dyDescent="0.2">
      <c r="AH1240" s="26"/>
    </row>
    <row r="1241" spans="34:34" x14ac:dyDescent="0.2">
      <c r="AH1241" s="26"/>
    </row>
    <row r="1242" spans="34:34" x14ac:dyDescent="0.2">
      <c r="AH1242" s="26"/>
    </row>
    <row r="1243" spans="34:34" x14ac:dyDescent="0.2">
      <c r="AH1243" s="26"/>
    </row>
    <row r="1244" spans="34:34" x14ac:dyDescent="0.2">
      <c r="AH1244" s="26"/>
    </row>
    <row r="1245" spans="34:34" x14ac:dyDescent="0.2">
      <c r="AH1245" s="26"/>
    </row>
    <row r="1246" spans="34:34" x14ac:dyDescent="0.2">
      <c r="AH1246" s="26"/>
    </row>
    <row r="1247" spans="34:34" x14ac:dyDescent="0.2">
      <c r="AH1247" s="26"/>
    </row>
    <row r="1248" spans="34:34" x14ac:dyDescent="0.2">
      <c r="AH1248" s="26"/>
    </row>
    <row r="1249" spans="34:34" x14ac:dyDescent="0.2">
      <c r="AH1249" s="26"/>
    </row>
    <row r="1250" spans="34:34" x14ac:dyDescent="0.2">
      <c r="AH1250" s="26"/>
    </row>
    <row r="1251" spans="34:34" x14ac:dyDescent="0.2">
      <c r="AH1251" s="26"/>
    </row>
    <row r="1252" spans="34:34" x14ac:dyDescent="0.2">
      <c r="AH1252" s="26"/>
    </row>
    <row r="1253" spans="34:34" x14ac:dyDescent="0.2">
      <c r="AH1253" s="26"/>
    </row>
    <row r="1254" spans="34:34" x14ac:dyDescent="0.2">
      <c r="AH1254" s="26"/>
    </row>
    <row r="1255" spans="34:34" x14ac:dyDescent="0.2">
      <c r="AH1255" s="26"/>
    </row>
    <row r="1256" spans="34:34" x14ac:dyDescent="0.2">
      <c r="AH1256" s="26"/>
    </row>
    <row r="1257" spans="34:34" x14ac:dyDescent="0.2">
      <c r="AH1257" s="26"/>
    </row>
    <row r="1258" spans="34:34" x14ac:dyDescent="0.2">
      <c r="AH1258" s="26"/>
    </row>
    <row r="1259" spans="34:34" x14ac:dyDescent="0.2">
      <c r="AH1259" s="26"/>
    </row>
    <row r="1260" spans="34:34" x14ac:dyDescent="0.2">
      <c r="AH1260" s="26"/>
    </row>
    <row r="1261" spans="34:34" x14ac:dyDescent="0.2">
      <c r="AH1261" s="26"/>
    </row>
    <row r="1262" spans="34:34" x14ac:dyDescent="0.2">
      <c r="AH1262" s="26"/>
    </row>
    <row r="1263" spans="34:34" x14ac:dyDescent="0.2">
      <c r="AH1263" s="26"/>
    </row>
    <row r="1264" spans="34:34" x14ac:dyDescent="0.2">
      <c r="AH1264" s="26"/>
    </row>
    <row r="1265" spans="34:34" x14ac:dyDescent="0.2">
      <c r="AH1265" s="26"/>
    </row>
    <row r="1266" spans="34:34" x14ac:dyDescent="0.2">
      <c r="AH1266" s="26"/>
    </row>
    <row r="1267" spans="34:34" x14ac:dyDescent="0.2">
      <c r="AH1267" s="26"/>
    </row>
    <row r="1268" spans="34:34" x14ac:dyDescent="0.2">
      <c r="AH1268" s="26"/>
    </row>
    <row r="1269" spans="34:34" x14ac:dyDescent="0.2">
      <c r="AH1269" s="26"/>
    </row>
    <row r="1270" spans="34:34" x14ac:dyDescent="0.2">
      <c r="AH1270" s="26"/>
    </row>
    <row r="1271" spans="34:34" x14ac:dyDescent="0.2">
      <c r="AH1271" s="26"/>
    </row>
    <row r="1272" spans="34:34" x14ac:dyDescent="0.2">
      <c r="AH1272" s="26"/>
    </row>
    <row r="1273" spans="34:34" x14ac:dyDescent="0.2">
      <c r="AH1273" s="26"/>
    </row>
    <row r="1274" spans="34:34" x14ac:dyDescent="0.2">
      <c r="AH1274" s="26"/>
    </row>
    <row r="1275" spans="34:34" x14ac:dyDescent="0.2">
      <c r="AH1275" s="26"/>
    </row>
    <row r="1276" spans="34:34" x14ac:dyDescent="0.2">
      <c r="AH1276" s="26"/>
    </row>
    <row r="1277" spans="34:34" x14ac:dyDescent="0.2">
      <c r="AH1277" s="26"/>
    </row>
    <row r="1278" spans="34:34" x14ac:dyDescent="0.2">
      <c r="AH1278" s="26"/>
    </row>
    <row r="1279" spans="34:34" x14ac:dyDescent="0.2">
      <c r="AH1279" s="26"/>
    </row>
    <row r="1280" spans="34:34" x14ac:dyDescent="0.2">
      <c r="AH1280" s="26"/>
    </row>
    <row r="1281" spans="34:34" x14ac:dyDescent="0.2">
      <c r="AH1281" s="26"/>
    </row>
    <row r="1282" spans="34:34" x14ac:dyDescent="0.2">
      <c r="AH1282" s="26"/>
    </row>
    <row r="1283" spans="34:34" x14ac:dyDescent="0.2">
      <c r="AH1283" s="26"/>
    </row>
    <row r="1284" spans="34:34" x14ac:dyDescent="0.2">
      <c r="AH1284" s="26"/>
    </row>
    <row r="1285" spans="34:34" x14ac:dyDescent="0.2">
      <c r="AH1285" s="26"/>
    </row>
    <row r="1286" spans="34:34" x14ac:dyDescent="0.2">
      <c r="AH1286" s="26"/>
    </row>
    <row r="1287" spans="34:34" x14ac:dyDescent="0.2">
      <c r="AH1287" s="26"/>
    </row>
    <row r="1288" spans="34:34" x14ac:dyDescent="0.2">
      <c r="AH1288" s="26"/>
    </row>
    <row r="1289" spans="34:34" x14ac:dyDescent="0.2">
      <c r="AH1289" s="26"/>
    </row>
    <row r="1290" spans="34:34" x14ac:dyDescent="0.2">
      <c r="AH1290" s="26"/>
    </row>
    <row r="1291" spans="34:34" x14ac:dyDescent="0.2">
      <c r="AH1291" s="26"/>
    </row>
    <row r="1292" spans="34:34" x14ac:dyDescent="0.2">
      <c r="AH1292" s="26"/>
    </row>
    <row r="1293" spans="34:34" x14ac:dyDescent="0.2">
      <c r="AH1293" s="26"/>
    </row>
    <row r="1294" spans="34:34" x14ac:dyDescent="0.2">
      <c r="AH1294" s="26"/>
    </row>
    <row r="1295" spans="34:34" x14ac:dyDescent="0.2">
      <c r="AH1295" s="26"/>
    </row>
    <row r="1296" spans="34:34" x14ac:dyDescent="0.2">
      <c r="AH1296" s="26"/>
    </row>
    <row r="1297" spans="34:34" x14ac:dyDescent="0.2">
      <c r="AH1297" s="26"/>
    </row>
    <row r="1298" spans="34:34" x14ac:dyDescent="0.2">
      <c r="AH1298" s="26"/>
    </row>
    <row r="1299" spans="34:34" x14ac:dyDescent="0.2">
      <c r="AH1299" s="26"/>
    </row>
    <row r="1300" spans="34:34" x14ac:dyDescent="0.2">
      <c r="AH1300" s="26"/>
    </row>
    <row r="1301" spans="34:34" x14ac:dyDescent="0.2">
      <c r="AH1301" s="26"/>
    </row>
    <row r="1302" spans="34:34" x14ac:dyDescent="0.2">
      <c r="AH1302" s="26"/>
    </row>
    <row r="1303" spans="34:34" x14ac:dyDescent="0.2">
      <c r="AH1303" s="26"/>
    </row>
    <row r="1304" spans="34:34" x14ac:dyDescent="0.2">
      <c r="AH1304" s="26"/>
    </row>
    <row r="1305" spans="34:34" x14ac:dyDescent="0.2">
      <c r="AH1305" s="26"/>
    </row>
    <row r="1306" spans="34:34" x14ac:dyDescent="0.2">
      <c r="AH1306" s="26"/>
    </row>
    <row r="1307" spans="34:34" x14ac:dyDescent="0.2">
      <c r="AH1307" s="26"/>
    </row>
    <row r="1308" spans="34:34" x14ac:dyDescent="0.2">
      <c r="AH1308" s="26"/>
    </row>
    <row r="1309" spans="34:34" x14ac:dyDescent="0.2">
      <c r="AH1309" s="26"/>
    </row>
    <row r="1310" spans="34:34" x14ac:dyDescent="0.2">
      <c r="AH1310" s="26"/>
    </row>
    <row r="1311" spans="34:34" x14ac:dyDescent="0.2">
      <c r="AH1311" s="26"/>
    </row>
    <row r="1312" spans="34:34" x14ac:dyDescent="0.2">
      <c r="AH1312" s="26"/>
    </row>
    <row r="1313" spans="34:34" x14ac:dyDescent="0.2">
      <c r="AH1313" s="26"/>
    </row>
    <row r="1314" spans="34:34" x14ac:dyDescent="0.2">
      <c r="AH1314" s="26"/>
    </row>
    <row r="1315" spans="34:34" x14ac:dyDescent="0.2">
      <c r="AH1315" s="26"/>
    </row>
    <row r="1316" spans="34:34" x14ac:dyDescent="0.2">
      <c r="AH1316" s="26"/>
    </row>
    <row r="1317" spans="34:34" x14ac:dyDescent="0.2">
      <c r="AH1317" s="26"/>
    </row>
    <row r="1318" spans="34:34" x14ac:dyDescent="0.2">
      <c r="AH1318" s="26"/>
    </row>
    <row r="1319" spans="34:34" x14ac:dyDescent="0.2">
      <c r="AH1319" s="26"/>
    </row>
    <row r="1320" spans="34:34" x14ac:dyDescent="0.2">
      <c r="AH1320" s="26"/>
    </row>
    <row r="1321" spans="34:34" x14ac:dyDescent="0.2">
      <c r="AH1321" s="26"/>
    </row>
    <row r="1322" spans="34:34" x14ac:dyDescent="0.2">
      <c r="AH1322" s="26"/>
    </row>
    <row r="1323" spans="34:34" x14ac:dyDescent="0.2">
      <c r="AH1323" s="26"/>
    </row>
    <row r="1324" spans="34:34" x14ac:dyDescent="0.2">
      <c r="AH1324" s="26"/>
    </row>
    <row r="1325" spans="34:34" x14ac:dyDescent="0.2">
      <c r="AH1325" s="26"/>
    </row>
    <row r="1326" spans="34:34" x14ac:dyDescent="0.2">
      <c r="AH1326" s="26"/>
    </row>
    <row r="1327" spans="34:34" x14ac:dyDescent="0.2">
      <c r="AH1327" s="26"/>
    </row>
    <row r="1328" spans="34:34" x14ac:dyDescent="0.2">
      <c r="AH1328" s="26"/>
    </row>
    <row r="1329" spans="34:34" x14ac:dyDescent="0.2">
      <c r="AH1329" s="26"/>
    </row>
    <row r="1330" spans="34:34" x14ac:dyDescent="0.2">
      <c r="AH1330" s="26"/>
    </row>
    <row r="1331" spans="34:34" x14ac:dyDescent="0.2">
      <c r="AH1331" s="26"/>
    </row>
    <row r="1332" spans="34:34" x14ac:dyDescent="0.2">
      <c r="AH1332" s="26"/>
    </row>
    <row r="1333" spans="34:34" x14ac:dyDescent="0.2">
      <c r="AH1333" s="26"/>
    </row>
    <row r="1334" spans="34:34" x14ac:dyDescent="0.2">
      <c r="AH1334" s="26"/>
    </row>
    <row r="1335" spans="34:34" x14ac:dyDescent="0.2">
      <c r="AH1335" s="26"/>
    </row>
    <row r="1336" spans="34:34" x14ac:dyDescent="0.2">
      <c r="AH1336" s="26"/>
    </row>
    <row r="1337" spans="34:34" x14ac:dyDescent="0.2">
      <c r="AH1337" s="26"/>
    </row>
    <row r="1338" spans="34:34" x14ac:dyDescent="0.2">
      <c r="AH1338" s="26"/>
    </row>
    <row r="1339" spans="34:34" x14ac:dyDescent="0.2">
      <c r="AH1339" s="26"/>
    </row>
    <row r="1340" spans="34:34" x14ac:dyDescent="0.2">
      <c r="AH1340" s="26"/>
    </row>
    <row r="1341" spans="34:34" x14ac:dyDescent="0.2">
      <c r="AH1341" s="26"/>
    </row>
    <row r="1342" spans="34:34" x14ac:dyDescent="0.2">
      <c r="AH1342" s="26"/>
    </row>
    <row r="1343" spans="34:34" x14ac:dyDescent="0.2">
      <c r="AH1343" s="26"/>
    </row>
    <row r="1344" spans="34:34" x14ac:dyDescent="0.2">
      <c r="AH1344" s="26"/>
    </row>
    <row r="1345" spans="34:34" x14ac:dyDescent="0.2">
      <c r="AH1345" s="26"/>
    </row>
    <row r="1346" spans="34:34" x14ac:dyDescent="0.2">
      <c r="AH1346" s="26"/>
    </row>
    <row r="1347" spans="34:34" x14ac:dyDescent="0.2">
      <c r="AH1347" s="26"/>
    </row>
    <row r="1348" spans="34:34" x14ac:dyDescent="0.2">
      <c r="AH1348" s="26"/>
    </row>
    <row r="1349" spans="34:34" x14ac:dyDescent="0.2">
      <c r="AH1349" s="26"/>
    </row>
    <row r="1350" spans="34:34" x14ac:dyDescent="0.2">
      <c r="AH1350" s="26"/>
    </row>
    <row r="1351" spans="34:34" x14ac:dyDescent="0.2">
      <c r="AH1351" s="26"/>
    </row>
    <row r="1352" spans="34:34" x14ac:dyDescent="0.2">
      <c r="AH1352" s="26"/>
    </row>
    <row r="1353" spans="34:34" x14ac:dyDescent="0.2">
      <c r="AH1353" s="26"/>
    </row>
    <row r="1354" spans="34:34" x14ac:dyDescent="0.2">
      <c r="AH1354" s="26"/>
    </row>
    <row r="1355" spans="34:34" x14ac:dyDescent="0.2">
      <c r="AH1355" s="26"/>
    </row>
    <row r="1356" spans="34:34" x14ac:dyDescent="0.2">
      <c r="AH1356" s="26"/>
    </row>
    <row r="1357" spans="34:34" x14ac:dyDescent="0.2">
      <c r="AH1357" s="26"/>
    </row>
    <row r="1358" spans="34:34" x14ac:dyDescent="0.2">
      <c r="AH1358" s="26"/>
    </row>
    <row r="1359" spans="34:34" x14ac:dyDescent="0.2">
      <c r="AH1359" s="26"/>
    </row>
    <row r="1360" spans="34:34" x14ac:dyDescent="0.2">
      <c r="AH1360" s="26"/>
    </row>
    <row r="1361" spans="34:34" x14ac:dyDescent="0.2">
      <c r="AH1361" s="26"/>
    </row>
    <row r="1362" spans="34:34" x14ac:dyDescent="0.2">
      <c r="AH1362" s="26"/>
    </row>
    <row r="1363" spans="34:34" x14ac:dyDescent="0.2">
      <c r="AH1363" s="26"/>
    </row>
    <row r="1364" spans="34:34" x14ac:dyDescent="0.2">
      <c r="AH1364" s="26"/>
    </row>
    <row r="1365" spans="34:34" x14ac:dyDescent="0.2">
      <c r="AH1365" s="26"/>
    </row>
    <row r="1366" spans="34:34" x14ac:dyDescent="0.2">
      <c r="AH1366" s="26"/>
    </row>
    <row r="1367" spans="34:34" x14ac:dyDescent="0.2">
      <c r="AH1367" s="26"/>
    </row>
    <row r="1368" spans="34:34" x14ac:dyDescent="0.2">
      <c r="AH1368" s="26"/>
    </row>
    <row r="1369" spans="34:34" x14ac:dyDescent="0.2">
      <c r="AH1369" s="26"/>
    </row>
    <row r="1370" spans="34:34" x14ac:dyDescent="0.2">
      <c r="AH1370" s="26"/>
    </row>
    <row r="1371" spans="34:34" x14ac:dyDescent="0.2">
      <c r="AH1371" s="26"/>
    </row>
    <row r="1372" spans="34:34" x14ac:dyDescent="0.2">
      <c r="AH1372" s="26"/>
    </row>
    <row r="1373" spans="34:34" x14ac:dyDescent="0.2">
      <c r="AH1373" s="26"/>
    </row>
    <row r="1374" spans="34:34" x14ac:dyDescent="0.2">
      <c r="AH1374" s="26"/>
    </row>
    <row r="1375" spans="34:34" x14ac:dyDescent="0.2">
      <c r="AH1375" s="26"/>
    </row>
    <row r="1376" spans="34:34" x14ac:dyDescent="0.2">
      <c r="AH1376" s="26"/>
    </row>
    <row r="1377" spans="34:34" x14ac:dyDescent="0.2">
      <c r="AH1377" s="26"/>
    </row>
    <row r="1378" spans="34:34" x14ac:dyDescent="0.2">
      <c r="AH1378" s="26"/>
    </row>
    <row r="1379" spans="34:34" x14ac:dyDescent="0.2">
      <c r="AH1379" s="26"/>
    </row>
    <row r="1380" spans="34:34" x14ac:dyDescent="0.2">
      <c r="AH1380" s="26"/>
    </row>
    <row r="1381" spans="34:34" x14ac:dyDescent="0.2">
      <c r="AH1381" s="26"/>
    </row>
    <row r="1382" spans="34:34" x14ac:dyDescent="0.2">
      <c r="AH1382" s="26"/>
    </row>
    <row r="1383" spans="34:34" x14ac:dyDescent="0.2">
      <c r="AH1383" s="26"/>
    </row>
    <row r="1384" spans="34:34" x14ac:dyDescent="0.2">
      <c r="AH1384" s="26"/>
    </row>
    <row r="1385" spans="34:34" x14ac:dyDescent="0.2">
      <c r="AH1385" s="26"/>
    </row>
    <row r="1386" spans="34:34" x14ac:dyDescent="0.2">
      <c r="AH1386" s="26"/>
    </row>
    <row r="1387" spans="34:34" x14ac:dyDescent="0.2">
      <c r="AH1387" s="26"/>
    </row>
    <row r="1388" spans="34:34" x14ac:dyDescent="0.2">
      <c r="AH1388" s="26"/>
    </row>
    <row r="1389" spans="34:34" x14ac:dyDescent="0.2">
      <c r="AH1389" s="26"/>
    </row>
    <row r="1390" spans="34:34" x14ac:dyDescent="0.2">
      <c r="AH1390" s="26"/>
    </row>
    <row r="1391" spans="34:34" x14ac:dyDescent="0.2">
      <c r="AH1391" s="26"/>
    </row>
    <row r="1392" spans="34:34" x14ac:dyDescent="0.2">
      <c r="AH1392" s="26"/>
    </row>
    <row r="1393" spans="34:34" x14ac:dyDescent="0.2">
      <c r="AH1393" s="26"/>
    </row>
    <row r="1394" spans="34:34" x14ac:dyDescent="0.2">
      <c r="AH1394" s="26"/>
    </row>
    <row r="1395" spans="34:34" x14ac:dyDescent="0.2">
      <c r="AH1395" s="26"/>
    </row>
    <row r="1396" spans="34:34" x14ac:dyDescent="0.2">
      <c r="AH1396" s="26"/>
    </row>
    <row r="1397" spans="34:34" x14ac:dyDescent="0.2">
      <c r="AH1397" s="26"/>
    </row>
    <row r="1398" spans="34:34" x14ac:dyDescent="0.2">
      <c r="AH1398" s="26"/>
    </row>
    <row r="1399" spans="34:34" x14ac:dyDescent="0.2">
      <c r="AH1399" s="26"/>
    </row>
    <row r="1400" spans="34:34" x14ac:dyDescent="0.2">
      <c r="AH1400" s="26"/>
    </row>
    <row r="1401" spans="34:34" x14ac:dyDescent="0.2">
      <c r="AH1401" s="26"/>
    </row>
    <row r="1402" spans="34:34" x14ac:dyDescent="0.2">
      <c r="AH1402" s="26"/>
    </row>
    <row r="1403" spans="34:34" x14ac:dyDescent="0.2">
      <c r="AH1403" s="26"/>
    </row>
    <row r="1404" spans="34:34" x14ac:dyDescent="0.2">
      <c r="AH1404" s="26"/>
    </row>
    <row r="1405" spans="34:34" x14ac:dyDescent="0.2">
      <c r="AH1405" s="26"/>
    </row>
    <row r="1406" spans="34:34" x14ac:dyDescent="0.2">
      <c r="AH1406" s="26"/>
    </row>
    <row r="1407" spans="34:34" x14ac:dyDescent="0.2">
      <c r="AH1407" s="26"/>
    </row>
    <row r="1408" spans="34:34" x14ac:dyDescent="0.2">
      <c r="AH1408" s="26"/>
    </row>
    <row r="1409" spans="34:34" x14ac:dyDescent="0.2">
      <c r="AH1409" s="26"/>
    </row>
    <row r="1410" spans="34:34" x14ac:dyDescent="0.2">
      <c r="AH1410" s="26"/>
    </row>
    <row r="1411" spans="34:34" x14ac:dyDescent="0.2">
      <c r="AH1411" s="26"/>
    </row>
    <row r="1412" spans="34:34" x14ac:dyDescent="0.2">
      <c r="AH1412" s="26"/>
    </row>
    <row r="1413" spans="34:34" x14ac:dyDescent="0.2">
      <c r="AH1413" s="26"/>
    </row>
    <row r="1414" spans="34:34" x14ac:dyDescent="0.2">
      <c r="AH1414" s="26"/>
    </row>
    <row r="1415" spans="34:34" x14ac:dyDescent="0.2">
      <c r="AH1415" s="26"/>
    </row>
    <row r="1416" spans="34:34" x14ac:dyDescent="0.2">
      <c r="AH1416" s="26"/>
    </row>
    <row r="1417" spans="34:34" x14ac:dyDescent="0.2">
      <c r="AH1417" s="26"/>
    </row>
    <row r="1418" spans="34:34" x14ac:dyDescent="0.2">
      <c r="AH1418" s="26"/>
    </row>
    <row r="1419" spans="34:34" x14ac:dyDescent="0.2">
      <c r="AH1419" s="26"/>
    </row>
    <row r="1420" spans="34:34" x14ac:dyDescent="0.2">
      <c r="AH1420" s="26"/>
    </row>
    <row r="1421" spans="34:34" x14ac:dyDescent="0.2">
      <c r="AH1421" s="26"/>
    </row>
    <row r="1422" spans="34:34" x14ac:dyDescent="0.2">
      <c r="AH1422" s="26"/>
    </row>
    <row r="1423" spans="34:34" x14ac:dyDescent="0.2">
      <c r="AH1423" s="26"/>
    </row>
    <row r="1424" spans="34:34" x14ac:dyDescent="0.2">
      <c r="AH1424" s="26"/>
    </row>
    <row r="1425" spans="34:34" x14ac:dyDescent="0.2">
      <c r="AH1425" s="26"/>
    </row>
    <row r="1426" spans="34:34" x14ac:dyDescent="0.2">
      <c r="AH1426" s="26"/>
    </row>
    <row r="1427" spans="34:34" x14ac:dyDescent="0.2">
      <c r="AH1427" s="26"/>
    </row>
    <row r="1428" spans="34:34" x14ac:dyDescent="0.2">
      <c r="AH1428" s="26"/>
    </row>
    <row r="1429" spans="34:34" x14ac:dyDescent="0.2">
      <c r="AH1429" s="26"/>
    </row>
    <row r="1430" spans="34:34" x14ac:dyDescent="0.2">
      <c r="AH1430" s="26"/>
    </row>
    <row r="1431" spans="34:34" x14ac:dyDescent="0.2">
      <c r="AH1431" s="26"/>
    </row>
    <row r="1432" spans="34:34" x14ac:dyDescent="0.2">
      <c r="AH1432" s="26"/>
    </row>
    <row r="1433" spans="34:34" x14ac:dyDescent="0.2">
      <c r="AH1433" s="26"/>
    </row>
    <row r="1434" spans="34:34" x14ac:dyDescent="0.2">
      <c r="AH1434" s="26"/>
    </row>
    <row r="1435" spans="34:34" x14ac:dyDescent="0.2">
      <c r="AH1435" s="26"/>
    </row>
    <row r="1436" spans="34:34" x14ac:dyDescent="0.2">
      <c r="AH1436" s="26"/>
    </row>
    <row r="1437" spans="34:34" x14ac:dyDescent="0.2">
      <c r="AH1437" s="26"/>
    </row>
    <row r="1438" spans="34:34" x14ac:dyDescent="0.2">
      <c r="AH1438" s="26"/>
    </row>
    <row r="1439" spans="34:34" x14ac:dyDescent="0.2">
      <c r="AH1439" s="26"/>
    </row>
    <row r="1440" spans="34:34" x14ac:dyDescent="0.2">
      <c r="AH1440" s="26"/>
    </row>
    <row r="1441" spans="34:34" x14ac:dyDescent="0.2">
      <c r="AH1441" s="26"/>
    </row>
    <row r="1442" spans="34:34" x14ac:dyDescent="0.2">
      <c r="AH1442" s="26"/>
    </row>
    <row r="1443" spans="34:34" x14ac:dyDescent="0.2">
      <c r="AH1443" s="26"/>
    </row>
    <row r="1444" spans="34:34" x14ac:dyDescent="0.2">
      <c r="AH1444" s="26"/>
    </row>
    <row r="1445" spans="34:34" x14ac:dyDescent="0.2">
      <c r="AH1445" s="26"/>
    </row>
    <row r="1446" spans="34:34" x14ac:dyDescent="0.2">
      <c r="AH1446" s="26"/>
    </row>
    <row r="1447" spans="34:34" x14ac:dyDescent="0.2">
      <c r="AH1447" s="26"/>
    </row>
    <row r="1448" spans="34:34" x14ac:dyDescent="0.2">
      <c r="AH1448" s="26"/>
    </row>
    <row r="1449" spans="34:34" x14ac:dyDescent="0.2">
      <c r="AH1449" s="26"/>
    </row>
    <row r="1450" spans="34:34" x14ac:dyDescent="0.2">
      <c r="AH1450" s="26"/>
    </row>
    <row r="1451" spans="34:34" x14ac:dyDescent="0.2">
      <c r="AH1451" s="26"/>
    </row>
    <row r="1452" spans="34:34" x14ac:dyDescent="0.2">
      <c r="AH1452" s="26"/>
    </row>
    <row r="1453" spans="34:34" x14ac:dyDescent="0.2">
      <c r="AH1453" s="26"/>
    </row>
    <row r="1454" spans="34:34" x14ac:dyDescent="0.2">
      <c r="AH1454" s="26"/>
    </row>
    <row r="1455" spans="34:34" x14ac:dyDescent="0.2">
      <c r="AH1455" s="26"/>
    </row>
    <row r="1456" spans="34:34" x14ac:dyDescent="0.2">
      <c r="AH1456" s="26"/>
    </row>
    <row r="1457" spans="34:34" x14ac:dyDescent="0.2">
      <c r="AH1457" s="26"/>
    </row>
    <row r="1458" spans="34:34" x14ac:dyDescent="0.2">
      <c r="AH1458" s="26"/>
    </row>
    <row r="1459" spans="34:34" x14ac:dyDescent="0.2">
      <c r="AH1459" s="26"/>
    </row>
    <row r="1460" spans="34:34" x14ac:dyDescent="0.2">
      <c r="AH1460" s="26"/>
    </row>
    <row r="1461" spans="34:34" x14ac:dyDescent="0.2">
      <c r="AH1461" s="26"/>
    </row>
    <row r="1462" spans="34:34" x14ac:dyDescent="0.2">
      <c r="AH1462" s="26"/>
    </row>
    <row r="1463" spans="34:34" x14ac:dyDescent="0.2">
      <c r="AH1463" s="26"/>
    </row>
    <row r="1464" spans="34:34" x14ac:dyDescent="0.2">
      <c r="AH1464" s="26"/>
    </row>
    <row r="1465" spans="34:34" x14ac:dyDescent="0.2">
      <c r="AH1465" s="26"/>
    </row>
    <row r="1466" spans="34:34" x14ac:dyDescent="0.2">
      <c r="AH1466" s="26"/>
    </row>
    <row r="1467" spans="34:34" x14ac:dyDescent="0.2">
      <c r="AH1467" s="26"/>
    </row>
    <row r="1468" spans="34:34" x14ac:dyDescent="0.2">
      <c r="AH1468" s="26"/>
    </row>
    <row r="1469" spans="34:34" x14ac:dyDescent="0.2">
      <c r="AH1469" s="26"/>
    </row>
    <row r="1470" spans="34:34" x14ac:dyDescent="0.2">
      <c r="AH1470" s="26"/>
    </row>
    <row r="1471" spans="34:34" x14ac:dyDescent="0.2">
      <c r="AH1471" s="26"/>
    </row>
    <row r="1472" spans="34:34" x14ac:dyDescent="0.2">
      <c r="AH1472" s="26"/>
    </row>
    <row r="1473" spans="34:34" x14ac:dyDescent="0.2">
      <c r="AH1473" s="26"/>
    </row>
    <row r="1474" spans="34:34" x14ac:dyDescent="0.2">
      <c r="AH1474" s="26"/>
    </row>
    <row r="1475" spans="34:34" x14ac:dyDescent="0.2">
      <c r="AH1475" s="26"/>
    </row>
    <row r="1476" spans="34:34" x14ac:dyDescent="0.2">
      <c r="AH1476" s="26"/>
    </row>
    <row r="1477" spans="34:34" x14ac:dyDescent="0.2">
      <c r="AH1477" s="26"/>
    </row>
    <row r="1478" spans="34:34" x14ac:dyDescent="0.2">
      <c r="AH1478" s="26"/>
    </row>
    <row r="1479" spans="34:34" x14ac:dyDescent="0.2">
      <c r="AH1479" s="26"/>
    </row>
    <row r="1480" spans="34:34" x14ac:dyDescent="0.2">
      <c r="AH1480" s="26"/>
    </row>
    <row r="1481" spans="34:34" x14ac:dyDescent="0.2">
      <c r="AH1481" s="26"/>
    </row>
    <row r="1482" spans="34:34" x14ac:dyDescent="0.2">
      <c r="AH1482" s="26"/>
    </row>
    <row r="1483" spans="34:34" x14ac:dyDescent="0.2">
      <c r="AH1483" s="26"/>
    </row>
    <row r="1484" spans="34:34" x14ac:dyDescent="0.2">
      <c r="AH1484" s="26"/>
    </row>
    <row r="1485" spans="34:34" x14ac:dyDescent="0.2">
      <c r="AH1485" s="26"/>
    </row>
    <row r="1486" spans="34:34" x14ac:dyDescent="0.2">
      <c r="AH1486" s="26"/>
    </row>
    <row r="1487" spans="34:34" x14ac:dyDescent="0.2">
      <c r="AH1487" s="26"/>
    </row>
    <row r="1488" spans="34:34" x14ac:dyDescent="0.2">
      <c r="AH1488" s="26"/>
    </row>
    <row r="1489" spans="34:34" x14ac:dyDescent="0.2">
      <c r="AH1489" s="26"/>
    </row>
    <row r="1490" spans="34:34" x14ac:dyDescent="0.2">
      <c r="AH1490" s="26"/>
    </row>
    <row r="1491" spans="34:34" x14ac:dyDescent="0.2">
      <c r="AH1491" s="26"/>
    </row>
    <row r="1492" spans="34:34" x14ac:dyDescent="0.2">
      <c r="AH1492" s="26"/>
    </row>
    <row r="1493" spans="34:34" x14ac:dyDescent="0.2">
      <c r="AH1493" s="26"/>
    </row>
    <row r="1494" spans="34:34" x14ac:dyDescent="0.2">
      <c r="AH1494" s="26"/>
    </row>
    <row r="1495" spans="34:34" x14ac:dyDescent="0.2">
      <c r="AH1495" s="26"/>
    </row>
    <row r="1496" spans="34:34" x14ac:dyDescent="0.2">
      <c r="AH1496" s="26"/>
    </row>
    <row r="1497" spans="34:34" x14ac:dyDescent="0.2">
      <c r="AH1497" s="26"/>
    </row>
    <row r="1498" spans="34:34" x14ac:dyDescent="0.2">
      <c r="AH1498" s="26"/>
    </row>
    <row r="1499" spans="34:34" x14ac:dyDescent="0.2">
      <c r="AH1499" s="26"/>
    </row>
    <row r="1500" spans="34:34" x14ac:dyDescent="0.2">
      <c r="AH1500" s="26"/>
    </row>
    <row r="1501" spans="34:34" x14ac:dyDescent="0.2">
      <c r="AH1501" s="26"/>
    </row>
    <row r="1502" spans="34:34" x14ac:dyDescent="0.2">
      <c r="AH1502" s="26"/>
    </row>
    <row r="1503" spans="34:34" x14ac:dyDescent="0.2">
      <c r="AH1503" s="26"/>
    </row>
    <row r="1504" spans="34:34" x14ac:dyDescent="0.2">
      <c r="AH1504" s="26"/>
    </row>
    <row r="1505" spans="34:34" x14ac:dyDescent="0.2">
      <c r="AH1505" s="26"/>
    </row>
    <row r="1506" spans="34:34" x14ac:dyDescent="0.2">
      <c r="AH1506" s="26"/>
    </row>
    <row r="1507" spans="34:34" x14ac:dyDescent="0.2">
      <c r="AH1507" s="26"/>
    </row>
    <row r="1508" spans="34:34" x14ac:dyDescent="0.2">
      <c r="AH1508" s="26"/>
    </row>
    <row r="1509" spans="34:34" x14ac:dyDescent="0.2">
      <c r="AH1509" s="26"/>
    </row>
    <row r="1510" spans="34:34" x14ac:dyDescent="0.2">
      <c r="AH1510" s="26"/>
    </row>
    <row r="1511" spans="34:34" x14ac:dyDescent="0.2">
      <c r="AH1511" s="26"/>
    </row>
    <row r="1512" spans="34:34" x14ac:dyDescent="0.2">
      <c r="AH1512" s="26"/>
    </row>
    <row r="1513" spans="34:34" x14ac:dyDescent="0.2">
      <c r="AH1513" s="26"/>
    </row>
    <row r="1514" spans="34:34" x14ac:dyDescent="0.2">
      <c r="AH1514" s="26"/>
    </row>
    <row r="1515" spans="34:34" x14ac:dyDescent="0.2">
      <c r="AH1515" s="26"/>
    </row>
    <row r="1516" spans="34:34" x14ac:dyDescent="0.2">
      <c r="AH1516" s="26"/>
    </row>
    <row r="1517" spans="34:34" x14ac:dyDescent="0.2">
      <c r="AH1517" s="26"/>
    </row>
    <row r="1518" spans="34:34" x14ac:dyDescent="0.2">
      <c r="AH1518" s="26"/>
    </row>
    <row r="1519" spans="34:34" x14ac:dyDescent="0.2">
      <c r="AH1519" s="26"/>
    </row>
    <row r="1520" spans="34:34" x14ac:dyDescent="0.2">
      <c r="AH1520" s="26"/>
    </row>
    <row r="1521" spans="34:34" x14ac:dyDescent="0.2">
      <c r="AH1521" s="26"/>
    </row>
    <row r="1522" spans="34:34" x14ac:dyDescent="0.2">
      <c r="AH1522" s="26"/>
    </row>
    <row r="1523" spans="34:34" x14ac:dyDescent="0.2">
      <c r="AH1523" s="26"/>
    </row>
    <row r="1524" spans="34:34" x14ac:dyDescent="0.2">
      <c r="AH1524" s="26"/>
    </row>
    <row r="1525" spans="34:34" x14ac:dyDescent="0.2">
      <c r="AH1525" s="26"/>
    </row>
    <row r="1526" spans="34:34" x14ac:dyDescent="0.2">
      <c r="AH1526" s="26"/>
    </row>
    <row r="1527" spans="34:34" x14ac:dyDescent="0.2">
      <c r="AH1527" s="26"/>
    </row>
    <row r="1528" spans="34:34" x14ac:dyDescent="0.2">
      <c r="AH1528" s="26"/>
    </row>
    <row r="1529" spans="34:34" x14ac:dyDescent="0.2">
      <c r="AH1529" s="26"/>
    </row>
    <row r="1530" spans="34:34" x14ac:dyDescent="0.2">
      <c r="AH1530" s="26"/>
    </row>
    <row r="1531" spans="34:34" x14ac:dyDescent="0.2">
      <c r="AH1531" s="26"/>
    </row>
    <row r="1532" spans="34:34" x14ac:dyDescent="0.2">
      <c r="AH1532" s="26"/>
    </row>
    <row r="1533" spans="34:34" x14ac:dyDescent="0.2">
      <c r="AH1533" s="26"/>
    </row>
    <row r="1534" spans="34:34" x14ac:dyDescent="0.2">
      <c r="AH1534" s="26"/>
    </row>
    <row r="1535" spans="34:34" x14ac:dyDescent="0.2">
      <c r="AH1535" s="26"/>
    </row>
    <row r="1536" spans="34:34" x14ac:dyDescent="0.2">
      <c r="AH1536" s="26"/>
    </row>
    <row r="1537" spans="34:34" x14ac:dyDescent="0.2">
      <c r="AH1537" s="26"/>
    </row>
    <row r="1538" spans="34:34" x14ac:dyDescent="0.2">
      <c r="AH1538" s="26"/>
    </row>
    <row r="1539" spans="34:34" x14ac:dyDescent="0.2">
      <c r="AH1539" s="26"/>
    </row>
    <row r="1540" spans="34:34" x14ac:dyDescent="0.2">
      <c r="AH1540" s="26"/>
    </row>
    <row r="1541" spans="34:34" x14ac:dyDescent="0.2">
      <c r="AH1541" s="26"/>
    </row>
    <row r="1542" spans="34:34" x14ac:dyDescent="0.2">
      <c r="AH1542" s="26"/>
    </row>
    <row r="1543" spans="34:34" x14ac:dyDescent="0.2">
      <c r="AH1543" s="26"/>
    </row>
    <row r="1544" spans="34:34" x14ac:dyDescent="0.2">
      <c r="AH1544" s="26"/>
    </row>
    <row r="1545" spans="34:34" x14ac:dyDescent="0.2">
      <c r="AH1545" s="26"/>
    </row>
    <row r="1546" spans="34:34" x14ac:dyDescent="0.2">
      <c r="AH1546" s="26"/>
    </row>
    <row r="1547" spans="34:34" x14ac:dyDescent="0.2">
      <c r="AH1547" s="26"/>
    </row>
    <row r="1548" spans="34:34" x14ac:dyDescent="0.2">
      <c r="AH1548" s="26"/>
    </row>
    <row r="1549" spans="34:34" x14ac:dyDescent="0.2">
      <c r="AH1549" s="26"/>
    </row>
    <row r="1550" spans="34:34" x14ac:dyDescent="0.2">
      <c r="AH1550" s="26"/>
    </row>
    <row r="1551" spans="34:34" x14ac:dyDescent="0.2">
      <c r="AH1551" s="26"/>
    </row>
    <row r="1552" spans="34:34" x14ac:dyDescent="0.2">
      <c r="AH1552" s="26"/>
    </row>
    <row r="1553" spans="34:34" x14ac:dyDescent="0.2">
      <c r="AH1553" s="26"/>
    </row>
    <row r="1554" spans="34:34" x14ac:dyDescent="0.2">
      <c r="AH1554" s="26"/>
    </row>
    <row r="1555" spans="34:34" x14ac:dyDescent="0.2">
      <c r="AH1555" s="26"/>
    </row>
    <row r="1556" spans="34:34" x14ac:dyDescent="0.2">
      <c r="AH1556" s="26"/>
    </row>
    <row r="1557" spans="34:34" x14ac:dyDescent="0.2">
      <c r="AH1557" s="26"/>
    </row>
    <row r="1558" spans="34:34" x14ac:dyDescent="0.2">
      <c r="AH1558" s="26"/>
    </row>
    <row r="1559" spans="34:34" x14ac:dyDescent="0.2">
      <c r="AH1559" s="26"/>
    </row>
    <row r="1560" spans="34:34" x14ac:dyDescent="0.2">
      <c r="AH1560" s="26"/>
    </row>
    <row r="1561" spans="34:34" x14ac:dyDescent="0.2">
      <c r="AH1561" s="26"/>
    </row>
    <row r="1562" spans="34:34" x14ac:dyDescent="0.2">
      <c r="AH1562" s="26"/>
    </row>
    <row r="1563" spans="34:34" x14ac:dyDescent="0.2">
      <c r="AH1563" s="26"/>
    </row>
    <row r="1564" spans="34:34" x14ac:dyDescent="0.2">
      <c r="AH1564" s="26"/>
    </row>
    <row r="1565" spans="34:34" x14ac:dyDescent="0.2">
      <c r="AH1565" s="26"/>
    </row>
    <row r="1566" spans="34:34" x14ac:dyDescent="0.2">
      <c r="AH1566" s="26"/>
    </row>
    <row r="1567" spans="34:34" x14ac:dyDescent="0.2">
      <c r="AH1567" s="26"/>
    </row>
    <row r="1568" spans="34:34" x14ac:dyDescent="0.2">
      <c r="AH1568" s="26"/>
    </row>
    <row r="1569" spans="34:34" x14ac:dyDescent="0.2">
      <c r="AH1569" s="26"/>
    </row>
    <row r="1570" spans="34:34" x14ac:dyDescent="0.2">
      <c r="AH1570" s="26"/>
    </row>
    <row r="1571" spans="34:34" x14ac:dyDescent="0.2">
      <c r="AH1571" s="26"/>
    </row>
    <row r="1572" spans="34:34" x14ac:dyDescent="0.2">
      <c r="AH1572" s="26"/>
    </row>
    <row r="1573" spans="34:34" x14ac:dyDescent="0.2">
      <c r="AH1573" s="26"/>
    </row>
    <row r="1574" spans="34:34" x14ac:dyDescent="0.2">
      <c r="AH1574" s="26"/>
    </row>
    <row r="1575" spans="34:34" x14ac:dyDescent="0.2">
      <c r="AH1575" s="26"/>
    </row>
    <row r="1576" spans="34:34" x14ac:dyDescent="0.2">
      <c r="AH1576" s="26"/>
    </row>
    <row r="1577" spans="34:34" x14ac:dyDescent="0.2">
      <c r="AH1577" s="26"/>
    </row>
    <row r="1578" spans="34:34" x14ac:dyDescent="0.2">
      <c r="AH1578" s="26"/>
    </row>
    <row r="1579" spans="34:34" x14ac:dyDescent="0.2">
      <c r="AH1579" s="26"/>
    </row>
    <row r="1580" spans="34:34" x14ac:dyDescent="0.2">
      <c r="AH1580" s="26"/>
    </row>
    <row r="1581" spans="34:34" x14ac:dyDescent="0.2">
      <c r="AH1581" s="26"/>
    </row>
    <row r="1582" spans="34:34" x14ac:dyDescent="0.2">
      <c r="AH1582" s="26"/>
    </row>
    <row r="1583" spans="34:34" x14ac:dyDescent="0.2">
      <c r="AH1583" s="26"/>
    </row>
    <row r="1584" spans="34:34" x14ac:dyDescent="0.2">
      <c r="AH1584" s="26"/>
    </row>
    <row r="1585" spans="34:34" x14ac:dyDescent="0.2">
      <c r="AH1585" s="26"/>
    </row>
    <row r="1586" spans="34:34" x14ac:dyDescent="0.2">
      <c r="AH1586" s="26"/>
    </row>
    <row r="1587" spans="34:34" x14ac:dyDescent="0.2">
      <c r="AH1587" s="26"/>
    </row>
    <row r="1588" spans="34:34" x14ac:dyDescent="0.2">
      <c r="AH1588" s="26"/>
    </row>
    <row r="1589" spans="34:34" x14ac:dyDescent="0.2">
      <c r="AH1589" s="26"/>
    </row>
    <row r="1590" spans="34:34" x14ac:dyDescent="0.2">
      <c r="AH1590" s="26"/>
    </row>
    <row r="1591" spans="34:34" x14ac:dyDescent="0.2">
      <c r="AH1591" s="26"/>
    </row>
    <row r="1592" spans="34:34" x14ac:dyDescent="0.2">
      <c r="AH1592" s="26"/>
    </row>
    <row r="1593" spans="34:34" x14ac:dyDescent="0.2">
      <c r="AH1593" s="26"/>
    </row>
    <row r="1594" spans="34:34" x14ac:dyDescent="0.2">
      <c r="AH1594" s="26"/>
    </row>
    <row r="1595" spans="34:34" x14ac:dyDescent="0.2">
      <c r="AH1595" s="26"/>
    </row>
    <row r="1596" spans="34:34" x14ac:dyDescent="0.2">
      <c r="AH1596" s="26"/>
    </row>
    <row r="1597" spans="34:34" x14ac:dyDescent="0.2">
      <c r="AH1597" s="26"/>
    </row>
    <row r="1598" spans="34:34" x14ac:dyDescent="0.2">
      <c r="AH1598" s="26"/>
    </row>
    <row r="1599" spans="34:34" x14ac:dyDescent="0.2">
      <c r="AH1599" s="26"/>
    </row>
    <row r="1600" spans="34:34" x14ac:dyDescent="0.2">
      <c r="AH1600" s="26"/>
    </row>
    <row r="1601" spans="34:34" x14ac:dyDescent="0.2">
      <c r="AH1601" s="26"/>
    </row>
    <row r="1602" spans="34:34" x14ac:dyDescent="0.2">
      <c r="AH1602" s="26"/>
    </row>
    <row r="1603" spans="34:34" x14ac:dyDescent="0.2">
      <c r="AH1603" s="26"/>
    </row>
    <row r="1604" spans="34:34" x14ac:dyDescent="0.2">
      <c r="AH1604" s="26"/>
    </row>
    <row r="1605" spans="34:34" x14ac:dyDescent="0.2">
      <c r="AH1605" s="26"/>
    </row>
    <row r="1606" spans="34:34" x14ac:dyDescent="0.2">
      <c r="AH1606" s="26"/>
    </row>
    <row r="1607" spans="34:34" x14ac:dyDescent="0.2">
      <c r="AH1607" s="26"/>
    </row>
    <row r="1608" spans="34:34" x14ac:dyDescent="0.2">
      <c r="AH1608" s="26"/>
    </row>
    <row r="1609" spans="34:34" x14ac:dyDescent="0.2">
      <c r="AH1609" s="26"/>
    </row>
    <row r="1610" spans="34:34" x14ac:dyDescent="0.2">
      <c r="AH1610" s="26"/>
    </row>
    <row r="1611" spans="34:34" x14ac:dyDescent="0.2">
      <c r="AH1611" s="26"/>
    </row>
    <row r="1612" spans="34:34" x14ac:dyDescent="0.2">
      <c r="AH1612" s="26"/>
    </row>
    <row r="1613" spans="34:34" x14ac:dyDescent="0.2">
      <c r="AH1613" s="26"/>
    </row>
    <row r="1614" spans="34:34" x14ac:dyDescent="0.2">
      <c r="AH1614" s="26"/>
    </row>
    <row r="1615" spans="34:34" x14ac:dyDescent="0.2">
      <c r="AH1615" s="26"/>
    </row>
    <row r="1616" spans="34:34" x14ac:dyDescent="0.2">
      <c r="AH1616" s="26"/>
    </row>
    <row r="1617" spans="34:34" x14ac:dyDescent="0.2">
      <c r="AH1617" s="26"/>
    </row>
    <row r="1618" spans="34:34" x14ac:dyDescent="0.2">
      <c r="AH1618" s="26"/>
    </row>
    <row r="1619" spans="34:34" x14ac:dyDescent="0.2">
      <c r="AH1619" s="26"/>
    </row>
    <row r="1620" spans="34:34" x14ac:dyDescent="0.2">
      <c r="AH1620" s="26"/>
    </row>
    <row r="1621" spans="34:34" x14ac:dyDescent="0.2">
      <c r="AH1621" s="26"/>
    </row>
    <row r="1622" spans="34:34" x14ac:dyDescent="0.2">
      <c r="AH1622" s="26"/>
    </row>
    <row r="1623" spans="34:34" x14ac:dyDescent="0.2">
      <c r="AH1623" s="26"/>
    </row>
    <row r="1624" spans="34:34" x14ac:dyDescent="0.2">
      <c r="AH1624" s="26"/>
    </row>
    <row r="1625" spans="34:34" x14ac:dyDescent="0.2">
      <c r="AH1625" s="26"/>
    </row>
    <row r="1626" spans="34:34" x14ac:dyDescent="0.2">
      <c r="AH1626" s="26"/>
    </row>
    <row r="1627" spans="34:34" x14ac:dyDescent="0.2">
      <c r="AH1627" s="26"/>
    </row>
    <row r="1628" spans="34:34" x14ac:dyDescent="0.2">
      <c r="AH1628" s="26"/>
    </row>
    <row r="1629" spans="34:34" x14ac:dyDescent="0.2">
      <c r="AH1629" s="26"/>
    </row>
    <row r="1630" spans="34:34" x14ac:dyDescent="0.2">
      <c r="AH1630" s="26"/>
    </row>
    <row r="1631" spans="34:34" x14ac:dyDescent="0.2">
      <c r="AH1631" s="26"/>
    </row>
    <row r="1632" spans="34:34" x14ac:dyDescent="0.2">
      <c r="AH1632" s="26"/>
    </row>
    <row r="1633" spans="34:34" x14ac:dyDescent="0.2">
      <c r="AH1633" s="26"/>
    </row>
    <row r="1634" spans="34:34" x14ac:dyDescent="0.2">
      <c r="AH1634" s="26"/>
    </row>
    <row r="1635" spans="34:34" x14ac:dyDescent="0.2">
      <c r="AH1635" s="26"/>
    </row>
    <row r="1636" spans="34:34" x14ac:dyDescent="0.2">
      <c r="AH1636" s="26"/>
    </row>
    <row r="1637" spans="34:34" x14ac:dyDescent="0.2">
      <c r="AH1637" s="26"/>
    </row>
    <row r="1638" spans="34:34" x14ac:dyDescent="0.2">
      <c r="AH1638" s="26"/>
    </row>
    <row r="1639" spans="34:34" x14ac:dyDescent="0.2">
      <c r="AH1639" s="26"/>
    </row>
    <row r="1640" spans="34:34" x14ac:dyDescent="0.2">
      <c r="AH1640" s="26"/>
    </row>
    <row r="1641" spans="34:34" x14ac:dyDescent="0.2">
      <c r="AH1641" s="26"/>
    </row>
    <row r="1642" spans="34:34" x14ac:dyDescent="0.2">
      <c r="AH1642" s="26"/>
    </row>
    <row r="1643" spans="34:34" x14ac:dyDescent="0.2">
      <c r="AH1643" s="26"/>
    </row>
    <row r="1644" spans="34:34" x14ac:dyDescent="0.2">
      <c r="AH1644" s="26"/>
    </row>
    <row r="1645" spans="34:34" x14ac:dyDescent="0.2">
      <c r="AH1645" s="26"/>
    </row>
    <row r="1646" spans="34:34" x14ac:dyDescent="0.2">
      <c r="AH1646" s="26"/>
    </row>
    <row r="1647" spans="34:34" x14ac:dyDescent="0.2">
      <c r="AH1647" s="26"/>
    </row>
    <row r="1648" spans="34:34" x14ac:dyDescent="0.2">
      <c r="AH1648" s="26"/>
    </row>
    <row r="1649" spans="34:34" x14ac:dyDescent="0.2">
      <c r="AH1649" s="26"/>
    </row>
    <row r="1650" spans="34:34" x14ac:dyDescent="0.2">
      <c r="AH1650" s="26"/>
    </row>
    <row r="1651" spans="34:34" x14ac:dyDescent="0.2">
      <c r="AH1651" s="26"/>
    </row>
    <row r="1652" spans="34:34" x14ac:dyDescent="0.2">
      <c r="AH1652" s="26"/>
    </row>
    <row r="1653" spans="34:34" x14ac:dyDescent="0.2">
      <c r="AH1653" s="26"/>
    </row>
    <row r="1654" spans="34:34" x14ac:dyDescent="0.2">
      <c r="AH1654" s="26"/>
    </row>
    <row r="1655" spans="34:34" x14ac:dyDescent="0.2">
      <c r="AH1655" s="26"/>
    </row>
    <row r="1656" spans="34:34" x14ac:dyDescent="0.2">
      <c r="AH1656" s="26"/>
    </row>
    <row r="1657" spans="34:34" x14ac:dyDescent="0.2">
      <c r="AH1657" s="26"/>
    </row>
    <row r="1658" spans="34:34" x14ac:dyDescent="0.2">
      <c r="AH1658" s="26"/>
    </row>
    <row r="1659" spans="34:34" x14ac:dyDescent="0.2">
      <c r="AH1659" s="26"/>
    </row>
    <row r="1660" spans="34:34" x14ac:dyDescent="0.2">
      <c r="AH1660" s="26"/>
    </row>
    <row r="1661" spans="34:34" x14ac:dyDescent="0.2">
      <c r="AH1661" s="26"/>
    </row>
    <row r="1662" spans="34:34" x14ac:dyDescent="0.2">
      <c r="AH1662" s="26"/>
    </row>
    <row r="1663" spans="34:34" x14ac:dyDescent="0.2">
      <c r="AH1663" s="26"/>
    </row>
    <row r="1664" spans="34:34" x14ac:dyDescent="0.2">
      <c r="AH1664" s="26"/>
    </row>
    <row r="1665" spans="34:34" x14ac:dyDescent="0.2">
      <c r="AH1665" s="26"/>
    </row>
    <row r="1666" spans="34:34" x14ac:dyDescent="0.2">
      <c r="AH1666" s="26"/>
    </row>
    <row r="1667" spans="34:34" x14ac:dyDescent="0.2">
      <c r="AH1667" s="26"/>
    </row>
    <row r="1668" spans="34:34" x14ac:dyDescent="0.2">
      <c r="AH1668" s="26"/>
    </row>
    <row r="1669" spans="34:34" x14ac:dyDescent="0.2">
      <c r="AH1669" s="26"/>
    </row>
    <row r="1670" spans="34:34" x14ac:dyDescent="0.2">
      <c r="AH1670" s="26"/>
    </row>
    <row r="1671" spans="34:34" x14ac:dyDescent="0.2">
      <c r="AH1671" s="26"/>
    </row>
    <row r="1672" spans="34:34" x14ac:dyDescent="0.2">
      <c r="AH1672" s="26"/>
    </row>
    <row r="1673" spans="34:34" x14ac:dyDescent="0.2">
      <c r="AH1673" s="26"/>
    </row>
    <row r="1674" spans="34:34" x14ac:dyDescent="0.2">
      <c r="AH1674" s="26"/>
    </row>
    <row r="1675" spans="34:34" x14ac:dyDescent="0.2">
      <c r="AH1675" s="26"/>
    </row>
    <row r="1676" spans="34:34" x14ac:dyDescent="0.2">
      <c r="AH1676" s="26"/>
    </row>
    <row r="1677" spans="34:34" x14ac:dyDescent="0.2">
      <c r="AH1677" s="26"/>
    </row>
    <row r="1678" spans="34:34" x14ac:dyDescent="0.2">
      <c r="AH1678" s="26"/>
    </row>
    <row r="1679" spans="34:34" x14ac:dyDescent="0.2">
      <c r="AH1679" s="26"/>
    </row>
    <row r="1680" spans="34:34" x14ac:dyDescent="0.2">
      <c r="AH1680" s="26"/>
    </row>
    <row r="1681" spans="34:34" x14ac:dyDescent="0.2">
      <c r="AH1681" s="26"/>
    </row>
    <row r="1682" spans="34:34" x14ac:dyDescent="0.2">
      <c r="AH1682" s="26"/>
    </row>
    <row r="1683" spans="34:34" x14ac:dyDescent="0.2">
      <c r="AH1683" s="26"/>
    </row>
    <row r="1684" spans="34:34" x14ac:dyDescent="0.2">
      <c r="AH1684" s="26"/>
    </row>
    <row r="1685" spans="34:34" x14ac:dyDescent="0.2">
      <c r="AH1685" s="26"/>
    </row>
    <row r="1686" spans="34:34" x14ac:dyDescent="0.2">
      <c r="AH1686" s="26"/>
    </row>
    <row r="1687" spans="34:34" x14ac:dyDescent="0.2">
      <c r="AH1687" s="26"/>
    </row>
    <row r="1688" spans="34:34" x14ac:dyDescent="0.2">
      <c r="AH1688" s="26"/>
    </row>
    <row r="1689" spans="34:34" x14ac:dyDescent="0.2">
      <c r="AH1689" s="26"/>
    </row>
    <row r="1690" spans="34:34" x14ac:dyDescent="0.2">
      <c r="AH1690" s="26"/>
    </row>
    <row r="1691" spans="34:34" x14ac:dyDescent="0.2">
      <c r="AH1691" s="26"/>
    </row>
    <row r="1692" spans="34:34" x14ac:dyDescent="0.2">
      <c r="AH1692" s="26"/>
    </row>
    <row r="1693" spans="34:34" x14ac:dyDescent="0.2">
      <c r="AH1693" s="26"/>
    </row>
    <row r="1694" spans="34:34" x14ac:dyDescent="0.2">
      <c r="AH1694" s="26"/>
    </row>
    <row r="1695" spans="34:34" x14ac:dyDescent="0.2">
      <c r="AH1695" s="26"/>
    </row>
    <row r="1696" spans="34:34" x14ac:dyDescent="0.2">
      <c r="AH1696" s="26"/>
    </row>
    <row r="1697" spans="34:34" x14ac:dyDescent="0.2">
      <c r="AH1697" s="26"/>
    </row>
    <row r="1698" spans="34:34" x14ac:dyDescent="0.2">
      <c r="AH1698" s="26"/>
    </row>
    <row r="1699" spans="34:34" x14ac:dyDescent="0.2">
      <c r="AH1699" s="26"/>
    </row>
    <row r="1700" spans="34:34" x14ac:dyDescent="0.2">
      <c r="AH1700" s="26"/>
    </row>
    <row r="1701" spans="34:34" x14ac:dyDescent="0.2">
      <c r="AH1701" s="26"/>
    </row>
    <row r="1702" spans="34:34" x14ac:dyDescent="0.2">
      <c r="AH1702" s="26"/>
    </row>
    <row r="1703" spans="34:34" x14ac:dyDescent="0.2">
      <c r="AH1703" s="26"/>
    </row>
    <row r="1704" spans="34:34" x14ac:dyDescent="0.2">
      <c r="AH1704" s="26"/>
    </row>
    <row r="1705" spans="34:34" x14ac:dyDescent="0.2">
      <c r="AH1705" s="26"/>
    </row>
    <row r="1706" spans="34:34" x14ac:dyDescent="0.2">
      <c r="AH1706" s="26"/>
    </row>
    <row r="1707" spans="34:34" x14ac:dyDescent="0.2">
      <c r="AH1707" s="26"/>
    </row>
    <row r="1708" spans="34:34" x14ac:dyDescent="0.2">
      <c r="AH1708" s="26"/>
    </row>
    <row r="1709" spans="34:34" x14ac:dyDescent="0.2">
      <c r="AH1709" s="26"/>
    </row>
    <row r="1710" spans="34:34" x14ac:dyDescent="0.2">
      <c r="AH1710" s="26"/>
    </row>
    <row r="1711" spans="34:34" x14ac:dyDescent="0.2">
      <c r="AH1711" s="26"/>
    </row>
    <row r="1712" spans="34:34" x14ac:dyDescent="0.2">
      <c r="AH1712" s="26"/>
    </row>
    <row r="1713" spans="34:34" x14ac:dyDescent="0.2">
      <c r="AH1713" s="26"/>
    </row>
    <row r="1714" spans="34:34" x14ac:dyDescent="0.2">
      <c r="AH1714" s="26"/>
    </row>
    <row r="1715" spans="34:34" x14ac:dyDescent="0.2">
      <c r="AH1715" s="26"/>
    </row>
    <row r="1716" spans="34:34" x14ac:dyDescent="0.2">
      <c r="AH1716" s="26"/>
    </row>
    <row r="1717" spans="34:34" x14ac:dyDescent="0.2">
      <c r="AH1717" s="26"/>
    </row>
    <row r="1718" spans="34:34" x14ac:dyDescent="0.2">
      <c r="AH1718" s="26"/>
    </row>
    <row r="1719" spans="34:34" x14ac:dyDescent="0.2">
      <c r="AH1719" s="26"/>
    </row>
    <row r="1720" spans="34:34" x14ac:dyDescent="0.2">
      <c r="AH1720" s="26"/>
    </row>
    <row r="1721" spans="34:34" x14ac:dyDescent="0.2">
      <c r="AH1721" s="26"/>
    </row>
  </sheetData>
  <sheetProtection sheet="1"/>
  <mergeCells count="167"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Y4:Y17"/>
    <mergeCell ref="Z4:Z17"/>
    <mergeCell ref="AA4:AA17"/>
    <mergeCell ref="AB4:AB17"/>
    <mergeCell ref="AC4:AE6"/>
    <mergeCell ref="AF4:AH6"/>
    <mergeCell ref="E7:E17"/>
    <mergeCell ref="F7:F17"/>
    <mergeCell ref="G7:G17"/>
    <mergeCell ref="H7:H17"/>
    <mergeCell ref="I7:I17"/>
    <mergeCell ref="J7:J17"/>
    <mergeCell ref="K7:K17"/>
    <mergeCell ref="L7:L17"/>
    <mergeCell ref="M7:M17"/>
    <mergeCell ref="N7:N17"/>
    <mergeCell ref="O7:O17"/>
    <mergeCell ref="P7:P17"/>
    <mergeCell ref="Q7:Q17"/>
    <mergeCell ref="R7:R17"/>
    <mergeCell ref="S7:V9"/>
    <mergeCell ref="W7:W17"/>
    <mergeCell ref="X7:X17"/>
    <mergeCell ref="S10:S17"/>
    <mergeCell ref="T10:T17"/>
    <mergeCell ref="U10:U17"/>
    <mergeCell ref="V10:V17"/>
    <mergeCell ref="AP18:AQ18"/>
    <mergeCell ref="AR18:AS18"/>
    <mergeCell ref="AC7:AC17"/>
    <mergeCell ref="AD7:AD17"/>
    <mergeCell ref="AE7:AE17"/>
    <mergeCell ref="AF7:AF17"/>
    <mergeCell ref="AG7:AG17"/>
    <mergeCell ref="AH7:AH17"/>
    <mergeCell ref="AT18:AU18"/>
    <mergeCell ref="AV18:AW18"/>
    <mergeCell ref="AX18:AY18"/>
    <mergeCell ref="B19:D19"/>
    <mergeCell ref="B20:D20"/>
    <mergeCell ref="B21:D21"/>
    <mergeCell ref="A18:D18"/>
    <mergeCell ref="AJ18:AK18"/>
    <mergeCell ref="AL18:AM18"/>
    <mergeCell ref="AN18:AO18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29:D129"/>
    <mergeCell ref="B118:D118"/>
    <mergeCell ref="B119:D119"/>
    <mergeCell ref="B120:D120"/>
    <mergeCell ref="B121:D121"/>
    <mergeCell ref="B122:D122"/>
    <mergeCell ref="B123:D123"/>
    <mergeCell ref="B130:D130"/>
    <mergeCell ref="B131:D131"/>
    <mergeCell ref="B132:D132"/>
    <mergeCell ref="B133:D133"/>
    <mergeCell ref="B134:D134"/>
    <mergeCell ref="B124:D124"/>
    <mergeCell ref="B125:D125"/>
    <mergeCell ref="B126:D126"/>
    <mergeCell ref="B127:D127"/>
    <mergeCell ref="B128:D128"/>
  </mergeCell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715"/>
  <sheetViews>
    <sheetView zoomScale="66" zoomScaleNormal="66" workbookViewId="0">
      <selection activeCell="AC1" sqref="AC1:AH1"/>
    </sheetView>
  </sheetViews>
  <sheetFormatPr defaultColWidth="9.125" defaultRowHeight="12.75" x14ac:dyDescent="0.2"/>
  <cols>
    <col min="1" max="3" width="9.125" style="99"/>
    <col min="4" max="4" width="24.25" style="99" customWidth="1"/>
    <col min="5" max="5" width="11.875" style="99" customWidth="1"/>
    <col min="6" max="6" width="6.75" style="99" customWidth="1"/>
    <col min="7" max="7" width="8.25" style="99" customWidth="1"/>
    <col min="8" max="8" width="6.25" style="99" customWidth="1"/>
    <col min="9" max="9" width="7" style="99" customWidth="1"/>
    <col min="10" max="10" width="11" style="99" customWidth="1"/>
    <col min="11" max="11" width="8.375" style="99" customWidth="1"/>
    <col min="12" max="13" width="7.625" style="99" customWidth="1"/>
    <col min="14" max="14" width="7.375" style="99" customWidth="1"/>
    <col min="15" max="15" width="8.375" style="99" customWidth="1"/>
    <col min="16" max="17" width="8.625" style="99" customWidth="1"/>
    <col min="18" max="19" width="5.875" style="99" customWidth="1"/>
    <col min="20" max="20" width="6" style="99" customWidth="1"/>
    <col min="21" max="21" width="5.875" style="99" customWidth="1"/>
    <col min="22" max="22" width="4.75" style="99" customWidth="1"/>
    <col min="23" max="23" width="4.625" style="99" customWidth="1"/>
    <col min="24" max="24" width="9.375" style="99" customWidth="1"/>
    <col min="25" max="25" width="4.75" style="99" customWidth="1"/>
    <col min="26" max="26" width="6.625" style="99" customWidth="1"/>
    <col min="27" max="27" width="9.25" style="99" customWidth="1"/>
    <col min="28" max="28" width="6.375" style="99" customWidth="1"/>
    <col min="29" max="30" width="7" style="99" customWidth="1"/>
    <col min="31" max="31" width="6.625" style="99" customWidth="1"/>
    <col min="32" max="32" width="5.25" style="99" customWidth="1"/>
    <col min="33" max="33" width="8.125" style="99" customWidth="1"/>
    <col min="34" max="34" width="6" style="145" customWidth="1"/>
    <col min="35" max="35" width="7.875" style="99" hidden="1" customWidth="1"/>
    <col min="36" max="36" width="0" style="99" hidden="1" customWidth="1"/>
    <col min="37" max="37" width="18.625" style="99" hidden="1" customWidth="1"/>
    <col min="38" max="38" width="0" style="99" hidden="1" customWidth="1"/>
    <col min="39" max="39" width="13.625" style="99" hidden="1" customWidth="1"/>
    <col min="40" max="40" width="0" style="99" hidden="1" customWidth="1"/>
    <col min="41" max="41" width="13.125" style="99" hidden="1" customWidth="1"/>
    <col min="42" max="42" width="0" style="99" hidden="1" customWidth="1"/>
    <col min="43" max="43" width="15.75" style="99" hidden="1" customWidth="1"/>
    <col min="44" max="51" width="0" style="99" hidden="1" customWidth="1"/>
    <col min="52" max="16384" width="9.125" style="99"/>
  </cols>
  <sheetData>
    <row r="1" spans="1:35" ht="59.25" customHeight="1" x14ac:dyDescent="0.2">
      <c r="A1" s="384" t="s">
        <v>258</v>
      </c>
      <c r="B1" s="385"/>
      <c r="C1" s="385"/>
      <c r="D1" s="385"/>
      <c r="E1" s="385" t="s">
        <v>257</v>
      </c>
      <c r="F1" s="385"/>
      <c r="G1" s="385"/>
      <c r="H1" s="385"/>
      <c r="I1" s="385"/>
      <c r="J1" s="385"/>
      <c r="K1" s="385"/>
      <c r="L1" s="385"/>
      <c r="M1" s="385"/>
      <c r="N1" s="385"/>
      <c r="O1" s="385"/>
      <c r="P1" s="385"/>
      <c r="Q1" s="385"/>
      <c r="R1" s="385"/>
      <c r="S1" s="385"/>
      <c r="T1" s="385"/>
      <c r="U1" s="385"/>
      <c r="V1" s="385"/>
      <c r="W1" s="385"/>
      <c r="X1" s="385"/>
      <c r="Y1" s="385"/>
      <c r="Z1" s="385"/>
      <c r="AA1" s="385"/>
      <c r="AB1" s="173"/>
      <c r="AC1" s="386" t="s">
        <v>304</v>
      </c>
      <c r="AD1" s="386"/>
      <c r="AE1" s="386"/>
      <c r="AF1" s="386"/>
      <c r="AG1" s="386"/>
      <c r="AH1" s="387"/>
      <c r="AI1" s="98"/>
    </row>
    <row r="2" spans="1:35" ht="28.5" customHeight="1" x14ac:dyDescent="0.2">
      <c r="A2" s="384" t="s">
        <v>272</v>
      </c>
      <c r="B2" s="385"/>
      <c r="C2" s="385"/>
      <c r="D2" s="385"/>
      <c r="E2" s="385"/>
      <c r="F2" s="385"/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W2" s="385"/>
      <c r="X2" s="385"/>
      <c r="Y2" s="385"/>
      <c r="Z2" s="385"/>
      <c r="AA2" s="385"/>
      <c r="AB2" s="385"/>
      <c r="AC2" s="385"/>
      <c r="AD2" s="385"/>
      <c r="AE2" s="385"/>
      <c r="AF2" s="385"/>
      <c r="AG2" s="385"/>
      <c r="AH2" s="388"/>
      <c r="AI2" s="100"/>
    </row>
    <row r="3" spans="1:35" ht="38.25" customHeight="1" x14ac:dyDescent="0.2">
      <c r="A3" s="393" t="s">
        <v>271</v>
      </c>
      <c r="B3" s="394"/>
      <c r="C3" s="394"/>
      <c r="D3" s="394"/>
      <c r="E3" s="394"/>
      <c r="F3" s="394"/>
      <c r="G3" s="394"/>
      <c r="H3" s="394"/>
      <c r="I3" s="394"/>
      <c r="J3" s="394"/>
      <c r="K3" s="394"/>
      <c r="L3" s="394"/>
      <c r="M3" s="394"/>
      <c r="N3" s="394"/>
      <c r="O3" s="394"/>
      <c r="P3" s="394"/>
      <c r="Q3" s="394"/>
      <c r="R3" s="394"/>
      <c r="S3" s="394"/>
      <c r="T3" s="394"/>
      <c r="U3" s="394"/>
      <c r="V3" s="394"/>
      <c r="W3" s="394"/>
      <c r="X3" s="394"/>
      <c r="Y3" s="394"/>
      <c r="Z3" s="394"/>
      <c r="AA3" s="394"/>
      <c r="AB3" s="394"/>
      <c r="AC3" s="394"/>
      <c r="AD3" s="394"/>
      <c r="AE3" s="394"/>
      <c r="AF3" s="394"/>
      <c r="AG3" s="394"/>
      <c r="AH3" s="395"/>
      <c r="AI3" s="100"/>
    </row>
    <row r="4" spans="1:35" ht="15.75" customHeight="1" x14ac:dyDescent="0.2">
      <c r="A4" s="396" t="s">
        <v>254</v>
      </c>
      <c r="B4" s="396"/>
      <c r="C4" s="396"/>
      <c r="D4" s="396"/>
      <c r="E4" s="375" t="s">
        <v>253</v>
      </c>
      <c r="F4" s="376"/>
      <c r="G4" s="376"/>
      <c r="H4" s="376"/>
      <c r="I4" s="377"/>
      <c r="J4" s="366" t="s">
        <v>252</v>
      </c>
      <c r="K4" s="367"/>
      <c r="L4" s="367"/>
      <c r="M4" s="368"/>
      <c r="N4" s="366" t="s">
        <v>251</v>
      </c>
      <c r="O4" s="367"/>
      <c r="P4" s="367"/>
      <c r="Q4" s="367"/>
      <c r="R4" s="367"/>
      <c r="S4" s="367"/>
      <c r="T4" s="367"/>
      <c r="U4" s="367"/>
      <c r="V4" s="367"/>
      <c r="W4" s="367"/>
      <c r="X4" s="367"/>
      <c r="Y4" s="361" t="s">
        <v>250</v>
      </c>
      <c r="Z4" s="361" t="s">
        <v>249</v>
      </c>
      <c r="AA4" s="361" t="s">
        <v>248</v>
      </c>
      <c r="AB4" s="361" t="s">
        <v>247</v>
      </c>
      <c r="AC4" s="366" t="s">
        <v>246</v>
      </c>
      <c r="AD4" s="367"/>
      <c r="AE4" s="368"/>
      <c r="AF4" s="358" t="s">
        <v>245</v>
      </c>
      <c r="AG4" s="358"/>
      <c r="AH4" s="358"/>
      <c r="AI4" s="100"/>
    </row>
    <row r="5" spans="1:35" ht="15.75" customHeight="1" x14ac:dyDescent="0.2">
      <c r="A5" s="396"/>
      <c r="B5" s="396"/>
      <c r="C5" s="396"/>
      <c r="D5" s="396"/>
      <c r="E5" s="378"/>
      <c r="F5" s="379"/>
      <c r="G5" s="379"/>
      <c r="H5" s="379"/>
      <c r="I5" s="380"/>
      <c r="J5" s="369"/>
      <c r="K5" s="370"/>
      <c r="L5" s="370"/>
      <c r="M5" s="371"/>
      <c r="N5" s="369"/>
      <c r="O5" s="370"/>
      <c r="P5" s="370"/>
      <c r="Q5" s="370"/>
      <c r="R5" s="370"/>
      <c r="S5" s="370"/>
      <c r="T5" s="370"/>
      <c r="U5" s="370"/>
      <c r="V5" s="370"/>
      <c r="W5" s="370"/>
      <c r="X5" s="370"/>
      <c r="Y5" s="362"/>
      <c r="Z5" s="362"/>
      <c r="AA5" s="362"/>
      <c r="AB5" s="362"/>
      <c r="AC5" s="369"/>
      <c r="AD5" s="370"/>
      <c r="AE5" s="371"/>
      <c r="AF5" s="358"/>
      <c r="AG5" s="358"/>
      <c r="AH5" s="358"/>
      <c r="AI5" s="101"/>
    </row>
    <row r="6" spans="1:35" ht="35.25" customHeight="1" x14ac:dyDescent="0.2">
      <c r="A6" s="396"/>
      <c r="B6" s="396"/>
      <c r="C6" s="396"/>
      <c r="D6" s="396"/>
      <c r="E6" s="381"/>
      <c r="F6" s="382"/>
      <c r="G6" s="382"/>
      <c r="H6" s="382"/>
      <c r="I6" s="383"/>
      <c r="J6" s="372"/>
      <c r="K6" s="373"/>
      <c r="L6" s="373"/>
      <c r="M6" s="374"/>
      <c r="N6" s="372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62"/>
      <c r="Z6" s="362"/>
      <c r="AA6" s="362"/>
      <c r="AB6" s="362"/>
      <c r="AC6" s="372"/>
      <c r="AD6" s="373"/>
      <c r="AE6" s="374"/>
      <c r="AF6" s="358"/>
      <c r="AG6" s="358"/>
      <c r="AH6" s="358"/>
      <c r="AI6" s="146"/>
    </row>
    <row r="7" spans="1:35" ht="12.75" customHeight="1" x14ac:dyDescent="0.2">
      <c r="A7" s="396"/>
      <c r="B7" s="396"/>
      <c r="C7" s="396"/>
      <c r="D7" s="396"/>
      <c r="E7" s="361" t="s">
        <v>0</v>
      </c>
      <c r="F7" s="361" t="s">
        <v>244</v>
      </c>
      <c r="G7" s="361" t="s">
        <v>243</v>
      </c>
      <c r="H7" s="361" t="s">
        <v>242</v>
      </c>
      <c r="I7" s="361" t="s">
        <v>241</v>
      </c>
      <c r="J7" s="361" t="s">
        <v>0</v>
      </c>
      <c r="K7" s="361" t="s">
        <v>243</v>
      </c>
      <c r="L7" s="361" t="s">
        <v>242</v>
      </c>
      <c r="M7" s="361" t="s">
        <v>241</v>
      </c>
      <c r="N7" s="361" t="s">
        <v>240</v>
      </c>
      <c r="O7" s="361" t="s">
        <v>239</v>
      </c>
      <c r="P7" s="361" t="s">
        <v>238</v>
      </c>
      <c r="Q7" s="361" t="s">
        <v>237</v>
      </c>
      <c r="R7" s="361" t="s">
        <v>236</v>
      </c>
      <c r="S7" s="366" t="s">
        <v>235</v>
      </c>
      <c r="T7" s="367"/>
      <c r="U7" s="367"/>
      <c r="V7" s="368"/>
      <c r="W7" s="361" t="s">
        <v>234</v>
      </c>
      <c r="X7" s="361" t="s">
        <v>233</v>
      </c>
      <c r="Y7" s="362"/>
      <c r="Z7" s="362"/>
      <c r="AA7" s="362"/>
      <c r="AB7" s="362"/>
      <c r="AC7" s="361" t="s">
        <v>232</v>
      </c>
      <c r="AD7" s="361" t="s">
        <v>231</v>
      </c>
      <c r="AE7" s="361" t="s">
        <v>0</v>
      </c>
      <c r="AF7" s="361" t="s">
        <v>232</v>
      </c>
      <c r="AG7" s="389" t="s">
        <v>231</v>
      </c>
      <c r="AH7" s="392" t="s">
        <v>0</v>
      </c>
    </row>
    <row r="8" spans="1:35" ht="12.75" customHeight="1" x14ac:dyDescent="0.2">
      <c r="A8" s="396"/>
      <c r="B8" s="396"/>
      <c r="C8" s="396"/>
      <c r="D8" s="397"/>
      <c r="E8" s="362"/>
      <c r="F8" s="362"/>
      <c r="G8" s="362"/>
      <c r="H8" s="362"/>
      <c r="I8" s="362"/>
      <c r="J8" s="362"/>
      <c r="K8" s="362"/>
      <c r="L8" s="362"/>
      <c r="M8" s="362"/>
      <c r="N8" s="362"/>
      <c r="O8" s="362"/>
      <c r="P8" s="362"/>
      <c r="Q8" s="362"/>
      <c r="R8" s="362"/>
      <c r="S8" s="369"/>
      <c r="T8" s="370"/>
      <c r="U8" s="370"/>
      <c r="V8" s="371"/>
      <c r="W8" s="362"/>
      <c r="X8" s="362"/>
      <c r="Y8" s="362"/>
      <c r="Z8" s="362"/>
      <c r="AA8" s="362"/>
      <c r="AB8" s="362"/>
      <c r="AC8" s="362"/>
      <c r="AD8" s="362"/>
      <c r="AE8" s="362"/>
      <c r="AF8" s="362"/>
      <c r="AG8" s="390"/>
      <c r="AH8" s="392"/>
    </row>
    <row r="9" spans="1:35" ht="40.5" customHeight="1" x14ac:dyDescent="0.2">
      <c r="A9" s="396"/>
      <c r="B9" s="396"/>
      <c r="C9" s="396"/>
      <c r="D9" s="397"/>
      <c r="E9" s="362"/>
      <c r="F9" s="362"/>
      <c r="G9" s="362"/>
      <c r="H9" s="362"/>
      <c r="I9" s="362"/>
      <c r="J9" s="362"/>
      <c r="K9" s="362"/>
      <c r="L9" s="362"/>
      <c r="M9" s="362"/>
      <c r="N9" s="362"/>
      <c r="O9" s="362"/>
      <c r="P9" s="362"/>
      <c r="Q9" s="362"/>
      <c r="R9" s="362"/>
      <c r="S9" s="372"/>
      <c r="T9" s="373"/>
      <c r="U9" s="373"/>
      <c r="V9" s="374"/>
      <c r="W9" s="362"/>
      <c r="X9" s="362"/>
      <c r="Y9" s="362"/>
      <c r="Z9" s="362"/>
      <c r="AA9" s="362"/>
      <c r="AB9" s="362"/>
      <c r="AC9" s="362"/>
      <c r="AD9" s="362"/>
      <c r="AE9" s="362"/>
      <c r="AF9" s="362"/>
      <c r="AG9" s="390"/>
      <c r="AH9" s="392"/>
    </row>
    <row r="10" spans="1:35" ht="12.75" customHeight="1" x14ac:dyDescent="0.2">
      <c r="A10" s="396"/>
      <c r="B10" s="396"/>
      <c r="C10" s="396"/>
      <c r="D10" s="397"/>
      <c r="E10" s="362"/>
      <c r="F10" s="362"/>
      <c r="G10" s="362"/>
      <c r="H10" s="362"/>
      <c r="I10" s="362"/>
      <c r="J10" s="362"/>
      <c r="K10" s="362"/>
      <c r="L10" s="362"/>
      <c r="M10" s="362"/>
      <c r="N10" s="362"/>
      <c r="O10" s="362"/>
      <c r="P10" s="362"/>
      <c r="Q10" s="362"/>
      <c r="R10" s="362"/>
      <c r="S10" s="361" t="s">
        <v>230</v>
      </c>
      <c r="T10" s="361" t="s">
        <v>229</v>
      </c>
      <c r="U10" s="361" t="s">
        <v>228</v>
      </c>
      <c r="V10" s="361" t="s">
        <v>227</v>
      </c>
      <c r="W10" s="362"/>
      <c r="X10" s="362"/>
      <c r="Y10" s="362"/>
      <c r="Z10" s="362"/>
      <c r="AA10" s="362"/>
      <c r="AB10" s="362"/>
      <c r="AC10" s="362"/>
      <c r="AD10" s="362"/>
      <c r="AE10" s="362"/>
      <c r="AF10" s="362"/>
      <c r="AG10" s="390"/>
      <c r="AH10" s="392"/>
    </row>
    <row r="11" spans="1:35" ht="12.75" customHeight="1" x14ac:dyDescent="0.2">
      <c r="A11" s="396"/>
      <c r="B11" s="396"/>
      <c r="C11" s="396"/>
      <c r="D11" s="397"/>
      <c r="E11" s="362"/>
      <c r="F11" s="362"/>
      <c r="G11" s="362"/>
      <c r="H11" s="362"/>
      <c r="I11" s="362"/>
      <c r="J11" s="362"/>
      <c r="K11" s="362"/>
      <c r="L11" s="362"/>
      <c r="M11" s="362"/>
      <c r="N11" s="362"/>
      <c r="O11" s="362"/>
      <c r="P11" s="362"/>
      <c r="Q11" s="362"/>
      <c r="R11" s="362"/>
      <c r="S11" s="362"/>
      <c r="T11" s="362"/>
      <c r="U11" s="362"/>
      <c r="V11" s="362"/>
      <c r="W11" s="362"/>
      <c r="X11" s="362"/>
      <c r="Y11" s="362"/>
      <c r="Z11" s="362"/>
      <c r="AA11" s="362"/>
      <c r="AB11" s="362"/>
      <c r="AC11" s="362"/>
      <c r="AD11" s="362"/>
      <c r="AE11" s="362"/>
      <c r="AF11" s="362"/>
      <c r="AG11" s="390"/>
      <c r="AH11" s="392"/>
    </row>
    <row r="12" spans="1:35" ht="12.75" customHeight="1" x14ac:dyDescent="0.2">
      <c r="A12" s="396"/>
      <c r="B12" s="396"/>
      <c r="C12" s="396"/>
      <c r="D12" s="397"/>
      <c r="E12" s="362"/>
      <c r="F12" s="362"/>
      <c r="G12" s="362"/>
      <c r="H12" s="362"/>
      <c r="I12" s="362"/>
      <c r="J12" s="362"/>
      <c r="K12" s="362"/>
      <c r="L12" s="362"/>
      <c r="M12" s="362"/>
      <c r="N12" s="362"/>
      <c r="O12" s="362"/>
      <c r="P12" s="362"/>
      <c r="Q12" s="362"/>
      <c r="R12" s="362"/>
      <c r="S12" s="362"/>
      <c r="T12" s="362"/>
      <c r="U12" s="362"/>
      <c r="V12" s="362"/>
      <c r="W12" s="362"/>
      <c r="X12" s="362"/>
      <c r="Y12" s="362"/>
      <c r="Z12" s="362"/>
      <c r="AA12" s="362"/>
      <c r="AB12" s="362"/>
      <c r="AC12" s="362"/>
      <c r="AD12" s="362"/>
      <c r="AE12" s="362"/>
      <c r="AF12" s="362"/>
      <c r="AG12" s="390"/>
      <c r="AH12" s="392"/>
    </row>
    <row r="13" spans="1:35" ht="12.75" customHeight="1" x14ac:dyDescent="0.2">
      <c r="A13" s="396"/>
      <c r="B13" s="396"/>
      <c r="C13" s="396"/>
      <c r="D13" s="397"/>
      <c r="E13" s="362"/>
      <c r="F13" s="362"/>
      <c r="G13" s="362"/>
      <c r="H13" s="362"/>
      <c r="I13" s="362"/>
      <c r="J13" s="362"/>
      <c r="K13" s="362"/>
      <c r="L13" s="362"/>
      <c r="M13" s="362"/>
      <c r="N13" s="362"/>
      <c r="O13" s="362"/>
      <c r="P13" s="362"/>
      <c r="Q13" s="362"/>
      <c r="R13" s="362"/>
      <c r="S13" s="362"/>
      <c r="T13" s="362"/>
      <c r="U13" s="362"/>
      <c r="V13" s="362"/>
      <c r="W13" s="362"/>
      <c r="X13" s="362"/>
      <c r="Y13" s="362"/>
      <c r="Z13" s="362"/>
      <c r="AA13" s="362"/>
      <c r="AB13" s="362"/>
      <c r="AC13" s="362"/>
      <c r="AD13" s="362"/>
      <c r="AE13" s="362"/>
      <c r="AF13" s="362"/>
      <c r="AG13" s="390"/>
      <c r="AH13" s="392"/>
    </row>
    <row r="14" spans="1:35" ht="12.75" customHeight="1" x14ac:dyDescent="0.2">
      <c r="A14" s="396"/>
      <c r="B14" s="396"/>
      <c r="C14" s="396"/>
      <c r="D14" s="397"/>
      <c r="E14" s="362"/>
      <c r="F14" s="362"/>
      <c r="G14" s="362"/>
      <c r="H14" s="362"/>
      <c r="I14" s="362"/>
      <c r="J14" s="362"/>
      <c r="K14" s="362"/>
      <c r="L14" s="362"/>
      <c r="M14" s="362"/>
      <c r="N14" s="362"/>
      <c r="O14" s="362"/>
      <c r="P14" s="362"/>
      <c r="Q14" s="362"/>
      <c r="R14" s="362"/>
      <c r="S14" s="362"/>
      <c r="T14" s="362"/>
      <c r="U14" s="362"/>
      <c r="V14" s="362"/>
      <c r="W14" s="362"/>
      <c r="X14" s="362"/>
      <c r="Y14" s="362"/>
      <c r="Z14" s="362"/>
      <c r="AA14" s="362"/>
      <c r="AB14" s="362"/>
      <c r="AC14" s="362"/>
      <c r="AD14" s="362"/>
      <c r="AE14" s="362"/>
      <c r="AF14" s="362"/>
      <c r="AG14" s="390"/>
      <c r="AH14" s="392"/>
    </row>
    <row r="15" spans="1:35" ht="12.75" customHeight="1" x14ac:dyDescent="0.2">
      <c r="A15" s="396"/>
      <c r="B15" s="396"/>
      <c r="C15" s="396"/>
      <c r="D15" s="397"/>
      <c r="E15" s="362"/>
      <c r="F15" s="362"/>
      <c r="G15" s="362"/>
      <c r="H15" s="362"/>
      <c r="I15" s="362"/>
      <c r="J15" s="362"/>
      <c r="K15" s="362"/>
      <c r="L15" s="362"/>
      <c r="M15" s="362"/>
      <c r="N15" s="362"/>
      <c r="O15" s="362"/>
      <c r="P15" s="362"/>
      <c r="Q15" s="362"/>
      <c r="R15" s="362"/>
      <c r="S15" s="362"/>
      <c r="T15" s="362"/>
      <c r="U15" s="362"/>
      <c r="V15" s="362"/>
      <c r="W15" s="362"/>
      <c r="X15" s="362"/>
      <c r="Y15" s="362"/>
      <c r="Z15" s="362"/>
      <c r="AA15" s="362"/>
      <c r="AB15" s="362"/>
      <c r="AC15" s="362"/>
      <c r="AD15" s="362"/>
      <c r="AE15" s="362"/>
      <c r="AF15" s="362"/>
      <c r="AG15" s="390"/>
      <c r="AH15" s="392"/>
    </row>
    <row r="16" spans="1:35" ht="12.75" customHeight="1" x14ac:dyDescent="0.2">
      <c r="A16" s="396"/>
      <c r="B16" s="396"/>
      <c r="C16" s="396"/>
      <c r="D16" s="397"/>
      <c r="E16" s="362"/>
      <c r="F16" s="362"/>
      <c r="G16" s="362"/>
      <c r="H16" s="362"/>
      <c r="I16" s="362"/>
      <c r="J16" s="362"/>
      <c r="K16" s="362"/>
      <c r="L16" s="362"/>
      <c r="M16" s="362"/>
      <c r="N16" s="362"/>
      <c r="O16" s="362"/>
      <c r="P16" s="362"/>
      <c r="Q16" s="362"/>
      <c r="R16" s="362"/>
      <c r="S16" s="362"/>
      <c r="T16" s="362"/>
      <c r="U16" s="362"/>
      <c r="V16" s="362"/>
      <c r="W16" s="362"/>
      <c r="X16" s="362"/>
      <c r="Y16" s="362"/>
      <c r="Z16" s="362"/>
      <c r="AA16" s="362"/>
      <c r="AB16" s="362"/>
      <c r="AC16" s="362"/>
      <c r="AD16" s="362"/>
      <c r="AE16" s="362"/>
      <c r="AF16" s="362"/>
      <c r="AG16" s="390"/>
      <c r="AH16" s="392"/>
    </row>
    <row r="17" spans="1:51" ht="26.25" customHeight="1" x14ac:dyDescent="0.2">
      <c r="A17" s="396"/>
      <c r="B17" s="396"/>
      <c r="C17" s="396"/>
      <c r="D17" s="396"/>
      <c r="E17" s="363"/>
      <c r="F17" s="363"/>
      <c r="G17" s="363"/>
      <c r="H17" s="363"/>
      <c r="I17" s="363"/>
      <c r="J17" s="363"/>
      <c r="K17" s="363"/>
      <c r="L17" s="363"/>
      <c r="M17" s="363"/>
      <c r="N17" s="363"/>
      <c r="O17" s="363"/>
      <c r="P17" s="363"/>
      <c r="Q17" s="363"/>
      <c r="R17" s="363"/>
      <c r="S17" s="363"/>
      <c r="T17" s="363"/>
      <c r="U17" s="363"/>
      <c r="V17" s="363"/>
      <c r="W17" s="363"/>
      <c r="X17" s="363"/>
      <c r="Y17" s="363"/>
      <c r="Z17" s="363"/>
      <c r="AA17" s="363"/>
      <c r="AB17" s="363"/>
      <c r="AC17" s="363"/>
      <c r="AD17" s="363"/>
      <c r="AE17" s="363"/>
      <c r="AF17" s="363"/>
      <c r="AG17" s="391"/>
      <c r="AH17" s="392"/>
    </row>
    <row r="18" spans="1:51" ht="33" customHeight="1" thickBot="1" x14ac:dyDescent="0.25">
      <c r="A18" s="364" t="s">
        <v>226</v>
      </c>
      <c r="B18" s="365"/>
      <c r="C18" s="365"/>
      <c r="D18" s="365"/>
      <c r="E18" s="102">
        <v>1</v>
      </c>
      <c r="F18" s="102">
        <v>2</v>
      </c>
      <c r="G18" s="102">
        <v>3</v>
      </c>
      <c r="H18" s="102">
        <v>4</v>
      </c>
      <c r="I18" s="102">
        <v>5</v>
      </c>
      <c r="J18" s="102">
        <v>6</v>
      </c>
      <c r="K18" s="102">
        <v>7</v>
      </c>
      <c r="L18" s="102">
        <v>8</v>
      </c>
      <c r="M18" s="102">
        <v>9</v>
      </c>
      <c r="N18" s="102">
        <v>10</v>
      </c>
      <c r="O18" s="102">
        <v>11</v>
      </c>
      <c r="P18" s="102">
        <v>12</v>
      </c>
      <c r="Q18" s="102">
        <v>13</v>
      </c>
      <c r="R18" s="102">
        <v>14</v>
      </c>
      <c r="S18" s="102">
        <v>15</v>
      </c>
      <c r="T18" s="102">
        <v>16</v>
      </c>
      <c r="U18" s="102">
        <v>17</v>
      </c>
      <c r="V18" s="102">
        <v>18</v>
      </c>
      <c r="W18" s="102">
        <v>19</v>
      </c>
      <c r="X18" s="102">
        <v>20</v>
      </c>
      <c r="Y18" s="102">
        <v>21</v>
      </c>
      <c r="Z18" s="102">
        <v>22</v>
      </c>
      <c r="AA18" s="102">
        <v>23</v>
      </c>
      <c r="AB18" s="102">
        <v>24</v>
      </c>
      <c r="AC18" s="102">
        <v>25</v>
      </c>
      <c r="AD18" s="102">
        <v>26</v>
      </c>
      <c r="AE18" s="102">
        <v>27</v>
      </c>
      <c r="AF18" s="102">
        <v>28</v>
      </c>
      <c r="AG18" s="102">
        <v>29</v>
      </c>
      <c r="AH18" s="102">
        <v>30</v>
      </c>
      <c r="AJ18" s="398" t="s">
        <v>225</v>
      </c>
      <c r="AK18" s="398"/>
      <c r="AL18" s="398" t="s">
        <v>224</v>
      </c>
      <c r="AM18" s="398"/>
      <c r="AN18" s="398" t="s">
        <v>223</v>
      </c>
      <c r="AO18" s="398"/>
      <c r="AP18" s="398" t="s">
        <v>222</v>
      </c>
      <c r="AQ18" s="398"/>
      <c r="AR18" s="398" t="s">
        <v>221</v>
      </c>
      <c r="AS18" s="398"/>
      <c r="AT18" s="398" t="s">
        <v>220</v>
      </c>
      <c r="AU18" s="398"/>
      <c r="AV18" s="398" t="s">
        <v>219</v>
      </c>
      <c r="AW18" s="398"/>
      <c r="AX18" s="398" t="s">
        <v>218</v>
      </c>
      <c r="AY18" s="398"/>
    </row>
    <row r="19" spans="1:51" ht="63" customHeight="1" x14ac:dyDescent="0.2">
      <c r="A19" s="103" t="s">
        <v>217</v>
      </c>
      <c r="B19" s="359" t="s">
        <v>216</v>
      </c>
      <c r="C19" s="359"/>
      <c r="D19" s="359"/>
      <c r="E19" s="174">
        <f t="shared" ref="E19:AH19" si="0">SUM(E20:E38)</f>
        <v>357</v>
      </c>
      <c r="F19" s="174">
        <f t="shared" si="0"/>
        <v>97</v>
      </c>
      <c r="G19" s="174">
        <f t="shared" si="0"/>
        <v>259</v>
      </c>
      <c r="H19" s="174">
        <f t="shared" si="0"/>
        <v>1</v>
      </c>
      <c r="I19" s="174">
        <f t="shared" si="0"/>
        <v>0</v>
      </c>
      <c r="J19" s="174">
        <f t="shared" si="0"/>
        <v>317</v>
      </c>
      <c r="K19" s="174">
        <f t="shared" si="0"/>
        <v>246</v>
      </c>
      <c r="L19" s="174">
        <f t="shared" si="0"/>
        <v>69</v>
      </c>
      <c r="M19" s="174">
        <f t="shared" si="0"/>
        <v>2</v>
      </c>
      <c r="N19" s="174">
        <f t="shared" si="0"/>
        <v>216</v>
      </c>
      <c r="O19" s="174">
        <f t="shared" si="0"/>
        <v>69</v>
      </c>
      <c r="P19" s="174">
        <f t="shared" si="0"/>
        <v>16</v>
      </c>
      <c r="Q19" s="174">
        <f t="shared" si="0"/>
        <v>39</v>
      </c>
      <c r="R19" s="174">
        <f t="shared" si="0"/>
        <v>2</v>
      </c>
      <c r="S19" s="174">
        <f t="shared" si="0"/>
        <v>90</v>
      </c>
      <c r="T19" s="174">
        <f t="shared" si="0"/>
        <v>15</v>
      </c>
      <c r="U19" s="174">
        <f t="shared" si="0"/>
        <v>72</v>
      </c>
      <c r="V19" s="174">
        <f t="shared" si="0"/>
        <v>3</v>
      </c>
      <c r="W19" s="174">
        <f t="shared" si="0"/>
        <v>0</v>
      </c>
      <c r="X19" s="174">
        <f t="shared" si="0"/>
        <v>216</v>
      </c>
      <c r="Y19" s="174">
        <f t="shared" si="0"/>
        <v>2</v>
      </c>
      <c r="Z19" s="174">
        <f t="shared" si="0"/>
        <v>7</v>
      </c>
      <c r="AA19" s="174">
        <f t="shared" si="0"/>
        <v>384</v>
      </c>
      <c r="AB19" s="174">
        <f t="shared" si="0"/>
        <v>26</v>
      </c>
      <c r="AC19" s="174">
        <f t="shared" si="0"/>
        <v>45</v>
      </c>
      <c r="AD19" s="174">
        <f t="shared" si="0"/>
        <v>2</v>
      </c>
      <c r="AE19" s="174">
        <f t="shared" si="0"/>
        <v>47</v>
      </c>
      <c r="AF19" s="174">
        <f t="shared" si="0"/>
        <v>15</v>
      </c>
      <c r="AG19" s="174">
        <f t="shared" si="0"/>
        <v>1</v>
      </c>
      <c r="AH19" s="174">
        <f t="shared" si="0"/>
        <v>16</v>
      </c>
      <c r="AI19" s="104"/>
      <c r="AJ19" s="147">
        <f t="shared" ref="AJ19:AY19" si="1">SUM(AJ20:AJ38)</f>
        <v>357</v>
      </c>
      <c r="AK19" s="148">
        <f t="shared" si="1"/>
        <v>357</v>
      </c>
      <c r="AL19" s="148">
        <f t="shared" si="1"/>
        <v>317</v>
      </c>
      <c r="AM19" s="148">
        <f t="shared" si="1"/>
        <v>317</v>
      </c>
      <c r="AN19" s="148">
        <f t="shared" si="1"/>
        <v>602</v>
      </c>
      <c r="AO19" s="148">
        <f t="shared" si="1"/>
        <v>602</v>
      </c>
      <c r="AP19" s="148">
        <f t="shared" si="1"/>
        <v>216</v>
      </c>
      <c r="AQ19" s="148">
        <f t="shared" si="1"/>
        <v>216</v>
      </c>
      <c r="AR19" s="148">
        <f t="shared" si="1"/>
        <v>90</v>
      </c>
      <c r="AS19" s="148">
        <f t="shared" si="1"/>
        <v>90</v>
      </c>
      <c r="AT19" s="148">
        <f t="shared" si="1"/>
        <v>216</v>
      </c>
      <c r="AU19" s="148">
        <f t="shared" si="1"/>
        <v>216</v>
      </c>
      <c r="AV19" s="148">
        <f t="shared" si="1"/>
        <v>47</v>
      </c>
      <c r="AW19" s="148">
        <f t="shared" si="1"/>
        <v>47</v>
      </c>
      <c r="AX19" s="148">
        <f t="shared" si="1"/>
        <v>16</v>
      </c>
      <c r="AY19" s="149">
        <f t="shared" si="1"/>
        <v>16</v>
      </c>
    </row>
    <row r="20" spans="1:51" ht="32.25" customHeight="1" x14ac:dyDescent="0.2">
      <c r="A20" s="105">
        <v>1.1000000000000001</v>
      </c>
      <c r="B20" s="360" t="s">
        <v>215</v>
      </c>
      <c r="C20" s="360"/>
      <c r="D20" s="360"/>
      <c r="E20" s="106">
        <v>39</v>
      </c>
      <c r="F20" s="106">
        <v>1</v>
      </c>
      <c r="G20" s="106">
        <v>38</v>
      </c>
      <c r="H20" s="106"/>
      <c r="I20" s="106"/>
      <c r="J20" s="106">
        <v>52</v>
      </c>
      <c r="K20" s="106">
        <v>45</v>
      </c>
      <c r="L20" s="106">
        <v>7</v>
      </c>
      <c r="M20" s="106"/>
      <c r="N20" s="106">
        <v>38</v>
      </c>
      <c r="O20" s="106">
        <v>12</v>
      </c>
      <c r="P20" s="106">
        <v>3</v>
      </c>
      <c r="Q20" s="106">
        <v>10</v>
      </c>
      <c r="R20" s="106"/>
      <c r="S20" s="106">
        <v>13</v>
      </c>
      <c r="T20" s="106">
        <v>6</v>
      </c>
      <c r="U20" s="106">
        <v>7</v>
      </c>
      <c r="V20" s="106"/>
      <c r="W20" s="106"/>
      <c r="X20" s="106">
        <v>38</v>
      </c>
      <c r="Y20" s="106">
        <v>1</v>
      </c>
      <c r="Z20" s="106">
        <v>5</v>
      </c>
      <c r="AA20" s="106">
        <v>45</v>
      </c>
      <c r="AB20" s="106">
        <v>5</v>
      </c>
      <c r="AC20" s="51">
        <v>5</v>
      </c>
      <c r="AD20" s="51"/>
      <c r="AE20" s="51">
        <v>5</v>
      </c>
      <c r="AF20" s="51">
        <v>5</v>
      </c>
      <c r="AG20" s="51"/>
      <c r="AH20" s="51">
        <v>5</v>
      </c>
      <c r="AJ20" s="150">
        <f t="shared" ref="AJ20:AJ38" si="2">E20</f>
        <v>39</v>
      </c>
      <c r="AK20" s="151">
        <f t="shared" ref="AK20:AK38" si="3">F20+G20+H20+I20</f>
        <v>39</v>
      </c>
      <c r="AL20" s="151">
        <f t="shared" ref="AL20:AL38" si="4">J20</f>
        <v>52</v>
      </c>
      <c r="AM20" s="151">
        <f t="shared" ref="AM20:AM38" si="5">K20+L20+M20</f>
        <v>52</v>
      </c>
      <c r="AN20" s="151">
        <f t="shared" ref="AN20:AN38" si="6">F20+G20+K20</f>
        <v>84</v>
      </c>
      <c r="AO20" s="151">
        <f t="shared" ref="AO20:AO38" si="7">X20+Y20+AA20</f>
        <v>84</v>
      </c>
      <c r="AP20" s="151">
        <f t="shared" ref="AP20:AP38" si="8">N20</f>
        <v>38</v>
      </c>
      <c r="AQ20" s="151">
        <f t="shared" ref="AQ20:AQ38" si="9">O20+P20+Q20+R20+S20</f>
        <v>38</v>
      </c>
      <c r="AR20" s="151">
        <f t="shared" ref="AR20:AR38" si="10">S20</f>
        <v>13</v>
      </c>
      <c r="AS20" s="151">
        <f t="shared" ref="AS20:AS38" si="11">T20+U20+V20</f>
        <v>13</v>
      </c>
      <c r="AT20" s="151">
        <f t="shared" ref="AT20:AT38" si="12">X20</f>
        <v>38</v>
      </c>
      <c r="AU20" s="151">
        <f t="shared" ref="AU20:AU38" si="13">N20+W20</f>
        <v>38</v>
      </c>
      <c r="AV20" s="151">
        <f t="shared" ref="AV20:AV38" si="14">AE20</f>
        <v>5</v>
      </c>
      <c r="AW20" s="151">
        <f t="shared" ref="AW20:AW38" si="15">AC20+AD20</f>
        <v>5</v>
      </c>
      <c r="AX20" s="151">
        <f t="shared" ref="AX20:AX38" si="16">AH20</f>
        <v>5</v>
      </c>
      <c r="AY20" s="152">
        <f t="shared" ref="AY20:AY38" si="17">AF20+AG20</f>
        <v>5</v>
      </c>
    </row>
    <row r="21" spans="1:51" ht="24" customHeight="1" x14ac:dyDescent="0.2">
      <c r="A21" s="107" t="s">
        <v>214</v>
      </c>
      <c r="B21" s="358" t="s">
        <v>213</v>
      </c>
      <c r="C21" s="358"/>
      <c r="D21" s="358"/>
      <c r="E21" s="108">
        <v>21</v>
      </c>
      <c r="F21" s="108">
        <v>1</v>
      </c>
      <c r="G21" s="108">
        <v>19</v>
      </c>
      <c r="H21" s="108">
        <v>1</v>
      </c>
      <c r="I21" s="108"/>
      <c r="J21" s="109">
        <v>55</v>
      </c>
      <c r="K21" s="109">
        <v>43</v>
      </c>
      <c r="L21" s="109">
        <v>12</v>
      </c>
      <c r="M21" s="109"/>
      <c r="N21" s="109">
        <v>25</v>
      </c>
      <c r="O21" s="109">
        <v>11</v>
      </c>
      <c r="P21" s="109"/>
      <c r="Q21" s="109">
        <v>3</v>
      </c>
      <c r="R21" s="109"/>
      <c r="S21" s="109">
        <v>11</v>
      </c>
      <c r="T21" s="109">
        <v>1</v>
      </c>
      <c r="U21" s="109">
        <v>9</v>
      </c>
      <c r="V21" s="109">
        <v>1</v>
      </c>
      <c r="W21" s="109"/>
      <c r="X21" s="109">
        <v>25</v>
      </c>
      <c r="Y21" s="109"/>
      <c r="Z21" s="109">
        <v>1</v>
      </c>
      <c r="AA21" s="109">
        <v>38</v>
      </c>
      <c r="AB21" s="109">
        <v>1</v>
      </c>
      <c r="AC21" s="7">
        <v>4</v>
      </c>
      <c r="AD21" s="7"/>
      <c r="AE21" s="7">
        <v>4</v>
      </c>
      <c r="AF21" s="7">
        <v>2</v>
      </c>
      <c r="AG21" s="229"/>
      <c r="AH21" s="7">
        <v>2</v>
      </c>
      <c r="AI21" s="111"/>
      <c r="AJ21" s="150">
        <f t="shared" si="2"/>
        <v>21</v>
      </c>
      <c r="AK21" s="151">
        <f t="shared" si="3"/>
        <v>21</v>
      </c>
      <c r="AL21" s="151">
        <f t="shared" si="4"/>
        <v>55</v>
      </c>
      <c r="AM21" s="151">
        <f t="shared" si="5"/>
        <v>55</v>
      </c>
      <c r="AN21" s="151">
        <f t="shared" si="6"/>
        <v>63</v>
      </c>
      <c r="AO21" s="151">
        <f t="shared" si="7"/>
        <v>63</v>
      </c>
      <c r="AP21" s="151">
        <f t="shared" si="8"/>
        <v>25</v>
      </c>
      <c r="AQ21" s="151">
        <f t="shared" si="9"/>
        <v>25</v>
      </c>
      <c r="AR21" s="151">
        <f t="shared" si="10"/>
        <v>11</v>
      </c>
      <c r="AS21" s="151">
        <f t="shared" si="11"/>
        <v>11</v>
      </c>
      <c r="AT21" s="151">
        <f t="shared" si="12"/>
        <v>25</v>
      </c>
      <c r="AU21" s="151">
        <f t="shared" si="13"/>
        <v>25</v>
      </c>
      <c r="AV21" s="151">
        <f t="shared" si="14"/>
        <v>4</v>
      </c>
      <c r="AW21" s="151">
        <f t="shared" si="15"/>
        <v>4</v>
      </c>
      <c r="AX21" s="151">
        <f t="shared" si="16"/>
        <v>2</v>
      </c>
      <c r="AY21" s="152">
        <f t="shared" si="17"/>
        <v>2</v>
      </c>
    </row>
    <row r="22" spans="1:51" s="116" customFormat="1" ht="48" customHeight="1" x14ac:dyDescent="0.2">
      <c r="A22" s="112" t="s">
        <v>212</v>
      </c>
      <c r="B22" s="358" t="s">
        <v>211</v>
      </c>
      <c r="C22" s="358"/>
      <c r="D22" s="358"/>
      <c r="E22" s="113">
        <v>1</v>
      </c>
      <c r="F22" s="113">
        <v>1</v>
      </c>
      <c r="G22" s="113"/>
      <c r="H22" s="113"/>
      <c r="I22" s="113"/>
      <c r="J22" s="110"/>
      <c r="K22" s="110"/>
      <c r="L22" s="114"/>
      <c r="M22" s="114"/>
      <c r="N22" s="115">
        <v>1</v>
      </c>
      <c r="O22" s="115"/>
      <c r="P22" s="115"/>
      <c r="Q22" s="115">
        <v>1</v>
      </c>
      <c r="R22" s="115"/>
      <c r="S22" s="115"/>
      <c r="T22" s="115"/>
      <c r="U22" s="115"/>
      <c r="V22" s="115"/>
      <c r="W22" s="115"/>
      <c r="X22" s="115">
        <v>1</v>
      </c>
      <c r="Y22" s="115"/>
      <c r="Z22" s="109"/>
      <c r="AA22" s="109"/>
      <c r="AB22" s="109"/>
      <c r="AC22" s="7"/>
      <c r="AD22" s="7"/>
      <c r="AE22" s="7"/>
      <c r="AF22" s="7"/>
      <c r="AG22" s="229"/>
      <c r="AH22" s="7"/>
      <c r="AI22" s="111"/>
      <c r="AJ22" s="150">
        <f t="shared" si="2"/>
        <v>1</v>
      </c>
      <c r="AK22" s="151">
        <f t="shared" si="3"/>
        <v>1</v>
      </c>
      <c r="AL22" s="151">
        <f t="shared" si="4"/>
        <v>0</v>
      </c>
      <c r="AM22" s="151">
        <f t="shared" si="5"/>
        <v>0</v>
      </c>
      <c r="AN22" s="151">
        <f t="shared" si="6"/>
        <v>1</v>
      </c>
      <c r="AO22" s="151">
        <f t="shared" si="7"/>
        <v>1</v>
      </c>
      <c r="AP22" s="151">
        <f t="shared" si="8"/>
        <v>1</v>
      </c>
      <c r="AQ22" s="151">
        <f t="shared" si="9"/>
        <v>1</v>
      </c>
      <c r="AR22" s="151">
        <f t="shared" si="10"/>
        <v>0</v>
      </c>
      <c r="AS22" s="151">
        <f t="shared" si="11"/>
        <v>0</v>
      </c>
      <c r="AT22" s="151">
        <f t="shared" si="12"/>
        <v>1</v>
      </c>
      <c r="AU22" s="151">
        <f t="shared" si="13"/>
        <v>1</v>
      </c>
      <c r="AV22" s="151">
        <f t="shared" si="14"/>
        <v>0</v>
      </c>
      <c r="AW22" s="151">
        <f t="shared" si="15"/>
        <v>0</v>
      </c>
      <c r="AX22" s="151">
        <f t="shared" si="16"/>
        <v>0</v>
      </c>
      <c r="AY22" s="152">
        <f t="shared" si="17"/>
        <v>0</v>
      </c>
    </row>
    <row r="23" spans="1:51" s="116" customFormat="1" ht="31.5" customHeight="1" x14ac:dyDescent="0.2">
      <c r="A23" s="107" t="s">
        <v>210</v>
      </c>
      <c r="B23" s="358" t="s">
        <v>209</v>
      </c>
      <c r="C23" s="358"/>
      <c r="D23" s="358"/>
      <c r="E23" s="108">
        <v>1</v>
      </c>
      <c r="F23" s="108">
        <v>1</v>
      </c>
      <c r="G23" s="108"/>
      <c r="H23" s="108"/>
      <c r="I23" s="108"/>
      <c r="J23" s="109"/>
      <c r="K23" s="109"/>
      <c r="L23" s="109"/>
      <c r="M23" s="109"/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09"/>
      <c r="Y23" s="109"/>
      <c r="Z23" s="109"/>
      <c r="AA23" s="109">
        <v>1</v>
      </c>
      <c r="AB23" s="109">
        <v>1</v>
      </c>
      <c r="AC23" s="7"/>
      <c r="AD23" s="7"/>
      <c r="AE23" s="7"/>
      <c r="AF23" s="7"/>
      <c r="AG23" s="229"/>
      <c r="AH23" s="7"/>
      <c r="AI23" s="117"/>
      <c r="AJ23" s="150">
        <f t="shared" si="2"/>
        <v>1</v>
      </c>
      <c r="AK23" s="151">
        <f t="shared" si="3"/>
        <v>1</v>
      </c>
      <c r="AL23" s="151">
        <f t="shared" si="4"/>
        <v>0</v>
      </c>
      <c r="AM23" s="151">
        <f t="shared" si="5"/>
        <v>0</v>
      </c>
      <c r="AN23" s="151">
        <f t="shared" si="6"/>
        <v>1</v>
      </c>
      <c r="AO23" s="151">
        <f t="shared" si="7"/>
        <v>1</v>
      </c>
      <c r="AP23" s="151">
        <f t="shared" si="8"/>
        <v>0</v>
      </c>
      <c r="AQ23" s="151">
        <f t="shared" si="9"/>
        <v>0</v>
      </c>
      <c r="AR23" s="151">
        <f t="shared" si="10"/>
        <v>0</v>
      </c>
      <c r="AS23" s="151">
        <f t="shared" si="11"/>
        <v>0</v>
      </c>
      <c r="AT23" s="151">
        <f t="shared" si="12"/>
        <v>0</v>
      </c>
      <c r="AU23" s="151">
        <f t="shared" si="13"/>
        <v>0</v>
      </c>
      <c r="AV23" s="151">
        <f t="shared" si="14"/>
        <v>0</v>
      </c>
      <c r="AW23" s="151">
        <f t="shared" si="15"/>
        <v>0</v>
      </c>
      <c r="AX23" s="151">
        <f t="shared" si="16"/>
        <v>0</v>
      </c>
      <c r="AY23" s="152">
        <f t="shared" si="17"/>
        <v>0</v>
      </c>
    </row>
    <row r="24" spans="1:51" s="116" customFormat="1" ht="32.25" customHeight="1" x14ac:dyDescent="0.2">
      <c r="A24" s="105">
        <v>1.2</v>
      </c>
      <c r="B24" s="360" t="s">
        <v>208</v>
      </c>
      <c r="C24" s="360"/>
      <c r="D24" s="360"/>
      <c r="E24" s="106">
        <v>6</v>
      </c>
      <c r="F24" s="106">
        <v>2</v>
      </c>
      <c r="G24" s="106">
        <v>4</v>
      </c>
      <c r="H24" s="106"/>
      <c r="I24" s="106"/>
      <c r="J24" s="109">
        <v>8</v>
      </c>
      <c r="K24" s="109">
        <v>4</v>
      </c>
      <c r="L24" s="109">
        <v>4</v>
      </c>
      <c r="M24" s="109"/>
      <c r="N24" s="109">
        <v>4</v>
      </c>
      <c r="O24" s="109">
        <v>1</v>
      </c>
      <c r="P24" s="109"/>
      <c r="Q24" s="109">
        <v>1</v>
      </c>
      <c r="R24" s="109"/>
      <c r="S24" s="109">
        <v>2</v>
      </c>
      <c r="T24" s="109"/>
      <c r="U24" s="109">
        <v>2</v>
      </c>
      <c r="V24" s="109"/>
      <c r="W24" s="109"/>
      <c r="X24" s="109">
        <v>4</v>
      </c>
      <c r="Y24" s="109"/>
      <c r="Z24" s="109">
        <v>1</v>
      </c>
      <c r="AA24" s="109">
        <v>6</v>
      </c>
      <c r="AB24" s="109">
        <v>1</v>
      </c>
      <c r="AC24" s="7">
        <v>1</v>
      </c>
      <c r="AD24" s="7"/>
      <c r="AE24" s="7">
        <v>1</v>
      </c>
      <c r="AF24" s="7"/>
      <c r="AG24" s="229"/>
      <c r="AH24" s="7"/>
      <c r="AI24" s="117"/>
      <c r="AJ24" s="150">
        <f t="shared" si="2"/>
        <v>6</v>
      </c>
      <c r="AK24" s="151">
        <f t="shared" si="3"/>
        <v>6</v>
      </c>
      <c r="AL24" s="151">
        <f t="shared" si="4"/>
        <v>8</v>
      </c>
      <c r="AM24" s="151">
        <f t="shared" si="5"/>
        <v>8</v>
      </c>
      <c r="AN24" s="151">
        <f t="shared" si="6"/>
        <v>10</v>
      </c>
      <c r="AO24" s="151">
        <f t="shared" si="7"/>
        <v>10</v>
      </c>
      <c r="AP24" s="151">
        <f t="shared" si="8"/>
        <v>4</v>
      </c>
      <c r="AQ24" s="151">
        <f t="shared" si="9"/>
        <v>4</v>
      </c>
      <c r="AR24" s="151">
        <f t="shared" si="10"/>
        <v>2</v>
      </c>
      <c r="AS24" s="151">
        <f t="shared" si="11"/>
        <v>2</v>
      </c>
      <c r="AT24" s="151">
        <f t="shared" si="12"/>
        <v>4</v>
      </c>
      <c r="AU24" s="151">
        <f t="shared" si="13"/>
        <v>4</v>
      </c>
      <c r="AV24" s="151">
        <f t="shared" si="14"/>
        <v>1</v>
      </c>
      <c r="AW24" s="151">
        <f t="shared" si="15"/>
        <v>1</v>
      </c>
      <c r="AX24" s="151">
        <f t="shared" si="16"/>
        <v>0</v>
      </c>
      <c r="AY24" s="152">
        <f t="shared" si="17"/>
        <v>0</v>
      </c>
    </row>
    <row r="25" spans="1:51" s="116" customFormat="1" ht="25.5" customHeight="1" x14ac:dyDescent="0.2">
      <c r="A25" s="107" t="s">
        <v>207</v>
      </c>
      <c r="B25" s="360" t="s">
        <v>206</v>
      </c>
      <c r="C25" s="360"/>
      <c r="D25" s="360"/>
      <c r="E25" s="106"/>
      <c r="F25" s="106"/>
      <c r="G25" s="106"/>
      <c r="H25" s="106"/>
      <c r="I25" s="106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7"/>
      <c r="AD25" s="7"/>
      <c r="AE25" s="7"/>
      <c r="AF25" s="7"/>
      <c r="AG25" s="229"/>
      <c r="AH25" s="7"/>
      <c r="AI25" s="117"/>
      <c r="AJ25" s="150">
        <f t="shared" si="2"/>
        <v>0</v>
      </c>
      <c r="AK25" s="151">
        <f t="shared" si="3"/>
        <v>0</v>
      </c>
      <c r="AL25" s="151">
        <f t="shared" si="4"/>
        <v>0</v>
      </c>
      <c r="AM25" s="151">
        <f t="shared" si="5"/>
        <v>0</v>
      </c>
      <c r="AN25" s="151">
        <f t="shared" si="6"/>
        <v>0</v>
      </c>
      <c r="AO25" s="151">
        <f t="shared" si="7"/>
        <v>0</v>
      </c>
      <c r="AP25" s="151">
        <f t="shared" si="8"/>
        <v>0</v>
      </c>
      <c r="AQ25" s="151">
        <f t="shared" si="9"/>
        <v>0</v>
      </c>
      <c r="AR25" s="151">
        <f t="shared" si="10"/>
        <v>0</v>
      </c>
      <c r="AS25" s="151">
        <f t="shared" si="11"/>
        <v>0</v>
      </c>
      <c r="AT25" s="151">
        <f t="shared" si="12"/>
        <v>0</v>
      </c>
      <c r="AU25" s="151">
        <f t="shared" si="13"/>
        <v>0</v>
      </c>
      <c r="AV25" s="151">
        <f t="shared" si="14"/>
        <v>0</v>
      </c>
      <c r="AW25" s="151">
        <f t="shared" si="15"/>
        <v>0</v>
      </c>
      <c r="AX25" s="151">
        <f t="shared" si="16"/>
        <v>0</v>
      </c>
      <c r="AY25" s="152">
        <f t="shared" si="17"/>
        <v>0</v>
      </c>
    </row>
    <row r="26" spans="1:51" s="116" customFormat="1" ht="27.75" customHeight="1" x14ac:dyDescent="0.2">
      <c r="A26" s="107" t="s">
        <v>205</v>
      </c>
      <c r="B26" s="355" t="s">
        <v>204</v>
      </c>
      <c r="C26" s="356"/>
      <c r="D26" s="357"/>
      <c r="E26" s="118"/>
      <c r="F26" s="118"/>
      <c r="G26" s="118"/>
      <c r="H26" s="118"/>
      <c r="I26" s="118"/>
      <c r="J26" s="126"/>
      <c r="K26" s="126"/>
      <c r="L26" s="126"/>
      <c r="M26" s="126"/>
      <c r="N26" s="126"/>
      <c r="O26" s="126"/>
      <c r="P26" s="126"/>
      <c r="Q26" s="126"/>
      <c r="R26" s="126"/>
      <c r="S26" s="126"/>
      <c r="T26" s="126"/>
      <c r="U26" s="126"/>
      <c r="V26" s="126"/>
      <c r="W26" s="126"/>
      <c r="X26" s="126"/>
      <c r="Y26" s="126"/>
      <c r="Z26" s="126"/>
      <c r="AA26" s="126"/>
      <c r="AB26" s="126"/>
      <c r="AC26" s="230"/>
      <c r="AD26" s="230"/>
      <c r="AE26" s="230"/>
      <c r="AF26" s="230"/>
      <c r="AG26" s="230"/>
      <c r="AH26" s="230"/>
      <c r="AI26" s="117"/>
      <c r="AJ26" s="150">
        <f t="shared" si="2"/>
        <v>0</v>
      </c>
      <c r="AK26" s="151">
        <f t="shared" si="3"/>
        <v>0</v>
      </c>
      <c r="AL26" s="151">
        <f t="shared" si="4"/>
        <v>0</v>
      </c>
      <c r="AM26" s="151">
        <f t="shared" si="5"/>
        <v>0</v>
      </c>
      <c r="AN26" s="151">
        <f t="shared" si="6"/>
        <v>0</v>
      </c>
      <c r="AO26" s="151">
        <f t="shared" si="7"/>
        <v>0</v>
      </c>
      <c r="AP26" s="151">
        <f t="shared" si="8"/>
        <v>0</v>
      </c>
      <c r="AQ26" s="151">
        <f t="shared" si="9"/>
        <v>0</v>
      </c>
      <c r="AR26" s="151">
        <f t="shared" si="10"/>
        <v>0</v>
      </c>
      <c r="AS26" s="151">
        <f t="shared" si="11"/>
        <v>0</v>
      </c>
      <c r="AT26" s="151">
        <f t="shared" si="12"/>
        <v>0</v>
      </c>
      <c r="AU26" s="151">
        <f t="shared" si="13"/>
        <v>0</v>
      </c>
      <c r="AV26" s="151">
        <f t="shared" si="14"/>
        <v>0</v>
      </c>
      <c r="AW26" s="151">
        <f t="shared" si="15"/>
        <v>0</v>
      </c>
      <c r="AX26" s="151">
        <f t="shared" si="16"/>
        <v>0</v>
      </c>
      <c r="AY26" s="152">
        <f t="shared" si="17"/>
        <v>0</v>
      </c>
    </row>
    <row r="27" spans="1:51" s="116" customFormat="1" ht="27.75" customHeight="1" x14ac:dyDescent="0.2">
      <c r="A27" s="107" t="s">
        <v>203</v>
      </c>
      <c r="B27" s="355" t="s">
        <v>202</v>
      </c>
      <c r="C27" s="356"/>
      <c r="D27" s="357"/>
      <c r="E27" s="118"/>
      <c r="F27" s="118"/>
      <c r="G27" s="118"/>
      <c r="H27" s="118"/>
      <c r="I27" s="118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7"/>
      <c r="AD27" s="7"/>
      <c r="AE27" s="7"/>
      <c r="AF27" s="7"/>
      <c r="AG27" s="229"/>
      <c r="AH27" s="7"/>
      <c r="AI27" s="117"/>
      <c r="AJ27" s="150">
        <f t="shared" si="2"/>
        <v>0</v>
      </c>
      <c r="AK27" s="151">
        <f t="shared" si="3"/>
        <v>0</v>
      </c>
      <c r="AL27" s="151">
        <f t="shared" si="4"/>
        <v>0</v>
      </c>
      <c r="AM27" s="151">
        <f t="shared" si="5"/>
        <v>0</v>
      </c>
      <c r="AN27" s="151">
        <f t="shared" si="6"/>
        <v>0</v>
      </c>
      <c r="AO27" s="151">
        <f t="shared" si="7"/>
        <v>0</v>
      </c>
      <c r="AP27" s="151">
        <f t="shared" si="8"/>
        <v>0</v>
      </c>
      <c r="AQ27" s="151">
        <f t="shared" si="9"/>
        <v>0</v>
      </c>
      <c r="AR27" s="151">
        <f t="shared" si="10"/>
        <v>0</v>
      </c>
      <c r="AS27" s="151">
        <f t="shared" si="11"/>
        <v>0</v>
      </c>
      <c r="AT27" s="151">
        <f t="shared" si="12"/>
        <v>0</v>
      </c>
      <c r="AU27" s="151">
        <f t="shared" si="13"/>
        <v>0</v>
      </c>
      <c r="AV27" s="151">
        <f t="shared" si="14"/>
        <v>0</v>
      </c>
      <c r="AW27" s="151">
        <f t="shared" si="15"/>
        <v>0</v>
      </c>
      <c r="AX27" s="151">
        <f t="shared" si="16"/>
        <v>0</v>
      </c>
      <c r="AY27" s="152">
        <f t="shared" si="17"/>
        <v>0</v>
      </c>
    </row>
    <row r="28" spans="1:51" s="116" customFormat="1" ht="27.75" customHeight="1" x14ac:dyDescent="0.2">
      <c r="A28" s="107" t="s">
        <v>201</v>
      </c>
      <c r="B28" s="360" t="s">
        <v>200</v>
      </c>
      <c r="C28" s="360"/>
      <c r="D28" s="360"/>
      <c r="E28" s="106">
        <v>1</v>
      </c>
      <c r="F28" s="106"/>
      <c r="G28" s="106">
        <v>1</v>
      </c>
      <c r="H28" s="106"/>
      <c r="I28" s="106"/>
      <c r="J28" s="109">
        <v>2</v>
      </c>
      <c r="K28" s="109">
        <v>2</v>
      </c>
      <c r="L28" s="109"/>
      <c r="M28" s="109"/>
      <c r="N28" s="109">
        <v>2</v>
      </c>
      <c r="O28" s="109"/>
      <c r="P28" s="109"/>
      <c r="Q28" s="109">
        <v>1</v>
      </c>
      <c r="R28" s="109">
        <v>1</v>
      </c>
      <c r="S28" s="109"/>
      <c r="T28" s="109"/>
      <c r="U28" s="109"/>
      <c r="V28" s="109"/>
      <c r="W28" s="109"/>
      <c r="X28" s="109">
        <v>2</v>
      </c>
      <c r="Y28" s="109"/>
      <c r="Z28" s="109"/>
      <c r="AA28" s="109">
        <v>1</v>
      </c>
      <c r="AB28" s="109"/>
      <c r="AC28" s="7">
        <v>1</v>
      </c>
      <c r="AD28" s="7"/>
      <c r="AE28" s="7">
        <v>1</v>
      </c>
      <c r="AF28" s="7">
        <v>2</v>
      </c>
      <c r="AG28" s="229"/>
      <c r="AH28" s="7">
        <v>2</v>
      </c>
      <c r="AI28" s="117"/>
      <c r="AJ28" s="150">
        <f t="shared" si="2"/>
        <v>1</v>
      </c>
      <c r="AK28" s="151">
        <f t="shared" si="3"/>
        <v>1</v>
      </c>
      <c r="AL28" s="151">
        <f t="shared" si="4"/>
        <v>2</v>
      </c>
      <c r="AM28" s="151">
        <f t="shared" si="5"/>
        <v>2</v>
      </c>
      <c r="AN28" s="151">
        <f t="shared" si="6"/>
        <v>3</v>
      </c>
      <c r="AO28" s="151">
        <f t="shared" si="7"/>
        <v>3</v>
      </c>
      <c r="AP28" s="151">
        <f t="shared" si="8"/>
        <v>2</v>
      </c>
      <c r="AQ28" s="151">
        <f t="shared" si="9"/>
        <v>2</v>
      </c>
      <c r="AR28" s="151">
        <f t="shared" si="10"/>
        <v>0</v>
      </c>
      <c r="AS28" s="151">
        <f t="shared" si="11"/>
        <v>0</v>
      </c>
      <c r="AT28" s="151">
        <f t="shared" si="12"/>
        <v>2</v>
      </c>
      <c r="AU28" s="151">
        <f t="shared" si="13"/>
        <v>2</v>
      </c>
      <c r="AV28" s="151">
        <f t="shared" si="14"/>
        <v>1</v>
      </c>
      <c r="AW28" s="151">
        <f t="shared" si="15"/>
        <v>1</v>
      </c>
      <c r="AX28" s="151">
        <f t="shared" si="16"/>
        <v>2</v>
      </c>
      <c r="AY28" s="152">
        <f t="shared" si="17"/>
        <v>2</v>
      </c>
    </row>
    <row r="29" spans="1:51" s="116" customFormat="1" ht="32.25" customHeight="1" x14ac:dyDescent="0.2">
      <c r="A29" s="107" t="s">
        <v>199</v>
      </c>
      <c r="B29" s="358" t="s">
        <v>198</v>
      </c>
      <c r="C29" s="358"/>
      <c r="D29" s="358"/>
      <c r="E29" s="108">
        <v>3</v>
      </c>
      <c r="F29" s="108">
        <v>1</v>
      </c>
      <c r="G29" s="108">
        <v>2</v>
      </c>
      <c r="H29" s="108"/>
      <c r="I29" s="108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>
        <v>3</v>
      </c>
      <c r="AB29" s="109">
        <v>2</v>
      </c>
      <c r="AC29" s="7"/>
      <c r="AD29" s="7"/>
      <c r="AE29" s="7"/>
      <c r="AF29" s="7"/>
      <c r="AG29" s="229"/>
      <c r="AH29" s="7"/>
      <c r="AI29" s="117"/>
      <c r="AJ29" s="150">
        <f t="shared" si="2"/>
        <v>3</v>
      </c>
      <c r="AK29" s="151">
        <f t="shared" si="3"/>
        <v>3</v>
      </c>
      <c r="AL29" s="151">
        <f t="shared" si="4"/>
        <v>0</v>
      </c>
      <c r="AM29" s="151">
        <f t="shared" si="5"/>
        <v>0</v>
      </c>
      <c r="AN29" s="151">
        <f t="shared" si="6"/>
        <v>3</v>
      </c>
      <c r="AO29" s="151">
        <f t="shared" si="7"/>
        <v>3</v>
      </c>
      <c r="AP29" s="151">
        <f t="shared" si="8"/>
        <v>0</v>
      </c>
      <c r="AQ29" s="151">
        <f t="shared" si="9"/>
        <v>0</v>
      </c>
      <c r="AR29" s="151">
        <f t="shared" si="10"/>
        <v>0</v>
      </c>
      <c r="AS29" s="151">
        <f t="shared" si="11"/>
        <v>0</v>
      </c>
      <c r="AT29" s="151">
        <f t="shared" si="12"/>
        <v>0</v>
      </c>
      <c r="AU29" s="151">
        <f t="shared" si="13"/>
        <v>0</v>
      </c>
      <c r="AV29" s="151">
        <f t="shared" si="14"/>
        <v>0</v>
      </c>
      <c r="AW29" s="151">
        <f t="shared" si="15"/>
        <v>0</v>
      </c>
      <c r="AX29" s="151">
        <f t="shared" si="16"/>
        <v>0</v>
      </c>
      <c r="AY29" s="152">
        <f t="shared" si="17"/>
        <v>0</v>
      </c>
    </row>
    <row r="30" spans="1:51" s="116" customFormat="1" ht="39.75" customHeight="1" x14ac:dyDescent="0.2">
      <c r="A30" s="107" t="s">
        <v>197</v>
      </c>
      <c r="B30" s="355" t="s">
        <v>196</v>
      </c>
      <c r="C30" s="356"/>
      <c r="D30" s="357"/>
      <c r="E30" s="118">
        <v>4</v>
      </c>
      <c r="F30" s="118">
        <v>1</v>
      </c>
      <c r="G30" s="118">
        <v>3</v>
      </c>
      <c r="H30" s="118"/>
      <c r="I30" s="118"/>
      <c r="J30" s="109">
        <v>1</v>
      </c>
      <c r="K30" s="109">
        <v>1</v>
      </c>
      <c r="L30" s="109"/>
      <c r="M30" s="109"/>
      <c r="N30" s="109">
        <v>4</v>
      </c>
      <c r="O30" s="109">
        <v>1</v>
      </c>
      <c r="P30" s="109"/>
      <c r="Q30" s="109"/>
      <c r="R30" s="109"/>
      <c r="S30" s="109">
        <v>3</v>
      </c>
      <c r="T30" s="109">
        <v>1</v>
      </c>
      <c r="U30" s="109">
        <v>2</v>
      </c>
      <c r="V30" s="109"/>
      <c r="W30" s="109"/>
      <c r="X30" s="109">
        <v>4</v>
      </c>
      <c r="Y30" s="109"/>
      <c r="Z30" s="109"/>
      <c r="AA30" s="109">
        <v>1</v>
      </c>
      <c r="AB30" s="109"/>
      <c r="AC30" s="7">
        <v>1</v>
      </c>
      <c r="AD30" s="7"/>
      <c r="AE30" s="7">
        <v>1</v>
      </c>
      <c r="AF30" s="7"/>
      <c r="AG30" s="229"/>
      <c r="AH30" s="7"/>
      <c r="AI30" s="117"/>
      <c r="AJ30" s="150">
        <f t="shared" si="2"/>
        <v>4</v>
      </c>
      <c r="AK30" s="151">
        <f t="shared" si="3"/>
        <v>4</v>
      </c>
      <c r="AL30" s="151">
        <f t="shared" si="4"/>
        <v>1</v>
      </c>
      <c r="AM30" s="151">
        <f t="shared" si="5"/>
        <v>1</v>
      </c>
      <c r="AN30" s="151">
        <f t="shared" si="6"/>
        <v>5</v>
      </c>
      <c r="AO30" s="151">
        <f t="shared" si="7"/>
        <v>5</v>
      </c>
      <c r="AP30" s="151">
        <f t="shared" si="8"/>
        <v>4</v>
      </c>
      <c r="AQ30" s="151">
        <f t="shared" si="9"/>
        <v>4</v>
      </c>
      <c r="AR30" s="151">
        <f t="shared" si="10"/>
        <v>3</v>
      </c>
      <c r="AS30" s="151">
        <f t="shared" si="11"/>
        <v>3</v>
      </c>
      <c r="AT30" s="151">
        <f t="shared" si="12"/>
        <v>4</v>
      </c>
      <c r="AU30" s="151">
        <f t="shared" si="13"/>
        <v>4</v>
      </c>
      <c r="AV30" s="151">
        <f t="shared" si="14"/>
        <v>1</v>
      </c>
      <c r="AW30" s="151">
        <f t="shared" si="15"/>
        <v>1</v>
      </c>
      <c r="AX30" s="151">
        <f t="shared" si="16"/>
        <v>0</v>
      </c>
      <c r="AY30" s="152">
        <f t="shared" si="17"/>
        <v>0</v>
      </c>
    </row>
    <row r="31" spans="1:51" s="116" customFormat="1" ht="27.75" customHeight="1" x14ac:dyDescent="0.2">
      <c r="A31" s="107" t="s">
        <v>195</v>
      </c>
      <c r="B31" s="352" t="s">
        <v>194</v>
      </c>
      <c r="C31" s="353"/>
      <c r="D31" s="354"/>
      <c r="E31" s="119">
        <v>27</v>
      </c>
      <c r="F31" s="119">
        <v>7</v>
      </c>
      <c r="G31" s="119">
        <v>20</v>
      </c>
      <c r="H31" s="119"/>
      <c r="I31" s="119"/>
      <c r="J31" s="109">
        <v>17</v>
      </c>
      <c r="K31" s="109">
        <v>17</v>
      </c>
      <c r="L31" s="109"/>
      <c r="M31" s="109"/>
      <c r="N31" s="109">
        <v>12</v>
      </c>
      <c r="O31" s="109">
        <v>7</v>
      </c>
      <c r="P31" s="109">
        <v>2</v>
      </c>
      <c r="Q31" s="109"/>
      <c r="R31" s="109"/>
      <c r="S31" s="109">
        <v>3</v>
      </c>
      <c r="T31" s="109"/>
      <c r="U31" s="109">
        <v>3</v>
      </c>
      <c r="V31" s="109"/>
      <c r="W31" s="109"/>
      <c r="X31" s="109">
        <v>12</v>
      </c>
      <c r="Y31" s="109"/>
      <c r="Z31" s="109"/>
      <c r="AA31" s="109">
        <v>32</v>
      </c>
      <c r="AB31" s="109"/>
      <c r="AC31" s="7">
        <v>5</v>
      </c>
      <c r="AD31" s="7"/>
      <c r="AE31" s="7">
        <v>5</v>
      </c>
      <c r="AF31" s="7"/>
      <c r="AG31" s="229"/>
      <c r="AH31" s="7"/>
      <c r="AI31" s="117"/>
      <c r="AJ31" s="150">
        <f t="shared" si="2"/>
        <v>27</v>
      </c>
      <c r="AK31" s="151">
        <f t="shared" si="3"/>
        <v>27</v>
      </c>
      <c r="AL31" s="151">
        <f t="shared" si="4"/>
        <v>17</v>
      </c>
      <c r="AM31" s="151">
        <f t="shared" si="5"/>
        <v>17</v>
      </c>
      <c r="AN31" s="151">
        <f t="shared" si="6"/>
        <v>44</v>
      </c>
      <c r="AO31" s="151">
        <f t="shared" si="7"/>
        <v>44</v>
      </c>
      <c r="AP31" s="151">
        <f t="shared" si="8"/>
        <v>12</v>
      </c>
      <c r="AQ31" s="151">
        <f t="shared" si="9"/>
        <v>12</v>
      </c>
      <c r="AR31" s="151">
        <f t="shared" si="10"/>
        <v>3</v>
      </c>
      <c r="AS31" s="151">
        <f t="shared" si="11"/>
        <v>3</v>
      </c>
      <c r="AT31" s="151">
        <f t="shared" si="12"/>
        <v>12</v>
      </c>
      <c r="AU31" s="151">
        <f t="shared" si="13"/>
        <v>12</v>
      </c>
      <c r="AV31" s="151">
        <f t="shared" si="14"/>
        <v>5</v>
      </c>
      <c r="AW31" s="151">
        <f t="shared" si="15"/>
        <v>5</v>
      </c>
      <c r="AX31" s="151">
        <f t="shared" si="16"/>
        <v>0</v>
      </c>
      <c r="AY31" s="152">
        <f t="shared" si="17"/>
        <v>0</v>
      </c>
    </row>
    <row r="32" spans="1:51" s="116" customFormat="1" ht="27.75" customHeight="1" x14ac:dyDescent="0.2">
      <c r="A32" s="107" t="s">
        <v>193</v>
      </c>
      <c r="B32" s="352" t="s">
        <v>192</v>
      </c>
      <c r="C32" s="353"/>
      <c r="D32" s="354"/>
      <c r="E32" s="119">
        <v>22</v>
      </c>
      <c r="F32" s="119">
        <v>5</v>
      </c>
      <c r="G32" s="119">
        <v>17</v>
      </c>
      <c r="H32" s="119"/>
      <c r="I32" s="119"/>
      <c r="J32" s="120">
        <v>27</v>
      </c>
      <c r="K32" s="120">
        <v>22</v>
      </c>
      <c r="L32" s="120">
        <v>5</v>
      </c>
      <c r="M32" s="120"/>
      <c r="N32" s="120">
        <v>10</v>
      </c>
      <c r="O32" s="120">
        <v>2</v>
      </c>
      <c r="P32" s="120">
        <v>1</v>
      </c>
      <c r="Q32" s="120">
        <v>6</v>
      </c>
      <c r="R32" s="120"/>
      <c r="S32" s="120">
        <v>1</v>
      </c>
      <c r="T32" s="120"/>
      <c r="U32" s="120">
        <v>1</v>
      </c>
      <c r="V32" s="120"/>
      <c r="W32" s="120"/>
      <c r="X32" s="120">
        <v>10</v>
      </c>
      <c r="Y32" s="120"/>
      <c r="Z32" s="120">
        <v>0</v>
      </c>
      <c r="AA32" s="120">
        <v>34</v>
      </c>
      <c r="AB32" s="120">
        <v>2</v>
      </c>
      <c r="AC32" s="14">
        <v>5</v>
      </c>
      <c r="AD32" s="14"/>
      <c r="AE32" s="14">
        <v>5</v>
      </c>
      <c r="AF32" s="14">
        <v>2</v>
      </c>
      <c r="AG32" s="231"/>
      <c r="AH32" s="14">
        <v>2</v>
      </c>
      <c r="AI32" s="117"/>
      <c r="AJ32" s="150">
        <f t="shared" si="2"/>
        <v>22</v>
      </c>
      <c r="AK32" s="151">
        <f t="shared" si="3"/>
        <v>22</v>
      </c>
      <c r="AL32" s="151">
        <f t="shared" si="4"/>
        <v>27</v>
      </c>
      <c r="AM32" s="151">
        <f t="shared" si="5"/>
        <v>27</v>
      </c>
      <c r="AN32" s="151">
        <f t="shared" si="6"/>
        <v>44</v>
      </c>
      <c r="AO32" s="151">
        <f t="shared" si="7"/>
        <v>44</v>
      </c>
      <c r="AP32" s="151">
        <f t="shared" si="8"/>
        <v>10</v>
      </c>
      <c r="AQ32" s="151">
        <f t="shared" si="9"/>
        <v>10</v>
      </c>
      <c r="AR32" s="151">
        <f t="shared" si="10"/>
        <v>1</v>
      </c>
      <c r="AS32" s="151">
        <f t="shared" si="11"/>
        <v>1</v>
      </c>
      <c r="AT32" s="151">
        <f t="shared" si="12"/>
        <v>10</v>
      </c>
      <c r="AU32" s="151">
        <f t="shared" si="13"/>
        <v>10</v>
      </c>
      <c r="AV32" s="151">
        <f t="shared" si="14"/>
        <v>5</v>
      </c>
      <c r="AW32" s="151">
        <f t="shared" si="15"/>
        <v>5</v>
      </c>
      <c r="AX32" s="151">
        <f t="shared" si="16"/>
        <v>2</v>
      </c>
      <c r="AY32" s="152">
        <f t="shared" si="17"/>
        <v>2</v>
      </c>
    </row>
    <row r="33" spans="1:51" s="116" customFormat="1" ht="27.75" customHeight="1" x14ac:dyDescent="0.2">
      <c r="A33" s="107" t="s">
        <v>191</v>
      </c>
      <c r="B33" s="353" t="s">
        <v>190</v>
      </c>
      <c r="C33" s="353"/>
      <c r="D33" s="353"/>
      <c r="E33" s="106"/>
      <c r="F33" s="106"/>
      <c r="G33" s="106"/>
      <c r="H33" s="106"/>
      <c r="I33" s="106"/>
      <c r="J33" s="109"/>
      <c r="K33" s="109"/>
      <c r="L33" s="109"/>
      <c r="M33" s="109"/>
      <c r="N33" s="109"/>
      <c r="O33" s="109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4"/>
      <c r="AD33" s="14"/>
      <c r="AE33" s="14"/>
      <c r="AF33" s="14"/>
      <c r="AG33" s="231"/>
      <c r="AH33" s="14"/>
      <c r="AI33" s="117"/>
      <c r="AJ33" s="150">
        <f t="shared" si="2"/>
        <v>0</v>
      </c>
      <c r="AK33" s="151">
        <f t="shared" si="3"/>
        <v>0</v>
      </c>
      <c r="AL33" s="151">
        <f t="shared" si="4"/>
        <v>0</v>
      </c>
      <c r="AM33" s="151">
        <f t="shared" si="5"/>
        <v>0</v>
      </c>
      <c r="AN33" s="151">
        <f t="shared" si="6"/>
        <v>0</v>
      </c>
      <c r="AO33" s="151">
        <f t="shared" si="7"/>
        <v>0</v>
      </c>
      <c r="AP33" s="151">
        <f t="shared" si="8"/>
        <v>0</v>
      </c>
      <c r="AQ33" s="151">
        <f t="shared" si="9"/>
        <v>0</v>
      </c>
      <c r="AR33" s="151">
        <f t="shared" si="10"/>
        <v>0</v>
      </c>
      <c r="AS33" s="151">
        <f t="shared" si="11"/>
        <v>0</v>
      </c>
      <c r="AT33" s="151">
        <f t="shared" si="12"/>
        <v>0</v>
      </c>
      <c r="AU33" s="151">
        <f t="shared" si="13"/>
        <v>0</v>
      </c>
      <c r="AV33" s="151">
        <f t="shared" si="14"/>
        <v>0</v>
      </c>
      <c r="AW33" s="151">
        <f t="shared" si="15"/>
        <v>0</v>
      </c>
      <c r="AX33" s="151">
        <f t="shared" si="16"/>
        <v>0</v>
      </c>
      <c r="AY33" s="152">
        <f t="shared" si="17"/>
        <v>0</v>
      </c>
    </row>
    <row r="34" spans="1:51" s="116" customFormat="1" ht="27.75" customHeight="1" x14ac:dyDescent="0.2">
      <c r="A34" s="107" t="s">
        <v>189</v>
      </c>
      <c r="B34" s="352" t="s">
        <v>188</v>
      </c>
      <c r="C34" s="353"/>
      <c r="D34" s="354"/>
      <c r="E34" s="119">
        <v>21</v>
      </c>
      <c r="F34" s="119">
        <v>11</v>
      </c>
      <c r="G34" s="119">
        <v>10</v>
      </c>
      <c r="H34" s="119"/>
      <c r="I34" s="119"/>
      <c r="J34" s="109">
        <v>15</v>
      </c>
      <c r="K34" s="109">
        <v>8</v>
      </c>
      <c r="L34" s="109">
        <v>7</v>
      </c>
      <c r="M34" s="109"/>
      <c r="N34" s="109">
        <v>11</v>
      </c>
      <c r="O34" s="109">
        <v>2</v>
      </c>
      <c r="P34" s="109"/>
      <c r="Q34" s="109">
        <v>1</v>
      </c>
      <c r="R34" s="109"/>
      <c r="S34" s="109">
        <v>8</v>
      </c>
      <c r="T34" s="109"/>
      <c r="U34" s="109">
        <v>8</v>
      </c>
      <c r="V34" s="109"/>
      <c r="W34" s="109"/>
      <c r="X34" s="109">
        <v>11</v>
      </c>
      <c r="Y34" s="109"/>
      <c r="Z34" s="109"/>
      <c r="AA34" s="109">
        <v>18</v>
      </c>
      <c r="AB34" s="109"/>
      <c r="AC34" s="7">
        <v>4</v>
      </c>
      <c r="AD34" s="7"/>
      <c r="AE34" s="7">
        <v>4</v>
      </c>
      <c r="AF34" s="7"/>
      <c r="AG34" s="229"/>
      <c r="AH34" s="7"/>
      <c r="AI34" s="117"/>
      <c r="AJ34" s="150">
        <f t="shared" si="2"/>
        <v>21</v>
      </c>
      <c r="AK34" s="151">
        <f t="shared" si="3"/>
        <v>21</v>
      </c>
      <c r="AL34" s="151">
        <f t="shared" si="4"/>
        <v>15</v>
      </c>
      <c r="AM34" s="151">
        <f t="shared" si="5"/>
        <v>15</v>
      </c>
      <c r="AN34" s="151">
        <f t="shared" si="6"/>
        <v>29</v>
      </c>
      <c r="AO34" s="151">
        <f t="shared" si="7"/>
        <v>29</v>
      </c>
      <c r="AP34" s="151">
        <f t="shared" si="8"/>
        <v>11</v>
      </c>
      <c r="AQ34" s="151">
        <f t="shared" si="9"/>
        <v>11</v>
      </c>
      <c r="AR34" s="151">
        <f t="shared" si="10"/>
        <v>8</v>
      </c>
      <c r="AS34" s="151">
        <f t="shared" si="11"/>
        <v>8</v>
      </c>
      <c r="AT34" s="151">
        <f t="shared" si="12"/>
        <v>11</v>
      </c>
      <c r="AU34" s="151">
        <f t="shared" si="13"/>
        <v>11</v>
      </c>
      <c r="AV34" s="151">
        <f t="shared" si="14"/>
        <v>4</v>
      </c>
      <c r="AW34" s="151">
        <f t="shared" si="15"/>
        <v>4</v>
      </c>
      <c r="AX34" s="151">
        <f t="shared" si="16"/>
        <v>0</v>
      </c>
      <c r="AY34" s="152">
        <f t="shared" si="17"/>
        <v>0</v>
      </c>
    </row>
    <row r="35" spans="1:51" s="116" customFormat="1" ht="27.75" customHeight="1" x14ac:dyDescent="0.2">
      <c r="A35" s="107" t="s">
        <v>187</v>
      </c>
      <c r="B35" s="360" t="s">
        <v>186</v>
      </c>
      <c r="C35" s="360"/>
      <c r="D35" s="360"/>
      <c r="E35" s="106">
        <v>108</v>
      </c>
      <c r="F35" s="106">
        <v>47</v>
      </c>
      <c r="G35" s="106">
        <v>61</v>
      </c>
      <c r="H35" s="106"/>
      <c r="I35" s="106"/>
      <c r="J35" s="109">
        <v>38</v>
      </c>
      <c r="K35" s="109">
        <v>32</v>
      </c>
      <c r="L35" s="109">
        <v>6</v>
      </c>
      <c r="M35" s="109"/>
      <c r="N35" s="109">
        <v>47</v>
      </c>
      <c r="O35" s="109">
        <v>12</v>
      </c>
      <c r="P35" s="109">
        <v>4</v>
      </c>
      <c r="Q35" s="109">
        <v>7</v>
      </c>
      <c r="R35" s="109"/>
      <c r="S35" s="109">
        <v>24</v>
      </c>
      <c r="T35" s="109">
        <v>5</v>
      </c>
      <c r="U35" s="109">
        <v>19</v>
      </c>
      <c r="V35" s="109"/>
      <c r="W35" s="109"/>
      <c r="X35" s="109">
        <v>47</v>
      </c>
      <c r="Y35" s="109"/>
      <c r="Z35" s="109"/>
      <c r="AA35" s="109">
        <v>93</v>
      </c>
      <c r="AB35" s="109">
        <v>14</v>
      </c>
      <c r="AC35" s="7">
        <v>12</v>
      </c>
      <c r="AD35" s="7">
        <v>1</v>
      </c>
      <c r="AE35" s="7">
        <v>13</v>
      </c>
      <c r="AF35" s="7">
        <v>2</v>
      </c>
      <c r="AG35" s="229"/>
      <c r="AH35" s="7">
        <v>2</v>
      </c>
      <c r="AI35" s="111"/>
      <c r="AJ35" s="150">
        <f t="shared" si="2"/>
        <v>108</v>
      </c>
      <c r="AK35" s="151">
        <f t="shared" si="3"/>
        <v>108</v>
      </c>
      <c r="AL35" s="151">
        <f t="shared" si="4"/>
        <v>38</v>
      </c>
      <c r="AM35" s="151">
        <f t="shared" si="5"/>
        <v>38</v>
      </c>
      <c r="AN35" s="151">
        <f t="shared" si="6"/>
        <v>140</v>
      </c>
      <c r="AO35" s="151">
        <f t="shared" si="7"/>
        <v>140</v>
      </c>
      <c r="AP35" s="151">
        <f t="shared" si="8"/>
        <v>47</v>
      </c>
      <c r="AQ35" s="151">
        <f t="shared" si="9"/>
        <v>47</v>
      </c>
      <c r="AR35" s="151">
        <f t="shared" si="10"/>
        <v>24</v>
      </c>
      <c r="AS35" s="151">
        <f t="shared" si="11"/>
        <v>24</v>
      </c>
      <c r="AT35" s="151">
        <f t="shared" si="12"/>
        <v>47</v>
      </c>
      <c r="AU35" s="151">
        <f t="shared" si="13"/>
        <v>47</v>
      </c>
      <c r="AV35" s="151">
        <f t="shared" si="14"/>
        <v>13</v>
      </c>
      <c r="AW35" s="151">
        <f t="shared" si="15"/>
        <v>13</v>
      </c>
      <c r="AX35" s="151">
        <f t="shared" si="16"/>
        <v>2</v>
      </c>
      <c r="AY35" s="152">
        <f t="shared" si="17"/>
        <v>2</v>
      </c>
    </row>
    <row r="36" spans="1:51" s="116" customFormat="1" ht="27.75" customHeight="1" x14ac:dyDescent="0.2">
      <c r="A36" s="107" t="s">
        <v>185</v>
      </c>
      <c r="B36" s="353" t="s">
        <v>184</v>
      </c>
      <c r="C36" s="353"/>
      <c r="D36" s="353"/>
      <c r="E36" s="106">
        <v>37</v>
      </c>
      <c r="F36" s="106">
        <v>6</v>
      </c>
      <c r="G36" s="106">
        <v>31</v>
      </c>
      <c r="H36" s="106"/>
      <c r="I36" s="106"/>
      <c r="J36" s="109">
        <v>49</v>
      </c>
      <c r="K36" s="109">
        <v>39</v>
      </c>
      <c r="L36" s="109">
        <v>9</v>
      </c>
      <c r="M36" s="109">
        <v>1</v>
      </c>
      <c r="N36" s="109">
        <v>21</v>
      </c>
      <c r="O36" s="109">
        <v>6</v>
      </c>
      <c r="P36" s="109"/>
      <c r="Q36" s="109">
        <v>3</v>
      </c>
      <c r="R36" s="109"/>
      <c r="S36" s="109">
        <v>12</v>
      </c>
      <c r="T36" s="109"/>
      <c r="U36" s="109">
        <v>12</v>
      </c>
      <c r="V36" s="109"/>
      <c r="W36" s="109"/>
      <c r="X36" s="109">
        <v>21</v>
      </c>
      <c r="Y36" s="109"/>
      <c r="Z36" s="109"/>
      <c r="AA36" s="109">
        <v>55</v>
      </c>
      <c r="AB36" s="109"/>
      <c r="AC36" s="7"/>
      <c r="AD36" s="7"/>
      <c r="AE36" s="7"/>
      <c r="AF36" s="7"/>
      <c r="AG36" s="229"/>
      <c r="AH36" s="7"/>
      <c r="AI36" s="111"/>
      <c r="AJ36" s="150">
        <f t="shared" si="2"/>
        <v>37</v>
      </c>
      <c r="AK36" s="151">
        <f t="shared" si="3"/>
        <v>37</v>
      </c>
      <c r="AL36" s="151">
        <f t="shared" si="4"/>
        <v>49</v>
      </c>
      <c r="AM36" s="151">
        <f t="shared" si="5"/>
        <v>49</v>
      </c>
      <c r="AN36" s="151">
        <f t="shared" si="6"/>
        <v>76</v>
      </c>
      <c r="AO36" s="151">
        <f t="shared" si="7"/>
        <v>76</v>
      </c>
      <c r="AP36" s="151">
        <f t="shared" si="8"/>
        <v>21</v>
      </c>
      <c r="AQ36" s="151">
        <f t="shared" si="9"/>
        <v>21</v>
      </c>
      <c r="AR36" s="151">
        <f t="shared" si="10"/>
        <v>12</v>
      </c>
      <c r="AS36" s="151">
        <f t="shared" si="11"/>
        <v>12</v>
      </c>
      <c r="AT36" s="151">
        <f t="shared" si="12"/>
        <v>21</v>
      </c>
      <c r="AU36" s="151">
        <f t="shared" si="13"/>
        <v>21</v>
      </c>
      <c r="AV36" s="151">
        <f t="shared" si="14"/>
        <v>0</v>
      </c>
      <c r="AW36" s="151">
        <f t="shared" si="15"/>
        <v>0</v>
      </c>
      <c r="AX36" s="151">
        <f t="shared" si="16"/>
        <v>0</v>
      </c>
      <c r="AY36" s="152">
        <f t="shared" si="17"/>
        <v>0</v>
      </c>
    </row>
    <row r="37" spans="1:51" s="116" customFormat="1" ht="51" customHeight="1" x14ac:dyDescent="0.2">
      <c r="A37" s="107" t="s">
        <v>183</v>
      </c>
      <c r="B37" s="352" t="s">
        <v>182</v>
      </c>
      <c r="C37" s="353"/>
      <c r="D37" s="353"/>
      <c r="E37" s="122">
        <v>8</v>
      </c>
      <c r="F37" s="122">
        <v>4</v>
      </c>
      <c r="G37" s="122">
        <v>4</v>
      </c>
      <c r="H37" s="122"/>
      <c r="I37" s="122"/>
      <c r="J37" s="123">
        <v>6</v>
      </c>
      <c r="K37" s="123">
        <v>3</v>
      </c>
      <c r="L37" s="123">
        <v>3</v>
      </c>
      <c r="M37" s="123"/>
      <c r="N37" s="123">
        <v>5</v>
      </c>
      <c r="O37" s="123">
        <v>2</v>
      </c>
      <c r="P37" s="124"/>
      <c r="Q37" s="124">
        <v>1</v>
      </c>
      <c r="R37" s="124"/>
      <c r="S37" s="124">
        <v>2</v>
      </c>
      <c r="T37" s="124">
        <v>1</v>
      </c>
      <c r="U37" s="124">
        <v>1</v>
      </c>
      <c r="V37" s="124"/>
      <c r="W37" s="124"/>
      <c r="X37" s="124">
        <v>5</v>
      </c>
      <c r="Y37" s="124"/>
      <c r="Z37" s="124"/>
      <c r="AA37" s="124">
        <v>6</v>
      </c>
      <c r="AB37" s="124"/>
      <c r="AC37" s="47">
        <v>1</v>
      </c>
      <c r="AD37" s="47"/>
      <c r="AE37" s="47">
        <v>1</v>
      </c>
      <c r="AF37" s="47"/>
      <c r="AG37" s="232"/>
      <c r="AH37" s="47"/>
      <c r="AI37" s="117"/>
      <c r="AJ37" s="150">
        <f t="shared" si="2"/>
        <v>8</v>
      </c>
      <c r="AK37" s="151">
        <f t="shared" si="3"/>
        <v>8</v>
      </c>
      <c r="AL37" s="151">
        <f t="shared" si="4"/>
        <v>6</v>
      </c>
      <c r="AM37" s="151">
        <f t="shared" si="5"/>
        <v>6</v>
      </c>
      <c r="AN37" s="151">
        <f t="shared" si="6"/>
        <v>11</v>
      </c>
      <c r="AO37" s="151">
        <f t="shared" si="7"/>
        <v>11</v>
      </c>
      <c r="AP37" s="151">
        <f t="shared" si="8"/>
        <v>5</v>
      </c>
      <c r="AQ37" s="151">
        <f t="shared" si="9"/>
        <v>5</v>
      </c>
      <c r="AR37" s="151">
        <f t="shared" si="10"/>
        <v>2</v>
      </c>
      <c r="AS37" s="151">
        <f t="shared" si="11"/>
        <v>2</v>
      </c>
      <c r="AT37" s="151">
        <f t="shared" si="12"/>
        <v>5</v>
      </c>
      <c r="AU37" s="151">
        <f t="shared" si="13"/>
        <v>5</v>
      </c>
      <c r="AV37" s="151">
        <f t="shared" si="14"/>
        <v>1</v>
      </c>
      <c r="AW37" s="151">
        <f t="shared" si="15"/>
        <v>1</v>
      </c>
      <c r="AX37" s="151">
        <f t="shared" si="16"/>
        <v>0</v>
      </c>
      <c r="AY37" s="152">
        <f t="shared" si="17"/>
        <v>0</v>
      </c>
    </row>
    <row r="38" spans="1:51" s="116" customFormat="1" ht="49.5" customHeight="1" x14ac:dyDescent="0.2">
      <c r="A38" s="107" t="s">
        <v>181</v>
      </c>
      <c r="B38" s="358" t="s">
        <v>1</v>
      </c>
      <c r="C38" s="358"/>
      <c r="D38" s="358"/>
      <c r="E38" s="108">
        <v>58</v>
      </c>
      <c r="F38" s="108">
        <v>9</v>
      </c>
      <c r="G38" s="108">
        <v>49</v>
      </c>
      <c r="H38" s="108"/>
      <c r="I38" s="108"/>
      <c r="J38" s="109">
        <v>47</v>
      </c>
      <c r="K38" s="109">
        <v>30</v>
      </c>
      <c r="L38" s="109">
        <v>16</v>
      </c>
      <c r="M38" s="109">
        <v>1</v>
      </c>
      <c r="N38" s="109">
        <v>36</v>
      </c>
      <c r="O38" s="109">
        <v>13</v>
      </c>
      <c r="P38" s="109">
        <v>6</v>
      </c>
      <c r="Q38" s="109">
        <v>5</v>
      </c>
      <c r="R38" s="109">
        <v>1</v>
      </c>
      <c r="S38" s="109">
        <v>11</v>
      </c>
      <c r="T38" s="109">
        <v>1</v>
      </c>
      <c r="U38" s="109">
        <v>8</v>
      </c>
      <c r="V38" s="109">
        <v>2</v>
      </c>
      <c r="W38" s="109"/>
      <c r="X38" s="109">
        <v>36</v>
      </c>
      <c r="Y38" s="109">
        <v>1</v>
      </c>
      <c r="Z38" s="109"/>
      <c r="AA38" s="109">
        <v>51</v>
      </c>
      <c r="AB38" s="109"/>
      <c r="AC38" s="7">
        <v>6</v>
      </c>
      <c r="AD38" s="7">
        <v>1</v>
      </c>
      <c r="AE38" s="7">
        <v>7</v>
      </c>
      <c r="AF38" s="7">
        <v>2</v>
      </c>
      <c r="AG38" s="229">
        <v>1</v>
      </c>
      <c r="AH38" s="7">
        <v>3</v>
      </c>
      <c r="AI38" s="117"/>
      <c r="AJ38" s="150">
        <f t="shared" si="2"/>
        <v>58</v>
      </c>
      <c r="AK38" s="151">
        <f t="shared" si="3"/>
        <v>58</v>
      </c>
      <c r="AL38" s="151">
        <f t="shared" si="4"/>
        <v>47</v>
      </c>
      <c r="AM38" s="151">
        <f t="shared" si="5"/>
        <v>47</v>
      </c>
      <c r="AN38" s="151">
        <f t="shared" si="6"/>
        <v>88</v>
      </c>
      <c r="AO38" s="151">
        <f t="shared" si="7"/>
        <v>88</v>
      </c>
      <c r="AP38" s="151">
        <f t="shared" si="8"/>
        <v>36</v>
      </c>
      <c r="AQ38" s="151">
        <f t="shared" si="9"/>
        <v>36</v>
      </c>
      <c r="AR38" s="151">
        <f t="shared" si="10"/>
        <v>11</v>
      </c>
      <c r="AS38" s="151">
        <f t="shared" si="11"/>
        <v>11</v>
      </c>
      <c r="AT38" s="151">
        <f t="shared" si="12"/>
        <v>36</v>
      </c>
      <c r="AU38" s="151">
        <f t="shared" si="13"/>
        <v>36</v>
      </c>
      <c r="AV38" s="151">
        <f t="shared" si="14"/>
        <v>7</v>
      </c>
      <c r="AW38" s="151">
        <f t="shared" si="15"/>
        <v>7</v>
      </c>
      <c r="AX38" s="151">
        <f t="shared" si="16"/>
        <v>3</v>
      </c>
      <c r="AY38" s="152">
        <f t="shared" si="17"/>
        <v>3</v>
      </c>
    </row>
    <row r="39" spans="1:51" s="116" customFormat="1" ht="58.5" customHeight="1" x14ac:dyDescent="0.2">
      <c r="A39" s="107" t="s">
        <v>180</v>
      </c>
      <c r="B39" s="359" t="s">
        <v>179</v>
      </c>
      <c r="C39" s="359"/>
      <c r="D39" s="359"/>
      <c r="E39" s="174">
        <f t="shared" ref="E39:AH39" si="18">SUM(E40:E50)</f>
        <v>102</v>
      </c>
      <c r="F39" s="174">
        <f t="shared" si="18"/>
        <v>37</v>
      </c>
      <c r="G39" s="174">
        <f t="shared" si="18"/>
        <v>65</v>
      </c>
      <c r="H39" s="174">
        <f t="shared" si="18"/>
        <v>0</v>
      </c>
      <c r="I39" s="174">
        <f t="shared" si="18"/>
        <v>0</v>
      </c>
      <c r="J39" s="174">
        <f t="shared" si="18"/>
        <v>125</v>
      </c>
      <c r="K39" s="174">
        <f t="shared" si="18"/>
        <v>87</v>
      </c>
      <c r="L39" s="174">
        <f t="shared" si="18"/>
        <v>30</v>
      </c>
      <c r="M39" s="174">
        <f t="shared" si="18"/>
        <v>8</v>
      </c>
      <c r="N39" s="174">
        <f t="shared" si="18"/>
        <v>88</v>
      </c>
      <c r="O39" s="174">
        <f t="shared" si="18"/>
        <v>20</v>
      </c>
      <c r="P39" s="174">
        <f t="shared" si="18"/>
        <v>10</v>
      </c>
      <c r="Q39" s="174">
        <f t="shared" si="18"/>
        <v>27</v>
      </c>
      <c r="R39" s="174">
        <f t="shared" si="18"/>
        <v>1</v>
      </c>
      <c r="S39" s="174">
        <f t="shared" si="18"/>
        <v>30</v>
      </c>
      <c r="T39" s="174">
        <f t="shared" si="18"/>
        <v>2</v>
      </c>
      <c r="U39" s="174">
        <f t="shared" si="18"/>
        <v>24</v>
      </c>
      <c r="V39" s="174">
        <f t="shared" si="18"/>
        <v>4</v>
      </c>
      <c r="W39" s="174">
        <f t="shared" si="18"/>
        <v>0</v>
      </c>
      <c r="X39" s="174">
        <f t="shared" si="18"/>
        <v>88</v>
      </c>
      <c r="Y39" s="174">
        <f t="shared" si="18"/>
        <v>0</v>
      </c>
      <c r="Z39" s="174">
        <f t="shared" si="18"/>
        <v>0</v>
      </c>
      <c r="AA39" s="174">
        <f t="shared" si="18"/>
        <v>101</v>
      </c>
      <c r="AB39" s="174">
        <f t="shared" si="18"/>
        <v>2</v>
      </c>
      <c r="AC39" s="174">
        <f t="shared" si="18"/>
        <v>25</v>
      </c>
      <c r="AD39" s="174">
        <f t="shared" si="18"/>
        <v>2</v>
      </c>
      <c r="AE39" s="174">
        <f t="shared" si="18"/>
        <v>27</v>
      </c>
      <c r="AF39" s="174">
        <f t="shared" si="18"/>
        <v>4</v>
      </c>
      <c r="AG39" s="174">
        <f t="shared" si="18"/>
        <v>1</v>
      </c>
      <c r="AH39" s="174">
        <f t="shared" si="18"/>
        <v>5</v>
      </c>
      <c r="AI39" s="125"/>
      <c r="AJ39" s="150">
        <f t="shared" ref="AJ39:AY39" si="19">SUM(AJ40:AJ50)</f>
        <v>102</v>
      </c>
      <c r="AK39" s="174">
        <f t="shared" si="19"/>
        <v>102</v>
      </c>
      <c r="AL39" s="174">
        <f t="shared" si="19"/>
        <v>125</v>
      </c>
      <c r="AM39" s="174">
        <f t="shared" si="19"/>
        <v>125</v>
      </c>
      <c r="AN39" s="174">
        <f t="shared" si="19"/>
        <v>189</v>
      </c>
      <c r="AO39" s="174">
        <f t="shared" si="19"/>
        <v>189</v>
      </c>
      <c r="AP39" s="174">
        <f t="shared" si="19"/>
        <v>88</v>
      </c>
      <c r="AQ39" s="174">
        <f t="shared" si="19"/>
        <v>88</v>
      </c>
      <c r="AR39" s="174">
        <f t="shared" si="19"/>
        <v>30</v>
      </c>
      <c r="AS39" s="174">
        <f t="shared" si="19"/>
        <v>30</v>
      </c>
      <c r="AT39" s="174">
        <f t="shared" si="19"/>
        <v>88</v>
      </c>
      <c r="AU39" s="174">
        <f t="shared" si="19"/>
        <v>88</v>
      </c>
      <c r="AV39" s="174">
        <f t="shared" si="19"/>
        <v>27</v>
      </c>
      <c r="AW39" s="174">
        <f t="shared" si="19"/>
        <v>27</v>
      </c>
      <c r="AX39" s="174">
        <f t="shared" si="19"/>
        <v>5</v>
      </c>
      <c r="AY39" s="153">
        <f t="shared" si="19"/>
        <v>5</v>
      </c>
    </row>
    <row r="40" spans="1:51" s="116" customFormat="1" ht="58.5" customHeight="1" x14ac:dyDescent="0.2">
      <c r="A40" s="107" t="s">
        <v>178</v>
      </c>
      <c r="B40" s="355" t="s">
        <v>177</v>
      </c>
      <c r="C40" s="356"/>
      <c r="D40" s="356"/>
      <c r="E40" s="108">
        <v>22</v>
      </c>
      <c r="F40" s="108">
        <v>8</v>
      </c>
      <c r="G40" s="108">
        <v>14</v>
      </c>
      <c r="H40" s="109"/>
      <c r="I40" s="109"/>
      <c r="J40" s="109">
        <v>23</v>
      </c>
      <c r="K40" s="109">
        <v>18</v>
      </c>
      <c r="L40" s="109">
        <v>4</v>
      </c>
      <c r="M40" s="109">
        <v>1</v>
      </c>
      <c r="N40" s="109">
        <v>19</v>
      </c>
      <c r="O40" s="109">
        <v>4</v>
      </c>
      <c r="P40" s="109">
        <v>5</v>
      </c>
      <c r="Q40" s="109">
        <v>8</v>
      </c>
      <c r="R40" s="109"/>
      <c r="S40" s="109">
        <v>2</v>
      </c>
      <c r="T40" s="109"/>
      <c r="U40" s="109">
        <v>2</v>
      </c>
      <c r="V40" s="109"/>
      <c r="W40" s="109"/>
      <c r="X40" s="109">
        <v>19</v>
      </c>
      <c r="Y40" s="109"/>
      <c r="Z40" s="109"/>
      <c r="AA40" s="109">
        <v>21</v>
      </c>
      <c r="AB40" s="109"/>
      <c r="AC40" s="233">
        <v>6</v>
      </c>
      <c r="AD40" s="233">
        <v>1</v>
      </c>
      <c r="AE40" s="233">
        <v>7</v>
      </c>
      <c r="AF40" s="233"/>
      <c r="AG40" s="233"/>
      <c r="AH40" s="233"/>
      <c r="AI40" s="117"/>
      <c r="AJ40" s="150">
        <f t="shared" ref="AJ40:AJ50" si="20">E40</f>
        <v>22</v>
      </c>
      <c r="AK40" s="151">
        <f t="shared" ref="AK40:AK50" si="21">F40+G40+H40+I40</f>
        <v>22</v>
      </c>
      <c r="AL40" s="151">
        <f t="shared" ref="AL40:AL50" si="22">J40</f>
        <v>23</v>
      </c>
      <c r="AM40" s="151">
        <f t="shared" ref="AM40:AM50" si="23">K40+L40+M40</f>
        <v>23</v>
      </c>
      <c r="AN40" s="151">
        <f t="shared" ref="AN40:AN50" si="24">F40+G40+K40</f>
        <v>40</v>
      </c>
      <c r="AO40" s="151">
        <f t="shared" ref="AO40:AO50" si="25">X40+Y40+AA40</f>
        <v>40</v>
      </c>
      <c r="AP40" s="151">
        <f t="shared" ref="AP40:AP50" si="26">N40</f>
        <v>19</v>
      </c>
      <c r="AQ40" s="151">
        <f t="shared" ref="AQ40:AQ50" si="27">O40+P40+Q40+R40+S40</f>
        <v>19</v>
      </c>
      <c r="AR40" s="151">
        <f t="shared" ref="AR40:AR50" si="28">S40</f>
        <v>2</v>
      </c>
      <c r="AS40" s="151">
        <f t="shared" ref="AS40:AS50" si="29">T40+U40+V40</f>
        <v>2</v>
      </c>
      <c r="AT40" s="151">
        <f t="shared" ref="AT40:AT50" si="30">X40</f>
        <v>19</v>
      </c>
      <c r="AU40" s="151">
        <f t="shared" ref="AU40:AU50" si="31">N40+W40</f>
        <v>19</v>
      </c>
      <c r="AV40" s="151">
        <f t="shared" ref="AV40:AV50" si="32">AE40</f>
        <v>7</v>
      </c>
      <c r="AW40" s="151">
        <f t="shared" ref="AW40:AW50" si="33">AC40+AD40</f>
        <v>7</v>
      </c>
      <c r="AX40" s="151">
        <f t="shared" ref="AX40:AX50" si="34">AH40</f>
        <v>0</v>
      </c>
      <c r="AY40" s="152">
        <f t="shared" ref="AY40:AY50" si="35">AF40+AG40</f>
        <v>0</v>
      </c>
    </row>
    <row r="41" spans="1:51" s="116" customFormat="1" ht="31.5" customHeight="1" x14ac:dyDescent="0.2">
      <c r="A41" s="107" t="s">
        <v>176</v>
      </c>
      <c r="B41" s="358" t="s">
        <v>175</v>
      </c>
      <c r="C41" s="358"/>
      <c r="D41" s="358"/>
      <c r="E41" s="108">
        <v>1</v>
      </c>
      <c r="F41" s="108"/>
      <c r="G41" s="108">
        <v>1</v>
      </c>
      <c r="H41" s="109"/>
      <c r="I41" s="109"/>
      <c r="J41" s="109">
        <v>2</v>
      </c>
      <c r="K41" s="109">
        <v>1</v>
      </c>
      <c r="L41" s="109">
        <v>1</v>
      </c>
      <c r="M41" s="109"/>
      <c r="N41" s="109">
        <v>1</v>
      </c>
      <c r="O41" s="109"/>
      <c r="P41" s="109"/>
      <c r="Q41" s="109">
        <v>1</v>
      </c>
      <c r="R41" s="109"/>
      <c r="S41" s="109"/>
      <c r="T41" s="109"/>
      <c r="U41" s="109"/>
      <c r="V41" s="109"/>
      <c r="W41" s="109"/>
      <c r="X41" s="109">
        <v>1</v>
      </c>
      <c r="Y41" s="109"/>
      <c r="Z41" s="109"/>
      <c r="AA41" s="109">
        <v>1</v>
      </c>
      <c r="AB41" s="109"/>
      <c r="AC41" s="7">
        <v>1</v>
      </c>
      <c r="AD41" s="7"/>
      <c r="AE41" s="7">
        <v>1</v>
      </c>
      <c r="AF41" s="7"/>
      <c r="AG41" s="229"/>
      <c r="AH41" s="7"/>
      <c r="AI41" s="117"/>
      <c r="AJ41" s="150">
        <f t="shared" si="20"/>
        <v>1</v>
      </c>
      <c r="AK41" s="151">
        <f t="shared" si="21"/>
        <v>1</v>
      </c>
      <c r="AL41" s="151">
        <f t="shared" si="22"/>
        <v>2</v>
      </c>
      <c r="AM41" s="151">
        <f t="shared" si="23"/>
        <v>2</v>
      </c>
      <c r="AN41" s="151">
        <f t="shared" si="24"/>
        <v>2</v>
      </c>
      <c r="AO41" s="151">
        <f t="shared" si="25"/>
        <v>2</v>
      </c>
      <c r="AP41" s="151">
        <f t="shared" si="26"/>
        <v>1</v>
      </c>
      <c r="AQ41" s="151">
        <f t="shared" si="27"/>
        <v>1</v>
      </c>
      <c r="AR41" s="151">
        <f t="shared" si="28"/>
        <v>0</v>
      </c>
      <c r="AS41" s="151">
        <f t="shared" si="29"/>
        <v>0</v>
      </c>
      <c r="AT41" s="151">
        <f t="shared" si="30"/>
        <v>1</v>
      </c>
      <c r="AU41" s="151">
        <f t="shared" si="31"/>
        <v>1</v>
      </c>
      <c r="AV41" s="151">
        <f t="shared" si="32"/>
        <v>1</v>
      </c>
      <c r="AW41" s="151">
        <f t="shared" si="33"/>
        <v>1</v>
      </c>
      <c r="AX41" s="151">
        <f t="shared" si="34"/>
        <v>0</v>
      </c>
      <c r="AY41" s="152">
        <f t="shared" si="35"/>
        <v>0</v>
      </c>
    </row>
    <row r="42" spans="1:51" s="116" customFormat="1" ht="60.75" customHeight="1" x14ac:dyDescent="0.2">
      <c r="A42" s="107" t="s">
        <v>174</v>
      </c>
      <c r="B42" s="355" t="s">
        <v>173</v>
      </c>
      <c r="C42" s="356"/>
      <c r="D42" s="357"/>
      <c r="E42" s="108">
        <v>14</v>
      </c>
      <c r="F42" s="118">
        <v>11</v>
      </c>
      <c r="G42" s="118">
        <v>3</v>
      </c>
      <c r="H42" s="126"/>
      <c r="I42" s="126"/>
      <c r="J42" s="109">
        <v>22</v>
      </c>
      <c r="K42" s="109">
        <v>15</v>
      </c>
      <c r="L42" s="109">
        <v>5</v>
      </c>
      <c r="M42" s="109">
        <v>2</v>
      </c>
      <c r="N42" s="109">
        <v>8</v>
      </c>
      <c r="O42" s="109">
        <v>1</v>
      </c>
      <c r="P42" s="109">
        <v>1</v>
      </c>
      <c r="Q42" s="109">
        <v>3</v>
      </c>
      <c r="R42" s="109"/>
      <c r="S42" s="109">
        <v>3</v>
      </c>
      <c r="T42" s="109"/>
      <c r="U42" s="109">
        <v>3</v>
      </c>
      <c r="V42" s="109"/>
      <c r="W42" s="109"/>
      <c r="X42" s="109">
        <v>8</v>
      </c>
      <c r="Y42" s="109"/>
      <c r="Z42" s="109"/>
      <c r="AA42" s="109">
        <v>21</v>
      </c>
      <c r="AB42" s="109"/>
      <c r="AC42" s="7">
        <v>2</v>
      </c>
      <c r="AD42" s="7">
        <v>1</v>
      </c>
      <c r="AE42" s="7">
        <v>3</v>
      </c>
      <c r="AF42" s="7">
        <v>1</v>
      </c>
      <c r="AG42" s="229">
        <v>1</v>
      </c>
      <c r="AH42" s="7">
        <v>2</v>
      </c>
      <c r="AI42" s="117"/>
      <c r="AJ42" s="150">
        <f t="shared" si="20"/>
        <v>14</v>
      </c>
      <c r="AK42" s="151">
        <f t="shared" si="21"/>
        <v>14</v>
      </c>
      <c r="AL42" s="151">
        <f t="shared" si="22"/>
        <v>22</v>
      </c>
      <c r="AM42" s="151">
        <f t="shared" si="23"/>
        <v>22</v>
      </c>
      <c r="AN42" s="151">
        <f t="shared" si="24"/>
        <v>29</v>
      </c>
      <c r="AO42" s="151">
        <f t="shared" si="25"/>
        <v>29</v>
      </c>
      <c r="AP42" s="151">
        <f t="shared" si="26"/>
        <v>8</v>
      </c>
      <c r="AQ42" s="151">
        <f t="shared" si="27"/>
        <v>8</v>
      </c>
      <c r="AR42" s="151">
        <f t="shared" si="28"/>
        <v>3</v>
      </c>
      <c r="AS42" s="151">
        <f t="shared" si="29"/>
        <v>3</v>
      </c>
      <c r="AT42" s="151">
        <f t="shared" si="30"/>
        <v>8</v>
      </c>
      <c r="AU42" s="151">
        <f t="shared" si="31"/>
        <v>8</v>
      </c>
      <c r="AV42" s="151">
        <f t="shared" si="32"/>
        <v>3</v>
      </c>
      <c r="AW42" s="151">
        <f t="shared" si="33"/>
        <v>3</v>
      </c>
      <c r="AX42" s="151">
        <f t="shared" si="34"/>
        <v>2</v>
      </c>
      <c r="AY42" s="152">
        <f t="shared" si="35"/>
        <v>2</v>
      </c>
    </row>
    <row r="43" spans="1:51" s="116" customFormat="1" ht="28.5" customHeight="1" x14ac:dyDescent="0.2">
      <c r="A43" s="107" t="s">
        <v>172</v>
      </c>
      <c r="B43" s="352" t="s">
        <v>171</v>
      </c>
      <c r="C43" s="353"/>
      <c r="D43" s="354"/>
      <c r="E43" s="108">
        <v>2</v>
      </c>
      <c r="F43" s="119">
        <v>2</v>
      </c>
      <c r="G43" s="119"/>
      <c r="H43" s="130"/>
      <c r="I43" s="130"/>
      <c r="J43" s="120">
        <v>2</v>
      </c>
      <c r="K43" s="120">
        <v>2</v>
      </c>
      <c r="L43" s="120"/>
      <c r="M43" s="120"/>
      <c r="N43" s="120">
        <v>1</v>
      </c>
      <c r="O43" s="120"/>
      <c r="P43" s="120"/>
      <c r="Q43" s="120"/>
      <c r="R43" s="120"/>
      <c r="S43" s="120">
        <v>1</v>
      </c>
      <c r="T43" s="120"/>
      <c r="U43" s="120">
        <v>1</v>
      </c>
      <c r="V43" s="120"/>
      <c r="W43" s="120"/>
      <c r="X43" s="120">
        <v>1</v>
      </c>
      <c r="Y43" s="120"/>
      <c r="Z43" s="120"/>
      <c r="AA43" s="120">
        <v>3</v>
      </c>
      <c r="AB43" s="120">
        <v>1</v>
      </c>
      <c r="AC43" s="14"/>
      <c r="AD43" s="14"/>
      <c r="AE43" s="14"/>
      <c r="AF43" s="14"/>
      <c r="AG43" s="231"/>
      <c r="AH43" s="14"/>
      <c r="AI43" s="117"/>
      <c r="AJ43" s="150">
        <f t="shared" si="20"/>
        <v>2</v>
      </c>
      <c r="AK43" s="151">
        <f t="shared" si="21"/>
        <v>2</v>
      </c>
      <c r="AL43" s="151">
        <f t="shared" si="22"/>
        <v>2</v>
      </c>
      <c r="AM43" s="151">
        <f t="shared" si="23"/>
        <v>2</v>
      </c>
      <c r="AN43" s="151">
        <f t="shared" si="24"/>
        <v>4</v>
      </c>
      <c r="AO43" s="151">
        <f t="shared" si="25"/>
        <v>4</v>
      </c>
      <c r="AP43" s="151">
        <f t="shared" si="26"/>
        <v>1</v>
      </c>
      <c r="AQ43" s="151">
        <f t="shared" si="27"/>
        <v>1</v>
      </c>
      <c r="AR43" s="151">
        <f t="shared" si="28"/>
        <v>1</v>
      </c>
      <c r="AS43" s="151">
        <f t="shared" si="29"/>
        <v>1</v>
      </c>
      <c r="AT43" s="151">
        <f t="shared" si="30"/>
        <v>1</v>
      </c>
      <c r="AU43" s="151">
        <f t="shared" si="31"/>
        <v>1</v>
      </c>
      <c r="AV43" s="151">
        <f t="shared" si="32"/>
        <v>0</v>
      </c>
      <c r="AW43" s="151">
        <f t="shared" si="33"/>
        <v>0</v>
      </c>
      <c r="AX43" s="151">
        <f t="shared" si="34"/>
        <v>0</v>
      </c>
      <c r="AY43" s="152">
        <f t="shared" si="35"/>
        <v>0</v>
      </c>
    </row>
    <row r="44" spans="1:51" s="116" customFormat="1" ht="38.25" customHeight="1" x14ac:dyDescent="0.2">
      <c r="A44" s="107" t="s">
        <v>170</v>
      </c>
      <c r="B44" s="352" t="s">
        <v>169</v>
      </c>
      <c r="C44" s="353"/>
      <c r="D44" s="354"/>
      <c r="E44" s="108"/>
      <c r="F44" s="119"/>
      <c r="G44" s="119"/>
      <c r="H44" s="130"/>
      <c r="I44" s="130"/>
      <c r="J44" s="120">
        <v>1</v>
      </c>
      <c r="K44" s="120"/>
      <c r="L44" s="120">
        <v>1</v>
      </c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4"/>
      <c r="AD44" s="14"/>
      <c r="AE44" s="14"/>
      <c r="AF44" s="14"/>
      <c r="AG44" s="231"/>
      <c r="AH44" s="14"/>
      <c r="AI44" s="117"/>
      <c r="AJ44" s="150">
        <f t="shared" si="20"/>
        <v>0</v>
      </c>
      <c r="AK44" s="151">
        <f t="shared" si="21"/>
        <v>0</v>
      </c>
      <c r="AL44" s="151">
        <f t="shared" si="22"/>
        <v>1</v>
      </c>
      <c r="AM44" s="151">
        <f t="shared" si="23"/>
        <v>1</v>
      </c>
      <c r="AN44" s="151">
        <f t="shared" si="24"/>
        <v>0</v>
      </c>
      <c r="AO44" s="151">
        <f t="shared" si="25"/>
        <v>0</v>
      </c>
      <c r="AP44" s="151">
        <f t="shared" si="26"/>
        <v>0</v>
      </c>
      <c r="AQ44" s="151">
        <f t="shared" si="27"/>
        <v>0</v>
      </c>
      <c r="AR44" s="151">
        <f t="shared" si="28"/>
        <v>0</v>
      </c>
      <c r="AS44" s="151">
        <f t="shared" si="29"/>
        <v>0</v>
      </c>
      <c r="AT44" s="151">
        <f t="shared" si="30"/>
        <v>0</v>
      </c>
      <c r="AU44" s="151">
        <f t="shared" si="31"/>
        <v>0</v>
      </c>
      <c r="AV44" s="151">
        <f t="shared" si="32"/>
        <v>0</v>
      </c>
      <c r="AW44" s="151">
        <f t="shared" si="33"/>
        <v>0</v>
      </c>
      <c r="AX44" s="151">
        <f t="shared" si="34"/>
        <v>0</v>
      </c>
      <c r="AY44" s="152">
        <f t="shared" si="35"/>
        <v>0</v>
      </c>
    </row>
    <row r="45" spans="1:51" s="116" customFormat="1" ht="38.25" customHeight="1" x14ac:dyDescent="0.2">
      <c r="A45" s="107" t="s">
        <v>168</v>
      </c>
      <c r="B45" s="352" t="s">
        <v>167</v>
      </c>
      <c r="C45" s="353"/>
      <c r="D45" s="354"/>
      <c r="E45" s="108">
        <v>35</v>
      </c>
      <c r="F45" s="119">
        <v>11</v>
      </c>
      <c r="G45" s="119">
        <v>24</v>
      </c>
      <c r="H45" s="130"/>
      <c r="I45" s="130"/>
      <c r="J45" s="109">
        <v>39</v>
      </c>
      <c r="K45" s="109">
        <v>29</v>
      </c>
      <c r="L45" s="109">
        <v>10</v>
      </c>
      <c r="M45" s="109"/>
      <c r="N45" s="109">
        <v>27</v>
      </c>
      <c r="O45" s="109">
        <v>4</v>
      </c>
      <c r="P45" s="109">
        <v>2</v>
      </c>
      <c r="Q45" s="109">
        <v>9</v>
      </c>
      <c r="R45" s="109"/>
      <c r="S45" s="109">
        <v>12</v>
      </c>
      <c r="T45" s="109"/>
      <c r="U45" s="109">
        <v>11</v>
      </c>
      <c r="V45" s="109">
        <v>1</v>
      </c>
      <c r="W45" s="109"/>
      <c r="X45" s="109">
        <v>27</v>
      </c>
      <c r="Y45" s="109"/>
      <c r="Z45" s="109"/>
      <c r="AA45" s="109">
        <v>37</v>
      </c>
      <c r="AB45" s="109">
        <v>1</v>
      </c>
      <c r="AC45" s="7">
        <v>9</v>
      </c>
      <c r="AD45" s="7"/>
      <c r="AE45" s="7">
        <v>9</v>
      </c>
      <c r="AF45" s="7">
        <v>3</v>
      </c>
      <c r="AG45" s="229"/>
      <c r="AH45" s="7">
        <v>3</v>
      </c>
      <c r="AI45" s="117"/>
      <c r="AJ45" s="150">
        <f t="shared" si="20"/>
        <v>35</v>
      </c>
      <c r="AK45" s="151">
        <f t="shared" si="21"/>
        <v>35</v>
      </c>
      <c r="AL45" s="151">
        <f t="shared" si="22"/>
        <v>39</v>
      </c>
      <c r="AM45" s="151">
        <f t="shared" si="23"/>
        <v>39</v>
      </c>
      <c r="AN45" s="151">
        <f t="shared" si="24"/>
        <v>64</v>
      </c>
      <c r="AO45" s="151">
        <f t="shared" si="25"/>
        <v>64</v>
      </c>
      <c r="AP45" s="151">
        <f t="shared" si="26"/>
        <v>27</v>
      </c>
      <c r="AQ45" s="151">
        <f t="shared" si="27"/>
        <v>27</v>
      </c>
      <c r="AR45" s="151">
        <f t="shared" si="28"/>
        <v>12</v>
      </c>
      <c r="AS45" s="151">
        <f t="shared" si="29"/>
        <v>12</v>
      </c>
      <c r="AT45" s="151">
        <f t="shared" si="30"/>
        <v>27</v>
      </c>
      <c r="AU45" s="151">
        <f t="shared" si="31"/>
        <v>27</v>
      </c>
      <c r="AV45" s="151">
        <f t="shared" si="32"/>
        <v>9</v>
      </c>
      <c r="AW45" s="151">
        <f t="shared" si="33"/>
        <v>9</v>
      </c>
      <c r="AX45" s="151">
        <f t="shared" si="34"/>
        <v>3</v>
      </c>
      <c r="AY45" s="152">
        <f t="shared" si="35"/>
        <v>3</v>
      </c>
    </row>
    <row r="46" spans="1:51" s="116" customFormat="1" ht="33.75" customHeight="1" x14ac:dyDescent="0.2">
      <c r="A46" s="107" t="s">
        <v>166</v>
      </c>
      <c r="B46" s="352" t="s">
        <v>165</v>
      </c>
      <c r="C46" s="353"/>
      <c r="D46" s="354"/>
      <c r="E46" s="108">
        <v>2</v>
      </c>
      <c r="F46" s="119">
        <v>1</v>
      </c>
      <c r="G46" s="119">
        <v>1</v>
      </c>
      <c r="H46" s="130"/>
      <c r="I46" s="130"/>
      <c r="J46" s="109">
        <v>4</v>
      </c>
      <c r="K46" s="109">
        <v>4</v>
      </c>
      <c r="L46" s="109"/>
      <c r="M46" s="109"/>
      <c r="N46" s="109">
        <v>4</v>
      </c>
      <c r="O46" s="109">
        <v>2</v>
      </c>
      <c r="P46" s="109"/>
      <c r="Q46" s="109"/>
      <c r="R46" s="109"/>
      <c r="S46" s="109">
        <v>2</v>
      </c>
      <c r="T46" s="109">
        <v>1</v>
      </c>
      <c r="U46" s="109">
        <v>1</v>
      </c>
      <c r="V46" s="109"/>
      <c r="W46" s="109"/>
      <c r="X46" s="109">
        <v>4</v>
      </c>
      <c r="Y46" s="109"/>
      <c r="Z46" s="109"/>
      <c r="AA46" s="109">
        <v>2</v>
      </c>
      <c r="AB46" s="109"/>
      <c r="AC46" s="7">
        <v>1</v>
      </c>
      <c r="AD46" s="7"/>
      <c r="AE46" s="7">
        <v>1</v>
      </c>
      <c r="AF46" s="7"/>
      <c r="AG46" s="229"/>
      <c r="AH46" s="7"/>
      <c r="AI46" s="111"/>
      <c r="AJ46" s="150">
        <f t="shared" si="20"/>
        <v>2</v>
      </c>
      <c r="AK46" s="151">
        <f t="shared" si="21"/>
        <v>2</v>
      </c>
      <c r="AL46" s="151">
        <f t="shared" si="22"/>
        <v>4</v>
      </c>
      <c r="AM46" s="151">
        <f t="shared" si="23"/>
        <v>4</v>
      </c>
      <c r="AN46" s="151">
        <f t="shared" si="24"/>
        <v>6</v>
      </c>
      <c r="AO46" s="151">
        <f t="shared" si="25"/>
        <v>6</v>
      </c>
      <c r="AP46" s="151">
        <f t="shared" si="26"/>
        <v>4</v>
      </c>
      <c r="AQ46" s="151">
        <f t="shared" si="27"/>
        <v>4</v>
      </c>
      <c r="AR46" s="151">
        <f t="shared" si="28"/>
        <v>2</v>
      </c>
      <c r="AS46" s="151">
        <f t="shared" si="29"/>
        <v>2</v>
      </c>
      <c r="AT46" s="151">
        <f t="shared" si="30"/>
        <v>4</v>
      </c>
      <c r="AU46" s="151">
        <f t="shared" si="31"/>
        <v>4</v>
      </c>
      <c r="AV46" s="151">
        <f t="shared" si="32"/>
        <v>1</v>
      </c>
      <c r="AW46" s="151">
        <f t="shared" si="33"/>
        <v>1</v>
      </c>
      <c r="AX46" s="151">
        <f t="shared" si="34"/>
        <v>0</v>
      </c>
      <c r="AY46" s="152">
        <f t="shared" si="35"/>
        <v>0</v>
      </c>
    </row>
    <row r="47" spans="1:51" s="116" customFormat="1" ht="33.75" customHeight="1" x14ac:dyDescent="0.2">
      <c r="A47" s="107" t="s">
        <v>164</v>
      </c>
      <c r="B47" s="352" t="s">
        <v>163</v>
      </c>
      <c r="C47" s="353"/>
      <c r="D47" s="354"/>
      <c r="E47" s="108"/>
      <c r="F47" s="119"/>
      <c r="G47" s="119"/>
      <c r="H47" s="130"/>
      <c r="I47" s="130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7"/>
      <c r="AD47" s="7"/>
      <c r="AE47" s="7"/>
      <c r="AF47" s="7"/>
      <c r="AG47" s="229"/>
      <c r="AH47" s="7"/>
      <c r="AI47" s="111"/>
      <c r="AJ47" s="150">
        <f t="shared" si="20"/>
        <v>0</v>
      </c>
      <c r="AK47" s="151">
        <f t="shared" si="21"/>
        <v>0</v>
      </c>
      <c r="AL47" s="151">
        <f t="shared" si="22"/>
        <v>0</v>
      </c>
      <c r="AM47" s="151">
        <f t="shared" si="23"/>
        <v>0</v>
      </c>
      <c r="AN47" s="151">
        <f t="shared" si="24"/>
        <v>0</v>
      </c>
      <c r="AO47" s="151">
        <f t="shared" si="25"/>
        <v>0</v>
      </c>
      <c r="AP47" s="151">
        <f t="shared" si="26"/>
        <v>0</v>
      </c>
      <c r="AQ47" s="151">
        <f t="shared" si="27"/>
        <v>0</v>
      </c>
      <c r="AR47" s="151">
        <f t="shared" si="28"/>
        <v>0</v>
      </c>
      <c r="AS47" s="151">
        <f t="shared" si="29"/>
        <v>0</v>
      </c>
      <c r="AT47" s="151">
        <f t="shared" si="30"/>
        <v>0</v>
      </c>
      <c r="AU47" s="151">
        <f t="shared" si="31"/>
        <v>0</v>
      </c>
      <c r="AV47" s="151">
        <f t="shared" si="32"/>
        <v>0</v>
      </c>
      <c r="AW47" s="151">
        <f t="shared" si="33"/>
        <v>0</v>
      </c>
      <c r="AX47" s="151">
        <f t="shared" si="34"/>
        <v>0</v>
      </c>
      <c r="AY47" s="152">
        <f t="shared" si="35"/>
        <v>0</v>
      </c>
    </row>
    <row r="48" spans="1:51" s="116" customFormat="1" ht="33.75" customHeight="1" x14ac:dyDescent="0.2">
      <c r="A48" s="107" t="s">
        <v>162</v>
      </c>
      <c r="B48" s="352" t="s">
        <v>161</v>
      </c>
      <c r="C48" s="353"/>
      <c r="D48" s="354"/>
      <c r="E48" s="108">
        <v>7</v>
      </c>
      <c r="F48" s="119">
        <v>1</v>
      </c>
      <c r="G48" s="119">
        <v>6</v>
      </c>
      <c r="H48" s="130"/>
      <c r="I48" s="130"/>
      <c r="J48" s="109">
        <v>8</v>
      </c>
      <c r="K48" s="109">
        <v>6</v>
      </c>
      <c r="L48" s="109">
        <v>1</v>
      </c>
      <c r="M48" s="109">
        <v>1</v>
      </c>
      <c r="N48" s="109">
        <v>7</v>
      </c>
      <c r="O48" s="109">
        <v>4</v>
      </c>
      <c r="P48" s="109"/>
      <c r="Q48" s="109">
        <v>1</v>
      </c>
      <c r="R48" s="109">
        <v>1</v>
      </c>
      <c r="S48" s="109">
        <v>1</v>
      </c>
      <c r="T48" s="109"/>
      <c r="U48" s="109">
        <v>1</v>
      </c>
      <c r="V48" s="109"/>
      <c r="W48" s="109"/>
      <c r="X48" s="109">
        <v>7</v>
      </c>
      <c r="Y48" s="109"/>
      <c r="Z48" s="109"/>
      <c r="AA48" s="109">
        <v>6</v>
      </c>
      <c r="AB48" s="109"/>
      <c r="AC48" s="7"/>
      <c r="AD48" s="7"/>
      <c r="AE48" s="7"/>
      <c r="AF48" s="7"/>
      <c r="AG48" s="229"/>
      <c r="AH48" s="7"/>
      <c r="AI48" s="117"/>
      <c r="AJ48" s="150">
        <f t="shared" si="20"/>
        <v>7</v>
      </c>
      <c r="AK48" s="151">
        <f t="shared" si="21"/>
        <v>7</v>
      </c>
      <c r="AL48" s="151">
        <f t="shared" si="22"/>
        <v>8</v>
      </c>
      <c r="AM48" s="151">
        <f t="shared" si="23"/>
        <v>8</v>
      </c>
      <c r="AN48" s="151">
        <f t="shared" si="24"/>
        <v>13</v>
      </c>
      <c r="AO48" s="151">
        <f t="shared" si="25"/>
        <v>13</v>
      </c>
      <c r="AP48" s="151">
        <f t="shared" si="26"/>
        <v>7</v>
      </c>
      <c r="AQ48" s="151">
        <f t="shared" si="27"/>
        <v>7</v>
      </c>
      <c r="AR48" s="151">
        <f t="shared" si="28"/>
        <v>1</v>
      </c>
      <c r="AS48" s="151">
        <f t="shared" si="29"/>
        <v>1</v>
      </c>
      <c r="AT48" s="151">
        <f t="shared" si="30"/>
        <v>7</v>
      </c>
      <c r="AU48" s="151">
        <f t="shared" si="31"/>
        <v>7</v>
      </c>
      <c r="AV48" s="151">
        <f t="shared" si="32"/>
        <v>0</v>
      </c>
      <c r="AW48" s="151">
        <f t="shared" si="33"/>
        <v>0</v>
      </c>
      <c r="AX48" s="151">
        <f t="shared" si="34"/>
        <v>0</v>
      </c>
      <c r="AY48" s="152">
        <f t="shared" si="35"/>
        <v>0</v>
      </c>
    </row>
    <row r="49" spans="1:51" s="116" customFormat="1" ht="33.75" customHeight="1" x14ac:dyDescent="0.2">
      <c r="A49" s="107" t="s">
        <v>160</v>
      </c>
      <c r="B49" s="352" t="s">
        <v>159</v>
      </c>
      <c r="C49" s="353"/>
      <c r="D49" s="354"/>
      <c r="E49" s="108">
        <v>2</v>
      </c>
      <c r="F49" s="119"/>
      <c r="G49" s="119">
        <v>2</v>
      </c>
      <c r="H49" s="130"/>
      <c r="I49" s="130"/>
      <c r="J49" s="109">
        <v>4</v>
      </c>
      <c r="K49" s="109">
        <v>3</v>
      </c>
      <c r="L49" s="109"/>
      <c r="M49" s="109">
        <v>1</v>
      </c>
      <c r="N49" s="109">
        <v>2</v>
      </c>
      <c r="O49" s="109"/>
      <c r="P49" s="109"/>
      <c r="Q49" s="109">
        <v>1</v>
      </c>
      <c r="R49" s="109"/>
      <c r="S49" s="109">
        <v>1</v>
      </c>
      <c r="T49" s="109"/>
      <c r="U49" s="109">
        <v>1</v>
      </c>
      <c r="V49" s="109"/>
      <c r="W49" s="109"/>
      <c r="X49" s="109">
        <v>2</v>
      </c>
      <c r="Y49" s="109"/>
      <c r="Z49" s="109"/>
      <c r="AA49" s="109">
        <v>3</v>
      </c>
      <c r="AB49" s="109"/>
      <c r="AC49" s="7"/>
      <c r="AD49" s="7"/>
      <c r="AE49" s="7"/>
      <c r="AF49" s="7"/>
      <c r="AG49" s="229"/>
      <c r="AH49" s="7"/>
      <c r="AI49" s="117"/>
      <c r="AJ49" s="150">
        <f t="shared" si="20"/>
        <v>2</v>
      </c>
      <c r="AK49" s="151">
        <f t="shared" si="21"/>
        <v>2</v>
      </c>
      <c r="AL49" s="151">
        <f t="shared" si="22"/>
        <v>4</v>
      </c>
      <c r="AM49" s="151">
        <f t="shared" si="23"/>
        <v>4</v>
      </c>
      <c r="AN49" s="151">
        <f t="shared" si="24"/>
        <v>5</v>
      </c>
      <c r="AO49" s="151">
        <f t="shared" si="25"/>
        <v>5</v>
      </c>
      <c r="AP49" s="151">
        <f t="shared" si="26"/>
        <v>2</v>
      </c>
      <c r="AQ49" s="151">
        <f t="shared" si="27"/>
        <v>2</v>
      </c>
      <c r="AR49" s="151">
        <f t="shared" si="28"/>
        <v>1</v>
      </c>
      <c r="AS49" s="151">
        <f t="shared" si="29"/>
        <v>1</v>
      </c>
      <c r="AT49" s="151">
        <f t="shared" si="30"/>
        <v>2</v>
      </c>
      <c r="AU49" s="151">
        <f t="shared" si="31"/>
        <v>2</v>
      </c>
      <c r="AV49" s="151">
        <f t="shared" si="32"/>
        <v>0</v>
      </c>
      <c r="AW49" s="151">
        <f t="shared" si="33"/>
        <v>0</v>
      </c>
      <c r="AX49" s="151">
        <f t="shared" si="34"/>
        <v>0</v>
      </c>
      <c r="AY49" s="152">
        <f t="shared" si="35"/>
        <v>0</v>
      </c>
    </row>
    <row r="50" spans="1:51" s="116" customFormat="1" ht="33.75" customHeight="1" x14ac:dyDescent="0.2">
      <c r="A50" s="107" t="s">
        <v>158</v>
      </c>
      <c r="B50" s="355" t="s">
        <v>1</v>
      </c>
      <c r="C50" s="356"/>
      <c r="D50" s="357"/>
      <c r="E50" s="108">
        <v>17</v>
      </c>
      <c r="F50" s="118">
        <v>3</v>
      </c>
      <c r="G50" s="118">
        <v>14</v>
      </c>
      <c r="H50" s="126"/>
      <c r="I50" s="126"/>
      <c r="J50" s="109">
        <v>20</v>
      </c>
      <c r="K50" s="109">
        <v>9</v>
      </c>
      <c r="L50" s="109">
        <v>8</v>
      </c>
      <c r="M50" s="109">
        <v>3</v>
      </c>
      <c r="N50" s="109">
        <v>19</v>
      </c>
      <c r="O50" s="109">
        <v>5</v>
      </c>
      <c r="P50" s="109">
        <v>2</v>
      </c>
      <c r="Q50" s="109">
        <v>4</v>
      </c>
      <c r="R50" s="109"/>
      <c r="S50" s="109">
        <v>8</v>
      </c>
      <c r="T50" s="109">
        <v>1</v>
      </c>
      <c r="U50" s="109">
        <v>4</v>
      </c>
      <c r="V50" s="109">
        <v>3</v>
      </c>
      <c r="W50" s="109"/>
      <c r="X50" s="109">
        <v>19</v>
      </c>
      <c r="Y50" s="109"/>
      <c r="Z50" s="109"/>
      <c r="AA50" s="109">
        <v>7</v>
      </c>
      <c r="AB50" s="109"/>
      <c r="AC50" s="7">
        <v>6</v>
      </c>
      <c r="AD50" s="7"/>
      <c r="AE50" s="7">
        <v>6</v>
      </c>
      <c r="AF50" s="7"/>
      <c r="AG50" s="229"/>
      <c r="AH50" s="7"/>
      <c r="AI50" s="117"/>
      <c r="AJ50" s="150">
        <f t="shared" si="20"/>
        <v>17</v>
      </c>
      <c r="AK50" s="151">
        <f t="shared" si="21"/>
        <v>17</v>
      </c>
      <c r="AL50" s="151">
        <f t="shared" si="22"/>
        <v>20</v>
      </c>
      <c r="AM50" s="151">
        <f t="shared" si="23"/>
        <v>20</v>
      </c>
      <c r="AN50" s="151">
        <f t="shared" si="24"/>
        <v>26</v>
      </c>
      <c r="AO50" s="151">
        <f t="shared" si="25"/>
        <v>26</v>
      </c>
      <c r="AP50" s="151">
        <f t="shared" si="26"/>
        <v>19</v>
      </c>
      <c r="AQ50" s="151">
        <f t="shared" si="27"/>
        <v>19</v>
      </c>
      <c r="AR50" s="151">
        <f t="shared" si="28"/>
        <v>8</v>
      </c>
      <c r="AS50" s="151">
        <f t="shared" si="29"/>
        <v>8</v>
      </c>
      <c r="AT50" s="151">
        <f t="shared" si="30"/>
        <v>19</v>
      </c>
      <c r="AU50" s="151">
        <f t="shared" si="31"/>
        <v>19</v>
      </c>
      <c r="AV50" s="151">
        <f t="shared" si="32"/>
        <v>6</v>
      </c>
      <c r="AW50" s="151">
        <f t="shared" si="33"/>
        <v>6</v>
      </c>
      <c r="AX50" s="151">
        <f t="shared" si="34"/>
        <v>0</v>
      </c>
      <c r="AY50" s="152">
        <f t="shared" si="35"/>
        <v>0</v>
      </c>
    </row>
    <row r="51" spans="1:51" s="116" customFormat="1" ht="33.75" customHeight="1" x14ac:dyDescent="0.2">
      <c r="A51" s="103" t="s">
        <v>157</v>
      </c>
      <c r="B51" s="345" t="s">
        <v>156</v>
      </c>
      <c r="C51" s="346"/>
      <c r="D51" s="347"/>
      <c r="E51" s="180">
        <f t="shared" ref="E51:AH51" si="36">SUM(E52:E58)</f>
        <v>38</v>
      </c>
      <c r="F51" s="180">
        <f t="shared" si="36"/>
        <v>2</v>
      </c>
      <c r="G51" s="180">
        <f t="shared" si="36"/>
        <v>36</v>
      </c>
      <c r="H51" s="180">
        <f t="shared" si="36"/>
        <v>0</v>
      </c>
      <c r="I51" s="180">
        <f t="shared" si="36"/>
        <v>0</v>
      </c>
      <c r="J51" s="180">
        <f t="shared" si="36"/>
        <v>55</v>
      </c>
      <c r="K51" s="180">
        <f t="shared" si="36"/>
        <v>40</v>
      </c>
      <c r="L51" s="180">
        <f t="shared" si="36"/>
        <v>14</v>
      </c>
      <c r="M51" s="180">
        <f t="shared" si="36"/>
        <v>1</v>
      </c>
      <c r="N51" s="180">
        <f t="shared" si="36"/>
        <v>33</v>
      </c>
      <c r="O51" s="180">
        <f t="shared" si="36"/>
        <v>13</v>
      </c>
      <c r="P51" s="180">
        <f t="shared" si="36"/>
        <v>2</v>
      </c>
      <c r="Q51" s="180">
        <f t="shared" si="36"/>
        <v>6</v>
      </c>
      <c r="R51" s="180">
        <f t="shared" si="36"/>
        <v>1</v>
      </c>
      <c r="S51" s="180">
        <f t="shared" si="36"/>
        <v>11</v>
      </c>
      <c r="T51" s="180">
        <f t="shared" si="36"/>
        <v>1</v>
      </c>
      <c r="U51" s="180">
        <f t="shared" si="36"/>
        <v>10</v>
      </c>
      <c r="V51" s="180">
        <f t="shared" si="36"/>
        <v>0</v>
      </c>
      <c r="W51" s="180">
        <f t="shared" si="36"/>
        <v>1</v>
      </c>
      <c r="X51" s="180">
        <f t="shared" si="36"/>
        <v>34</v>
      </c>
      <c r="Y51" s="180">
        <f t="shared" si="36"/>
        <v>0</v>
      </c>
      <c r="Z51" s="180">
        <f t="shared" si="36"/>
        <v>5</v>
      </c>
      <c r="AA51" s="180">
        <f t="shared" si="36"/>
        <v>44</v>
      </c>
      <c r="AB51" s="180">
        <f t="shared" si="36"/>
        <v>8</v>
      </c>
      <c r="AC51" s="180">
        <f t="shared" si="36"/>
        <v>7</v>
      </c>
      <c r="AD51" s="180">
        <f t="shared" si="36"/>
        <v>0</v>
      </c>
      <c r="AE51" s="180">
        <f t="shared" si="36"/>
        <v>7</v>
      </c>
      <c r="AF51" s="180">
        <f t="shared" si="36"/>
        <v>3</v>
      </c>
      <c r="AG51" s="180">
        <f t="shared" si="36"/>
        <v>0</v>
      </c>
      <c r="AH51" s="180">
        <f t="shared" si="36"/>
        <v>3</v>
      </c>
      <c r="AI51" s="125"/>
      <c r="AJ51" s="150">
        <f t="shared" ref="AJ51:AY51" si="37">SUM(AJ52:AJ58)</f>
        <v>38</v>
      </c>
      <c r="AK51" s="180">
        <f t="shared" si="37"/>
        <v>38</v>
      </c>
      <c r="AL51" s="180">
        <f t="shared" si="37"/>
        <v>55</v>
      </c>
      <c r="AM51" s="180">
        <f t="shared" si="37"/>
        <v>55</v>
      </c>
      <c r="AN51" s="180">
        <f t="shared" si="37"/>
        <v>78</v>
      </c>
      <c r="AO51" s="180">
        <f t="shared" si="37"/>
        <v>78</v>
      </c>
      <c r="AP51" s="180">
        <f t="shared" si="37"/>
        <v>33</v>
      </c>
      <c r="AQ51" s="180">
        <f t="shared" si="37"/>
        <v>33</v>
      </c>
      <c r="AR51" s="180">
        <f t="shared" si="37"/>
        <v>11</v>
      </c>
      <c r="AS51" s="180">
        <f t="shared" si="37"/>
        <v>11</v>
      </c>
      <c r="AT51" s="180">
        <f t="shared" si="37"/>
        <v>34</v>
      </c>
      <c r="AU51" s="180">
        <f t="shared" si="37"/>
        <v>34</v>
      </c>
      <c r="AV51" s="180">
        <f t="shared" si="37"/>
        <v>7</v>
      </c>
      <c r="AW51" s="180">
        <f t="shared" si="37"/>
        <v>7</v>
      </c>
      <c r="AX51" s="180">
        <f t="shared" si="37"/>
        <v>3</v>
      </c>
      <c r="AY51" s="154">
        <f t="shared" si="37"/>
        <v>3</v>
      </c>
    </row>
    <row r="52" spans="1:51" s="116" customFormat="1" ht="33.75" customHeight="1" x14ac:dyDescent="0.2">
      <c r="A52" s="107" t="s">
        <v>155</v>
      </c>
      <c r="B52" s="352" t="s">
        <v>154</v>
      </c>
      <c r="C52" s="353"/>
      <c r="D52" s="354"/>
      <c r="E52" s="119">
        <v>2</v>
      </c>
      <c r="F52" s="119"/>
      <c r="G52" s="119">
        <v>2</v>
      </c>
      <c r="H52" s="130"/>
      <c r="I52" s="130"/>
      <c r="J52" s="109">
        <v>1</v>
      </c>
      <c r="K52" s="109">
        <v>1</v>
      </c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>
        <v>3</v>
      </c>
      <c r="AB52" s="109"/>
      <c r="AC52" s="7"/>
      <c r="AD52" s="7"/>
      <c r="AE52" s="7"/>
      <c r="AF52" s="7"/>
      <c r="AG52" s="229"/>
      <c r="AH52" s="7"/>
      <c r="AI52" s="117"/>
      <c r="AJ52" s="150">
        <f t="shared" ref="AJ52:AJ58" si="38">E52</f>
        <v>2</v>
      </c>
      <c r="AK52" s="151">
        <f t="shared" ref="AK52:AK58" si="39">F52+G52+H52+I52</f>
        <v>2</v>
      </c>
      <c r="AL52" s="151">
        <f t="shared" ref="AL52:AL58" si="40">J52</f>
        <v>1</v>
      </c>
      <c r="AM52" s="151">
        <f t="shared" ref="AM52:AM58" si="41">K52+L52+M52</f>
        <v>1</v>
      </c>
      <c r="AN52" s="151">
        <f t="shared" ref="AN52:AN58" si="42">F52+G52+K52</f>
        <v>3</v>
      </c>
      <c r="AO52" s="151">
        <f t="shared" ref="AO52:AO58" si="43">X52+Y52+AA52</f>
        <v>3</v>
      </c>
      <c r="AP52" s="151">
        <f t="shared" ref="AP52:AP58" si="44">N52</f>
        <v>0</v>
      </c>
      <c r="AQ52" s="151">
        <f t="shared" ref="AQ52:AQ58" si="45">O52+P52+Q52+R52+S52</f>
        <v>0</v>
      </c>
      <c r="AR52" s="151">
        <f t="shared" ref="AR52:AR58" si="46">S52</f>
        <v>0</v>
      </c>
      <c r="AS52" s="151">
        <f t="shared" ref="AS52:AS58" si="47">T52+U52+V52</f>
        <v>0</v>
      </c>
      <c r="AT52" s="151">
        <f t="shared" ref="AT52:AT58" si="48">X52</f>
        <v>0</v>
      </c>
      <c r="AU52" s="151">
        <f t="shared" ref="AU52:AU58" si="49">N52+W52</f>
        <v>0</v>
      </c>
      <c r="AV52" s="151">
        <f t="shared" ref="AV52:AV58" si="50">AE52</f>
        <v>0</v>
      </c>
      <c r="AW52" s="151">
        <f t="shared" ref="AW52:AW58" si="51">AC52+AD52</f>
        <v>0</v>
      </c>
      <c r="AX52" s="151">
        <f t="shared" ref="AX52:AX58" si="52">AH52</f>
        <v>0</v>
      </c>
      <c r="AY52" s="152">
        <f t="shared" ref="AY52:AY58" si="53">AF52+AG52</f>
        <v>0</v>
      </c>
    </row>
    <row r="53" spans="1:51" s="116" customFormat="1" ht="33.75" customHeight="1" x14ac:dyDescent="0.2">
      <c r="A53" s="107" t="s">
        <v>153</v>
      </c>
      <c r="B53" s="352" t="s">
        <v>152</v>
      </c>
      <c r="C53" s="353"/>
      <c r="D53" s="354"/>
      <c r="E53" s="119"/>
      <c r="F53" s="119"/>
      <c r="G53" s="119"/>
      <c r="H53" s="130"/>
      <c r="I53" s="130"/>
      <c r="J53" s="109">
        <v>1</v>
      </c>
      <c r="K53" s="109">
        <v>1</v>
      </c>
      <c r="L53" s="109"/>
      <c r="M53" s="109"/>
      <c r="N53" s="109"/>
      <c r="O53" s="109"/>
      <c r="P53" s="109"/>
      <c r="Q53" s="109"/>
      <c r="R53" s="109"/>
      <c r="S53" s="109"/>
      <c r="T53" s="109"/>
      <c r="U53" s="109"/>
      <c r="V53" s="109"/>
      <c r="W53" s="109"/>
      <c r="X53" s="109"/>
      <c r="Y53" s="109"/>
      <c r="Z53" s="109"/>
      <c r="AA53" s="109">
        <v>1</v>
      </c>
      <c r="AB53" s="109"/>
      <c r="AC53" s="7"/>
      <c r="AD53" s="7"/>
      <c r="AE53" s="7"/>
      <c r="AF53" s="7"/>
      <c r="AG53" s="229"/>
      <c r="AH53" s="7"/>
      <c r="AI53" s="117"/>
      <c r="AJ53" s="150">
        <f t="shared" si="38"/>
        <v>0</v>
      </c>
      <c r="AK53" s="151">
        <f t="shared" si="39"/>
        <v>0</v>
      </c>
      <c r="AL53" s="151">
        <f t="shared" si="40"/>
        <v>1</v>
      </c>
      <c r="AM53" s="151">
        <f t="shared" si="41"/>
        <v>1</v>
      </c>
      <c r="AN53" s="151">
        <f t="shared" si="42"/>
        <v>1</v>
      </c>
      <c r="AO53" s="151">
        <f t="shared" si="43"/>
        <v>1</v>
      </c>
      <c r="AP53" s="151">
        <f t="shared" si="44"/>
        <v>0</v>
      </c>
      <c r="AQ53" s="151">
        <f t="shared" si="45"/>
        <v>0</v>
      </c>
      <c r="AR53" s="151">
        <f t="shared" si="46"/>
        <v>0</v>
      </c>
      <c r="AS53" s="151">
        <f t="shared" si="47"/>
        <v>0</v>
      </c>
      <c r="AT53" s="151">
        <f t="shared" si="48"/>
        <v>0</v>
      </c>
      <c r="AU53" s="151">
        <f t="shared" si="49"/>
        <v>0</v>
      </c>
      <c r="AV53" s="151">
        <f t="shared" si="50"/>
        <v>0</v>
      </c>
      <c r="AW53" s="151">
        <f t="shared" si="51"/>
        <v>0</v>
      </c>
      <c r="AX53" s="151">
        <f t="shared" si="52"/>
        <v>0</v>
      </c>
      <c r="AY53" s="152">
        <f t="shared" si="53"/>
        <v>0</v>
      </c>
    </row>
    <row r="54" spans="1:51" s="127" customFormat="1" ht="59.25" customHeight="1" x14ac:dyDescent="0.2">
      <c r="A54" s="107" t="s">
        <v>151</v>
      </c>
      <c r="B54" s="352" t="s">
        <v>150</v>
      </c>
      <c r="C54" s="353"/>
      <c r="D54" s="354"/>
      <c r="E54" s="119"/>
      <c r="F54" s="119"/>
      <c r="G54" s="119"/>
      <c r="H54" s="130"/>
      <c r="I54" s="130"/>
      <c r="J54" s="109"/>
      <c r="K54" s="109"/>
      <c r="L54" s="109"/>
      <c r="M54" s="109"/>
      <c r="N54" s="109"/>
      <c r="O54" s="109"/>
      <c r="P54" s="109"/>
      <c r="Q54" s="109"/>
      <c r="R54" s="109"/>
      <c r="S54" s="109"/>
      <c r="T54" s="109"/>
      <c r="U54" s="109"/>
      <c r="V54" s="109"/>
      <c r="W54" s="109"/>
      <c r="X54" s="109"/>
      <c r="Y54" s="109"/>
      <c r="Z54" s="109"/>
      <c r="AA54" s="109"/>
      <c r="AB54" s="109"/>
      <c r="AC54" s="7"/>
      <c r="AD54" s="7"/>
      <c r="AE54" s="7"/>
      <c r="AF54" s="7"/>
      <c r="AG54" s="229"/>
      <c r="AH54" s="7"/>
      <c r="AI54" s="111"/>
      <c r="AJ54" s="150">
        <f t="shared" si="38"/>
        <v>0</v>
      </c>
      <c r="AK54" s="151">
        <f t="shared" si="39"/>
        <v>0</v>
      </c>
      <c r="AL54" s="151">
        <f t="shared" si="40"/>
        <v>0</v>
      </c>
      <c r="AM54" s="151">
        <f t="shared" si="41"/>
        <v>0</v>
      </c>
      <c r="AN54" s="151">
        <f t="shared" si="42"/>
        <v>0</v>
      </c>
      <c r="AO54" s="151">
        <f t="shared" si="43"/>
        <v>0</v>
      </c>
      <c r="AP54" s="151">
        <f t="shared" si="44"/>
        <v>0</v>
      </c>
      <c r="AQ54" s="151">
        <f t="shared" si="45"/>
        <v>0</v>
      </c>
      <c r="AR54" s="151">
        <f t="shared" si="46"/>
        <v>0</v>
      </c>
      <c r="AS54" s="151">
        <f t="shared" si="47"/>
        <v>0</v>
      </c>
      <c r="AT54" s="151">
        <f t="shared" si="48"/>
        <v>0</v>
      </c>
      <c r="AU54" s="151">
        <f t="shared" si="49"/>
        <v>0</v>
      </c>
      <c r="AV54" s="151">
        <f t="shared" si="50"/>
        <v>0</v>
      </c>
      <c r="AW54" s="151">
        <f t="shared" si="51"/>
        <v>0</v>
      </c>
      <c r="AX54" s="151">
        <f t="shared" si="52"/>
        <v>0</v>
      </c>
      <c r="AY54" s="152">
        <f t="shared" si="53"/>
        <v>0</v>
      </c>
    </row>
    <row r="55" spans="1:51" s="116" customFormat="1" ht="35.25" customHeight="1" x14ac:dyDescent="0.2">
      <c r="A55" s="107" t="s">
        <v>149</v>
      </c>
      <c r="B55" s="352" t="s">
        <v>148</v>
      </c>
      <c r="C55" s="353"/>
      <c r="D55" s="354"/>
      <c r="E55" s="119"/>
      <c r="F55" s="119"/>
      <c r="G55" s="119"/>
      <c r="H55" s="130"/>
      <c r="I55" s="130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  <c r="U55" s="109"/>
      <c r="V55" s="109"/>
      <c r="W55" s="109"/>
      <c r="X55" s="109"/>
      <c r="Y55" s="109"/>
      <c r="Z55" s="109"/>
      <c r="AA55" s="109"/>
      <c r="AB55" s="109"/>
      <c r="AC55" s="7"/>
      <c r="AD55" s="7"/>
      <c r="AE55" s="7"/>
      <c r="AF55" s="7"/>
      <c r="AG55" s="229"/>
      <c r="AH55" s="7"/>
      <c r="AI55" s="117"/>
      <c r="AJ55" s="150">
        <f t="shared" si="38"/>
        <v>0</v>
      </c>
      <c r="AK55" s="151">
        <f t="shared" si="39"/>
        <v>0</v>
      </c>
      <c r="AL55" s="151">
        <f t="shared" si="40"/>
        <v>0</v>
      </c>
      <c r="AM55" s="151">
        <f t="shared" si="41"/>
        <v>0</v>
      </c>
      <c r="AN55" s="151">
        <f t="shared" si="42"/>
        <v>0</v>
      </c>
      <c r="AO55" s="151">
        <f t="shared" si="43"/>
        <v>0</v>
      </c>
      <c r="AP55" s="151">
        <f t="shared" si="44"/>
        <v>0</v>
      </c>
      <c r="AQ55" s="151">
        <f t="shared" si="45"/>
        <v>0</v>
      </c>
      <c r="AR55" s="151">
        <f t="shared" si="46"/>
        <v>0</v>
      </c>
      <c r="AS55" s="151">
        <f t="shared" si="47"/>
        <v>0</v>
      </c>
      <c r="AT55" s="151">
        <f t="shared" si="48"/>
        <v>0</v>
      </c>
      <c r="AU55" s="151">
        <f t="shared" si="49"/>
        <v>0</v>
      </c>
      <c r="AV55" s="151">
        <f t="shared" si="50"/>
        <v>0</v>
      </c>
      <c r="AW55" s="151">
        <f t="shared" si="51"/>
        <v>0</v>
      </c>
      <c r="AX55" s="151">
        <f t="shared" si="52"/>
        <v>0</v>
      </c>
      <c r="AY55" s="152">
        <f t="shared" si="53"/>
        <v>0</v>
      </c>
    </row>
    <row r="56" spans="1:51" s="116" customFormat="1" ht="35.25" customHeight="1" x14ac:dyDescent="0.2">
      <c r="A56" s="107" t="s">
        <v>147</v>
      </c>
      <c r="B56" s="352" t="s">
        <v>146</v>
      </c>
      <c r="C56" s="353"/>
      <c r="D56" s="354"/>
      <c r="E56" s="119">
        <v>1</v>
      </c>
      <c r="F56" s="119">
        <v>1</v>
      </c>
      <c r="G56" s="119"/>
      <c r="H56" s="130"/>
      <c r="I56" s="130"/>
      <c r="J56" s="109">
        <v>2</v>
      </c>
      <c r="K56" s="109">
        <v>1</v>
      </c>
      <c r="L56" s="109">
        <v>1</v>
      </c>
      <c r="M56" s="109"/>
      <c r="N56" s="109"/>
      <c r="O56" s="109"/>
      <c r="P56" s="109"/>
      <c r="Q56" s="109"/>
      <c r="R56" s="109"/>
      <c r="S56" s="109"/>
      <c r="T56" s="109"/>
      <c r="U56" s="109"/>
      <c r="V56" s="109"/>
      <c r="W56" s="109"/>
      <c r="X56" s="109"/>
      <c r="Y56" s="109"/>
      <c r="Z56" s="109"/>
      <c r="AA56" s="109">
        <v>2</v>
      </c>
      <c r="AB56" s="109">
        <v>1</v>
      </c>
      <c r="AC56" s="7"/>
      <c r="AD56" s="7"/>
      <c r="AE56" s="7"/>
      <c r="AF56" s="7"/>
      <c r="AG56" s="229"/>
      <c r="AH56" s="7"/>
      <c r="AI56" s="117"/>
      <c r="AJ56" s="150">
        <f t="shared" si="38"/>
        <v>1</v>
      </c>
      <c r="AK56" s="151">
        <f t="shared" si="39"/>
        <v>1</v>
      </c>
      <c r="AL56" s="151">
        <f t="shared" si="40"/>
        <v>2</v>
      </c>
      <c r="AM56" s="151">
        <f t="shared" si="41"/>
        <v>2</v>
      </c>
      <c r="AN56" s="151">
        <f t="shared" si="42"/>
        <v>2</v>
      </c>
      <c r="AO56" s="151">
        <f t="shared" si="43"/>
        <v>2</v>
      </c>
      <c r="AP56" s="151">
        <f t="shared" si="44"/>
        <v>0</v>
      </c>
      <c r="AQ56" s="151">
        <f t="shared" si="45"/>
        <v>0</v>
      </c>
      <c r="AR56" s="151">
        <f t="shared" si="46"/>
        <v>0</v>
      </c>
      <c r="AS56" s="151">
        <f t="shared" si="47"/>
        <v>0</v>
      </c>
      <c r="AT56" s="151">
        <f t="shared" si="48"/>
        <v>0</v>
      </c>
      <c r="AU56" s="151">
        <f t="shared" si="49"/>
        <v>0</v>
      </c>
      <c r="AV56" s="151">
        <f t="shared" si="50"/>
        <v>0</v>
      </c>
      <c r="AW56" s="151">
        <f t="shared" si="51"/>
        <v>0</v>
      </c>
      <c r="AX56" s="151">
        <f t="shared" si="52"/>
        <v>0</v>
      </c>
      <c r="AY56" s="152">
        <f t="shared" si="53"/>
        <v>0</v>
      </c>
    </row>
    <row r="57" spans="1:51" s="116" customFormat="1" ht="35.25" customHeight="1" x14ac:dyDescent="0.2">
      <c r="A57" s="107" t="s">
        <v>145</v>
      </c>
      <c r="B57" s="352" t="s">
        <v>144</v>
      </c>
      <c r="C57" s="353"/>
      <c r="D57" s="354"/>
      <c r="E57" s="119">
        <v>3</v>
      </c>
      <c r="F57" s="119"/>
      <c r="G57" s="119">
        <v>3</v>
      </c>
      <c r="H57" s="130"/>
      <c r="I57" s="130"/>
      <c r="J57" s="109">
        <v>10</v>
      </c>
      <c r="K57" s="109">
        <v>10</v>
      </c>
      <c r="L57" s="109"/>
      <c r="M57" s="109"/>
      <c r="N57" s="109">
        <v>5</v>
      </c>
      <c r="O57" s="109">
        <v>2</v>
      </c>
      <c r="P57" s="109"/>
      <c r="Q57" s="109"/>
      <c r="R57" s="109"/>
      <c r="S57" s="109">
        <v>3</v>
      </c>
      <c r="T57" s="109"/>
      <c r="U57" s="109">
        <v>3</v>
      </c>
      <c r="V57" s="109"/>
      <c r="W57" s="109">
        <v>1</v>
      </c>
      <c r="X57" s="109">
        <v>6</v>
      </c>
      <c r="Y57" s="109"/>
      <c r="Z57" s="109">
        <v>1</v>
      </c>
      <c r="AA57" s="109">
        <v>7</v>
      </c>
      <c r="AB57" s="109">
        <v>2</v>
      </c>
      <c r="AC57" s="7"/>
      <c r="AD57" s="7"/>
      <c r="AE57" s="7"/>
      <c r="AF57" s="7">
        <v>1</v>
      </c>
      <c r="AG57" s="229"/>
      <c r="AH57" s="7">
        <v>1</v>
      </c>
      <c r="AI57" s="117"/>
      <c r="AJ57" s="150">
        <f t="shared" si="38"/>
        <v>3</v>
      </c>
      <c r="AK57" s="151">
        <f t="shared" si="39"/>
        <v>3</v>
      </c>
      <c r="AL57" s="151">
        <f t="shared" si="40"/>
        <v>10</v>
      </c>
      <c r="AM57" s="151">
        <f t="shared" si="41"/>
        <v>10</v>
      </c>
      <c r="AN57" s="151">
        <f t="shared" si="42"/>
        <v>13</v>
      </c>
      <c r="AO57" s="151">
        <f t="shared" si="43"/>
        <v>13</v>
      </c>
      <c r="AP57" s="151">
        <f t="shared" si="44"/>
        <v>5</v>
      </c>
      <c r="AQ57" s="151">
        <f t="shared" si="45"/>
        <v>5</v>
      </c>
      <c r="AR57" s="151">
        <f t="shared" si="46"/>
        <v>3</v>
      </c>
      <c r="AS57" s="151">
        <f t="shared" si="47"/>
        <v>3</v>
      </c>
      <c r="AT57" s="151">
        <f t="shared" si="48"/>
        <v>6</v>
      </c>
      <c r="AU57" s="151">
        <f t="shared" si="49"/>
        <v>6</v>
      </c>
      <c r="AV57" s="151">
        <f t="shared" si="50"/>
        <v>0</v>
      </c>
      <c r="AW57" s="151">
        <f t="shared" si="51"/>
        <v>0</v>
      </c>
      <c r="AX57" s="151">
        <f t="shared" si="52"/>
        <v>1</v>
      </c>
      <c r="AY57" s="152">
        <f t="shared" si="53"/>
        <v>1</v>
      </c>
    </row>
    <row r="58" spans="1:51" s="116" customFormat="1" ht="35.25" customHeight="1" x14ac:dyDescent="0.2">
      <c r="A58" s="107" t="s">
        <v>143</v>
      </c>
      <c r="B58" s="355" t="s">
        <v>1</v>
      </c>
      <c r="C58" s="356"/>
      <c r="D58" s="357"/>
      <c r="E58" s="118">
        <v>32</v>
      </c>
      <c r="F58" s="118">
        <v>1</v>
      </c>
      <c r="G58" s="118">
        <v>31</v>
      </c>
      <c r="H58" s="126"/>
      <c r="I58" s="126"/>
      <c r="J58" s="109">
        <v>41</v>
      </c>
      <c r="K58" s="109">
        <v>27</v>
      </c>
      <c r="L58" s="109">
        <v>13</v>
      </c>
      <c r="M58" s="109">
        <v>1</v>
      </c>
      <c r="N58" s="109">
        <v>28</v>
      </c>
      <c r="O58" s="109">
        <v>11</v>
      </c>
      <c r="P58" s="109">
        <v>2</v>
      </c>
      <c r="Q58" s="109">
        <v>6</v>
      </c>
      <c r="R58" s="109">
        <v>1</v>
      </c>
      <c r="S58" s="109">
        <v>8</v>
      </c>
      <c r="T58" s="109">
        <v>1</v>
      </c>
      <c r="U58" s="109">
        <v>7</v>
      </c>
      <c r="V58" s="109"/>
      <c r="W58" s="109"/>
      <c r="X58" s="109">
        <v>28</v>
      </c>
      <c r="Y58" s="109"/>
      <c r="Z58" s="109">
        <v>4</v>
      </c>
      <c r="AA58" s="109">
        <v>31</v>
      </c>
      <c r="AB58" s="109">
        <v>5</v>
      </c>
      <c r="AC58" s="7">
        <v>7</v>
      </c>
      <c r="AD58" s="7"/>
      <c r="AE58" s="7">
        <v>7</v>
      </c>
      <c r="AF58" s="7">
        <v>2</v>
      </c>
      <c r="AG58" s="229"/>
      <c r="AH58" s="7">
        <v>2</v>
      </c>
      <c r="AI58" s="117"/>
      <c r="AJ58" s="150">
        <f t="shared" si="38"/>
        <v>32</v>
      </c>
      <c r="AK58" s="151">
        <f t="shared" si="39"/>
        <v>32</v>
      </c>
      <c r="AL58" s="151">
        <f t="shared" si="40"/>
        <v>41</v>
      </c>
      <c r="AM58" s="151">
        <f t="shared" si="41"/>
        <v>41</v>
      </c>
      <c r="AN58" s="151">
        <f t="shared" si="42"/>
        <v>59</v>
      </c>
      <c r="AO58" s="151">
        <f t="shared" si="43"/>
        <v>59</v>
      </c>
      <c r="AP58" s="151">
        <f t="shared" si="44"/>
        <v>28</v>
      </c>
      <c r="AQ58" s="151">
        <f t="shared" si="45"/>
        <v>28</v>
      </c>
      <c r="AR58" s="151">
        <f t="shared" si="46"/>
        <v>8</v>
      </c>
      <c r="AS58" s="151">
        <f t="shared" si="47"/>
        <v>8</v>
      </c>
      <c r="AT58" s="151">
        <f t="shared" si="48"/>
        <v>28</v>
      </c>
      <c r="AU58" s="151">
        <f t="shared" si="49"/>
        <v>28</v>
      </c>
      <c r="AV58" s="151">
        <f t="shared" si="50"/>
        <v>7</v>
      </c>
      <c r="AW58" s="151">
        <f t="shared" si="51"/>
        <v>7</v>
      </c>
      <c r="AX58" s="151">
        <f t="shared" si="52"/>
        <v>2</v>
      </c>
      <c r="AY58" s="152">
        <f t="shared" si="53"/>
        <v>2</v>
      </c>
    </row>
    <row r="59" spans="1:51" s="116" customFormat="1" ht="48" customHeight="1" x14ac:dyDescent="0.2">
      <c r="A59" s="103" t="s">
        <v>142</v>
      </c>
      <c r="B59" s="345" t="s">
        <v>141</v>
      </c>
      <c r="C59" s="346"/>
      <c r="D59" s="347"/>
      <c r="E59" s="180">
        <f t="shared" ref="E59:AH59" si="54">SUM(E60:E72)</f>
        <v>154</v>
      </c>
      <c r="F59" s="180">
        <f t="shared" si="54"/>
        <v>9</v>
      </c>
      <c r="G59" s="180">
        <f t="shared" si="54"/>
        <v>145</v>
      </c>
      <c r="H59" s="180">
        <f t="shared" si="54"/>
        <v>0</v>
      </c>
      <c r="I59" s="180">
        <f t="shared" si="54"/>
        <v>0</v>
      </c>
      <c r="J59" s="180">
        <f t="shared" si="54"/>
        <v>239</v>
      </c>
      <c r="K59" s="180">
        <f t="shared" si="54"/>
        <v>203</v>
      </c>
      <c r="L59" s="180">
        <f t="shared" si="54"/>
        <v>35</v>
      </c>
      <c r="M59" s="180">
        <f t="shared" si="54"/>
        <v>1</v>
      </c>
      <c r="N59" s="180">
        <f t="shared" si="54"/>
        <v>228</v>
      </c>
      <c r="O59" s="180">
        <f t="shared" si="54"/>
        <v>112</v>
      </c>
      <c r="P59" s="180">
        <f t="shared" si="54"/>
        <v>46</v>
      </c>
      <c r="Q59" s="180">
        <f t="shared" si="54"/>
        <v>11</v>
      </c>
      <c r="R59" s="180">
        <f t="shared" si="54"/>
        <v>1</v>
      </c>
      <c r="S59" s="180">
        <f t="shared" si="54"/>
        <v>58</v>
      </c>
      <c r="T59" s="180">
        <f t="shared" si="54"/>
        <v>15</v>
      </c>
      <c r="U59" s="180">
        <f t="shared" si="54"/>
        <v>42</v>
      </c>
      <c r="V59" s="180">
        <f t="shared" si="54"/>
        <v>1</v>
      </c>
      <c r="W59" s="180">
        <f t="shared" si="54"/>
        <v>1</v>
      </c>
      <c r="X59" s="180">
        <f t="shared" si="54"/>
        <v>229</v>
      </c>
      <c r="Y59" s="180">
        <f t="shared" si="54"/>
        <v>1</v>
      </c>
      <c r="Z59" s="180">
        <f t="shared" si="54"/>
        <v>6</v>
      </c>
      <c r="AA59" s="180">
        <f t="shared" si="54"/>
        <v>127</v>
      </c>
      <c r="AB59" s="180">
        <f t="shared" si="54"/>
        <v>12</v>
      </c>
      <c r="AC59" s="180">
        <f t="shared" si="54"/>
        <v>40</v>
      </c>
      <c r="AD59" s="180">
        <f t="shared" si="54"/>
        <v>2</v>
      </c>
      <c r="AE59" s="180">
        <f t="shared" si="54"/>
        <v>42</v>
      </c>
      <c r="AF59" s="180">
        <f t="shared" si="54"/>
        <v>10</v>
      </c>
      <c r="AG59" s="180">
        <f t="shared" si="54"/>
        <v>1</v>
      </c>
      <c r="AH59" s="180">
        <f t="shared" si="54"/>
        <v>11</v>
      </c>
      <c r="AI59" s="125"/>
      <c r="AJ59" s="155">
        <f t="shared" ref="AJ59:AY59" si="55">SUM(AJ60:AJ72)</f>
        <v>154</v>
      </c>
      <c r="AK59" s="175">
        <f t="shared" si="55"/>
        <v>154</v>
      </c>
      <c r="AL59" s="175">
        <f t="shared" si="55"/>
        <v>239</v>
      </c>
      <c r="AM59" s="175">
        <f t="shared" si="55"/>
        <v>239</v>
      </c>
      <c r="AN59" s="175">
        <f t="shared" si="55"/>
        <v>357</v>
      </c>
      <c r="AO59" s="175">
        <f t="shared" si="55"/>
        <v>357</v>
      </c>
      <c r="AP59" s="175">
        <f t="shared" si="55"/>
        <v>228</v>
      </c>
      <c r="AQ59" s="175">
        <f t="shared" si="55"/>
        <v>228</v>
      </c>
      <c r="AR59" s="175">
        <f t="shared" si="55"/>
        <v>58</v>
      </c>
      <c r="AS59" s="175">
        <f t="shared" si="55"/>
        <v>58</v>
      </c>
      <c r="AT59" s="175">
        <f t="shared" si="55"/>
        <v>229</v>
      </c>
      <c r="AU59" s="175">
        <f t="shared" si="55"/>
        <v>229</v>
      </c>
      <c r="AV59" s="175">
        <f t="shared" si="55"/>
        <v>42</v>
      </c>
      <c r="AW59" s="175">
        <f t="shared" si="55"/>
        <v>42</v>
      </c>
      <c r="AX59" s="175">
        <f t="shared" si="55"/>
        <v>11</v>
      </c>
      <c r="AY59" s="156">
        <f t="shared" si="55"/>
        <v>11</v>
      </c>
    </row>
    <row r="60" spans="1:51" s="116" customFormat="1" ht="48" customHeight="1" x14ac:dyDescent="0.2">
      <c r="A60" s="107" t="s">
        <v>140</v>
      </c>
      <c r="B60" s="352" t="s">
        <v>139</v>
      </c>
      <c r="C60" s="353"/>
      <c r="D60" s="354"/>
      <c r="E60" s="128">
        <v>66</v>
      </c>
      <c r="F60" s="128">
        <v>3</v>
      </c>
      <c r="G60" s="128">
        <v>63</v>
      </c>
      <c r="H60" s="129"/>
      <c r="I60" s="129"/>
      <c r="J60" s="109">
        <v>123</v>
      </c>
      <c r="K60" s="109">
        <v>104</v>
      </c>
      <c r="L60" s="109">
        <v>19</v>
      </c>
      <c r="M60" s="109"/>
      <c r="N60" s="109">
        <v>119</v>
      </c>
      <c r="O60" s="109">
        <v>77</v>
      </c>
      <c r="P60" s="109">
        <v>14</v>
      </c>
      <c r="Q60" s="109"/>
      <c r="R60" s="109"/>
      <c r="S60" s="109">
        <v>28</v>
      </c>
      <c r="T60" s="109">
        <v>5</v>
      </c>
      <c r="U60" s="109">
        <v>22</v>
      </c>
      <c r="V60" s="109">
        <v>1</v>
      </c>
      <c r="W60" s="109">
        <v>1</v>
      </c>
      <c r="X60" s="109">
        <v>120</v>
      </c>
      <c r="Y60" s="109">
        <v>1</v>
      </c>
      <c r="Z60" s="109">
        <v>2</v>
      </c>
      <c r="AA60" s="109">
        <v>49</v>
      </c>
      <c r="AB60" s="109">
        <v>7</v>
      </c>
      <c r="AC60" s="7">
        <v>16</v>
      </c>
      <c r="AD60" s="7">
        <v>1</v>
      </c>
      <c r="AE60" s="7">
        <v>17</v>
      </c>
      <c r="AF60" s="7">
        <v>4</v>
      </c>
      <c r="AG60" s="229"/>
      <c r="AH60" s="7">
        <v>4</v>
      </c>
      <c r="AI60" s="117"/>
      <c r="AJ60" s="150">
        <f t="shared" ref="AJ60:AJ72" si="56">E60</f>
        <v>66</v>
      </c>
      <c r="AK60" s="151">
        <f t="shared" ref="AK60:AK72" si="57">F60+G60+H60+I60</f>
        <v>66</v>
      </c>
      <c r="AL60" s="151">
        <f t="shared" ref="AL60:AL72" si="58">J60</f>
        <v>123</v>
      </c>
      <c r="AM60" s="151">
        <f t="shared" ref="AM60:AM72" si="59">K60+L60+M60</f>
        <v>123</v>
      </c>
      <c r="AN60" s="151">
        <f t="shared" ref="AN60:AN72" si="60">F60+G60+K60</f>
        <v>170</v>
      </c>
      <c r="AO60" s="151">
        <f t="shared" ref="AO60:AO72" si="61">X60+Y60+AA60</f>
        <v>170</v>
      </c>
      <c r="AP60" s="151">
        <f t="shared" ref="AP60:AP72" si="62">N60</f>
        <v>119</v>
      </c>
      <c r="AQ60" s="151">
        <f t="shared" ref="AQ60:AQ72" si="63">O60+P60+Q60+R60+S60</f>
        <v>119</v>
      </c>
      <c r="AR60" s="151">
        <f t="shared" ref="AR60:AR72" si="64">S60</f>
        <v>28</v>
      </c>
      <c r="AS60" s="151">
        <f t="shared" ref="AS60:AS72" si="65">T60+U60+V60</f>
        <v>28</v>
      </c>
      <c r="AT60" s="151">
        <f t="shared" ref="AT60:AT72" si="66">X60</f>
        <v>120</v>
      </c>
      <c r="AU60" s="151">
        <f t="shared" ref="AU60:AU72" si="67">N60+W60</f>
        <v>120</v>
      </c>
      <c r="AV60" s="151">
        <f t="shared" ref="AV60:AV72" si="68">AE60</f>
        <v>17</v>
      </c>
      <c r="AW60" s="151">
        <f t="shared" ref="AW60:AW72" si="69">AC60+AD60</f>
        <v>17</v>
      </c>
      <c r="AX60" s="151">
        <f t="shared" ref="AX60:AX72" si="70">AH60</f>
        <v>4</v>
      </c>
      <c r="AY60" s="152">
        <f t="shared" ref="AY60:AY79" si="71">AF60+AG60</f>
        <v>4</v>
      </c>
    </row>
    <row r="61" spans="1:51" s="116" customFormat="1" ht="35.25" customHeight="1" x14ac:dyDescent="0.2">
      <c r="A61" s="107" t="s">
        <v>138</v>
      </c>
      <c r="B61" s="352" t="s">
        <v>137</v>
      </c>
      <c r="C61" s="353"/>
      <c r="D61" s="354"/>
      <c r="E61" s="119">
        <v>32</v>
      </c>
      <c r="F61" s="119">
        <v>2</v>
      </c>
      <c r="G61" s="119">
        <v>30</v>
      </c>
      <c r="H61" s="130"/>
      <c r="I61" s="130"/>
      <c r="J61" s="109">
        <v>36</v>
      </c>
      <c r="K61" s="109">
        <v>34</v>
      </c>
      <c r="L61" s="109">
        <v>2</v>
      </c>
      <c r="M61" s="109"/>
      <c r="N61" s="109">
        <v>48</v>
      </c>
      <c r="O61" s="109">
        <v>14</v>
      </c>
      <c r="P61" s="109">
        <v>20</v>
      </c>
      <c r="Q61" s="109"/>
      <c r="R61" s="109"/>
      <c r="S61" s="109">
        <v>14</v>
      </c>
      <c r="T61" s="109">
        <v>5</v>
      </c>
      <c r="U61" s="109">
        <v>9</v>
      </c>
      <c r="V61" s="109"/>
      <c r="W61" s="109"/>
      <c r="X61" s="109">
        <v>48</v>
      </c>
      <c r="Y61" s="109"/>
      <c r="Z61" s="109"/>
      <c r="AA61" s="109">
        <v>18</v>
      </c>
      <c r="AB61" s="109"/>
      <c r="AC61" s="7">
        <v>8</v>
      </c>
      <c r="AD61" s="7"/>
      <c r="AE61" s="7">
        <v>8</v>
      </c>
      <c r="AF61" s="7">
        <v>2</v>
      </c>
      <c r="AG61" s="229"/>
      <c r="AH61" s="7">
        <v>2</v>
      </c>
      <c r="AI61" s="117"/>
      <c r="AJ61" s="150">
        <f t="shared" si="56"/>
        <v>32</v>
      </c>
      <c r="AK61" s="151">
        <f t="shared" si="57"/>
        <v>32</v>
      </c>
      <c r="AL61" s="151">
        <f t="shared" si="58"/>
        <v>36</v>
      </c>
      <c r="AM61" s="151">
        <f t="shared" si="59"/>
        <v>36</v>
      </c>
      <c r="AN61" s="151">
        <f t="shared" si="60"/>
        <v>66</v>
      </c>
      <c r="AO61" s="151">
        <f t="shared" si="61"/>
        <v>66</v>
      </c>
      <c r="AP61" s="151">
        <f t="shared" si="62"/>
        <v>48</v>
      </c>
      <c r="AQ61" s="151">
        <f t="shared" si="63"/>
        <v>48</v>
      </c>
      <c r="AR61" s="151">
        <f t="shared" si="64"/>
        <v>14</v>
      </c>
      <c r="AS61" s="151">
        <f t="shared" si="65"/>
        <v>14</v>
      </c>
      <c r="AT61" s="151">
        <f t="shared" si="66"/>
        <v>48</v>
      </c>
      <c r="AU61" s="151">
        <f t="shared" si="67"/>
        <v>48</v>
      </c>
      <c r="AV61" s="151">
        <f t="shared" si="68"/>
        <v>8</v>
      </c>
      <c r="AW61" s="151">
        <f t="shared" si="69"/>
        <v>8</v>
      </c>
      <c r="AX61" s="151">
        <f t="shared" si="70"/>
        <v>2</v>
      </c>
      <c r="AY61" s="152">
        <f t="shared" si="71"/>
        <v>2</v>
      </c>
    </row>
    <row r="62" spans="1:51" s="116" customFormat="1" ht="57.75" customHeight="1" x14ac:dyDescent="0.2">
      <c r="A62" s="107" t="s">
        <v>136</v>
      </c>
      <c r="B62" s="352" t="s">
        <v>135</v>
      </c>
      <c r="C62" s="353"/>
      <c r="D62" s="354"/>
      <c r="E62" s="119">
        <v>7</v>
      </c>
      <c r="F62" s="119"/>
      <c r="G62" s="119">
        <v>7</v>
      </c>
      <c r="H62" s="130"/>
      <c r="I62" s="130"/>
      <c r="J62" s="109">
        <v>16</v>
      </c>
      <c r="K62" s="109">
        <v>12</v>
      </c>
      <c r="L62" s="109">
        <v>4</v>
      </c>
      <c r="M62" s="109"/>
      <c r="N62" s="109">
        <v>12</v>
      </c>
      <c r="O62" s="109">
        <v>1</v>
      </c>
      <c r="P62" s="109">
        <v>2</v>
      </c>
      <c r="Q62" s="109">
        <v>4</v>
      </c>
      <c r="R62" s="109">
        <v>1</v>
      </c>
      <c r="S62" s="109">
        <v>4</v>
      </c>
      <c r="T62" s="109"/>
      <c r="U62" s="109">
        <v>4</v>
      </c>
      <c r="V62" s="109"/>
      <c r="W62" s="109"/>
      <c r="X62" s="109">
        <v>12</v>
      </c>
      <c r="Y62" s="109"/>
      <c r="Z62" s="109"/>
      <c r="AA62" s="109">
        <v>7</v>
      </c>
      <c r="AB62" s="109"/>
      <c r="AC62" s="7">
        <v>2</v>
      </c>
      <c r="AD62" s="7"/>
      <c r="AE62" s="7">
        <v>2</v>
      </c>
      <c r="AF62" s="7">
        <v>1</v>
      </c>
      <c r="AG62" s="229"/>
      <c r="AH62" s="7">
        <v>1</v>
      </c>
      <c r="AI62" s="117"/>
      <c r="AJ62" s="150">
        <f t="shared" si="56"/>
        <v>7</v>
      </c>
      <c r="AK62" s="151">
        <f t="shared" si="57"/>
        <v>7</v>
      </c>
      <c r="AL62" s="151">
        <f t="shared" si="58"/>
        <v>16</v>
      </c>
      <c r="AM62" s="151">
        <f t="shared" si="59"/>
        <v>16</v>
      </c>
      <c r="AN62" s="151">
        <f t="shared" si="60"/>
        <v>19</v>
      </c>
      <c r="AO62" s="151">
        <f t="shared" si="61"/>
        <v>19</v>
      </c>
      <c r="AP62" s="151">
        <f t="shared" si="62"/>
        <v>12</v>
      </c>
      <c r="AQ62" s="151">
        <f t="shared" si="63"/>
        <v>12</v>
      </c>
      <c r="AR62" s="151">
        <f t="shared" si="64"/>
        <v>4</v>
      </c>
      <c r="AS62" s="151">
        <f t="shared" si="65"/>
        <v>4</v>
      </c>
      <c r="AT62" s="151">
        <f t="shared" si="66"/>
        <v>12</v>
      </c>
      <c r="AU62" s="151">
        <f t="shared" si="67"/>
        <v>12</v>
      </c>
      <c r="AV62" s="151">
        <f t="shared" si="68"/>
        <v>2</v>
      </c>
      <c r="AW62" s="151">
        <f t="shared" si="69"/>
        <v>2</v>
      </c>
      <c r="AX62" s="151">
        <f t="shared" si="70"/>
        <v>1</v>
      </c>
      <c r="AY62" s="152">
        <f t="shared" si="71"/>
        <v>1</v>
      </c>
    </row>
    <row r="63" spans="1:51" s="116" customFormat="1" ht="30.75" customHeight="1" x14ac:dyDescent="0.2">
      <c r="A63" s="107" t="s">
        <v>134</v>
      </c>
      <c r="B63" s="352" t="s">
        <v>133</v>
      </c>
      <c r="C63" s="353"/>
      <c r="D63" s="354"/>
      <c r="E63" s="119">
        <v>3</v>
      </c>
      <c r="F63" s="119"/>
      <c r="G63" s="119">
        <v>3</v>
      </c>
      <c r="H63" s="130"/>
      <c r="I63" s="130"/>
      <c r="J63" s="109">
        <v>3</v>
      </c>
      <c r="K63" s="109">
        <v>2</v>
      </c>
      <c r="L63" s="109">
        <v>1</v>
      </c>
      <c r="M63" s="109"/>
      <c r="N63" s="109">
        <v>4</v>
      </c>
      <c r="O63" s="109">
        <v>2</v>
      </c>
      <c r="P63" s="109"/>
      <c r="Q63" s="109">
        <v>1</v>
      </c>
      <c r="R63" s="109"/>
      <c r="S63" s="109">
        <v>1</v>
      </c>
      <c r="T63" s="109"/>
      <c r="U63" s="109">
        <v>1</v>
      </c>
      <c r="V63" s="109"/>
      <c r="W63" s="109"/>
      <c r="X63" s="109">
        <v>4</v>
      </c>
      <c r="Y63" s="109"/>
      <c r="Z63" s="109">
        <v>1</v>
      </c>
      <c r="AA63" s="109">
        <v>1</v>
      </c>
      <c r="AB63" s="109">
        <v>1</v>
      </c>
      <c r="AC63" s="7">
        <v>1</v>
      </c>
      <c r="AD63" s="7">
        <v>1</v>
      </c>
      <c r="AE63" s="7">
        <v>2</v>
      </c>
      <c r="AF63" s="7"/>
      <c r="AG63" s="229">
        <v>1</v>
      </c>
      <c r="AH63" s="7">
        <v>1</v>
      </c>
      <c r="AI63" s="117"/>
      <c r="AJ63" s="150">
        <f t="shared" si="56"/>
        <v>3</v>
      </c>
      <c r="AK63" s="151">
        <f t="shared" si="57"/>
        <v>3</v>
      </c>
      <c r="AL63" s="151">
        <f t="shared" si="58"/>
        <v>3</v>
      </c>
      <c r="AM63" s="151">
        <f t="shared" si="59"/>
        <v>3</v>
      </c>
      <c r="AN63" s="151">
        <f t="shared" si="60"/>
        <v>5</v>
      </c>
      <c r="AO63" s="151">
        <f t="shared" si="61"/>
        <v>5</v>
      </c>
      <c r="AP63" s="151">
        <f t="shared" si="62"/>
        <v>4</v>
      </c>
      <c r="AQ63" s="151">
        <f t="shared" si="63"/>
        <v>4</v>
      </c>
      <c r="AR63" s="151">
        <f t="shared" si="64"/>
        <v>1</v>
      </c>
      <c r="AS63" s="151">
        <f t="shared" si="65"/>
        <v>1</v>
      </c>
      <c r="AT63" s="151">
        <f t="shared" si="66"/>
        <v>4</v>
      </c>
      <c r="AU63" s="151">
        <f t="shared" si="67"/>
        <v>4</v>
      </c>
      <c r="AV63" s="151">
        <f t="shared" si="68"/>
        <v>2</v>
      </c>
      <c r="AW63" s="151">
        <f t="shared" si="69"/>
        <v>2</v>
      </c>
      <c r="AX63" s="151">
        <f t="shared" si="70"/>
        <v>1</v>
      </c>
      <c r="AY63" s="152">
        <f t="shared" si="71"/>
        <v>1</v>
      </c>
    </row>
    <row r="64" spans="1:51" s="116" customFormat="1" ht="31.5" customHeight="1" x14ac:dyDescent="0.2">
      <c r="A64" s="107" t="s">
        <v>132</v>
      </c>
      <c r="B64" s="352" t="s">
        <v>131</v>
      </c>
      <c r="C64" s="353"/>
      <c r="D64" s="354"/>
      <c r="E64" s="119"/>
      <c r="F64" s="119"/>
      <c r="G64" s="119"/>
      <c r="H64" s="130"/>
      <c r="I64" s="130"/>
      <c r="J64" s="109"/>
      <c r="K64" s="109"/>
      <c r="L64" s="109"/>
      <c r="M64" s="109"/>
      <c r="N64" s="109"/>
      <c r="O64" s="109"/>
      <c r="P64" s="109"/>
      <c r="Q64" s="109"/>
      <c r="R64" s="109"/>
      <c r="S64" s="109"/>
      <c r="T64" s="109"/>
      <c r="U64" s="109"/>
      <c r="V64" s="109"/>
      <c r="W64" s="109"/>
      <c r="X64" s="109"/>
      <c r="Y64" s="109"/>
      <c r="Z64" s="109"/>
      <c r="AA64" s="109"/>
      <c r="AB64" s="109"/>
      <c r="AC64" s="7"/>
      <c r="AD64" s="7"/>
      <c r="AE64" s="7"/>
      <c r="AF64" s="7"/>
      <c r="AG64" s="229"/>
      <c r="AH64" s="7"/>
      <c r="AI64" s="117"/>
      <c r="AJ64" s="150">
        <f t="shared" si="56"/>
        <v>0</v>
      </c>
      <c r="AK64" s="151">
        <f t="shared" si="57"/>
        <v>0</v>
      </c>
      <c r="AL64" s="151">
        <f t="shared" si="58"/>
        <v>0</v>
      </c>
      <c r="AM64" s="151">
        <f t="shared" si="59"/>
        <v>0</v>
      </c>
      <c r="AN64" s="151">
        <f t="shared" si="60"/>
        <v>0</v>
      </c>
      <c r="AO64" s="151">
        <f t="shared" si="61"/>
        <v>0</v>
      </c>
      <c r="AP64" s="151">
        <f t="shared" si="62"/>
        <v>0</v>
      </c>
      <c r="AQ64" s="151">
        <f t="shared" si="63"/>
        <v>0</v>
      </c>
      <c r="AR64" s="151">
        <f t="shared" si="64"/>
        <v>0</v>
      </c>
      <c r="AS64" s="151">
        <f t="shared" si="65"/>
        <v>0</v>
      </c>
      <c r="AT64" s="151">
        <f t="shared" si="66"/>
        <v>0</v>
      </c>
      <c r="AU64" s="151">
        <f t="shared" si="67"/>
        <v>0</v>
      </c>
      <c r="AV64" s="151">
        <f t="shared" si="68"/>
        <v>0</v>
      </c>
      <c r="AW64" s="151">
        <f t="shared" si="69"/>
        <v>0</v>
      </c>
      <c r="AX64" s="151">
        <f t="shared" si="70"/>
        <v>0</v>
      </c>
      <c r="AY64" s="152">
        <f t="shared" si="71"/>
        <v>0</v>
      </c>
    </row>
    <row r="65" spans="1:51" s="116" customFormat="1" ht="39" customHeight="1" x14ac:dyDescent="0.2">
      <c r="A65" s="107" t="s">
        <v>130</v>
      </c>
      <c r="B65" s="352" t="s">
        <v>129</v>
      </c>
      <c r="C65" s="353"/>
      <c r="D65" s="354"/>
      <c r="E65" s="119">
        <v>3</v>
      </c>
      <c r="F65" s="119"/>
      <c r="G65" s="119">
        <v>3</v>
      </c>
      <c r="H65" s="130"/>
      <c r="I65" s="130"/>
      <c r="J65" s="109">
        <v>1</v>
      </c>
      <c r="K65" s="109"/>
      <c r="L65" s="109">
        <v>1</v>
      </c>
      <c r="M65" s="109"/>
      <c r="N65" s="109">
        <v>3</v>
      </c>
      <c r="O65" s="109">
        <v>3</v>
      </c>
      <c r="P65" s="109"/>
      <c r="Q65" s="109"/>
      <c r="R65" s="109"/>
      <c r="S65" s="109"/>
      <c r="T65" s="109"/>
      <c r="U65" s="109"/>
      <c r="V65" s="109"/>
      <c r="W65" s="109"/>
      <c r="X65" s="109">
        <v>3</v>
      </c>
      <c r="Y65" s="109"/>
      <c r="Z65" s="109"/>
      <c r="AA65" s="109"/>
      <c r="AB65" s="109"/>
      <c r="AC65" s="7"/>
      <c r="AD65" s="7"/>
      <c r="AE65" s="7"/>
      <c r="AF65" s="7"/>
      <c r="AG65" s="229"/>
      <c r="AH65" s="7"/>
      <c r="AI65" s="117"/>
      <c r="AJ65" s="150">
        <f t="shared" si="56"/>
        <v>3</v>
      </c>
      <c r="AK65" s="151">
        <f t="shared" si="57"/>
        <v>3</v>
      </c>
      <c r="AL65" s="151">
        <f t="shared" si="58"/>
        <v>1</v>
      </c>
      <c r="AM65" s="151">
        <f t="shared" si="59"/>
        <v>1</v>
      </c>
      <c r="AN65" s="151">
        <f t="shared" si="60"/>
        <v>3</v>
      </c>
      <c r="AO65" s="151">
        <f t="shared" si="61"/>
        <v>3</v>
      </c>
      <c r="AP65" s="151">
        <f t="shared" si="62"/>
        <v>3</v>
      </c>
      <c r="AQ65" s="151">
        <f t="shared" si="63"/>
        <v>3</v>
      </c>
      <c r="AR65" s="151">
        <f t="shared" si="64"/>
        <v>0</v>
      </c>
      <c r="AS65" s="151">
        <f t="shared" si="65"/>
        <v>0</v>
      </c>
      <c r="AT65" s="151">
        <f t="shared" si="66"/>
        <v>3</v>
      </c>
      <c r="AU65" s="151">
        <f t="shared" si="67"/>
        <v>3</v>
      </c>
      <c r="AV65" s="151">
        <f t="shared" si="68"/>
        <v>0</v>
      </c>
      <c r="AW65" s="151">
        <f t="shared" si="69"/>
        <v>0</v>
      </c>
      <c r="AX65" s="151">
        <f t="shared" si="70"/>
        <v>0</v>
      </c>
      <c r="AY65" s="152">
        <f t="shared" si="71"/>
        <v>0</v>
      </c>
    </row>
    <row r="66" spans="1:51" s="116" customFormat="1" ht="41.25" customHeight="1" x14ac:dyDescent="0.2">
      <c r="A66" s="107" t="s">
        <v>128</v>
      </c>
      <c r="B66" s="352" t="s">
        <v>127</v>
      </c>
      <c r="C66" s="353"/>
      <c r="D66" s="354"/>
      <c r="E66" s="119">
        <v>1</v>
      </c>
      <c r="F66" s="119"/>
      <c r="G66" s="119">
        <v>1</v>
      </c>
      <c r="H66" s="130"/>
      <c r="I66" s="130"/>
      <c r="J66" s="109"/>
      <c r="K66" s="109"/>
      <c r="L66" s="109"/>
      <c r="M66" s="109"/>
      <c r="N66" s="109">
        <v>1</v>
      </c>
      <c r="O66" s="109">
        <v>1</v>
      </c>
      <c r="P66" s="109"/>
      <c r="Q66" s="109"/>
      <c r="R66" s="109"/>
      <c r="S66" s="109"/>
      <c r="T66" s="109"/>
      <c r="U66" s="109"/>
      <c r="V66" s="109"/>
      <c r="W66" s="109"/>
      <c r="X66" s="109">
        <v>1</v>
      </c>
      <c r="Y66" s="109"/>
      <c r="Z66" s="109"/>
      <c r="AA66" s="109"/>
      <c r="AB66" s="109"/>
      <c r="AC66" s="7">
        <v>1</v>
      </c>
      <c r="AD66" s="7"/>
      <c r="AE66" s="7">
        <v>1</v>
      </c>
      <c r="AF66" s="7"/>
      <c r="AG66" s="229"/>
      <c r="AH66" s="7"/>
      <c r="AI66" s="117"/>
      <c r="AJ66" s="150">
        <f t="shared" si="56"/>
        <v>1</v>
      </c>
      <c r="AK66" s="151">
        <f t="shared" si="57"/>
        <v>1</v>
      </c>
      <c r="AL66" s="151">
        <f t="shared" si="58"/>
        <v>0</v>
      </c>
      <c r="AM66" s="151">
        <f t="shared" si="59"/>
        <v>0</v>
      </c>
      <c r="AN66" s="151">
        <f t="shared" si="60"/>
        <v>1</v>
      </c>
      <c r="AO66" s="151">
        <f t="shared" si="61"/>
        <v>1</v>
      </c>
      <c r="AP66" s="151">
        <f t="shared" si="62"/>
        <v>1</v>
      </c>
      <c r="AQ66" s="151">
        <f t="shared" si="63"/>
        <v>1</v>
      </c>
      <c r="AR66" s="151">
        <f t="shared" si="64"/>
        <v>0</v>
      </c>
      <c r="AS66" s="151">
        <f t="shared" si="65"/>
        <v>0</v>
      </c>
      <c r="AT66" s="151">
        <f t="shared" si="66"/>
        <v>1</v>
      </c>
      <c r="AU66" s="151">
        <f t="shared" si="67"/>
        <v>1</v>
      </c>
      <c r="AV66" s="151">
        <f t="shared" si="68"/>
        <v>1</v>
      </c>
      <c r="AW66" s="151">
        <f t="shared" si="69"/>
        <v>1</v>
      </c>
      <c r="AX66" s="151">
        <f t="shared" si="70"/>
        <v>0</v>
      </c>
      <c r="AY66" s="152">
        <f t="shared" si="71"/>
        <v>0</v>
      </c>
    </row>
    <row r="67" spans="1:51" s="116" customFormat="1" ht="41.25" customHeight="1" x14ac:dyDescent="0.2">
      <c r="A67" s="107" t="s">
        <v>126</v>
      </c>
      <c r="B67" s="352" t="s">
        <v>125</v>
      </c>
      <c r="C67" s="353"/>
      <c r="D67" s="354"/>
      <c r="E67" s="119">
        <v>8</v>
      </c>
      <c r="F67" s="119">
        <v>1</v>
      </c>
      <c r="G67" s="119">
        <v>7</v>
      </c>
      <c r="H67" s="130"/>
      <c r="I67" s="130"/>
      <c r="J67" s="109">
        <v>17</v>
      </c>
      <c r="K67" s="109">
        <v>13</v>
      </c>
      <c r="L67" s="109">
        <v>4</v>
      </c>
      <c r="M67" s="109"/>
      <c r="N67" s="109">
        <v>8</v>
      </c>
      <c r="O67" s="109">
        <v>2</v>
      </c>
      <c r="P67" s="109">
        <v>2</v>
      </c>
      <c r="Q67" s="109">
        <v>4</v>
      </c>
      <c r="R67" s="109"/>
      <c r="S67" s="109"/>
      <c r="T67" s="109"/>
      <c r="U67" s="109"/>
      <c r="V67" s="109"/>
      <c r="W67" s="109"/>
      <c r="X67" s="109">
        <v>8</v>
      </c>
      <c r="Y67" s="109"/>
      <c r="Z67" s="109">
        <v>1</v>
      </c>
      <c r="AA67" s="109">
        <v>13</v>
      </c>
      <c r="AB67" s="109">
        <v>1</v>
      </c>
      <c r="AC67" s="7">
        <v>2</v>
      </c>
      <c r="AD67" s="7"/>
      <c r="AE67" s="7">
        <v>2</v>
      </c>
      <c r="AF67" s="7">
        <v>2</v>
      </c>
      <c r="AG67" s="229"/>
      <c r="AH67" s="7">
        <v>2</v>
      </c>
      <c r="AI67" s="117"/>
      <c r="AJ67" s="150">
        <f t="shared" si="56"/>
        <v>8</v>
      </c>
      <c r="AK67" s="151">
        <f t="shared" si="57"/>
        <v>8</v>
      </c>
      <c r="AL67" s="151">
        <f t="shared" si="58"/>
        <v>17</v>
      </c>
      <c r="AM67" s="151">
        <f t="shared" si="59"/>
        <v>17</v>
      </c>
      <c r="AN67" s="151">
        <f t="shared" si="60"/>
        <v>21</v>
      </c>
      <c r="AO67" s="151">
        <f t="shared" si="61"/>
        <v>21</v>
      </c>
      <c r="AP67" s="151">
        <f t="shared" si="62"/>
        <v>8</v>
      </c>
      <c r="AQ67" s="151">
        <f t="shared" si="63"/>
        <v>8</v>
      </c>
      <c r="AR67" s="151">
        <f t="shared" si="64"/>
        <v>0</v>
      </c>
      <c r="AS67" s="151">
        <f t="shared" si="65"/>
        <v>0</v>
      </c>
      <c r="AT67" s="151">
        <f t="shared" si="66"/>
        <v>8</v>
      </c>
      <c r="AU67" s="151">
        <f t="shared" si="67"/>
        <v>8</v>
      </c>
      <c r="AV67" s="151">
        <f t="shared" si="68"/>
        <v>2</v>
      </c>
      <c r="AW67" s="151">
        <f t="shared" si="69"/>
        <v>2</v>
      </c>
      <c r="AX67" s="151">
        <f t="shared" si="70"/>
        <v>2</v>
      </c>
      <c r="AY67" s="152">
        <f t="shared" si="71"/>
        <v>2</v>
      </c>
    </row>
    <row r="68" spans="1:51" s="116" customFormat="1" ht="28.5" customHeight="1" x14ac:dyDescent="0.2">
      <c r="A68" s="107" t="s">
        <v>124</v>
      </c>
      <c r="B68" s="352" t="s">
        <v>123</v>
      </c>
      <c r="C68" s="353"/>
      <c r="D68" s="354"/>
      <c r="E68" s="119">
        <v>6</v>
      </c>
      <c r="F68" s="119"/>
      <c r="G68" s="119">
        <v>6</v>
      </c>
      <c r="H68" s="130"/>
      <c r="I68" s="130"/>
      <c r="J68" s="109">
        <v>9</v>
      </c>
      <c r="K68" s="109">
        <v>7</v>
      </c>
      <c r="L68" s="109">
        <v>2</v>
      </c>
      <c r="M68" s="109"/>
      <c r="N68" s="109">
        <v>8</v>
      </c>
      <c r="O68" s="109">
        <v>3</v>
      </c>
      <c r="P68" s="109">
        <v>1</v>
      </c>
      <c r="Q68" s="109">
        <v>1</v>
      </c>
      <c r="R68" s="109"/>
      <c r="S68" s="109">
        <v>3</v>
      </c>
      <c r="T68" s="109"/>
      <c r="U68" s="109">
        <v>3</v>
      </c>
      <c r="V68" s="109"/>
      <c r="W68" s="109"/>
      <c r="X68" s="109">
        <v>8</v>
      </c>
      <c r="Y68" s="109"/>
      <c r="Z68" s="109"/>
      <c r="AA68" s="109">
        <v>5</v>
      </c>
      <c r="AB68" s="109"/>
      <c r="AC68" s="7">
        <v>2</v>
      </c>
      <c r="AD68" s="7"/>
      <c r="AE68" s="7">
        <v>2</v>
      </c>
      <c r="AF68" s="7"/>
      <c r="AG68" s="229"/>
      <c r="AH68" s="7"/>
      <c r="AI68" s="117"/>
      <c r="AJ68" s="150">
        <f t="shared" si="56"/>
        <v>6</v>
      </c>
      <c r="AK68" s="151">
        <f t="shared" si="57"/>
        <v>6</v>
      </c>
      <c r="AL68" s="151">
        <f t="shared" si="58"/>
        <v>9</v>
      </c>
      <c r="AM68" s="151">
        <f t="shared" si="59"/>
        <v>9</v>
      </c>
      <c r="AN68" s="151">
        <f t="shared" si="60"/>
        <v>13</v>
      </c>
      <c r="AO68" s="151">
        <f t="shared" si="61"/>
        <v>13</v>
      </c>
      <c r="AP68" s="151">
        <f t="shared" si="62"/>
        <v>8</v>
      </c>
      <c r="AQ68" s="151">
        <f t="shared" si="63"/>
        <v>8</v>
      </c>
      <c r="AR68" s="151">
        <f t="shared" si="64"/>
        <v>3</v>
      </c>
      <c r="AS68" s="151">
        <f t="shared" si="65"/>
        <v>3</v>
      </c>
      <c r="AT68" s="151">
        <f t="shared" si="66"/>
        <v>8</v>
      </c>
      <c r="AU68" s="151">
        <f t="shared" si="67"/>
        <v>8</v>
      </c>
      <c r="AV68" s="151">
        <f t="shared" si="68"/>
        <v>2</v>
      </c>
      <c r="AW68" s="151">
        <f t="shared" si="69"/>
        <v>2</v>
      </c>
      <c r="AX68" s="151">
        <f t="shared" si="70"/>
        <v>0</v>
      </c>
      <c r="AY68" s="152">
        <f t="shared" si="71"/>
        <v>0</v>
      </c>
    </row>
    <row r="69" spans="1:51" s="116" customFormat="1" ht="28.5" customHeight="1" x14ac:dyDescent="0.2">
      <c r="A69" s="107" t="s">
        <v>122</v>
      </c>
      <c r="B69" s="352" t="s">
        <v>121</v>
      </c>
      <c r="C69" s="353"/>
      <c r="D69" s="354"/>
      <c r="E69" s="119">
        <v>10</v>
      </c>
      <c r="F69" s="119"/>
      <c r="G69" s="119">
        <v>10</v>
      </c>
      <c r="H69" s="130"/>
      <c r="I69" s="130"/>
      <c r="J69" s="109">
        <v>13</v>
      </c>
      <c r="K69" s="109">
        <v>13</v>
      </c>
      <c r="L69" s="109"/>
      <c r="M69" s="109"/>
      <c r="N69" s="109">
        <v>9</v>
      </c>
      <c r="O69" s="109">
        <v>5</v>
      </c>
      <c r="P69" s="109">
        <v>4</v>
      </c>
      <c r="Q69" s="109"/>
      <c r="R69" s="109"/>
      <c r="S69" s="109"/>
      <c r="T69" s="109"/>
      <c r="U69" s="109"/>
      <c r="V69" s="109"/>
      <c r="W69" s="109"/>
      <c r="X69" s="109">
        <v>9</v>
      </c>
      <c r="Y69" s="109"/>
      <c r="Z69" s="109"/>
      <c r="AA69" s="109">
        <v>14</v>
      </c>
      <c r="AB69" s="109"/>
      <c r="AC69" s="7">
        <v>4</v>
      </c>
      <c r="AD69" s="7"/>
      <c r="AE69" s="7">
        <v>4</v>
      </c>
      <c r="AF69" s="7"/>
      <c r="AG69" s="229"/>
      <c r="AH69" s="7"/>
      <c r="AI69" s="117"/>
      <c r="AJ69" s="150">
        <f t="shared" si="56"/>
        <v>10</v>
      </c>
      <c r="AK69" s="151">
        <f t="shared" si="57"/>
        <v>10</v>
      </c>
      <c r="AL69" s="151">
        <f t="shared" si="58"/>
        <v>13</v>
      </c>
      <c r="AM69" s="151">
        <f t="shared" si="59"/>
        <v>13</v>
      </c>
      <c r="AN69" s="151">
        <f t="shared" si="60"/>
        <v>23</v>
      </c>
      <c r="AO69" s="151">
        <f t="shared" si="61"/>
        <v>23</v>
      </c>
      <c r="AP69" s="151">
        <f t="shared" si="62"/>
        <v>9</v>
      </c>
      <c r="AQ69" s="151">
        <f t="shared" si="63"/>
        <v>9</v>
      </c>
      <c r="AR69" s="151">
        <f t="shared" si="64"/>
        <v>0</v>
      </c>
      <c r="AS69" s="151">
        <f t="shared" si="65"/>
        <v>0</v>
      </c>
      <c r="AT69" s="151">
        <f t="shared" si="66"/>
        <v>9</v>
      </c>
      <c r="AU69" s="151">
        <f t="shared" si="67"/>
        <v>9</v>
      </c>
      <c r="AV69" s="151">
        <f t="shared" si="68"/>
        <v>4</v>
      </c>
      <c r="AW69" s="151">
        <f t="shared" si="69"/>
        <v>4</v>
      </c>
      <c r="AX69" s="151">
        <f t="shared" si="70"/>
        <v>0</v>
      </c>
      <c r="AY69" s="152">
        <f t="shared" si="71"/>
        <v>0</v>
      </c>
    </row>
    <row r="70" spans="1:51" s="116" customFormat="1" ht="28.5" customHeight="1" x14ac:dyDescent="0.2">
      <c r="A70" s="107" t="s">
        <v>120</v>
      </c>
      <c r="B70" s="352" t="s">
        <v>119</v>
      </c>
      <c r="C70" s="353"/>
      <c r="D70" s="354"/>
      <c r="E70" s="119">
        <v>8</v>
      </c>
      <c r="F70" s="119">
        <v>1</v>
      </c>
      <c r="G70" s="119">
        <v>7</v>
      </c>
      <c r="H70" s="130"/>
      <c r="I70" s="130"/>
      <c r="J70" s="109">
        <v>9</v>
      </c>
      <c r="K70" s="109">
        <v>8</v>
      </c>
      <c r="L70" s="109">
        <v>1</v>
      </c>
      <c r="M70" s="109"/>
      <c r="N70" s="109">
        <v>7</v>
      </c>
      <c r="O70" s="109"/>
      <c r="P70" s="109">
        <v>1</v>
      </c>
      <c r="Q70" s="109"/>
      <c r="R70" s="109"/>
      <c r="S70" s="109">
        <v>6</v>
      </c>
      <c r="T70" s="109">
        <v>4</v>
      </c>
      <c r="U70" s="109">
        <v>2</v>
      </c>
      <c r="V70" s="109"/>
      <c r="W70" s="109"/>
      <c r="X70" s="109">
        <v>7</v>
      </c>
      <c r="Y70" s="109"/>
      <c r="Z70" s="109">
        <v>2</v>
      </c>
      <c r="AA70" s="109">
        <v>9</v>
      </c>
      <c r="AB70" s="109">
        <v>2</v>
      </c>
      <c r="AC70" s="7"/>
      <c r="AD70" s="7"/>
      <c r="AE70" s="7"/>
      <c r="AF70" s="7"/>
      <c r="AG70" s="229"/>
      <c r="AH70" s="7"/>
      <c r="AI70" s="117"/>
      <c r="AJ70" s="150">
        <f t="shared" si="56"/>
        <v>8</v>
      </c>
      <c r="AK70" s="151">
        <f t="shared" si="57"/>
        <v>8</v>
      </c>
      <c r="AL70" s="151">
        <f t="shared" si="58"/>
        <v>9</v>
      </c>
      <c r="AM70" s="151">
        <f t="shared" si="59"/>
        <v>9</v>
      </c>
      <c r="AN70" s="151">
        <f t="shared" si="60"/>
        <v>16</v>
      </c>
      <c r="AO70" s="151">
        <f t="shared" si="61"/>
        <v>16</v>
      </c>
      <c r="AP70" s="151">
        <f t="shared" si="62"/>
        <v>7</v>
      </c>
      <c r="AQ70" s="151">
        <f t="shared" si="63"/>
        <v>7</v>
      </c>
      <c r="AR70" s="151">
        <f t="shared" si="64"/>
        <v>6</v>
      </c>
      <c r="AS70" s="151">
        <f t="shared" si="65"/>
        <v>6</v>
      </c>
      <c r="AT70" s="151">
        <f t="shared" si="66"/>
        <v>7</v>
      </c>
      <c r="AU70" s="151">
        <f t="shared" si="67"/>
        <v>7</v>
      </c>
      <c r="AV70" s="151">
        <f t="shared" si="68"/>
        <v>0</v>
      </c>
      <c r="AW70" s="151">
        <f t="shared" si="69"/>
        <v>0</v>
      </c>
      <c r="AX70" s="151">
        <f t="shared" si="70"/>
        <v>0</v>
      </c>
      <c r="AY70" s="152">
        <f t="shared" si="71"/>
        <v>0</v>
      </c>
    </row>
    <row r="71" spans="1:51" s="116" customFormat="1" ht="28.5" customHeight="1" x14ac:dyDescent="0.2">
      <c r="A71" s="107" t="s">
        <v>118</v>
      </c>
      <c r="B71" s="352" t="s">
        <v>117</v>
      </c>
      <c r="C71" s="353"/>
      <c r="D71" s="354"/>
      <c r="E71" s="119">
        <v>1</v>
      </c>
      <c r="F71" s="119">
        <v>1</v>
      </c>
      <c r="G71" s="119"/>
      <c r="H71" s="130"/>
      <c r="I71" s="130"/>
      <c r="J71" s="109"/>
      <c r="K71" s="109"/>
      <c r="L71" s="109"/>
      <c r="M71" s="109"/>
      <c r="N71" s="109"/>
      <c r="O71" s="109"/>
      <c r="P71" s="109"/>
      <c r="Q71" s="109"/>
      <c r="R71" s="109"/>
      <c r="S71" s="109"/>
      <c r="T71" s="109"/>
      <c r="U71" s="109"/>
      <c r="V71" s="109"/>
      <c r="W71" s="109"/>
      <c r="X71" s="109"/>
      <c r="Y71" s="109"/>
      <c r="Z71" s="109"/>
      <c r="AA71" s="109">
        <v>1</v>
      </c>
      <c r="AB71" s="109">
        <v>1</v>
      </c>
      <c r="AC71" s="7"/>
      <c r="AD71" s="7"/>
      <c r="AE71" s="7"/>
      <c r="AF71" s="7"/>
      <c r="AG71" s="229"/>
      <c r="AH71" s="7"/>
      <c r="AI71" s="117"/>
      <c r="AJ71" s="150">
        <f t="shared" si="56"/>
        <v>1</v>
      </c>
      <c r="AK71" s="151">
        <f t="shared" si="57"/>
        <v>1</v>
      </c>
      <c r="AL71" s="151">
        <f t="shared" si="58"/>
        <v>0</v>
      </c>
      <c r="AM71" s="151">
        <f t="shared" si="59"/>
        <v>0</v>
      </c>
      <c r="AN71" s="151">
        <f t="shared" si="60"/>
        <v>1</v>
      </c>
      <c r="AO71" s="151">
        <f t="shared" si="61"/>
        <v>1</v>
      </c>
      <c r="AP71" s="151">
        <f t="shared" si="62"/>
        <v>0</v>
      </c>
      <c r="AQ71" s="151">
        <f t="shared" si="63"/>
        <v>0</v>
      </c>
      <c r="AR71" s="151">
        <f t="shared" si="64"/>
        <v>0</v>
      </c>
      <c r="AS71" s="151">
        <f t="shared" si="65"/>
        <v>0</v>
      </c>
      <c r="AT71" s="151">
        <f t="shared" si="66"/>
        <v>0</v>
      </c>
      <c r="AU71" s="151">
        <f t="shared" si="67"/>
        <v>0</v>
      </c>
      <c r="AV71" s="151">
        <f t="shared" si="68"/>
        <v>0</v>
      </c>
      <c r="AW71" s="151">
        <f t="shared" si="69"/>
        <v>0</v>
      </c>
      <c r="AX71" s="151">
        <f t="shared" si="70"/>
        <v>0</v>
      </c>
      <c r="AY71" s="152">
        <f t="shared" si="71"/>
        <v>0</v>
      </c>
    </row>
    <row r="72" spans="1:51" s="116" customFormat="1" ht="28.5" customHeight="1" x14ac:dyDescent="0.2">
      <c r="A72" s="107" t="s">
        <v>116</v>
      </c>
      <c r="B72" s="355" t="s">
        <v>1</v>
      </c>
      <c r="C72" s="356"/>
      <c r="D72" s="357"/>
      <c r="E72" s="119">
        <v>9</v>
      </c>
      <c r="F72" s="119">
        <v>1</v>
      </c>
      <c r="G72" s="119">
        <v>8</v>
      </c>
      <c r="H72" s="130"/>
      <c r="I72" s="130"/>
      <c r="J72" s="109">
        <v>12</v>
      </c>
      <c r="K72" s="109">
        <v>10</v>
      </c>
      <c r="L72" s="109">
        <v>1</v>
      </c>
      <c r="M72" s="109">
        <v>1</v>
      </c>
      <c r="N72" s="109">
        <v>9</v>
      </c>
      <c r="O72" s="109">
        <v>4</v>
      </c>
      <c r="P72" s="109">
        <v>2</v>
      </c>
      <c r="Q72" s="109">
        <v>1</v>
      </c>
      <c r="R72" s="109"/>
      <c r="S72" s="109">
        <v>2</v>
      </c>
      <c r="T72" s="109">
        <v>1</v>
      </c>
      <c r="U72" s="109">
        <v>1</v>
      </c>
      <c r="V72" s="109"/>
      <c r="W72" s="109"/>
      <c r="X72" s="109">
        <v>9</v>
      </c>
      <c r="Y72" s="109"/>
      <c r="Z72" s="109"/>
      <c r="AA72" s="109">
        <v>10</v>
      </c>
      <c r="AB72" s="109"/>
      <c r="AC72" s="7">
        <v>4</v>
      </c>
      <c r="AD72" s="7"/>
      <c r="AE72" s="7">
        <v>4</v>
      </c>
      <c r="AF72" s="7">
        <v>1</v>
      </c>
      <c r="AG72" s="229"/>
      <c r="AH72" s="7">
        <v>1</v>
      </c>
      <c r="AI72" s="117"/>
      <c r="AJ72" s="150">
        <f t="shared" si="56"/>
        <v>9</v>
      </c>
      <c r="AK72" s="151">
        <f t="shared" si="57"/>
        <v>9</v>
      </c>
      <c r="AL72" s="151">
        <f t="shared" si="58"/>
        <v>12</v>
      </c>
      <c r="AM72" s="151">
        <f t="shared" si="59"/>
        <v>12</v>
      </c>
      <c r="AN72" s="151">
        <f t="shared" si="60"/>
        <v>19</v>
      </c>
      <c r="AO72" s="151">
        <f t="shared" si="61"/>
        <v>19</v>
      </c>
      <c r="AP72" s="151">
        <f t="shared" si="62"/>
        <v>9</v>
      </c>
      <c r="AQ72" s="151">
        <f t="shared" si="63"/>
        <v>9</v>
      </c>
      <c r="AR72" s="151">
        <f t="shared" si="64"/>
        <v>2</v>
      </c>
      <c r="AS72" s="151">
        <f t="shared" si="65"/>
        <v>2</v>
      </c>
      <c r="AT72" s="151">
        <f t="shared" si="66"/>
        <v>9</v>
      </c>
      <c r="AU72" s="151">
        <f t="shared" si="67"/>
        <v>9</v>
      </c>
      <c r="AV72" s="151">
        <f t="shared" si="68"/>
        <v>4</v>
      </c>
      <c r="AW72" s="151">
        <f t="shared" si="69"/>
        <v>4</v>
      </c>
      <c r="AX72" s="151">
        <f t="shared" si="70"/>
        <v>1</v>
      </c>
      <c r="AY72" s="152">
        <f t="shared" si="71"/>
        <v>1</v>
      </c>
    </row>
    <row r="73" spans="1:51" s="116" customFormat="1" ht="28.5" customHeight="1" x14ac:dyDescent="0.2">
      <c r="A73" s="103" t="s">
        <v>115</v>
      </c>
      <c r="B73" s="345" t="s">
        <v>114</v>
      </c>
      <c r="C73" s="346"/>
      <c r="D73" s="347"/>
      <c r="E73" s="178">
        <f t="shared" ref="E73:AH73" si="72">SUM(E74:E79)</f>
        <v>4</v>
      </c>
      <c r="F73" s="178">
        <f t="shared" si="72"/>
        <v>0</v>
      </c>
      <c r="G73" s="178">
        <f t="shared" si="72"/>
        <v>4</v>
      </c>
      <c r="H73" s="178">
        <f t="shared" si="72"/>
        <v>0</v>
      </c>
      <c r="I73" s="178">
        <f t="shared" si="72"/>
        <v>0</v>
      </c>
      <c r="J73" s="178">
        <f t="shared" si="72"/>
        <v>1</v>
      </c>
      <c r="K73" s="178">
        <f t="shared" si="72"/>
        <v>1</v>
      </c>
      <c r="L73" s="178">
        <f t="shared" si="72"/>
        <v>0</v>
      </c>
      <c r="M73" s="178">
        <f t="shared" si="72"/>
        <v>0</v>
      </c>
      <c r="N73" s="178">
        <f t="shared" si="72"/>
        <v>4</v>
      </c>
      <c r="O73" s="178">
        <f t="shared" si="72"/>
        <v>0</v>
      </c>
      <c r="P73" s="178">
        <f t="shared" si="72"/>
        <v>0</v>
      </c>
      <c r="Q73" s="178">
        <f t="shared" si="72"/>
        <v>2</v>
      </c>
      <c r="R73" s="178">
        <f t="shared" si="72"/>
        <v>0</v>
      </c>
      <c r="S73" s="178">
        <f t="shared" si="72"/>
        <v>2</v>
      </c>
      <c r="T73" s="178">
        <f t="shared" si="72"/>
        <v>2</v>
      </c>
      <c r="U73" s="178">
        <f t="shared" si="72"/>
        <v>0</v>
      </c>
      <c r="V73" s="178">
        <f t="shared" si="72"/>
        <v>0</v>
      </c>
      <c r="W73" s="178">
        <f t="shared" si="72"/>
        <v>0</v>
      </c>
      <c r="X73" s="178">
        <f t="shared" si="72"/>
        <v>4</v>
      </c>
      <c r="Y73" s="178">
        <f t="shared" si="72"/>
        <v>0</v>
      </c>
      <c r="Z73" s="178">
        <f t="shared" si="72"/>
        <v>0</v>
      </c>
      <c r="AA73" s="178">
        <f t="shared" si="72"/>
        <v>1</v>
      </c>
      <c r="AB73" s="178">
        <f t="shared" si="72"/>
        <v>0</v>
      </c>
      <c r="AC73" s="178">
        <f t="shared" si="72"/>
        <v>0</v>
      </c>
      <c r="AD73" s="178">
        <f t="shared" si="72"/>
        <v>0</v>
      </c>
      <c r="AE73" s="178">
        <f t="shared" si="72"/>
        <v>0</v>
      </c>
      <c r="AF73" s="178">
        <f t="shared" si="72"/>
        <v>1</v>
      </c>
      <c r="AG73" s="178">
        <f t="shared" si="72"/>
        <v>0</v>
      </c>
      <c r="AH73" s="178">
        <f t="shared" si="72"/>
        <v>1</v>
      </c>
      <c r="AI73" s="125"/>
      <c r="AJ73" s="155">
        <f t="shared" ref="AJ73:AX73" si="73">SUM(AJ74:AJ79)</f>
        <v>4</v>
      </c>
      <c r="AK73" s="175">
        <f t="shared" si="73"/>
        <v>4</v>
      </c>
      <c r="AL73" s="175">
        <f t="shared" si="73"/>
        <v>1</v>
      </c>
      <c r="AM73" s="175">
        <f t="shared" si="73"/>
        <v>1</v>
      </c>
      <c r="AN73" s="175">
        <f t="shared" si="73"/>
        <v>5</v>
      </c>
      <c r="AO73" s="175">
        <f t="shared" si="73"/>
        <v>5</v>
      </c>
      <c r="AP73" s="175">
        <f t="shared" si="73"/>
        <v>4</v>
      </c>
      <c r="AQ73" s="175">
        <f t="shared" si="73"/>
        <v>4</v>
      </c>
      <c r="AR73" s="175">
        <f t="shared" si="73"/>
        <v>2</v>
      </c>
      <c r="AS73" s="175">
        <f t="shared" si="73"/>
        <v>2</v>
      </c>
      <c r="AT73" s="175">
        <f t="shared" si="73"/>
        <v>4</v>
      </c>
      <c r="AU73" s="175">
        <f t="shared" si="73"/>
        <v>4</v>
      </c>
      <c r="AV73" s="175">
        <f t="shared" si="73"/>
        <v>0</v>
      </c>
      <c r="AW73" s="175">
        <f t="shared" si="73"/>
        <v>0</v>
      </c>
      <c r="AX73" s="175">
        <f t="shared" si="73"/>
        <v>1</v>
      </c>
      <c r="AY73" s="152">
        <f t="shared" si="71"/>
        <v>1</v>
      </c>
    </row>
    <row r="74" spans="1:51" s="116" customFormat="1" ht="28.5" customHeight="1" x14ac:dyDescent="0.2">
      <c r="A74" s="107" t="s">
        <v>113</v>
      </c>
      <c r="B74" s="352" t="s">
        <v>112</v>
      </c>
      <c r="C74" s="353"/>
      <c r="D74" s="354"/>
      <c r="E74" s="119"/>
      <c r="F74" s="119"/>
      <c r="G74" s="119"/>
      <c r="H74" s="130"/>
      <c r="I74" s="130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  <c r="Y74" s="109"/>
      <c r="Z74" s="109"/>
      <c r="AA74" s="109"/>
      <c r="AB74" s="109"/>
      <c r="AC74" s="7"/>
      <c r="AD74" s="7"/>
      <c r="AE74" s="7"/>
      <c r="AF74" s="7"/>
      <c r="AG74" s="229"/>
      <c r="AH74" s="7"/>
      <c r="AI74" s="117"/>
      <c r="AJ74" s="150">
        <f t="shared" ref="AJ74:AJ79" si="74">E74</f>
        <v>0</v>
      </c>
      <c r="AK74" s="151">
        <f t="shared" ref="AK74:AK79" si="75">F74+G74+H74+I74</f>
        <v>0</v>
      </c>
      <c r="AL74" s="151">
        <f t="shared" ref="AL74:AL79" si="76">J74</f>
        <v>0</v>
      </c>
      <c r="AM74" s="151">
        <f t="shared" ref="AM74:AM79" si="77">K74+L74+M74</f>
        <v>0</v>
      </c>
      <c r="AN74" s="151">
        <f t="shared" ref="AN74:AN79" si="78">F74+G74+K74</f>
        <v>0</v>
      </c>
      <c r="AO74" s="151">
        <f t="shared" ref="AO74:AO79" si="79">X74+Y74+AA74</f>
        <v>0</v>
      </c>
      <c r="AP74" s="151">
        <f t="shared" ref="AP74:AP79" si="80">N74</f>
        <v>0</v>
      </c>
      <c r="AQ74" s="151">
        <f t="shared" ref="AQ74:AQ79" si="81">O74+P74+Q74+R74+S74</f>
        <v>0</v>
      </c>
      <c r="AR74" s="151">
        <f t="shared" ref="AR74:AR79" si="82">S74</f>
        <v>0</v>
      </c>
      <c r="AS74" s="151">
        <f t="shared" ref="AS74:AS79" si="83">T74+U74+V74</f>
        <v>0</v>
      </c>
      <c r="AT74" s="151">
        <f t="shared" ref="AT74:AT79" si="84">X74</f>
        <v>0</v>
      </c>
      <c r="AU74" s="151">
        <f t="shared" ref="AU74:AU79" si="85">N74+W74</f>
        <v>0</v>
      </c>
      <c r="AV74" s="151">
        <f t="shared" ref="AV74:AV79" si="86">AE74</f>
        <v>0</v>
      </c>
      <c r="AW74" s="151">
        <f t="shared" ref="AW74:AW79" si="87">AC74+AD74</f>
        <v>0</v>
      </c>
      <c r="AX74" s="151">
        <f t="shared" ref="AX74:AX79" si="88">AH74</f>
        <v>0</v>
      </c>
      <c r="AY74" s="152">
        <f t="shared" si="71"/>
        <v>0</v>
      </c>
    </row>
    <row r="75" spans="1:51" s="116" customFormat="1" ht="28.5" customHeight="1" x14ac:dyDescent="0.2">
      <c r="A75" s="107" t="s">
        <v>111</v>
      </c>
      <c r="B75" s="352" t="s">
        <v>110</v>
      </c>
      <c r="C75" s="353"/>
      <c r="D75" s="354"/>
      <c r="E75" s="119"/>
      <c r="F75" s="119"/>
      <c r="G75" s="119"/>
      <c r="H75" s="130"/>
      <c r="I75" s="130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7"/>
      <c r="AD75" s="7"/>
      <c r="AE75" s="7"/>
      <c r="AF75" s="7"/>
      <c r="AG75" s="229"/>
      <c r="AH75" s="7"/>
      <c r="AI75" s="117"/>
      <c r="AJ75" s="150">
        <f t="shared" si="74"/>
        <v>0</v>
      </c>
      <c r="AK75" s="151">
        <f t="shared" si="75"/>
        <v>0</v>
      </c>
      <c r="AL75" s="151">
        <f t="shared" si="76"/>
        <v>0</v>
      </c>
      <c r="AM75" s="151">
        <f t="shared" si="77"/>
        <v>0</v>
      </c>
      <c r="AN75" s="151">
        <f t="shared" si="78"/>
        <v>0</v>
      </c>
      <c r="AO75" s="151">
        <f t="shared" si="79"/>
        <v>0</v>
      </c>
      <c r="AP75" s="151">
        <f t="shared" si="80"/>
        <v>0</v>
      </c>
      <c r="AQ75" s="151">
        <f t="shared" si="81"/>
        <v>0</v>
      </c>
      <c r="AR75" s="151">
        <f t="shared" si="82"/>
        <v>0</v>
      </c>
      <c r="AS75" s="151">
        <f t="shared" si="83"/>
        <v>0</v>
      </c>
      <c r="AT75" s="151">
        <f t="shared" si="84"/>
        <v>0</v>
      </c>
      <c r="AU75" s="151">
        <f t="shared" si="85"/>
        <v>0</v>
      </c>
      <c r="AV75" s="151">
        <f t="shared" si="86"/>
        <v>0</v>
      </c>
      <c r="AW75" s="151">
        <f t="shared" si="87"/>
        <v>0</v>
      </c>
      <c r="AX75" s="151">
        <f t="shared" si="88"/>
        <v>0</v>
      </c>
      <c r="AY75" s="152">
        <f t="shared" si="71"/>
        <v>0</v>
      </c>
    </row>
    <row r="76" spans="1:51" s="116" customFormat="1" ht="69.75" customHeight="1" x14ac:dyDescent="0.2">
      <c r="A76" s="107" t="s">
        <v>109</v>
      </c>
      <c r="B76" s="352" t="s">
        <v>108</v>
      </c>
      <c r="C76" s="353"/>
      <c r="D76" s="354"/>
      <c r="E76" s="119">
        <v>1</v>
      </c>
      <c r="F76" s="119"/>
      <c r="G76" s="119">
        <v>1</v>
      </c>
      <c r="H76" s="130"/>
      <c r="I76" s="130"/>
      <c r="J76" s="109">
        <v>1</v>
      </c>
      <c r="K76" s="109">
        <v>1</v>
      </c>
      <c r="L76" s="109"/>
      <c r="M76" s="109"/>
      <c r="N76" s="109">
        <v>1</v>
      </c>
      <c r="O76" s="109"/>
      <c r="P76" s="109"/>
      <c r="Q76" s="109">
        <v>1</v>
      </c>
      <c r="R76" s="109"/>
      <c r="S76" s="109"/>
      <c r="T76" s="109"/>
      <c r="U76" s="109"/>
      <c r="V76" s="109"/>
      <c r="W76" s="109"/>
      <c r="X76" s="109">
        <v>1</v>
      </c>
      <c r="Y76" s="109"/>
      <c r="Z76" s="109"/>
      <c r="AA76" s="109">
        <v>1</v>
      </c>
      <c r="AB76" s="109"/>
      <c r="AC76" s="7"/>
      <c r="AD76" s="7"/>
      <c r="AE76" s="7"/>
      <c r="AF76" s="7">
        <v>1</v>
      </c>
      <c r="AG76" s="229"/>
      <c r="AH76" s="7">
        <v>1</v>
      </c>
      <c r="AI76" s="117"/>
      <c r="AJ76" s="150">
        <f t="shared" si="74"/>
        <v>1</v>
      </c>
      <c r="AK76" s="151">
        <f t="shared" si="75"/>
        <v>1</v>
      </c>
      <c r="AL76" s="151">
        <f t="shared" si="76"/>
        <v>1</v>
      </c>
      <c r="AM76" s="151">
        <f t="shared" si="77"/>
        <v>1</v>
      </c>
      <c r="AN76" s="151">
        <f t="shared" si="78"/>
        <v>2</v>
      </c>
      <c r="AO76" s="151">
        <f t="shared" si="79"/>
        <v>2</v>
      </c>
      <c r="AP76" s="151">
        <f t="shared" si="80"/>
        <v>1</v>
      </c>
      <c r="AQ76" s="151">
        <f t="shared" si="81"/>
        <v>1</v>
      </c>
      <c r="AR76" s="151">
        <f t="shared" si="82"/>
        <v>0</v>
      </c>
      <c r="AS76" s="151">
        <f t="shared" si="83"/>
        <v>0</v>
      </c>
      <c r="AT76" s="151">
        <f t="shared" si="84"/>
        <v>1</v>
      </c>
      <c r="AU76" s="151">
        <f t="shared" si="85"/>
        <v>1</v>
      </c>
      <c r="AV76" s="151">
        <f t="shared" si="86"/>
        <v>0</v>
      </c>
      <c r="AW76" s="151">
        <f t="shared" si="87"/>
        <v>0</v>
      </c>
      <c r="AX76" s="151">
        <f t="shared" si="88"/>
        <v>1</v>
      </c>
      <c r="AY76" s="152">
        <f t="shared" si="71"/>
        <v>1</v>
      </c>
    </row>
    <row r="77" spans="1:51" s="116" customFormat="1" ht="47.25" customHeight="1" x14ac:dyDescent="0.2">
      <c r="A77" s="107" t="s">
        <v>107</v>
      </c>
      <c r="B77" s="352" t="s">
        <v>106</v>
      </c>
      <c r="C77" s="353"/>
      <c r="D77" s="354"/>
      <c r="E77" s="118"/>
      <c r="F77" s="118"/>
      <c r="G77" s="118"/>
      <c r="H77" s="126"/>
      <c r="I77" s="126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7"/>
      <c r="AD77" s="7"/>
      <c r="AE77" s="7"/>
      <c r="AF77" s="7"/>
      <c r="AG77" s="229"/>
      <c r="AH77" s="7"/>
      <c r="AI77" s="117"/>
      <c r="AJ77" s="150">
        <f t="shared" si="74"/>
        <v>0</v>
      </c>
      <c r="AK77" s="151">
        <f t="shared" si="75"/>
        <v>0</v>
      </c>
      <c r="AL77" s="151">
        <f t="shared" si="76"/>
        <v>0</v>
      </c>
      <c r="AM77" s="151">
        <f t="shared" si="77"/>
        <v>0</v>
      </c>
      <c r="AN77" s="151">
        <f t="shared" si="78"/>
        <v>0</v>
      </c>
      <c r="AO77" s="151">
        <f t="shared" si="79"/>
        <v>0</v>
      </c>
      <c r="AP77" s="151">
        <f t="shared" si="80"/>
        <v>0</v>
      </c>
      <c r="AQ77" s="151">
        <f t="shared" si="81"/>
        <v>0</v>
      </c>
      <c r="AR77" s="151">
        <f t="shared" si="82"/>
        <v>0</v>
      </c>
      <c r="AS77" s="151">
        <f t="shared" si="83"/>
        <v>0</v>
      </c>
      <c r="AT77" s="151">
        <f t="shared" si="84"/>
        <v>0</v>
      </c>
      <c r="AU77" s="151">
        <f t="shared" si="85"/>
        <v>0</v>
      </c>
      <c r="AV77" s="151">
        <f t="shared" si="86"/>
        <v>0</v>
      </c>
      <c r="AW77" s="151">
        <f t="shared" si="87"/>
        <v>0</v>
      </c>
      <c r="AX77" s="151">
        <f t="shared" si="88"/>
        <v>0</v>
      </c>
      <c r="AY77" s="152">
        <f t="shared" si="71"/>
        <v>0</v>
      </c>
    </row>
    <row r="78" spans="1:51" s="116" customFormat="1" ht="52.5" customHeight="1" x14ac:dyDescent="0.2">
      <c r="A78" s="107" t="s">
        <v>105</v>
      </c>
      <c r="B78" s="352" t="s">
        <v>104</v>
      </c>
      <c r="C78" s="353"/>
      <c r="D78" s="354"/>
      <c r="E78" s="128">
        <v>3</v>
      </c>
      <c r="F78" s="128"/>
      <c r="G78" s="128">
        <v>3</v>
      </c>
      <c r="H78" s="129"/>
      <c r="I78" s="129"/>
      <c r="J78" s="109"/>
      <c r="K78" s="109"/>
      <c r="L78" s="109"/>
      <c r="M78" s="109"/>
      <c r="N78" s="109">
        <v>3</v>
      </c>
      <c r="O78" s="109"/>
      <c r="P78" s="109"/>
      <c r="Q78" s="109">
        <v>1</v>
      </c>
      <c r="R78" s="109"/>
      <c r="S78" s="109">
        <v>2</v>
      </c>
      <c r="T78" s="109">
        <v>2</v>
      </c>
      <c r="U78" s="109"/>
      <c r="V78" s="109"/>
      <c r="W78" s="109"/>
      <c r="X78" s="109">
        <v>3</v>
      </c>
      <c r="Y78" s="109"/>
      <c r="Z78" s="109"/>
      <c r="AA78" s="109"/>
      <c r="AB78" s="109"/>
      <c r="AC78" s="7"/>
      <c r="AD78" s="7"/>
      <c r="AE78" s="7"/>
      <c r="AF78" s="7"/>
      <c r="AG78" s="229"/>
      <c r="AH78" s="7"/>
      <c r="AI78" s="117"/>
      <c r="AJ78" s="150">
        <f t="shared" si="74"/>
        <v>3</v>
      </c>
      <c r="AK78" s="151">
        <f t="shared" si="75"/>
        <v>3</v>
      </c>
      <c r="AL78" s="151">
        <f t="shared" si="76"/>
        <v>0</v>
      </c>
      <c r="AM78" s="151">
        <f t="shared" si="77"/>
        <v>0</v>
      </c>
      <c r="AN78" s="151">
        <f t="shared" si="78"/>
        <v>3</v>
      </c>
      <c r="AO78" s="151">
        <f t="shared" si="79"/>
        <v>3</v>
      </c>
      <c r="AP78" s="151">
        <f t="shared" si="80"/>
        <v>3</v>
      </c>
      <c r="AQ78" s="151">
        <f t="shared" si="81"/>
        <v>3</v>
      </c>
      <c r="AR78" s="151">
        <f t="shared" si="82"/>
        <v>2</v>
      </c>
      <c r="AS78" s="151">
        <f t="shared" si="83"/>
        <v>2</v>
      </c>
      <c r="AT78" s="151">
        <f t="shared" si="84"/>
        <v>3</v>
      </c>
      <c r="AU78" s="151">
        <f t="shared" si="85"/>
        <v>3</v>
      </c>
      <c r="AV78" s="151">
        <f t="shared" si="86"/>
        <v>0</v>
      </c>
      <c r="AW78" s="151">
        <f t="shared" si="87"/>
        <v>0</v>
      </c>
      <c r="AX78" s="151">
        <f t="shared" si="88"/>
        <v>0</v>
      </c>
      <c r="AY78" s="152">
        <f t="shared" si="71"/>
        <v>0</v>
      </c>
    </row>
    <row r="79" spans="1:51" s="116" customFormat="1" ht="41.25" customHeight="1" x14ac:dyDescent="0.2">
      <c r="A79" s="107" t="s">
        <v>103</v>
      </c>
      <c r="B79" s="355" t="s">
        <v>1</v>
      </c>
      <c r="C79" s="356"/>
      <c r="D79" s="357"/>
      <c r="E79" s="119"/>
      <c r="F79" s="119"/>
      <c r="G79" s="119"/>
      <c r="H79" s="130"/>
      <c r="I79" s="130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7"/>
      <c r="AD79" s="7"/>
      <c r="AE79" s="7"/>
      <c r="AF79" s="7"/>
      <c r="AG79" s="229"/>
      <c r="AH79" s="7"/>
      <c r="AI79" s="117"/>
      <c r="AJ79" s="150">
        <f t="shared" si="74"/>
        <v>0</v>
      </c>
      <c r="AK79" s="151">
        <f t="shared" si="75"/>
        <v>0</v>
      </c>
      <c r="AL79" s="151">
        <f t="shared" si="76"/>
        <v>0</v>
      </c>
      <c r="AM79" s="151">
        <f t="shared" si="77"/>
        <v>0</v>
      </c>
      <c r="AN79" s="151">
        <f t="shared" si="78"/>
        <v>0</v>
      </c>
      <c r="AO79" s="151">
        <f t="shared" si="79"/>
        <v>0</v>
      </c>
      <c r="AP79" s="151">
        <f t="shared" si="80"/>
        <v>0</v>
      </c>
      <c r="AQ79" s="151">
        <f t="shared" si="81"/>
        <v>0</v>
      </c>
      <c r="AR79" s="151">
        <f t="shared" si="82"/>
        <v>0</v>
      </c>
      <c r="AS79" s="151">
        <f t="shared" si="83"/>
        <v>0</v>
      </c>
      <c r="AT79" s="151">
        <f t="shared" si="84"/>
        <v>0</v>
      </c>
      <c r="AU79" s="151">
        <f t="shared" si="85"/>
        <v>0</v>
      </c>
      <c r="AV79" s="151">
        <f t="shared" si="86"/>
        <v>0</v>
      </c>
      <c r="AW79" s="151">
        <f t="shared" si="87"/>
        <v>0</v>
      </c>
      <c r="AX79" s="151">
        <f t="shared" si="88"/>
        <v>0</v>
      </c>
      <c r="AY79" s="152">
        <f t="shared" si="71"/>
        <v>0</v>
      </c>
    </row>
    <row r="80" spans="1:51" s="116" customFormat="1" ht="28.5" customHeight="1" x14ac:dyDescent="0.2">
      <c r="A80" s="131" t="s">
        <v>102</v>
      </c>
      <c r="B80" s="345" t="s">
        <v>101</v>
      </c>
      <c r="C80" s="346"/>
      <c r="D80" s="347"/>
      <c r="E80" s="178">
        <f t="shared" ref="E80:AH80" si="89">SUM(E81:E86)</f>
        <v>31</v>
      </c>
      <c r="F80" s="178">
        <f t="shared" si="89"/>
        <v>1</v>
      </c>
      <c r="G80" s="178">
        <f t="shared" si="89"/>
        <v>29</v>
      </c>
      <c r="H80" s="178">
        <f t="shared" si="89"/>
        <v>1</v>
      </c>
      <c r="I80" s="178">
        <f t="shared" si="89"/>
        <v>0</v>
      </c>
      <c r="J80" s="178">
        <f t="shared" si="89"/>
        <v>25</v>
      </c>
      <c r="K80" s="178">
        <f t="shared" si="89"/>
        <v>21</v>
      </c>
      <c r="L80" s="178">
        <f t="shared" si="89"/>
        <v>4</v>
      </c>
      <c r="M80" s="178">
        <f t="shared" si="89"/>
        <v>0</v>
      </c>
      <c r="N80" s="178">
        <f t="shared" si="89"/>
        <v>27</v>
      </c>
      <c r="O80" s="178">
        <f t="shared" si="89"/>
        <v>5</v>
      </c>
      <c r="P80" s="178">
        <f t="shared" si="89"/>
        <v>10</v>
      </c>
      <c r="Q80" s="178">
        <f t="shared" si="89"/>
        <v>6</v>
      </c>
      <c r="R80" s="178">
        <f t="shared" si="89"/>
        <v>2</v>
      </c>
      <c r="S80" s="178">
        <f t="shared" si="89"/>
        <v>4</v>
      </c>
      <c r="T80" s="178">
        <f t="shared" si="89"/>
        <v>0</v>
      </c>
      <c r="U80" s="178">
        <f t="shared" si="89"/>
        <v>4</v>
      </c>
      <c r="V80" s="178">
        <f t="shared" si="89"/>
        <v>0</v>
      </c>
      <c r="W80" s="178">
        <f t="shared" si="89"/>
        <v>0</v>
      </c>
      <c r="X80" s="178">
        <f t="shared" si="89"/>
        <v>27</v>
      </c>
      <c r="Y80" s="178">
        <f t="shared" si="89"/>
        <v>0</v>
      </c>
      <c r="Z80" s="178">
        <f t="shared" si="89"/>
        <v>1</v>
      </c>
      <c r="AA80" s="178">
        <f t="shared" si="89"/>
        <v>24</v>
      </c>
      <c r="AB80" s="178">
        <f t="shared" si="89"/>
        <v>1</v>
      </c>
      <c r="AC80" s="178">
        <f t="shared" si="89"/>
        <v>8</v>
      </c>
      <c r="AD80" s="178">
        <f t="shared" si="89"/>
        <v>0</v>
      </c>
      <c r="AE80" s="178">
        <f t="shared" si="89"/>
        <v>8</v>
      </c>
      <c r="AF80" s="178">
        <f t="shared" si="89"/>
        <v>2</v>
      </c>
      <c r="AG80" s="178">
        <f t="shared" si="89"/>
        <v>0</v>
      </c>
      <c r="AH80" s="178">
        <f t="shared" si="89"/>
        <v>2</v>
      </c>
      <c r="AI80" s="125"/>
      <c r="AJ80" s="155">
        <f t="shared" ref="AJ80:AY80" si="90">SUM(AJ81:AJ86)</f>
        <v>31</v>
      </c>
      <c r="AK80" s="175">
        <f t="shared" si="90"/>
        <v>31</v>
      </c>
      <c r="AL80" s="175">
        <f t="shared" si="90"/>
        <v>25</v>
      </c>
      <c r="AM80" s="175">
        <f t="shared" si="90"/>
        <v>25</v>
      </c>
      <c r="AN80" s="175">
        <f t="shared" si="90"/>
        <v>51</v>
      </c>
      <c r="AO80" s="175">
        <f t="shared" si="90"/>
        <v>51</v>
      </c>
      <c r="AP80" s="175">
        <f t="shared" si="90"/>
        <v>27</v>
      </c>
      <c r="AQ80" s="175">
        <f t="shared" si="90"/>
        <v>27</v>
      </c>
      <c r="AR80" s="175">
        <f t="shared" si="90"/>
        <v>4</v>
      </c>
      <c r="AS80" s="175">
        <f t="shared" si="90"/>
        <v>4</v>
      </c>
      <c r="AT80" s="175">
        <f t="shared" si="90"/>
        <v>27</v>
      </c>
      <c r="AU80" s="175">
        <f t="shared" si="90"/>
        <v>27</v>
      </c>
      <c r="AV80" s="175">
        <f t="shared" si="90"/>
        <v>8</v>
      </c>
      <c r="AW80" s="175">
        <f t="shared" si="90"/>
        <v>8</v>
      </c>
      <c r="AX80" s="175">
        <f t="shared" si="90"/>
        <v>2</v>
      </c>
      <c r="AY80" s="156">
        <f t="shared" si="90"/>
        <v>2</v>
      </c>
    </row>
    <row r="81" spans="1:51" s="116" customFormat="1" ht="14.25" customHeight="1" x14ac:dyDescent="0.2">
      <c r="A81" s="107" t="s">
        <v>100</v>
      </c>
      <c r="B81" s="352" t="s">
        <v>99</v>
      </c>
      <c r="C81" s="353"/>
      <c r="D81" s="354"/>
      <c r="E81" s="119">
        <v>5</v>
      </c>
      <c r="F81" s="119"/>
      <c r="G81" s="119">
        <v>5</v>
      </c>
      <c r="H81" s="119"/>
      <c r="I81" s="130"/>
      <c r="J81" s="109">
        <v>2</v>
      </c>
      <c r="K81" s="109">
        <v>2</v>
      </c>
      <c r="L81" s="109"/>
      <c r="M81" s="109"/>
      <c r="N81" s="109">
        <v>4</v>
      </c>
      <c r="O81" s="109">
        <v>3</v>
      </c>
      <c r="P81" s="109"/>
      <c r="Q81" s="109">
        <v>1</v>
      </c>
      <c r="R81" s="109"/>
      <c r="S81" s="109"/>
      <c r="T81" s="109"/>
      <c r="U81" s="109"/>
      <c r="V81" s="109"/>
      <c r="W81" s="109"/>
      <c r="X81" s="109">
        <v>4</v>
      </c>
      <c r="Y81" s="109"/>
      <c r="Z81" s="109"/>
      <c r="AA81" s="109">
        <v>3</v>
      </c>
      <c r="AB81" s="109"/>
      <c r="AC81" s="7">
        <v>2</v>
      </c>
      <c r="AD81" s="7"/>
      <c r="AE81" s="7">
        <v>2</v>
      </c>
      <c r="AF81" s="7"/>
      <c r="AG81" s="229"/>
      <c r="AH81" s="7"/>
      <c r="AI81" s="117"/>
      <c r="AJ81" s="150">
        <f t="shared" ref="AJ81:AJ86" si="91">E81</f>
        <v>5</v>
      </c>
      <c r="AK81" s="151">
        <f t="shared" ref="AK81:AK86" si="92">F81+G81+H81+I81</f>
        <v>5</v>
      </c>
      <c r="AL81" s="151">
        <f t="shared" ref="AL81:AL86" si="93">J81</f>
        <v>2</v>
      </c>
      <c r="AM81" s="151">
        <f t="shared" ref="AM81:AM86" si="94">K81+L81+M81</f>
        <v>2</v>
      </c>
      <c r="AN81" s="151">
        <f t="shared" ref="AN81:AN86" si="95">F81+G81+K81</f>
        <v>7</v>
      </c>
      <c r="AO81" s="151">
        <f t="shared" ref="AO81:AO86" si="96">X81+Y81+AA81</f>
        <v>7</v>
      </c>
      <c r="AP81" s="151">
        <f t="shared" ref="AP81:AP86" si="97">N81</f>
        <v>4</v>
      </c>
      <c r="AQ81" s="151">
        <f t="shared" ref="AQ81:AQ86" si="98">O81+P81+Q81+R81+S81</f>
        <v>4</v>
      </c>
      <c r="AR81" s="151">
        <f t="shared" ref="AR81:AR86" si="99">S81</f>
        <v>0</v>
      </c>
      <c r="AS81" s="151">
        <f t="shared" ref="AS81:AS86" si="100">T81+U81+V81</f>
        <v>0</v>
      </c>
      <c r="AT81" s="151">
        <f t="shared" ref="AT81:AT86" si="101">X81</f>
        <v>4</v>
      </c>
      <c r="AU81" s="151">
        <f t="shared" ref="AU81:AU86" si="102">N81+W81</f>
        <v>4</v>
      </c>
      <c r="AV81" s="151">
        <f t="shared" ref="AV81:AV86" si="103">AE81</f>
        <v>2</v>
      </c>
      <c r="AW81" s="151">
        <f t="shared" ref="AW81:AW86" si="104">AC81+AD81</f>
        <v>2</v>
      </c>
      <c r="AX81" s="151">
        <f t="shared" ref="AX81:AX86" si="105">AH81</f>
        <v>0</v>
      </c>
      <c r="AY81" s="152">
        <f t="shared" ref="AY81:AY86" si="106">AF81+AG81</f>
        <v>0</v>
      </c>
    </row>
    <row r="82" spans="1:51" s="116" customFormat="1" ht="27.75" customHeight="1" x14ac:dyDescent="0.2">
      <c r="A82" s="107" t="s">
        <v>98</v>
      </c>
      <c r="B82" s="352" t="s">
        <v>97</v>
      </c>
      <c r="C82" s="353"/>
      <c r="D82" s="354"/>
      <c r="E82" s="119">
        <v>11</v>
      </c>
      <c r="F82" s="119"/>
      <c r="G82" s="119">
        <v>11</v>
      </c>
      <c r="H82" s="119"/>
      <c r="I82" s="130"/>
      <c r="J82" s="109">
        <v>8</v>
      </c>
      <c r="K82" s="109">
        <v>7</v>
      </c>
      <c r="L82" s="109">
        <v>1</v>
      </c>
      <c r="M82" s="109"/>
      <c r="N82" s="109">
        <v>11</v>
      </c>
      <c r="O82" s="109">
        <v>1</v>
      </c>
      <c r="P82" s="109">
        <v>6</v>
      </c>
      <c r="Q82" s="109">
        <v>2</v>
      </c>
      <c r="R82" s="109">
        <v>1</v>
      </c>
      <c r="S82" s="109">
        <v>1</v>
      </c>
      <c r="T82" s="109"/>
      <c r="U82" s="109">
        <v>1</v>
      </c>
      <c r="V82" s="109"/>
      <c r="W82" s="109"/>
      <c r="X82" s="109">
        <v>11</v>
      </c>
      <c r="Y82" s="109"/>
      <c r="Z82" s="109"/>
      <c r="AA82" s="109">
        <v>7</v>
      </c>
      <c r="AB82" s="109"/>
      <c r="AC82" s="7">
        <v>3</v>
      </c>
      <c r="AD82" s="7"/>
      <c r="AE82" s="7">
        <v>3</v>
      </c>
      <c r="AF82" s="7">
        <v>1</v>
      </c>
      <c r="AG82" s="229"/>
      <c r="AH82" s="7">
        <v>1</v>
      </c>
      <c r="AI82" s="117"/>
      <c r="AJ82" s="150">
        <f t="shared" si="91"/>
        <v>11</v>
      </c>
      <c r="AK82" s="151">
        <f t="shared" si="92"/>
        <v>11</v>
      </c>
      <c r="AL82" s="151">
        <f t="shared" si="93"/>
        <v>8</v>
      </c>
      <c r="AM82" s="151">
        <f t="shared" si="94"/>
        <v>8</v>
      </c>
      <c r="AN82" s="151">
        <f t="shared" si="95"/>
        <v>18</v>
      </c>
      <c r="AO82" s="151">
        <f t="shared" si="96"/>
        <v>18</v>
      </c>
      <c r="AP82" s="151">
        <f t="shared" si="97"/>
        <v>11</v>
      </c>
      <c r="AQ82" s="151">
        <f t="shared" si="98"/>
        <v>11</v>
      </c>
      <c r="AR82" s="151">
        <f t="shared" si="99"/>
        <v>1</v>
      </c>
      <c r="AS82" s="151">
        <f t="shared" si="100"/>
        <v>1</v>
      </c>
      <c r="AT82" s="151">
        <f t="shared" si="101"/>
        <v>11</v>
      </c>
      <c r="AU82" s="151">
        <f t="shared" si="102"/>
        <v>11</v>
      </c>
      <c r="AV82" s="151">
        <f t="shared" si="103"/>
        <v>3</v>
      </c>
      <c r="AW82" s="151">
        <f t="shared" si="104"/>
        <v>3</v>
      </c>
      <c r="AX82" s="151">
        <f t="shared" si="105"/>
        <v>1</v>
      </c>
      <c r="AY82" s="152">
        <f t="shared" si="106"/>
        <v>1</v>
      </c>
    </row>
    <row r="83" spans="1:51" s="116" customFormat="1" ht="78" customHeight="1" x14ac:dyDescent="0.2">
      <c r="A83" s="107" t="s">
        <v>96</v>
      </c>
      <c r="B83" s="352" t="s">
        <v>95</v>
      </c>
      <c r="C83" s="353"/>
      <c r="D83" s="354"/>
      <c r="E83" s="119"/>
      <c r="F83" s="119"/>
      <c r="G83" s="119"/>
      <c r="H83" s="119"/>
      <c r="I83" s="130"/>
      <c r="J83" s="109"/>
      <c r="K83" s="109"/>
      <c r="L83" s="109"/>
      <c r="M83" s="109"/>
      <c r="N83" s="109"/>
      <c r="O83" s="109"/>
      <c r="P83" s="109"/>
      <c r="Q83" s="109"/>
      <c r="R83" s="109"/>
      <c r="S83" s="109"/>
      <c r="T83" s="109"/>
      <c r="U83" s="109"/>
      <c r="V83" s="109"/>
      <c r="W83" s="109"/>
      <c r="X83" s="109"/>
      <c r="Y83" s="109"/>
      <c r="Z83" s="109"/>
      <c r="AA83" s="109"/>
      <c r="AB83" s="109"/>
      <c r="AC83" s="7"/>
      <c r="AD83" s="7"/>
      <c r="AE83" s="7"/>
      <c r="AF83" s="7"/>
      <c r="AG83" s="229"/>
      <c r="AH83" s="7"/>
      <c r="AI83" s="117"/>
      <c r="AJ83" s="150">
        <f t="shared" si="91"/>
        <v>0</v>
      </c>
      <c r="AK83" s="151">
        <f t="shared" si="92"/>
        <v>0</v>
      </c>
      <c r="AL83" s="151">
        <f t="shared" si="93"/>
        <v>0</v>
      </c>
      <c r="AM83" s="151">
        <f t="shared" si="94"/>
        <v>0</v>
      </c>
      <c r="AN83" s="151">
        <f t="shared" si="95"/>
        <v>0</v>
      </c>
      <c r="AO83" s="151">
        <f t="shared" si="96"/>
        <v>0</v>
      </c>
      <c r="AP83" s="151">
        <f t="shared" si="97"/>
        <v>0</v>
      </c>
      <c r="AQ83" s="151">
        <f t="shared" si="98"/>
        <v>0</v>
      </c>
      <c r="AR83" s="151">
        <f t="shared" si="99"/>
        <v>0</v>
      </c>
      <c r="AS83" s="151">
        <f t="shared" si="100"/>
        <v>0</v>
      </c>
      <c r="AT83" s="151">
        <f t="shared" si="101"/>
        <v>0</v>
      </c>
      <c r="AU83" s="151">
        <f t="shared" si="102"/>
        <v>0</v>
      </c>
      <c r="AV83" s="151">
        <f t="shared" si="103"/>
        <v>0</v>
      </c>
      <c r="AW83" s="151">
        <f t="shared" si="104"/>
        <v>0</v>
      </c>
      <c r="AX83" s="151">
        <f t="shared" si="105"/>
        <v>0</v>
      </c>
      <c r="AY83" s="152">
        <f t="shared" si="106"/>
        <v>0</v>
      </c>
    </row>
    <row r="84" spans="1:51" s="116" customFormat="1" ht="33" customHeight="1" x14ac:dyDescent="0.2">
      <c r="A84" s="107" t="s">
        <v>94</v>
      </c>
      <c r="B84" s="352" t="s">
        <v>93</v>
      </c>
      <c r="C84" s="353"/>
      <c r="D84" s="354"/>
      <c r="E84" s="118"/>
      <c r="F84" s="118"/>
      <c r="G84" s="118"/>
      <c r="H84" s="118"/>
      <c r="I84" s="126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09"/>
      <c r="Z84" s="109"/>
      <c r="AA84" s="109"/>
      <c r="AB84" s="109"/>
      <c r="AC84" s="7"/>
      <c r="AD84" s="7"/>
      <c r="AE84" s="7"/>
      <c r="AF84" s="7"/>
      <c r="AG84" s="229"/>
      <c r="AH84" s="7"/>
      <c r="AI84" s="117"/>
      <c r="AJ84" s="150">
        <f t="shared" si="91"/>
        <v>0</v>
      </c>
      <c r="AK84" s="151">
        <f t="shared" si="92"/>
        <v>0</v>
      </c>
      <c r="AL84" s="151">
        <f t="shared" si="93"/>
        <v>0</v>
      </c>
      <c r="AM84" s="151">
        <f t="shared" si="94"/>
        <v>0</v>
      </c>
      <c r="AN84" s="151">
        <f t="shared" si="95"/>
        <v>0</v>
      </c>
      <c r="AO84" s="151">
        <f t="shared" si="96"/>
        <v>0</v>
      </c>
      <c r="AP84" s="151">
        <f t="shared" si="97"/>
        <v>0</v>
      </c>
      <c r="AQ84" s="151">
        <f t="shared" si="98"/>
        <v>0</v>
      </c>
      <c r="AR84" s="151">
        <f t="shared" si="99"/>
        <v>0</v>
      </c>
      <c r="AS84" s="151">
        <f t="shared" si="100"/>
        <v>0</v>
      </c>
      <c r="AT84" s="151">
        <f t="shared" si="101"/>
        <v>0</v>
      </c>
      <c r="AU84" s="151">
        <f t="shared" si="102"/>
        <v>0</v>
      </c>
      <c r="AV84" s="151">
        <f t="shared" si="103"/>
        <v>0</v>
      </c>
      <c r="AW84" s="151">
        <f t="shared" si="104"/>
        <v>0</v>
      </c>
      <c r="AX84" s="151">
        <f t="shared" si="105"/>
        <v>0</v>
      </c>
      <c r="AY84" s="152">
        <f t="shared" si="106"/>
        <v>0</v>
      </c>
    </row>
    <row r="85" spans="1:51" s="116" customFormat="1" ht="33" customHeight="1" x14ac:dyDescent="0.2">
      <c r="A85" s="107" t="s">
        <v>92</v>
      </c>
      <c r="B85" s="352" t="s">
        <v>91</v>
      </c>
      <c r="C85" s="353"/>
      <c r="D85" s="354"/>
      <c r="E85" s="128">
        <v>9</v>
      </c>
      <c r="F85" s="128">
        <v>1</v>
      </c>
      <c r="G85" s="128">
        <v>7</v>
      </c>
      <c r="H85" s="128">
        <v>1</v>
      </c>
      <c r="I85" s="129"/>
      <c r="J85" s="120">
        <v>5</v>
      </c>
      <c r="K85" s="132">
        <v>4</v>
      </c>
      <c r="L85" s="132">
        <v>1</v>
      </c>
      <c r="M85" s="120"/>
      <c r="N85" s="120">
        <v>4</v>
      </c>
      <c r="O85" s="120">
        <v>1</v>
      </c>
      <c r="P85" s="120">
        <v>3</v>
      </c>
      <c r="Q85" s="120"/>
      <c r="R85" s="120"/>
      <c r="S85" s="120"/>
      <c r="T85" s="120"/>
      <c r="U85" s="120"/>
      <c r="V85" s="120"/>
      <c r="W85" s="120"/>
      <c r="X85" s="120">
        <v>4</v>
      </c>
      <c r="Y85" s="120"/>
      <c r="Z85" s="120">
        <v>1</v>
      </c>
      <c r="AA85" s="120">
        <v>8</v>
      </c>
      <c r="AB85" s="120">
        <v>1</v>
      </c>
      <c r="AC85" s="14"/>
      <c r="AD85" s="14"/>
      <c r="AE85" s="14"/>
      <c r="AF85" s="14"/>
      <c r="AG85" s="231"/>
      <c r="AH85" s="14"/>
      <c r="AI85" s="117"/>
      <c r="AJ85" s="150">
        <f t="shared" si="91"/>
        <v>9</v>
      </c>
      <c r="AK85" s="151">
        <f t="shared" si="92"/>
        <v>9</v>
      </c>
      <c r="AL85" s="151">
        <f t="shared" si="93"/>
        <v>5</v>
      </c>
      <c r="AM85" s="151">
        <f t="shared" si="94"/>
        <v>5</v>
      </c>
      <c r="AN85" s="151">
        <f t="shared" si="95"/>
        <v>12</v>
      </c>
      <c r="AO85" s="151">
        <f t="shared" si="96"/>
        <v>12</v>
      </c>
      <c r="AP85" s="151">
        <f t="shared" si="97"/>
        <v>4</v>
      </c>
      <c r="AQ85" s="151">
        <f t="shared" si="98"/>
        <v>4</v>
      </c>
      <c r="AR85" s="151">
        <f t="shared" si="99"/>
        <v>0</v>
      </c>
      <c r="AS85" s="151">
        <f t="shared" si="100"/>
        <v>0</v>
      </c>
      <c r="AT85" s="151">
        <f t="shared" si="101"/>
        <v>4</v>
      </c>
      <c r="AU85" s="151">
        <f t="shared" si="102"/>
        <v>4</v>
      </c>
      <c r="AV85" s="151">
        <f t="shared" si="103"/>
        <v>0</v>
      </c>
      <c r="AW85" s="151">
        <f t="shared" si="104"/>
        <v>0</v>
      </c>
      <c r="AX85" s="151">
        <f t="shared" si="105"/>
        <v>0</v>
      </c>
      <c r="AY85" s="152">
        <f t="shared" si="106"/>
        <v>0</v>
      </c>
    </row>
    <row r="86" spans="1:51" s="116" customFormat="1" ht="33" customHeight="1" x14ac:dyDescent="0.2">
      <c r="A86" s="107" t="s">
        <v>90</v>
      </c>
      <c r="B86" s="355" t="s">
        <v>1</v>
      </c>
      <c r="C86" s="356"/>
      <c r="D86" s="357"/>
      <c r="E86" s="128">
        <v>6</v>
      </c>
      <c r="F86" s="128"/>
      <c r="G86" s="128">
        <v>6</v>
      </c>
      <c r="H86" s="128"/>
      <c r="I86" s="129"/>
      <c r="J86" s="120">
        <v>10</v>
      </c>
      <c r="K86" s="132">
        <v>8</v>
      </c>
      <c r="L86" s="132">
        <v>2</v>
      </c>
      <c r="M86" s="120"/>
      <c r="N86" s="120">
        <v>8</v>
      </c>
      <c r="O86" s="120"/>
      <c r="P86" s="120">
        <v>1</v>
      </c>
      <c r="Q86" s="120">
        <v>3</v>
      </c>
      <c r="R86" s="120">
        <v>1</v>
      </c>
      <c r="S86" s="120">
        <v>3</v>
      </c>
      <c r="T86" s="120"/>
      <c r="U86" s="120">
        <v>3</v>
      </c>
      <c r="V86" s="120"/>
      <c r="W86" s="120"/>
      <c r="X86" s="120">
        <v>8</v>
      </c>
      <c r="Y86" s="120"/>
      <c r="Z86" s="120"/>
      <c r="AA86" s="120">
        <v>6</v>
      </c>
      <c r="AB86" s="120"/>
      <c r="AC86" s="14">
        <v>3</v>
      </c>
      <c r="AD86" s="14"/>
      <c r="AE86" s="14">
        <v>3</v>
      </c>
      <c r="AF86" s="14">
        <v>1</v>
      </c>
      <c r="AG86" s="231"/>
      <c r="AH86" s="14">
        <v>1</v>
      </c>
      <c r="AI86" s="117"/>
      <c r="AJ86" s="150">
        <f t="shared" si="91"/>
        <v>6</v>
      </c>
      <c r="AK86" s="151">
        <f t="shared" si="92"/>
        <v>6</v>
      </c>
      <c r="AL86" s="151">
        <f t="shared" si="93"/>
        <v>10</v>
      </c>
      <c r="AM86" s="151">
        <f t="shared" si="94"/>
        <v>10</v>
      </c>
      <c r="AN86" s="151">
        <f t="shared" si="95"/>
        <v>14</v>
      </c>
      <c r="AO86" s="151">
        <f t="shared" si="96"/>
        <v>14</v>
      </c>
      <c r="AP86" s="151">
        <f t="shared" si="97"/>
        <v>8</v>
      </c>
      <c r="AQ86" s="151">
        <f t="shared" si="98"/>
        <v>8</v>
      </c>
      <c r="AR86" s="151">
        <f t="shared" si="99"/>
        <v>3</v>
      </c>
      <c r="AS86" s="151">
        <f t="shared" si="100"/>
        <v>3</v>
      </c>
      <c r="AT86" s="151">
        <f t="shared" si="101"/>
        <v>8</v>
      </c>
      <c r="AU86" s="151">
        <f t="shared" si="102"/>
        <v>8</v>
      </c>
      <c r="AV86" s="151">
        <f t="shared" si="103"/>
        <v>3</v>
      </c>
      <c r="AW86" s="151">
        <f t="shared" si="104"/>
        <v>3</v>
      </c>
      <c r="AX86" s="151">
        <f t="shared" si="105"/>
        <v>1</v>
      </c>
      <c r="AY86" s="152">
        <f t="shared" si="106"/>
        <v>1</v>
      </c>
    </row>
    <row r="87" spans="1:51" s="116" customFormat="1" ht="59.25" customHeight="1" x14ac:dyDescent="0.2">
      <c r="A87" s="131" t="s">
        <v>89</v>
      </c>
      <c r="B87" s="345" t="s">
        <v>88</v>
      </c>
      <c r="C87" s="346"/>
      <c r="D87" s="347"/>
      <c r="E87" s="178">
        <f t="shared" ref="E87:AH87" si="107">SUM(E88:E89)</f>
        <v>1</v>
      </c>
      <c r="F87" s="178">
        <f t="shared" si="107"/>
        <v>0</v>
      </c>
      <c r="G87" s="178">
        <f t="shared" si="107"/>
        <v>1</v>
      </c>
      <c r="H87" s="178">
        <f t="shared" si="107"/>
        <v>0</v>
      </c>
      <c r="I87" s="178">
        <f t="shared" si="107"/>
        <v>0</v>
      </c>
      <c r="J87" s="178">
        <f t="shared" si="107"/>
        <v>2</v>
      </c>
      <c r="K87" s="178">
        <f t="shared" si="107"/>
        <v>1</v>
      </c>
      <c r="L87" s="178">
        <f t="shared" si="107"/>
        <v>1</v>
      </c>
      <c r="M87" s="178">
        <f t="shared" si="107"/>
        <v>0</v>
      </c>
      <c r="N87" s="178">
        <f t="shared" si="107"/>
        <v>2</v>
      </c>
      <c r="O87" s="178">
        <f t="shared" si="107"/>
        <v>2</v>
      </c>
      <c r="P87" s="178">
        <f t="shared" si="107"/>
        <v>0</v>
      </c>
      <c r="Q87" s="178">
        <f t="shared" si="107"/>
        <v>0</v>
      </c>
      <c r="R87" s="178">
        <f t="shared" si="107"/>
        <v>0</v>
      </c>
      <c r="S87" s="178">
        <f t="shared" si="107"/>
        <v>0</v>
      </c>
      <c r="T87" s="178">
        <f t="shared" si="107"/>
        <v>0</v>
      </c>
      <c r="U87" s="178">
        <f t="shared" si="107"/>
        <v>0</v>
      </c>
      <c r="V87" s="178">
        <f t="shared" si="107"/>
        <v>0</v>
      </c>
      <c r="W87" s="178">
        <f t="shared" si="107"/>
        <v>0</v>
      </c>
      <c r="X87" s="178">
        <f t="shared" si="107"/>
        <v>2</v>
      </c>
      <c r="Y87" s="178">
        <f t="shared" si="107"/>
        <v>0</v>
      </c>
      <c r="Z87" s="178">
        <f t="shared" si="107"/>
        <v>0</v>
      </c>
      <c r="AA87" s="178">
        <f t="shared" si="107"/>
        <v>0</v>
      </c>
      <c r="AB87" s="178">
        <f t="shared" si="107"/>
        <v>0</v>
      </c>
      <c r="AC87" s="178">
        <f t="shared" si="107"/>
        <v>0</v>
      </c>
      <c r="AD87" s="178">
        <f t="shared" si="107"/>
        <v>0</v>
      </c>
      <c r="AE87" s="178">
        <f t="shared" si="107"/>
        <v>0</v>
      </c>
      <c r="AF87" s="178">
        <f t="shared" si="107"/>
        <v>0</v>
      </c>
      <c r="AG87" s="178">
        <f t="shared" si="107"/>
        <v>0</v>
      </c>
      <c r="AH87" s="178">
        <f t="shared" si="107"/>
        <v>0</v>
      </c>
      <c r="AI87" s="177">
        <f>AI88+AI89</f>
        <v>0</v>
      </c>
      <c r="AJ87" s="155">
        <f t="shared" ref="AJ87:AY87" si="108">SUM(AJ88:AJ89)</f>
        <v>1</v>
      </c>
      <c r="AK87" s="175">
        <f t="shared" si="108"/>
        <v>1</v>
      </c>
      <c r="AL87" s="175">
        <f t="shared" si="108"/>
        <v>2</v>
      </c>
      <c r="AM87" s="175">
        <f t="shared" si="108"/>
        <v>2</v>
      </c>
      <c r="AN87" s="175">
        <f t="shared" si="108"/>
        <v>2</v>
      </c>
      <c r="AO87" s="175">
        <f t="shared" si="108"/>
        <v>2</v>
      </c>
      <c r="AP87" s="175">
        <f t="shared" si="108"/>
        <v>2</v>
      </c>
      <c r="AQ87" s="175">
        <f t="shared" si="108"/>
        <v>2</v>
      </c>
      <c r="AR87" s="175">
        <f t="shared" si="108"/>
        <v>0</v>
      </c>
      <c r="AS87" s="175">
        <f t="shared" si="108"/>
        <v>0</v>
      </c>
      <c r="AT87" s="175">
        <f t="shared" si="108"/>
        <v>2</v>
      </c>
      <c r="AU87" s="175">
        <f t="shared" si="108"/>
        <v>2</v>
      </c>
      <c r="AV87" s="175">
        <f t="shared" si="108"/>
        <v>0</v>
      </c>
      <c r="AW87" s="175">
        <f t="shared" si="108"/>
        <v>0</v>
      </c>
      <c r="AX87" s="175">
        <f t="shared" si="108"/>
        <v>0</v>
      </c>
      <c r="AY87" s="156">
        <f t="shared" si="108"/>
        <v>0</v>
      </c>
    </row>
    <row r="88" spans="1:51" s="127" customFormat="1" ht="40.5" customHeight="1" x14ac:dyDescent="0.2">
      <c r="A88" s="107" t="s">
        <v>87</v>
      </c>
      <c r="B88" s="352" t="s">
        <v>86</v>
      </c>
      <c r="C88" s="353"/>
      <c r="D88" s="354"/>
      <c r="E88" s="119"/>
      <c r="F88" s="119"/>
      <c r="G88" s="119"/>
      <c r="H88" s="130"/>
      <c r="I88" s="130"/>
      <c r="J88" s="120"/>
      <c r="K88" s="132"/>
      <c r="L88" s="132"/>
      <c r="M88" s="120"/>
      <c r="N88" s="120"/>
      <c r="O88" s="120"/>
      <c r="P88" s="120"/>
      <c r="Q88" s="120"/>
      <c r="R88" s="120"/>
      <c r="S88" s="120"/>
      <c r="T88" s="120"/>
      <c r="U88" s="120"/>
      <c r="V88" s="120"/>
      <c r="W88" s="120"/>
      <c r="X88" s="120"/>
      <c r="Y88" s="120"/>
      <c r="Z88" s="120"/>
      <c r="AA88" s="120"/>
      <c r="AB88" s="120"/>
      <c r="AC88" s="120"/>
      <c r="AD88" s="120"/>
      <c r="AE88" s="120"/>
      <c r="AF88" s="120"/>
      <c r="AG88" s="121"/>
      <c r="AH88" s="120"/>
      <c r="AI88" s="111"/>
      <c r="AJ88" s="150">
        <f>E88</f>
        <v>0</v>
      </c>
      <c r="AK88" s="151">
        <f>F88+G88+H88+I88</f>
        <v>0</v>
      </c>
      <c r="AL88" s="151">
        <f>J88</f>
        <v>0</v>
      </c>
      <c r="AM88" s="151">
        <f>K88+L88+M88</f>
        <v>0</v>
      </c>
      <c r="AN88" s="151">
        <f>F88+G88+K88</f>
        <v>0</v>
      </c>
      <c r="AO88" s="151">
        <f>X88+Y88+AA88</f>
        <v>0</v>
      </c>
      <c r="AP88" s="151">
        <f>N88</f>
        <v>0</v>
      </c>
      <c r="AQ88" s="151">
        <f>O88+P88+Q88+R88+S88</f>
        <v>0</v>
      </c>
      <c r="AR88" s="151">
        <f>S88</f>
        <v>0</v>
      </c>
      <c r="AS88" s="151">
        <f>T88+U88+V88</f>
        <v>0</v>
      </c>
      <c r="AT88" s="151">
        <f>X88</f>
        <v>0</v>
      </c>
      <c r="AU88" s="151">
        <f>N88+W88</f>
        <v>0</v>
      </c>
      <c r="AV88" s="151">
        <f>AE88</f>
        <v>0</v>
      </c>
      <c r="AW88" s="151">
        <f>AC88+AD88</f>
        <v>0</v>
      </c>
      <c r="AX88" s="151">
        <f>AH88</f>
        <v>0</v>
      </c>
      <c r="AY88" s="152">
        <f>AF88+AG88</f>
        <v>0</v>
      </c>
    </row>
    <row r="89" spans="1:51" s="127" customFormat="1" ht="30" customHeight="1" x14ac:dyDescent="0.2">
      <c r="A89" s="107" t="s">
        <v>85</v>
      </c>
      <c r="B89" s="355" t="s">
        <v>1</v>
      </c>
      <c r="C89" s="356"/>
      <c r="D89" s="357"/>
      <c r="E89" s="119">
        <v>1</v>
      </c>
      <c r="F89" s="119"/>
      <c r="G89" s="119">
        <v>1</v>
      </c>
      <c r="H89" s="130"/>
      <c r="I89" s="130"/>
      <c r="J89" s="109">
        <v>2</v>
      </c>
      <c r="K89" s="109">
        <v>1</v>
      </c>
      <c r="L89" s="109">
        <v>1</v>
      </c>
      <c r="M89" s="109"/>
      <c r="N89" s="109">
        <v>2</v>
      </c>
      <c r="O89" s="109">
        <v>2</v>
      </c>
      <c r="P89" s="109"/>
      <c r="Q89" s="109"/>
      <c r="R89" s="109"/>
      <c r="S89" s="109"/>
      <c r="T89" s="109"/>
      <c r="U89" s="109"/>
      <c r="V89" s="109"/>
      <c r="W89" s="109"/>
      <c r="X89" s="109">
        <v>2</v>
      </c>
      <c r="Y89" s="109"/>
      <c r="Z89" s="109"/>
      <c r="AA89" s="109"/>
      <c r="AB89" s="109"/>
      <c r="AC89" s="109"/>
      <c r="AD89" s="109"/>
      <c r="AE89" s="109"/>
      <c r="AF89" s="109"/>
      <c r="AG89" s="110"/>
      <c r="AH89" s="109"/>
      <c r="AI89" s="111"/>
      <c r="AJ89" s="150">
        <f>E89</f>
        <v>1</v>
      </c>
      <c r="AK89" s="151">
        <f>F89+G89+H89+I89</f>
        <v>1</v>
      </c>
      <c r="AL89" s="151">
        <f>J89</f>
        <v>2</v>
      </c>
      <c r="AM89" s="151">
        <f>K89+L89+M89</f>
        <v>2</v>
      </c>
      <c r="AN89" s="151">
        <f>F89+G89+K89</f>
        <v>2</v>
      </c>
      <c r="AO89" s="151">
        <f>X89+Y89+AA89</f>
        <v>2</v>
      </c>
      <c r="AP89" s="151">
        <f>N89</f>
        <v>2</v>
      </c>
      <c r="AQ89" s="151">
        <f>O89+P89+Q89+R89+S89</f>
        <v>2</v>
      </c>
      <c r="AR89" s="151">
        <f>S89</f>
        <v>0</v>
      </c>
      <c r="AS89" s="151">
        <f>T89+U89+V89</f>
        <v>0</v>
      </c>
      <c r="AT89" s="151">
        <f>X89</f>
        <v>2</v>
      </c>
      <c r="AU89" s="151">
        <f>N89+W89</f>
        <v>2</v>
      </c>
      <c r="AV89" s="151">
        <f>AE89</f>
        <v>0</v>
      </c>
      <c r="AW89" s="151">
        <f>AC89+AD89</f>
        <v>0</v>
      </c>
      <c r="AX89" s="151">
        <f>AH89</f>
        <v>0</v>
      </c>
      <c r="AY89" s="152">
        <f>AF89+AG89</f>
        <v>0</v>
      </c>
    </row>
    <row r="90" spans="1:51" s="127" customFormat="1" ht="66" customHeight="1" x14ac:dyDescent="0.2">
      <c r="A90" s="103" t="s">
        <v>84</v>
      </c>
      <c r="B90" s="345" t="s">
        <v>83</v>
      </c>
      <c r="C90" s="346"/>
      <c r="D90" s="347"/>
      <c r="E90" s="178">
        <f t="shared" ref="E90:AH90" si="109">SUM(E91:E111)</f>
        <v>75</v>
      </c>
      <c r="F90" s="178">
        <f t="shared" si="109"/>
        <v>5</v>
      </c>
      <c r="G90" s="178">
        <f t="shared" si="109"/>
        <v>70</v>
      </c>
      <c r="H90" s="178">
        <f t="shared" si="109"/>
        <v>0</v>
      </c>
      <c r="I90" s="178">
        <f t="shared" si="109"/>
        <v>0</v>
      </c>
      <c r="J90" s="178">
        <f t="shared" si="109"/>
        <v>173</v>
      </c>
      <c r="K90" s="178">
        <f t="shared" si="109"/>
        <v>139</v>
      </c>
      <c r="L90" s="178">
        <f t="shared" si="109"/>
        <v>30</v>
      </c>
      <c r="M90" s="178">
        <f t="shared" si="109"/>
        <v>4</v>
      </c>
      <c r="N90" s="178">
        <f t="shared" si="109"/>
        <v>130</v>
      </c>
      <c r="O90" s="178">
        <f t="shared" si="109"/>
        <v>96</v>
      </c>
      <c r="P90" s="178">
        <f t="shared" si="109"/>
        <v>4</v>
      </c>
      <c r="Q90" s="178">
        <f t="shared" si="109"/>
        <v>15</v>
      </c>
      <c r="R90" s="178">
        <f t="shared" si="109"/>
        <v>0</v>
      </c>
      <c r="S90" s="178">
        <f t="shared" si="109"/>
        <v>15</v>
      </c>
      <c r="T90" s="178">
        <f t="shared" si="109"/>
        <v>0</v>
      </c>
      <c r="U90" s="178">
        <f t="shared" si="109"/>
        <v>15</v>
      </c>
      <c r="V90" s="178">
        <f t="shared" si="109"/>
        <v>0</v>
      </c>
      <c r="W90" s="178">
        <f t="shared" si="109"/>
        <v>2</v>
      </c>
      <c r="X90" s="178">
        <f t="shared" si="109"/>
        <v>132</v>
      </c>
      <c r="Y90" s="178">
        <f t="shared" si="109"/>
        <v>1</v>
      </c>
      <c r="Z90" s="178">
        <f t="shared" si="109"/>
        <v>6</v>
      </c>
      <c r="AA90" s="178">
        <f t="shared" si="109"/>
        <v>81</v>
      </c>
      <c r="AB90" s="178">
        <f t="shared" si="109"/>
        <v>7</v>
      </c>
      <c r="AC90" s="178">
        <f t="shared" si="109"/>
        <v>8</v>
      </c>
      <c r="AD90" s="178">
        <f t="shared" si="109"/>
        <v>0</v>
      </c>
      <c r="AE90" s="178">
        <f t="shared" si="109"/>
        <v>8</v>
      </c>
      <c r="AF90" s="178">
        <f t="shared" si="109"/>
        <v>0</v>
      </c>
      <c r="AG90" s="178">
        <f t="shared" si="109"/>
        <v>0</v>
      </c>
      <c r="AH90" s="178">
        <f t="shared" si="109"/>
        <v>0</v>
      </c>
      <c r="AI90" s="133"/>
      <c r="AJ90" s="155">
        <f t="shared" ref="AJ90:AY90" si="110">SUM(AJ91:AJ111)</f>
        <v>75</v>
      </c>
      <c r="AK90" s="175">
        <f t="shared" si="110"/>
        <v>75</v>
      </c>
      <c r="AL90" s="175">
        <f t="shared" si="110"/>
        <v>173</v>
      </c>
      <c r="AM90" s="175">
        <f t="shared" si="110"/>
        <v>173</v>
      </c>
      <c r="AN90" s="175">
        <f t="shared" si="110"/>
        <v>214</v>
      </c>
      <c r="AO90" s="175">
        <f t="shared" si="110"/>
        <v>214</v>
      </c>
      <c r="AP90" s="175">
        <f t="shared" si="110"/>
        <v>130</v>
      </c>
      <c r="AQ90" s="175">
        <f t="shared" si="110"/>
        <v>130</v>
      </c>
      <c r="AR90" s="175">
        <f t="shared" si="110"/>
        <v>15</v>
      </c>
      <c r="AS90" s="175">
        <f t="shared" si="110"/>
        <v>15</v>
      </c>
      <c r="AT90" s="175">
        <f t="shared" si="110"/>
        <v>132</v>
      </c>
      <c r="AU90" s="175">
        <f t="shared" si="110"/>
        <v>132</v>
      </c>
      <c r="AV90" s="175">
        <f t="shared" si="110"/>
        <v>8</v>
      </c>
      <c r="AW90" s="175">
        <f t="shared" si="110"/>
        <v>8</v>
      </c>
      <c r="AX90" s="175">
        <f t="shared" si="110"/>
        <v>0</v>
      </c>
      <c r="AY90" s="156">
        <f t="shared" si="110"/>
        <v>0</v>
      </c>
    </row>
    <row r="91" spans="1:51" s="127" customFormat="1" ht="30" customHeight="1" x14ac:dyDescent="0.2">
      <c r="A91" s="107" t="s">
        <v>82</v>
      </c>
      <c r="B91" s="352" t="s">
        <v>81</v>
      </c>
      <c r="C91" s="353"/>
      <c r="D91" s="354"/>
      <c r="E91" s="119"/>
      <c r="F91" s="119"/>
      <c r="G91" s="119"/>
      <c r="H91" s="119"/>
      <c r="I91" s="130"/>
      <c r="J91" s="109"/>
      <c r="K91" s="109"/>
      <c r="L91" s="109"/>
      <c r="M91" s="109"/>
      <c r="N91" s="109"/>
      <c r="O91" s="109"/>
      <c r="P91" s="109"/>
      <c r="Q91" s="109"/>
      <c r="R91" s="109"/>
      <c r="S91" s="109"/>
      <c r="T91" s="109"/>
      <c r="U91" s="109"/>
      <c r="V91" s="109"/>
      <c r="W91" s="109"/>
      <c r="X91" s="109"/>
      <c r="Y91" s="109"/>
      <c r="Z91" s="109"/>
      <c r="AA91" s="109"/>
      <c r="AB91" s="109"/>
      <c r="AC91" s="7"/>
      <c r="AD91" s="7"/>
      <c r="AE91" s="7"/>
      <c r="AF91" s="7"/>
      <c r="AG91" s="229"/>
      <c r="AH91" s="7"/>
      <c r="AI91" s="111"/>
      <c r="AJ91" s="150">
        <f t="shared" ref="AJ91:AJ111" si="111">E91</f>
        <v>0</v>
      </c>
      <c r="AK91" s="151">
        <f t="shared" ref="AK91:AK111" si="112">F91+G91+H91+I91</f>
        <v>0</v>
      </c>
      <c r="AL91" s="151">
        <f t="shared" ref="AL91:AL111" si="113">J91</f>
        <v>0</v>
      </c>
      <c r="AM91" s="151">
        <f t="shared" ref="AM91:AM111" si="114">K91+L91+M91</f>
        <v>0</v>
      </c>
      <c r="AN91" s="151">
        <f t="shared" ref="AN91:AN111" si="115">F91+G91+K91</f>
        <v>0</v>
      </c>
      <c r="AO91" s="151">
        <f t="shared" ref="AO91:AO111" si="116">X91+Y91+AA91</f>
        <v>0</v>
      </c>
      <c r="AP91" s="151">
        <f t="shared" ref="AP91:AP111" si="117">N91</f>
        <v>0</v>
      </c>
      <c r="AQ91" s="151">
        <f t="shared" ref="AQ91:AQ111" si="118">O91+P91+Q91+R91+S91</f>
        <v>0</v>
      </c>
      <c r="AR91" s="151">
        <f t="shared" ref="AR91:AR111" si="119">S91</f>
        <v>0</v>
      </c>
      <c r="AS91" s="151">
        <f t="shared" ref="AS91:AS111" si="120">T91+U91+V91</f>
        <v>0</v>
      </c>
      <c r="AT91" s="151">
        <f t="shared" ref="AT91:AT111" si="121">X91</f>
        <v>0</v>
      </c>
      <c r="AU91" s="151">
        <f t="shared" ref="AU91:AU111" si="122">N91+W91</f>
        <v>0</v>
      </c>
      <c r="AV91" s="151">
        <f t="shared" ref="AV91:AV111" si="123">AE91</f>
        <v>0</v>
      </c>
      <c r="AW91" s="151">
        <f t="shared" ref="AW91:AW111" si="124">AC91+AD91</f>
        <v>0</v>
      </c>
      <c r="AX91" s="151">
        <f t="shared" ref="AX91:AX111" si="125">AH91</f>
        <v>0</v>
      </c>
      <c r="AY91" s="152">
        <f t="shared" ref="AY91:AY111" si="126">AF91+AG91</f>
        <v>0</v>
      </c>
    </row>
    <row r="92" spans="1:51" s="116" customFormat="1" ht="27.75" customHeight="1" x14ac:dyDescent="0.2">
      <c r="A92" s="107" t="s">
        <v>80</v>
      </c>
      <c r="B92" s="352" t="s">
        <v>79</v>
      </c>
      <c r="C92" s="353"/>
      <c r="D92" s="354"/>
      <c r="E92" s="119">
        <v>16</v>
      </c>
      <c r="F92" s="119">
        <v>5</v>
      </c>
      <c r="G92" s="119">
        <v>11</v>
      </c>
      <c r="H92" s="119"/>
      <c r="I92" s="130"/>
      <c r="J92" s="109">
        <v>16</v>
      </c>
      <c r="K92" s="109">
        <v>14</v>
      </c>
      <c r="L92" s="109">
        <v>2</v>
      </c>
      <c r="M92" s="109"/>
      <c r="N92" s="109">
        <v>13</v>
      </c>
      <c r="O92" s="109">
        <v>11</v>
      </c>
      <c r="P92" s="109"/>
      <c r="Q92" s="109"/>
      <c r="R92" s="109"/>
      <c r="S92" s="109">
        <v>2</v>
      </c>
      <c r="T92" s="109"/>
      <c r="U92" s="109">
        <v>2</v>
      </c>
      <c r="V92" s="109"/>
      <c r="W92" s="109"/>
      <c r="X92" s="109">
        <v>13</v>
      </c>
      <c r="Y92" s="109"/>
      <c r="Z92" s="109">
        <v>6</v>
      </c>
      <c r="AA92" s="109">
        <v>17</v>
      </c>
      <c r="AB92" s="109">
        <v>7</v>
      </c>
      <c r="AC92" s="7">
        <v>1</v>
      </c>
      <c r="AD92" s="7"/>
      <c r="AE92" s="7">
        <v>1</v>
      </c>
      <c r="AF92" s="7"/>
      <c r="AG92" s="229"/>
      <c r="AH92" s="7"/>
      <c r="AI92" s="117"/>
      <c r="AJ92" s="150">
        <f t="shared" si="111"/>
        <v>16</v>
      </c>
      <c r="AK92" s="151">
        <f t="shared" si="112"/>
        <v>16</v>
      </c>
      <c r="AL92" s="151">
        <f t="shared" si="113"/>
        <v>16</v>
      </c>
      <c r="AM92" s="151">
        <f t="shared" si="114"/>
        <v>16</v>
      </c>
      <c r="AN92" s="151">
        <f t="shared" si="115"/>
        <v>30</v>
      </c>
      <c r="AO92" s="151">
        <f t="shared" si="116"/>
        <v>30</v>
      </c>
      <c r="AP92" s="151">
        <f t="shared" si="117"/>
        <v>13</v>
      </c>
      <c r="AQ92" s="151">
        <f t="shared" si="118"/>
        <v>13</v>
      </c>
      <c r="AR92" s="151">
        <f t="shared" si="119"/>
        <v>2</v>
      </c>
      <c r="AS92" s="151">
        <f t="shared" si="120"/>
        <v>2</v>
      </c>
      <c r="AT92" s="151">
        <f t="shared" si="121"/>
        <v>13</v>
      </c>
      <c r="AU92" s="151">
        <f t="shared" si="122"/>
        <v>13</v>
      </c>
      <c r="AV92" s="151">
        <f t="shared" si="123"/>
        <v>1</v>
      </c>
      <c r="AW92" s="151">
        <f t="shared" si="124"/>
        <v>1</v>
      </c>
      <c r="AX92" s="151">
        <f t="shared" si="125"/>
        <v>0</v>
      </c>
      <c r="AY92" s="152">
        <f t="shared" si="126"/>
        <v>0</v>
      </c>
    </row>
    <row r="93" spans="1:51" s="116" customFormat="1" ht="41.25" customHeight="1" x14ac:dyDescent="0.2">
      <c r="A93" s="107" t="s">
        <v>78</v>
      </c>
      <c r="B93" s="352" t="s">
        <v>77</v>
      </c>
      <c r="C93" s="353"/>
      <c r="D93" s="354"/>
      <c r="E93" s="119"/>
      <c r="F93" s="119"/>
      <c r="G93" s="119"/>
      <c r="H93" s="119"/>
      <c r="I93" s="130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09"/>
      <c r="U93" s="109"/>
      <c r="V93" s="109"/>
      <c r="W93" s="109"/>
      <c r="X93" s="109"/>
      <c r="Y93" s="109"/>
      <c r="Z93" s="109"/>
      <c r="AA93" s="109"/>
      <c r="AB93" s="109"/>
      <c r="AC93" s="7"/>
      <c r="AD93" s="7"/>
      <c r="AE93" s="7"/>
      <c r="AF93" s="7"/>
      <c r="AG93" s="229"/>
      <c r="AH93" s="7"/>
      <c r="AI93" s="117"/>
      <c r="AJ93" s="150">
        <f t="shared" si="111"/>
        <v>0</v>
      </c>
      <c r="AK93" s="151">
        <f t="shared" si="112"/>
        <v>0</v>
      </c>
      <c r="AL93" s="151">
        <f t="shared" si="113"/>
        <v>0</v>
      </c>
      <c r="AM93" s="151">
        <f t="shared" si="114"/>
        <v>0</v>
      </c>
      <c r="AN93" s="151">
        <f t="shared" si="115"/>
        <v>0</v>
      </c>
      <c r="AO93" s="151">
        <f t="shared" si="116"/>
        <v>0</v>
      </c>
      <c r="AP93" s="151">
        <f t="shared" si="117"/>
        <v>0</v>
      </c>
      <c r="AQ93" s="151">
        <f t="shared" si="118"/>
        <v>0</v>
      </c>
      <c r="AR93" s="151">
        <f t="shared" si="119"/>
        <v>0</v>
      </c>
      <c r="AS93" s="151">
        <f t="shared" si="120"/>
        <v>0</v>
      </c>
      <c r="AT93" s="151">
        <f t="shared" si="121"/>
        <v>0</v>
      </c>
      <c r="AU93" s="151">
        <f t="shared" si="122"/>
        <v>0</v>
      </c>
      <c r="AV93" s="151">
        <f t="shared" si="123"/>
        <v>0</v>
      </c>
      <c r="AW93" s="151">
        <f t="shared" si="124"/>
        <v>0</v>
      </c>
      <c r="AX93" s="151">
        <f t="shared" si="125"/>
        <v>0</v>
      </c>
      <c r="AY93" s="152">
        <f t="shared" si="126"/>
        <v>0</v>
      </c>
    </row>
    <row r="94" spans="1:51" s="116" customFormat="1" ht="38.25" customHeight="1" x14ac:dyDescent="0.2">
      <c r="A94" s="107" t="s">
        <v>76</v>
      </c>
      <c r="B94" s="352" t="s">
        <v>75</v>
      </c>
      <c r="C94" s="353"/>
      <c r="D94" s="354"/>
      <c r="E94" s="119">
        <v>15</v>
      </c>
      <c r="F94" s="118"/>
      <c r="G94" s="118">
        <v>15</v>
      </c>
      <c r="H94" s="118"/>
      <c r="I94" s="126"/>
      <c r="J94" s="109">
        <v>24</v>
      </c>
      <c r="K94" s="109">
        <v>24</v>
      </c>
      <c r="L94" s="109"/>
      <c r="M94" s="109"/>
      <c r="N94" s="109">
        <v>24</v>
      </c>
      <c r="O94" s="109">
        <v>16</v>
      </c>
      <c r="P94" s="109"/>
      <c r="Q94" s="109">
        <v>4</v>
      </c>
      <c r="R94" s="109"/>
      <c r="S94" s="109">
        <v>4</v>
      </c>
      <c r="T94" s="109"/>
      <c r="U94" s="109">
        <v>4</v>
      </c>
      <c r="V94" s="109"/>
      <c r="W94" s="109"/>
      <c r="X94" s="109">
        <v>24</v>
      </c>
      <c r="Y94" s="109">
        <v>1</v>
      </c>
      <c r="Z94" s="109"/>
      <c r="AA94" s="109">
        <v>14</v>
      </c>
      <c r="AB94" s="109"/>
      <c r="AC94" s="7">
        <v>2</v>
      </c>
      <c r="AD94" s="7"/>
      <c r="AE94" s="7">
        <v>2</v>
      </c>
      <c r="AF94" s="7"/>
      <c r="AG94" s="229"/>
      <c r="AH94" s="7"/>
      <c r="AI94" s="117"/>
      <c r="AJ94" s="150">
        <f t="shared" si="111"/>
        <v>15</v>
      </c>
      <c r="AK94" s="151">
        <f t="shared" si="112"/>
        <v>15</v>
      </c>
      <c r="AL94" s="151">
        <f t="shared" si="113"/>
        <v>24</v>
      </c>
      <c r="AM94" s="151">
        <f t="shared" si="114"/>
        <v>24</v>
      </c>
      <c r="AN94" s="151">
        <f t="shared" si="115"/>
        <v>39</v>
      </c>
      <c r="AO94" s="151">
        <f t="shared" si="116"/>
        <v>39</v>
      </c>
      <c r="AP94" s="151">
        <f t="shared" si="117"/>
        <v>24</v>
      </c>
      <c r="AQ94" s="151">
        <f t="shared" si="118"/>
        <v>24</v>
      </c>
      <c r="AR94" s="151">
        <f t="shared" si="119"/>
        <v>4</v>
      </c>
      <c r="AS94" s="151">
        <f t="shared" si="120"/>
        <v>4</v>
      </c>
      <c r="AT94" s="151">
        <f t="shared" si="121"/>
        <v>24</v>
      </c>
      <c r="AU94" s="151">
        <f t="shared" si="122"/>
        <v>24</v>
      </c>
      <c r="AV94" s="151">
        <f t="shared" si="123"/>
        <v>2</v>
      </c>
      <c r="AW94" s="151">
        <f t="shared" si="124"/>
        <v>2</v>
      </c>
      <c r="AX94" s="151">
        <f t="shared" si="125"/>
        <v>0</v>
      </c>
      <c r="AY94" s="152">
        <f t="shared" si="126"/>
        <v>0</v>
      </c>
    </row>
    <row r="95" spans="1:51" s="116" customFormat="1" ht="36" customHeight="1" x14ac:dyDescent="0.2">
      <c r="A95" s="107" t="s">
        <v>74</v>
      </c>
      <c r="B95" s="352" t="s">
        <v>73</v>
      </c>
      <c r="C95" s="353"/>
      <c r="D95" s="354"/>
      <c r="E95" s="119"/>
      <c r="F95" s="134"/>
      <c r="G95" s="134"/>
      <c r="H95" s="134"/>
      <c r="I95" s="135"/>
      <c r="J95" s="120"/>
      <c r="K95" s="120"/>
      <c r="L95" s="120"/>
      <c r="M95" s="120"/>
      <c r="N95" s="120"/>
      <c r="O95" s="120"/>
      <c r="P95" s="120"/>
      <c r="Q95" s="120"/>
      <c r="R95" s="120"/>
      <c r="S95" s="120"/>
      <c r="T95" s="120"/>
      <c r="U95" s="120"/>
      <c r="V95" s="120"/>
      <c r="W95" s="120"/>
      <c r="X95" s="120"/>
      <c r="Y95" s="120"/>
      <c r="Z95" s="120"/>
      <c r="AA95" s="120"/>
      <c r="AB95" s="120"/>
      <c r="AC95" s="14"/>
      <c r="AD95" s="14"/>
      <c r="AE95" s="14"/>
      <c r="AF95" s="14"/>
      <c r="AG95" s="231"/>
      <c r="AH95" s="14"/>
      <c r="AI95" s="117"/>
      <c r="AJ95" s="150">
        <f t="shared" si="111"/>
        <v>0</v>
      </c>
      <c r="AK95" s="151">
        <f t="shared" si="112"/>
        <v>0</v>
      </c>
      <c r="AL95" s="151">
        <f t="shared" si="113"/>
        <v>0</v>
      </c>
      <c r="AM95" s="151">
        <f t="shared" si="114"/>
        <v>0</v>
      </c>
      <c r="AN95" s="151">
        <f t="shared" si="115"/>
        <v>0</v>
      </c>
      <c r="AO95" s="151">
        <f t="shared" si="116"/>
        <v>0</v>
      </c>
      <c r="AP95" s="151">
        <f t="shared" si="117"/>
        <v>0</v>
      </c>
      <c r="AQ95" s="151">
        <f t="shared" si="118"/>
        <v>0</v>
      </c>
      <c r="AR95" s="151">
        <f t="shared" si="119"/>
        <v>0</v>
      </c>
      <c r="AS95" s="151">
        <f t="shared" si="120"/>
        <v>0</v>
      </c>
      <c r="AT95" s="151">
        <f t="shared" si="121"/>
        <v>0</v>
      </c>
      <c r="AU95" s="151">
        <f t="shared" si="122"/>
        <v>0</v>
      </c>
      <c r="AV95" s="151">
        <f t="shared" si="123"/>
        <v>0</v>
      </c>
      <c r="AW95" s="151">
        <f t="shared" si="124"/>
        <v>0</v>
      </c>
      <c r="AX95" s="151">
        <f t="shared" si="125"/>
        <v>0</v>
      </c>
      <c r="AY95" s="152">
        <f t="shared" si="126"/>
        <v>0</v>
      </c>
    </row>
    <row r="96" spans="1:51" s="116" customFormat="1" ht="42.75" customHeight="1" x14ac:dyDescent="0.2">
      <c r="A96" s="107" t="s">
        <v>72</v>
      </c>
      <c r="B96" s="352" t="s">
        <v>71</v>
      </c>
      <c r="C96" s="353"/>
      <c r="D96" s="354"/>
      <c r="E96" s="119">
        <v>4</v>
      </c>
      <c r="F96" s="119"/>
      <c r="G96" s="119">
        <v>4</v>
      </c>
      <c r="H96" s="119"/>
      <c r="I96" s="130"/>
      <c r="J96" s="109">
        <v>5</v>
      </c>
      <c r="K96" s="109">
        <v>3</v>
      </c>
      <c r="L96" s="109">
        <v>2</v>
      </c>
      <c r="M96" s="109"/>
      <c r="N96" s="109">
        <v>5</v>
      </c>
      <c r="O96" s="109">
        <v>3</v>
      </c>
      <c r="P96" s="109"/>
      <c r="Q96" s="109">
        <v>2</v>
      </c>
      <c r="R96" s="109"/>
      <c r="S96" s="109"/>
      <c r="T96" s="109"/>
      <c r="U96" s="109"/>
      <c r="V96" s="109"/>
      <c r="W96" s="109">
        <v>1</v>
      </c>
      <c r="X96" s="109">
        <v>6</v>
      </c>
      <c r="Y96" s="109"/>
      <c r="Z96" s="109"/>
      <c r="AA96" s="109">
        <v>1</v>
      </c>
      <c r="AB96" s="109"/>
      <c r="AC96" s="7">
        <v>1</v>
      </c>
      <c r="AD96" s="7"/>
      <c r="AE96" s="7">
        <v>1</v>
      </c>
      <c r="AF96" s="7"/>
      <c r="AG96" s="229"/>
      <c r="AH96" s="7"/>
      <c r="AI96" s="117"/>
      <c r="AJ96" s="150">
        <f t="shared" si="111"/>
        <v>4</v>
      </c>
      <c r="AK96" s="151">
        <f t="shared" si="112"/>
        <v>4</v>
      </c>
      <c r="AL96" s="151">
        <f t="shared" si="113"/>
        <v>5</v>
      </c>
      <c r="AM96" s="151">
        <f t="shared" si="114"/>
        <v>5</v>
      </c>
      <c r="AN96" s="151">
        <f t="shared" si="115"/>
        <v>7</v>
      </c>
      <c r="AO96" s="151">
        <f t="shared" si="116"/>
        <v>7</v>
      </c>
      <c r="AP96" s="151">
        <f t="shared" si="117"/>
        <v>5</v>
      </c>
      <c r="AQ96" s="151">
        <f t="shared" si="118"/>
        <v>5</v>
      </c>
      <c r="AR96" s="151">
        <f t="shared" si="119"/>
        <v>0</v>
      </c>
      <c r="AS96" s="151">
        <f t="shared" si="120"/>
        <v>0</v>
      </c>
      <c r="AT96" s="151">
        <f t="shared" si="121"/>
        <v>6</v>
      </c>
      <c r="AU96" s="151">
        <f t="shared" si="122"/>
        <v>6</v>
      </c>
      <c r="AV96" s="151">
        <f t="shared" si="123"/>
        <v>1</v>
      </c>
      <c r="AW96" s="151">
        <f t="shared" si="124"/>
        <v>1</v>
      </c>
      <c r="AX96" s="151">
        <f t="shared" si="125"/>
        <v>0</v>
      </c>
      <c r="AY96" s="152">
        <f t="shared" si="126"/>
        <v>0</v>
      </c>
    </row>
    <row r="97" spans="1:51" s="116" customFormat="1" ht="32.25" customHeight="1" x14ac:dyDescent="0.2">
      <c r="A97" s="107" t="s">
        <v>70</v>
      </c>
      <c r="B97" s="355" t="s">
        <v>69</v>
      </c>
      <c r="C97" s="356"/>
      <c r="D97" s="357"/>
      <c r="E97" s="119"/>
      <c r="F97" s="118"/>
      <c r="G97" s="118"/>
      <c r="H97" s="118"/>
      <c r="I97" s="126"/>
      <c r="J97" s="109"/>
      <c r="K97" s="109"/>
      <c r="L97" s="109"/>
      <c r="M97" s="109"/>
      <c r="N97" s="109"/>
      <c r="O97" s="109"/>
      <c r="P97" s="109"/>
      <c r="Q97" s="109"/>
      <c r="R97" s="109"/>
      <c r="S97" s="109"/>
      <c r="T97" s="109"/>
      <c r="U97" s="109"/>
      <c r="V97" s="109"/>
      <c r="W97" s="109"/>
      <c r="X97" s="109"/>
      <c r="Y97" s="109"/>
      <c r="Z97" s="109"/>
      <c r="AA97" s="109"/>
      <c r="AB97" s="109"/>
      <c r="AC97" s="7"/>
      <c r="AD97" s="7"/>
      <c r="AE97" s="7"/>
      <c r="AF97" s="7"/>
      <c r="AG97" s="229"/>
      <c r="AH97" s="7"/>
      <c r="AI97" s="117"/>
      <c r="AJ97" s="150">
        <f t="shared" si="111"/>
        <v>0</v>
      </c>
      <c r="AK97" s="151">
        <f t="shared" si="112"/>
        <v>0</v>
      </c>
      <c r="AL97" s="151">
        <f t="shared" si="113"/>
        <v>0</v>
      </c>
      <c r="AM97" s="151">
        <f t="shared" si="114"/>
        <v>0</v>
      </c>
      <c r="AN97" s="151">
        <f t="shared" si="115"/>
        <v>0</v>
      </c>
      <c r="AO97" s="151">
        <f t="shared" si="116"/>
        <v>0</v>
      </c>
      <c r="AP97" s="151">
        <f t="shared" si="117"/>
        <v>0</v>
      </c>
      <c r="AQ97" s="151">
        <f t="shared" si="118"/>
        <v>0</v>
      </c>
      <c r="AR97" s="151">
        <f t="shared" si="119"/>
        <v>0</v>
      </c>
      <c r="AS97" s="151">
        <f t="shared" si="120"/>
        <v>0</v>
      </c>
      <c r="AT97" s="151">
        <f t="shared" si="121"/>
        <v>0</v>
      </c>
      <c r="AU97" s="151">
        <f t="shared" si="122"/>
        <v>0</v>
      </c>
      <c r="AV97" s="151">
        <f t="shared" si="123"/>
        <v>0</v>
      </c>
      <c r="AW97" s="151">
        <f t="shared" si="124"/>
        <v>0</v>
      </c>
      <c r="AX97" s="151">
        <f t="shared" si="125"/>
        <v>0</v>
      </c>
      <c r="AY97" s="152">
        <f t="shared" si="126"/>
        <v>0</v>
      </c>
    </row>
    <row r="98" spans="1:51" s="127" customFormat="1" ht="42.75" customHeight="1" x14ac:dyDescent="0.2">
      <c r="A98" s="107" t="s">
        <v>68</v>
      </c>
      <c r="B98" s="355" t="s">
        <v>67</v>
      </c>
      <c r="C98" s="356"/>
      <c r="D98" s="357"/>
      <c r="E98" s="119"/>
      <c r="F98" s="134"/>
      <c r="G98" s="134"/>
      <c r="H98" s="134"/>
      <c r="I98" s="135"/>
      <c r="J98" s="120"/>
      <c r="K98" s="120"/>
      <c r="L98" s="120"/>
      <c r="M98" s="120"/>
      <c r="N98" s="120"/>
      <c r="O98" s="120"/>
      <c r="P98" s="120"/>
      <c r="Q98" s="120"/>
      <c r="R98" s="120"/>
      <c r="S98" s="120"/>
      <c r="T98" s="120"/>
      <c r="U98" s="120"/>
      <c r="V98" s="120"/>
      <c r="W98" s="120"/>
      <c r="X98" s="120"/>
      <c r="Y98" s="120"/>
      <c r="Z98" s="120"/>
      <c r="AA98" s="120"/>
      <c r="AB98" s="120"/>
      <c r="AC98" s="14"/>
      <c r="AD98" s="14"/>
      <c r="AE98" s="14"/>
      <c r="AF98" s="14"/>
      <c r="AG98" s="231"/>
      <c r="AH98" s="14"/>
      <c r="AI98" s="111"/>
      <c r="AJ98" s="150">
        <f t="shared" si="111"/>
        <v>0</v>
      </c>
      <c r="AK98" s="151">
        <f t="shared" si="112"/>
        <v>0</v>
      </c>
      <c r="AL98" s="151">
        <f t="shared" si="113"/>
        <v>0</v>
      </c>
      <c r="AM98" s="151">
        <f t="shared" si="114"/>
        <v>0</v>
      </c>
      <c r="AN98" s="151">
        <f t="shared" si="115"/>
        <v>0</v>
      </c>
      <c r="AO98" s="151">
        <f t="shared" si="116"/>
        <v>0</v>
      </c>
      <c r="AP98" s="151">
        <f t="shared" si="117"/>
        <v>0</v>
      </c>
      <c r="AQ98" s="151">
        <f t="shared" si="118"/>
        <v>0</v>
      </c>
      <c r="AR98" s="151">
        <f t="shared" si="119"/>
        <v>0</v>
      </c>
      <c r="AS98" s="151">
        <f t="shared" si="120"/>
        <v>0</v>
      </c>
      <c r="AT98" s="151">
        <f t="shared" si="121"/>
        <v>0</v>
      </c>
      <c r="AU98" s="151">
        <f t="shared" si="122"/>
        <v>0</v>
      </c>
      <c r="AV98" s="151">
        <f t="shared" si="123"/>
        <v>0</v>
      </c>
      <c r="AW98" s="151">
        <f t="shared" si="124"/>
        <v>0</v>
      </c>
      <c r="AX98" s="151">
        <f t="shared" si="125"/>
        <v>0</v>
      </c>
      <c r="AY98" s="152">
        <f t="shared" si="126"/>
        <v>0</v>
      </c>
    </row>
    <row r="99" spans="1:51" s="116" customFormat="1" ht="25.5" customHeight="1" x14ac:dyDescent="0.2">
      <c r="A99" s="107" t="s">
        <v>66</v>
      </c>
      <c r="B99" s="352" t="s">
        <v>65</v>
      </c>
      <c r="C99" s="353"/>
      <c r="D99" s="354"/>
      <c r="E99" s="119">
        <v>30</v>
      </c>
      <c r="F99" s="119"/>
      <c r="G99" s="119">
        <v>30</v>
      </c>
      <c r="H99" s="119"/>
      <c r="I99" s="130"/>
      <c r="J99" s="109">
        <v>36</v>
      </c>
      <c r="K99" s="109">
        <v>27</v>
      </c>
      <c r="L99" s="109">
        <v>8</v>
      </c>
      <c r="M99" s="109">
        <v>1</v>
      </c>
      <c r="N99" s="109">
        <v>51</v>
      </c>
      <c r="O99" s="109">
        <v>35</v>
      </c>
      <c r="P99" s="109">
        <v>4</v>
      </c>
      <c r="Q99" s="109">
        <v>5</v>
      </c>
      <c r="R99" s="109"/>
      <c r="S99" s="109">
        <v>7</v>
      </c>
      <c r="T99" s="109"/>
      <c r="U99" s="109">
        <v>7</v>
      </c>
      <c r="V99" s="109"/>
      <c r="W99" s="109">
        <v>1</v>
      </c>
      <c r="X99" s="109">
        <v>52</v>
      </c>
      <c r="Y99" s="109"/>
      <c r="Z99" s="109"/>
      <c r="AA99" s="109">
        <v>5</v>
      </c>
      <c r="AB99" s="109"/>
      <c r="AC99" s="234">
        <v>3</v>
      </c>
      <c r="AD99" s="234"/>
      <c r="AE99" s="234">
        <v>3</v>
      </c>
      <c r="AF99" s="234"/>
      <c r="AG99" s="235"/>
      <c r="AH99" s="234"/>
      <c r="AI99" s="117"/>
      <c r="AJ99" s="150">
        <f t="shared" si="111"/>
        <v>30</v>
      </c>
      <c r="AK99" s="151">
        <f t="shared" si="112"/>
        <v>30</v>
      </c>
      <c r="AL99" s="151">
        <f t="shared" si="113"/>
        <v>36</v>
      </c>
      <c r="AM99" s="151">
        <f t="shared" si="114"/>
        <v>36</v>
      </c>
      <c r="AN99" s="151">
        <f t="shared" si="115"/>
        <v>57</v>
      </c>
      <c r="AO99" s="151">
        <f t="shared" si="116"/>
        <v>57</v>
      </c>
      <c r="AP99" s="151">
        <f t="shared" si="117"/>
        <v>51</v>
      </c>
      <c r="AQ99" s="151">
        <f t="shared" si="118"/>
        <v>51</v>
      </c>
      <c r="AR99" s="151">
        <f t="shared" si="119"/>
        <v>7</v>
      </c>
      <c r="AS99" s="151">
        <f t="shared" si="120"/>
        <v>7</v>
      </c>
      <c r="AT99" s="151">
        <f t="shared" si="121"/>
        <v>52</v>
      </c>
      <c r="AU99" s="151">
        <f t="shared" si="122"/>
        <v>52</v>
      </c>
      <c r="AV99" s="151">
        <f t="shared" si="123"/>
        <v>3</v>
      </c>
      <c r="AW99" s="151">
        <f t="shared" si="124"/>
        <v>3</v>
      </c>
      <c r="AX99" s="151">
        <f t="shared" si="125"/>
        <v>0</v>
      </c>
      <c r="AY99" s="152">
        <f t="shared" si="126"/>
        <v>0</v>
      </c>
    </row>
    <row r="100" spans="1:51" s="116" customFormat="1" ht="22.5" customHeight="1" x14ac:dyDescent="0.2">
      <c r="A100" s="107" t="s">
        <v>64</v>
      </c>
      <c r="B100" s="355" t="s">
        <v>63</v>
      </c>
      <c r="C100" s="356"/>
      <c r="D100" s="357"/>
      <c r="E100" s="119">
        <v>3</v>
      </c>
      <c r="F100" s="119"/>
      <c r="G100" s="119">
        <v>3</v>
      </c>
      <c r="H100" s="119"/>
      <c r="I100" s="130"/>
      <c r="J100" s="109">
        <v>33</v>
      </c>
      <c r="K100" s="109">
        <v>30</v>
      </c>
      <c r="L100" s="109">
        <v>3</v>
      </c>
      <c r="M100" s="109"/>
      <c r="N100" s="109">
        <v>15</v>
      </c>
      <c r="O100" s="109">
        <v>14</v>
      </c>
      <c r="P100" s="109"/>
      <c r="Q100" s="109"/>
      <c r="R100" s="109"/>
      <c r="S100" s="109">
        <v>1</v>
      </c>
      <c r="T100" s="109"/>
      <c r="U100" s="109">
        <v>1</v>
      </c>
      <c r="V100" s="109"/>
      <c r="W100" s="109"/>
      <c r="X100" s="109">
        <v>15</v>
      </c>
      <c r="Y100" s="109"/>
      <c r="Z100" s="109"/>
      <c r="AA100" s="109">
        <v>18</v>
      </c>
      <c r="AB100" s="109"/>
      <c r="AC100" s="234"/>
      <c r="AD100" s="234"/>
      <c r="AE100" s="234"/>
      <c r="AF100" s="234"/>
      <c r="AG100" s="235"/>
      <c r="AH100" s="234"/>
      <c r="AI100" s="117"/>
      <c r="AJ100" s="150">
        <f t="shared" si="111"/>
        <v>3</v>
      </c>
      <c r="AK100" s="151">
        <f t="shared" si="112"/>
        <v>3</v>
      </c>
      <c r="AL100" s="151">
        <f t="shared" si="113"/>
        <v>33</v>
      </c>
      <c r="AM100" s="151">
        <f t="shared" si="114"/>
        <v>33</v>
      </c>
      <c r="AN100" s="151">
        <f t="shared" si="115"/>
        <v>33</v>
      </c>
      <c r="AO100" s="151">
        <f t="shared" si="116"/>
        <v>33</v>
      </c>
      <c r="AP100" s="151">
        <f t="shared" si="117"/>
        <v>15</v>
      </c>
      <c r="AQ100" s="151">
        <f t="shared" si="118"/>
        <v>15</v>
      </c>
      <c r="AR100" s="151">
        <f t="shared" si="119"/>
        <v>1</v>
      </c>
      <c r="AS100" s="151">
        <f t="shared" si="120"/>
        <v>1</v>
      </c>
      <c r="AT100" s="151">
        <f t="shared" si="121"/>
        <v>15</v>
      </c>
      <c r="AU100" s="151">
        <f t="shared" si="122"/>
        <v>15</v>
      </c>
      <c r="AV100" s="151">
        <f t="shared" si="123"/>
        <v>0</v>
      </c>
      <c r="AW100" s="151">
        <f t="shared" si="124"/>
        <v>0</v>
      </c>
      <c r="AX100" s="151">
        <f t="shared" si="125"/>
        <v>0</v>
      </c>
      <c r="AY100" s="152">
        <f t="shared" si="126"/>
        <v>0</v>
      </c>
    </row>
    <row r="101" spans="1:51" s="127" customFormat="1" ht="31.5" customHeight="1" x14ac:dyDescent="0.2">
      <c r="A101" s="107" t="s">
        <v>62</v>
      </c>
      <c r="B101" s="355" t="s">
        <v>61</v>
      </c>
      <c r="C101" s="356"/>
      <c r="D101" s="357"/>
      <c r="E101" s="119"/>
      <c r="F101" s="119"/>
      <c r="G101" s="119"/>
      <c r="H101" s="119"/>
      <c r="I101" s="130"/>
      <c r="J101" s="109"/>
      <c r="K101" s="109"/>
      <c r="L101" s="109"/>
      <c r="M101" s="109"/>
      <c r="N101" s="109"/>
      <c r="O101" s="109"/>
      <c r="P101" s="109"/>
      <c r="Q101" s="109"/>
      <c r="R101" s="109"/>
      <c r="S101" s="109"/>
      <c r="T101" s="109"/>
      <c r="U101" s="109"/>
      <c r="V101" s="109"/>
      <c r="W101" s="109"/>
      <c r="X101" s="109"/>
      <c r="Y101" s="109"/>
      <c r="Z101" s="109"/>
      <c r="AA101" s="109"/>
      <c r="AB101" s="109"/>
      <c r="AC101" s="234"/>
      <c r="AD101" s="234"/>
      <c r="AE101" s="234"/>
      <c r="AF101" s="234"/>
      <c r="AG101" s="235"/>
      <c r="AH101" s="234"/>
      <c r="AI101" s="111"/>
      <c r="AJ101" s="150">
        <f t="shared" si="111"/>
        <v>0</v>
      </c>
      <c r="AK101" s="151">
        <f t="shared" si="112"/>
        <v>0</v>
      </c>
      <c r="AL101" s="151">
        <f t="shared" si="113"/>
        <v>0</v>
      </c>
      <c r="AM101" s="151">
        <f t="shared" si="114"/>
        <v>0</v>
      </c>
      <c r="AN101" s="151">
        <f t="shared" si="115"/>
        <v>0</v>
      </c>
      <c r="AO101" s="151">
        <f t="shared" si="116"/>
        <v>0</v>
      </c>
      <c r="AP101" s="151">
        <f t="shared" si="117"/>
        <v>0</v>
      </c>
      <c r="AQ101" s="151">
        <f t="shared" si="118"/>
        <v>0</v>
      </c>
      <c r="AR101" s="151">
        <f t="shared" si="119"/>
        <v>0</v>
      </c>
      <c r="AS101" s="151">
        <f t="shared" si="120"/>
        <v>0</v>
      </c>
      <c r="AT101" s="151">
        <f t="shared" si="121"/>
        <v>0</v>
      </c>
      <c r="AU101" s="151">
        <f t="shared" si="122"/>
        <v>0</v>
      </c>
      <c r="AV101" s="151">
        <f t="shared" si="123"/>
        <v>0</v>
      </c>
      <c r="AW101" s="151">
        <f t="shared" si="124"/>
        <v>0</v>
      </c>
      <c r="AX101" s="151">
        <f t="shared" si="125"/>
        <v>0</v>
      </c>
      <c r="AY101" s="152">
        <f t="shared" si="126"/>
        <v>0</v>
      </c>
    </row>
    <row r="102" spans="1:51" s="116" customFormat="1" ht="44.25" customHeight="1" x14ac:dyDescent="0.2">
      <c r="A102" s="107" t="s">
        <v>60</v>
      </c>
      <c r="B102" s="355" t="s">
        <v>59</v>
      </c>
      <c r="C102" s="356"/>
      <c r="D102" s="357"/>
      <c r="E102" s="119">
        <v>1</v>
      </c>
      <c r="F102" s="119"/>
      <c r="G102" s="119">
        <v>1</v>
      </c>
      <c r="H102" s="119"/>
      <c r="I102" s="130"/>
      <c r="J102" s="109">
        <v>5</v>
      </c>
      <c r="K102" s="109">
        <v>2</v>
      </c>
      <c r="L102" s="109">
        <v>3</v>
      </c>
      <c r="M102" s="109"/>
      <c r="N102" s="109">
        <v>1</v>
      </c>
      <c r="O102" s="109">
        <v>1</v>
      </c>
      <c r="P102" s="109"/>
      <c r="Q102" s="109"/>
      <c r="R102" s="109"/>
      <c r="S102" s="109"/>
      <c r="T102" s="109"/>
      <c r="U102" s="109"/>
      <c r="V102" s="109"/>
      <c r="W102" s="109"/>
      <c r="X102" s="109">
        <v>1</v>
      </c>
      <c r="Y102" s="109"/>
      <c r="Z102" s="109"/>
      <c r="AA102" s="109">
        <v>2</v>
      </c>
      <c r="AB102" s="109"/>
      <c r="AC102" s="234"/>
      <c r="AD102" s="234"/>
      <c r="AE102" s="234"/>
      <c r="AF102" s="234"/>
      <c r="AG102" s="235"/>
      <c r="AH102" s="234"/>
      <c r="AI102" s="117"/>
      <c r="AJ102" s="150">
        <f t="shared" si="111"/>
        <v>1</v>
      </c>
      <c r="AK102" s="151">
        <f t="shared" si="112"/>
        <v>1</v>
      </c>
      <c r="AL102" s="151">
        <f t="shared" si="113"/>
        <v>5</v>
      </c>
      <c r="AM102" s="151">
        <f t="shared" si="114"/>
        <v>5</v>
      </c>
      <c r="AN102" s="151">
        <f t="shared" si="115"/>
        <v>3</v>
      </c>
      <c r="AO102" s="151">
        <f t="shared" si="116"/>
        <v>3</v>
      </c>
      <c r="AP102" s="151">
        <f t="shared" si="117"/>
        <v>1</v>
      </c>
      <c r="AQ102" s="151">
        <f t="shared" si="118"/>
        <v>1</v>
      </c>
      <c r="AR102" s="151">
        <f t="shared" si="119"/>
        <v>0</v>
      </c>
      <c r="AS102" s="151">
        <f t="shared" si="120"/>
        <v>0</v>
      </c>
      <c r="AT102" s="151">
        <f t="shared" si="121"/>
        <v>1</v>
      </c>
      <c r="AU102" s="151">
        <f t="shared" si="122"/>
        <v>1</v>
      </c>
      <c r="AV102" s="151">
        <f t="shared" si="123"/>
        <v>0</v>
      </c>
      <c r="AW102" s="151">
        <f t="shared" si="124"/>
        <v>0</v>
      </c>
      <c r="AX102" s="151">
        <f t="shared" si="125"/>
        <v>0</v>
      </c>
      <c r="AY102" s="152">
        <f t="shared" si="126"/>
        <v>0</v>
      </c>
    </row>
    <row r="103" spans="1:51" s="116" customFormat="1" ht="44.25" customHeight="1" x14ac:dyDescent="0.2">
      <c r="A103" s="107" t="s">
        <v>58</v>
      </c>
      <c r="B103" s="355" t="s">
        <v>57</v>
      </c>
      <c r="C103" s="356"/>
      <c r="D103" s="357"/>
      <c r="E103" s="119"/>
      <c r="F103" s="119"/>
      <c r="G103" s="119"/>
      <c r="H103" s="119"/>
      <c r="I103" s="130"/>
      <c r="J103" s="109"/>
      <c r="K103" s="109"/>
      <c r="L103" s="109"/>
      <c r="M103" s="109"/>
      <c r="N103" s="109"/>
      <c r="O103" s="109"/>
      <c r="P103" s="109"/>
      <c r="Q103" s="109"/>
      <c r="R103" s="109"/>
      <c r="S103" s="109"/>
      <c r="T103" s="109"/>
      <c r="U103" s="109"/>
      <c r="V103" s="109"/>
      <c r="W103" s="109"/>
      <c r="X103" s="109"/>
      <c r="Y103" s="109"/>
      <c r="Z103" s="109"/>
      <c r="AA103" s="109"/>
      <c r="AB103" s="109"/>
      <c r="AC103" s="234"/>
      <c r="AD103" s="234"/>
      <c r="AE103" s="234"/>
      <c r="AF103" s="234"/>
      <c r="AG103" s="235"/>
      <c r="AH103" s="234"/>
      <c r="AI103" s="117"/>
      <c r="AJ103" s="150">
        <f t="shared" si="111"/>
        <v>0</v>
      </c>
      <c r="AK103" s="151">
        <f t="shared" si="112"/>
        <v>0</v>
      </c>
      <c r="AL103" s="151">
        <f t="shared" si="113"/>
        <v>0</v>
      </c>
      <c r="AM103" s="151">
        <f t="shared" si="114"/>
        <v>0</v>
      </c>
      <c r="AN103" s="151">
        <f t="shared" si="115"/>
        <v>0</v>
      </c>
      <c r="AO103" s="151">
        <f t="shared" si="116"/>
        <v>0</v>
      </c>
      <c r="AP103" s="151">
        <f t="shared" si="117"/>
        <v>0</v>
      </c>
      <c r="AQ103" s="151">
        <f t="shared" si="118"/>
        <v>0</v>
      </c>
      <c r="AR103" s="151">
        <f t="shared" si="119"/>
        <v>0</v>
      </c>
      <c r="AS103" s="151">
        <f t="shared" si="120"/>
        <v>0</v>
      </c>
      <c r="AT103" s="151">
        <f t="shared" si="121"/>
        <v>0</v>
      </c>
      <c r="AU103" s="151">
        <f t="shared" si="122"/>
        <v>0</v>
      </c>
      <c r="AV103" s="151">
        <f t="shared" si="123"/>
        <v>0</v>
      </c>
      <c r="AW103" s="151">
        <f t="shared" si="124"/>
        <v>0</v>
      </c>
      <c r="AX103" s="151">
        <f t="shared" si="125"/>
        <v>0</v>
      </c>
      <c r="AY103" s="152">
        <f t="shared" si="126"/>
        <v>0</v>
      </c>
    </row>
    <row r="104" spans="1:51" s="116" customFormat="1" ht="44.25" customHeight="1" x14ac:dyDescent="0.2">
      <c r="A104" s="107" t="s">
        <v>56</v>
      </c>
      <c r="B104" s="355" t="s">
        <v>55</v>
      </c>
      <c r="C104" s="356"/>
      <c r="D104" s="357"/>
      <c r="E104" s="119">
        <v>1</v>
      </c>
      <c r="F104" s="119"/>
      <c r="G104" s="119">
        <v>1</v>
      </c>
      <c r="H104" s="119"/>
      <c r="I104" s="130"/>
      <c r="J104" s="109">
        <v>18</v>
      </c>
      <c r="K104" s="109">
        <v>14</v>
      </c>
      <c r="L104" s="109">
        <v>4</v>
      </c>
      <c r="M104" s="109"/>
      <c r="N104" s="109">
        <v>2</v>
      </c>
      <c r="O104" s="109">
        <v>1</v>
      </c>
      <c r="P104" s="109"/>
      <c r="Q104" s="109">
        <v>1</v>
      </c>
      <c r="R104" s="109"/>
      <c r="S104" s="109"/>
      <c r="T104" s="109"/>
      <c r="U104" s="109"/>
      <c r="V104" s="109"/>
      <c r="W104" s="109"/>
      <c r="X104" s="109">
        <v>2</v>
      </c>
      <c r="Y104" s="109"/>
      <c r="Z104" s="109"/>
      <c r="AA104" s="109">
        <v>13</v>
      </c>
      <c r="AB104" s="109"/>
      <c r="AC104" s="234"/>
      <c r="AD104" s="234"/>
      <c r="AE104" s="234"/>
      <c r="AF104" s="234"/>
      <c r="AG104" s="235"/>
      <c r="AH104" s="234"/>
      <c r="AI104" s="117"/>
      <c r="AJ104" s="150">
        <f t="shared" si="111"/>
        <v>1</v>
      </c>
      <c r="AK104" s="151">
        <f t="shared" si="112"/>
        <v>1</v>
      </c>
      <c r="AL104" s="151">
        <f t="shared" si="113"/>
        <v>18</v>
      </c>
      <c r="AM104" s="151">
        <f t="shared" si="114"/>
        <v>18</v>
      </c>
      <c r="AN104" s="151">
        <f t="shared" si="115"/>
        <v>15</v>
      </c>
      <c r="AO104" s="151">
        <f t="shared" si="116"/>
        <v>15</v>
      </c>
      <c r="AP104" s="151">
        <f t="shared" si="117"/>
        <v>2</v>
      </c>
      <c r="AQ104" s="151">
        <f t="shared" si="118"/>
        <v>2</v>
      </c>
      <c r="AR104" s="151">
        <f t="shared" si="119"/>
        <v>0</v>
      </c>
      <c r="AS104" s="151">
        <f t="shared" si="120"/>
        <v>0</v>
      </c>
      <c r="AT104" s="151">
        <f t="shared" si="121"/>
        <v>2</v>
      </c>
      <c r="AU104" s="151">
        <f t="shared" si="122"/>
        <v>2</v>
      </c>
      <c r="AV104" s="151">
        <f t="shared" si="123"/>
        <v>0</v>
      </c>
      <c r="AW104" s="151">
        <f t="shared" si="124"/>
        <v>0</v>
      </c>
      <c r="AX104" s="151">
        <f t="shared" si="125"/>
        <v>0</v>
      </c>
      <c r="AY104" s="152">
        <f t="shared" si="126"/>
        <v>0</v>
      </c>
    </row>
    <row r="105" spans="1:51" s="116" customFormat="1" ht="44.25" customHeight="1" x14ac:dyDescent="0.2">
      <c r="A105" s="107" t="s">
        <v>54</v>
      </c>
      <c r="B105" s="355" t="s">
        <v>53</v>
      </c>
      <c r="C105" s="356"/>
      <c r="D105" s="357"/>
      <c r="E105" s="119"/>
      <c r="F105" s="118"/>
      <c r="G105" s="118"/>
      <c r="H105" s="118"/>
      <c r="I105" s="126"/>
      <c r="J105" s="109"/>
      <c r="K105" s="109"/>
      <c r="L105" s="109"/>
      <c r="M105" s="109"/>
      <c r="N105" s="109"/>
      <c r="O105" s="109"/>
      <c r="P105" s="109"/>
      <c r="Q105" s="109"/>
      <c r="R105" s="109"/>
      <c r="S105" s="109"/>
      <c r="T105" s="109"/>
      <c r="U105" s="109"/>
      <c r="V105" s="109"/>
      <c r="W105" s="109"/>
      <c r="X105" s="109"/>
      <c r="Y105" s="109"/>
      <c r="Z105" s="109"/>
      <c r="AA105" s="109"/>
      <c r="AB105" s="109"/>
      <c r="AC105" s="234"/>
      <c r="AD105" s="234"/>
      <c r="AE105" s="234"/>
      <c r="AF105" s="234"/>
      <c r="AG105" s="235"/>
      <c r="AH105" s="234"/>
      <c r="AI105" s="117"/>
      <c r="AJ105" s="150">
        <f t="shared" si="111"/>
        <v>0</v>
      </c>
      <c r="AK105" s="151">
        <f t="shared" si="112"/>
        <v>0</v>
      </c>
      <c r="AL105" s="151">
        <f t="shared" si="113"/>
        <v>0</v>
      </c>
      <c r="AM105" s="151">
        <f t="shared" si="114"/>
        <v>0</v>
      </c>
      <c r="AN105" s="151">
        <f t="shared" si="115"/>
        <v>0</v>
      </c>
      <c r="AO105" s="151">
        <f t="shared" si="116"/>
        <v>0</v>
      </c>
      <c r="AP105" s="151">
        <f t="shared" si="117"/>
        <v>0</v>
      </c>
      <c r="AQ105" s="151">
        <f t="shared" si="118"/>
        <v>0</v>
      </c>
      <c r="AR105" s="151">
        <f t="shared" si="119"/>
        <v>0</v>
      </c>
      <c r="AS105" s="151">
        <f t="shared" si="120"/>
        <v>0</v>
      </c>
      <c r="AT105" s="151">
        <f t="shared" si="121"/>
        <v>0</v>
      </c>
      <c r="AU105" s="151">
        <f t="shared" si="122"/>
        <v>0</v>
      </c>
      <c r="AV105" s="151">
        <f t="shared" si="123"/>
        <v>0</v>
      </c>
      <c r="AW105" s="151">
        <f t="shared" si="124"/>
        <v>0</v>
      </c>
      <c r="AX105" s="151">
        <f t="shared" si="125"/>
        <v>0</v>
      </c>
      <c r="AY105" s="152">
        <f t="shared" si="126"/>
        <v>0</v>
      </c>
    </row>
    <row r="106" spans="1:51" s="116" customFormat="1" ht="59.25" customHeight="1" x14ac:dyDescent="0.2">
      <c r="A106" s="107" t="s">
        <v>52</v>
      </c>
      <c r="B106" s="355" t="s">
        <v>51</v>
      </c>
      <c r="C106" s="356"/>
      <c r="D106" s="357"/>
      <c r="E106" s="119">
        <v>4</v>
      </c>
      <c r="F106" s="118"/>
      <c r="G106" s="118">
        <v>4</v>
      </c>
      <c r="H106" s="118"/>
      <c r="I106" s="126"/>
      <c r="J106" s="109">
        <v>20</v>
      </c>
      <c r="K106" s="109">
        <v>17</v>
      </c>
      <c r="L106" s="109">
        <v>2</v>
      </c>
      <c r="M106" s="109">
        <v>1</v>
      </c>
      <c r="N106" s="109">
        <v>13</v>
      </c>
      <c r="O106" s="109">
        <v>9</v>
      </c>
      <c r="P106" s="109"/>
      <c r="Q106" s="109">
        <v>3</v>
      </c>
      <c r="R106" s="109"/>
      <c r="S106" s="109">
        <v>1</v>
      </c>
      <c r="T106" s="109"/>
      <c r="U106" s="109">
        <v>1</v>
      </c>
      <c r="V106" s="109"/>
      <c r="W106" s="109"/>
      <c r="X106" s="109">
        <v>13</v>
      </c>
      <c r="Y106" s="109"/>
      <c r="Z106" s="109"/>
      <c r="AA106" s="109">
        <v>8</v>
      </c>
      <c r="AB106" s="109"/>
      <c r="AC106" s="234">
        <v>1</v>
      </c>
      <c r="AD106" s="234"/>
      <c r="AE106" s="234">
        <v>1</v>
      </c>
      <c r="AF106" s="234"/>
      <c r="AG106" s="235"/>
      <c r="AH106" s="234"/>
      <c r="AI106" s="117"/>
      <c r="AJ106" s="150">
        <f t="shared" si="111"/>
        <v>4</v>
      </c>
      <c r="AK106" s="151">
        <f t="shared" si="112"/>
        <v>4</v>
      </c>
      <c r="AL106" s="151">
        <f t="shared" si="113"/>
        <v>20</v>
      </c>
      <c r="AM106" s="151">
        <f t="shared" si="114"/>
        <v>20</v>
      </c>
      <c r="AN106" s="151">
        <f t="shared" si="115"/>
        <v>21</v>
      </c>
      <c r="AO106" s="151">
        <f t="shared" si="116"/>
        <v>21</v>
      </c>
      <c r="AP106" s="151">
        <f t="shared" si="117"/>
        <v>13</v>
      </c>
      <c r="AQ106" s="151">
        <f t="shared" si="118"/>
        <v>13</v>
      </c>
      <c r="AR106" s="151">
        <f t="shared" si="119"/>
        <v>1</v>
      </c>
      <c r="AS106" s="151">
        <f t="shared" si="120"/>
        <v>1</v>
      </c>
      <c r="AT106" s="151">
        <f t="shared" si="121"/>
        <v>13</v>
      </c>
      <c r="AU106" s="151">
        <f t="shared" si="122"/>
        <v>13</v>
      </c>
      <c r="AV106" s="151">
        <f t="shared" si="123"/>
        <v>1</v>
      </c>
      <c r="AW106" s="151">
        <f t="shared" si="124"/>
        <v>1</v>
      </c>
      <c r="AX106" s="151">
        <f t="shared" si="125"/>
        <v>0</v>
      </c>
      <c r="AY106" s="152">
        <f t="shared" si="126"/>
        <v>0</v>
      </c>
    </row>
    <row r="107" spans="1:51" s="116" customFormat="1" ht="30" customHeight="1" x14ac:dyDescent="0.2">
      <c r="A107" s="107" t="s">
        <v>50</v>
      </c>
      <c r="B107" s="355" t="s">
        <v>49</v>
      </c>
      <c r="C107" s="356"/>
      <c r="D107" s="357"/>
      <c r="E107" s="119"/>
      <c r="F107" s="119"/>
      <c r="G107" s="119"/>
      <c r="H107" s="119"/>
      <c r="I107" s="130"/>
      <c r="J107" s="109">
        <v>2</v>
      </c>
      <c r="K107" s="109"/>
      <c r="L107" s="109">
        <v>2</v>
      </c>
      <c r="M107" s="109"/>
      <c r="N107" s="109"/>
      <c r="O107" s="109"/>
      <c r="P107" s="109"/>
      <c r="Q107" s="109"/>
      <c r="R107" s="109"/>
      <c r="S107" s="109"/>
      <c r="T107" s="109"/>
      <c r="U107" s="109"/>
      <c r="V107" s="109"/>
      <c r="W107" s="109"/>
      <c r="X107" s="109"/>
      <c r="Y107" s="109"/>
      <c r="Z107" s="109"/>
      <c r="AA107" s="109"/>
      <c r="AB107" s="109"/>
      <c r="AC107" s="234"/>
      <c r="AD107" s="234"/>
      <c r="AE107" s="234"/>
      <c r="AF107" s="234"/>
      <c r="AG107" s="235"/>
      <c r="AH107" s="234"/>
      <c r="AI107" s="117"/>
      <c r="AJ107" s="150">
        <f t="shared" si="111"/>
        <v>0</v>
      </c>
      <c r="AK107" s="151">
        <f t="shared" si="112"/>
        <v>0</v>
      </c>
      <c r="AL107" s="151">
        <f t="shared" si="113"/>
        <v>2</v>
      </c>
      <c r="AM107" s="151">
        <f t="shared" si="114"/>
        <v>2</v>
      </c>
      <c r="AN107" s="151">
        <f t="shared" si="115"/>
        <v>0</v>
      </c>
      <c r="AO107" s="151">
        <f t="shared" si="116"/>
        <v>0</v>
      </c>
      <c r="AP107" s="151">
        <f t="shared" si="117"/>
        <v>0</v>
      </c>
      <c r="AQ107" s="151">
        <f t="shared" si="118"/>
        <v>0</v>
      </c>
      <c r="AR107" s="151">
        <f t="shared" si="119"/>
        <v>0</v>
      </c>
      <c r="AS107" s="151">
        <f t="shared" si="120"/>
        <v>0</v>
      </c>
      <c r="AT107" s="151">
        <f t="shared" si="121"/>
        <v>0</v>
      </c>
      <c r="AU107" s="151">
        <f t="shared" si="122"/>
        <v>0</v>
      </c>
      <c r="AV107" s="151">
        <f t="shared" si="123"/>
        <v>0</v>
      </c>
      <c r="AW107" s="151">
        <f t="shared" si="124"/>
        <v>0</v>
      </c>
      <c r="AX107" s="151">
        <f t="shared" si="125"/>
        <v>0</v>
      </c>
      <c r="AY107" s="152">
        <f t="shared" si="126"/>
        <v>0</v>
      </c>
    </row>
    <row r="108" spans="1:51" s="116" customFormat="1" ht="32.25" customHeight="1" x14ac:dyDescent="0.2">
      <c r="A108" s="107" t="s">
        <v>48</v>
      </c>
      <c r="B108" s="355" t="s">
        <v>47</v>
      </c>
      <c r="C108" s="356"/>
      <c r="D108" s="357"/>
      <c r="E108" s="119"/>
      <c r="F108" s="118"/>
      <c r="G108" s="118"/>
      <c r="H108" s="118"/>
      <c r="I108" s="126"/>
      <c r="J108" s="109">
        <v>1</v>
      </c>
      <c r="K108" s="109"/>
      <c r="L108" s="109"/>
      <c r="M108" s="109">
        <v>1</v>
      </c>
      <c r="N108" s="109"/>
      <c r="O108" s="109"/>
      <c r="P108" s="109"/>
      <c r="Q108" s="109"/>
      <c r="R108" s="109"/>
      <c r="S108" s="109"/>
      <c r="T108" s="109"/>
      <c r="U108" s="109"/>
      <c r="V108" s="109"/>
      <c r="W108" s="109"/>
      <c r="X108" s="109"/>
      <c r="Y108" s="109"/>
      <c r="Z108" s="109"/>
      <c r="AA108" s="109"/>
      <c r="AB108" s="109"/>
      <c r="AC108" s="234"/>
      <c r="AD108" s="234"/>
      <c r="AE108" s="234"/>
      <c r="AF108" s="234"/>
      <c r="AG108" s="235"/>
      <c r="AH108" s="234"/>
      <c r="AI108" s="117"/>
      <c r="AJ108" s="150">
        <f t="shared" si="111"/>
        <v>0</v>
      </c>
      <c r="AK108" s="151">
        <f t="shared" si="112"/>
        <v>0</v>
      </c>
      <c r="AL108" s="151">
        <f t="shared" si="113"/>
        <v>1</v>
      </c>
      <c r="AM108" s="151">
        <f t="shared" si="114"/>
        <v>1</v>
      </c>
      <c r="AN108" s="151">
        <f t="shared" si="115"/>
        <v>0</v>
      </c>
      <c r="AO108" s="151">
        <f t="shared" si="116"/>
        <v>0</v>
      </c>
      <c r="AP108" s="151">
        <f t="shared" si="117"/>
        <v>0</v>
      </c>
      <c r="AQ108" s="151">
        <f t="shared" si="118"/>
        <v>0</v>
      </c>
      <c r="AR108" s="151">
        <f t="shared" si="119"/>
        <v>0</v>
      </c>
      <c r="AS108" s="151">
        <f t="shared" si="120"/>
        <v>0</v>
      </c>
      <c r="AT108" s="151">
        <f t="shared" si="121"/>
        <v>0</v>
      </c>
      <c r="AU108" s="151">
        <f t="shared" si="122"/>
        <v>0</v>
      </c>
      <c r="AV108" s="151">
        <f t="shared" si="123"/>
        <v>0</v>
      </c>
      <c r="AW108" s="151">
        <f t="shared" si="124"/>
        <v>0</v>
      </c>
      <c r="AX108" s="151">
        <f t="shared" si="125"/>
        <v>0</v>
      </c>
      <c r="AY108" s="152">
        <f t="shared" si="126"/>
        <v>0</v>
      </c>
    </row>
    <row r="109" spans="1:51" s="116" customFormat="1" ht="24.75" customHeight="1" x14ac:dyDescent="0.2">
      <c r="A109" s="107" t="s">
        <v>46</v>
      </c>
      <c r="B109" s="358" t="s">
        <v>45</v>
      </c>
      <c r="C109" s="358"/>
      <c r="D109" s="358"/>
      <c r="E109" s="119">
        <v>1</v>
      </c>
      <c r="F109" s="118"/>
      <c r="G109" s="118">
        <v>1</v>
      </c>
      <c r="H109" s="118"/>
      <c r="I109" s="126"/>
      <c r="J109" s="109">
        <v>8</v>
      </c>
      <c r="K109" s="109">
        <v>4</v>
      </c>
      <c r="L109" s="109">
        <v>3</v>
      </c>
      <c r="M109" s="109">
        <v>1</v>
      </c>
      <c r="N109" s="109">
        <v>5</v>
      </c>
      <c r="O109" s="109">
        <v>5</v>
      </c>
      <c r="P109" s="109"/>
      <c r="Q109" s="109"/>
      <c r="R109" s="109"/>
      <c r="S109" s="109"/>
      <c r="T109" s="109"/>
      <c r="U109" s="109"/>
      <c r="V109" s="109"/>
      <c r="W109" s="109"/>
      <c r="X109" s="109">
        <v>5</v>
      </c>
      <c r="Y109" s="109"/>
      <c r="Z109" s="109"/>
      <c r="AA109" s="109"/>
      <c r="AB109" s="109"/>
      <c r="AC109" s="234"/>
      <c r="AD109" s="234"/>
      <c r="AE109" s="234"/>
      <c r="AF109" s="234"/>
      <c r="AG109" s="235"/>
      <c r="AH109" s="234"/>
      <c r="AI109" s="117"/>
      <c r="AJ109" s="150">
        <f t="shared" si="111"/>
        <v>1</v>
      </c>
      <c r="AK109" s="151">
        <f t="shared" si="112"/>
        <v>1</v>
      </c>
      <c r="AL109" s="151">
        <f t="shared" si="113"/>
        <v>8</v>
      </c>
      <c r="AM109" s="151">
        <f t="shared" si="114"/>
        <v>8</v>
      </c>
      <c r="AN109" s="151">
        <f t="shared" si="115"/>
        <v>5</v>
      </c>
      <c r="AO109" s="151">
        <f t="shared" si="116"/>
        <v>5</v>
      </c>
      <c r="AP109" s="151">
        <f t="shared" si="117"/>
        <v>5</v>
      </c>
      <c r="AQ109" s="151">
        <f t="shared" si="118"/>
        <v>5</v>
      </c>
      <c r="AR109" s="151">
        <f t="shared" si="119"/>
        <v>0</v>
      </c>
      <c r="AS109" s="151">
        <f t="shared" si="120"/>
        <v>0</v>
      </c>
      <c r="AT109" s="151">
        <f t="shared" si="121"/>
        <v>5</v>
      </c>
      <c r="AU109" s="151">
        <f t="shared" si="122"/>
        <v>5</v>
      </c>
      <c r="AV109" s="151">
        <f t="shared" si="123"/>
        <v>0</v>
      </c>
      <c r="AW109" s="151">
        <f t="shared" si="124"/>
        <v>0</v>
      </c>
      <c r="AX109" s="151">
        <f t="shared" si="125"/>
        <v>0</v>
      </c>
      <c r="AY109" s="152">
        <f t="shared" si="126"/>
        <v>0</v>
      </c>
    </row>
    <row r="110" spans="1:51" s="116" customFormat="1" ht="39" customHeight="1" x14ac:dyDescent="0.2">
      <c r="A110" s="107" t="s">
        <v>44</v>
      </c>
      <c r="B110" s="352" t="s">
        <v>43</v>
      </c>
      <c r="C110" s="353"/>
      <c r="D110" s="354"/>
      <c r="E110" s="119"/>
      <c r="F110" s="118"/>
      <c r="G110" s="118"/>
      <c r="H110" s="118"/>
      <c r="I110" s="126"/>
      <c r="J110" s="109"/>
      <c r="K110" s="109"/>
      <c r="L110" s="109"/>
      <c r="M110" s="109"/>
      <c r="N110" s="109"/>
      <c r="O110" s="109"/>
      <c r="P110" s="109"/>
      <c r="Q110" s="109"/>
      <c r="R110" s="109"/>
      <c r="S110" s="109"/>
      <c r="T110" s="109"/>
      <c r="U110" s="109"/>
      <c r="V110" s="109"/>
      <c r="W110" s="109"/>
      <c r="X110" s="109"/>
      <c r="Y110" s="109"/>
      <c r="Z110" s="109"/>
      <c r="AA110" s="109"/>
      <c r="AB110" s="109"/>
      <c r="AC110" s="234"/>
      <c r="AD110" s="234"/>
      <c r="AE110" s="234"/>
      <c r="AF110" s="234"/>
      <c r="AG110" s="235"/>
      <c r="AH110" s="234"/>
      <c r="AI110" s="117"/>
      <c r="AJ110" s="150">
        <f t="shared" si="111"/>
        <v>0</v>
      </c>
      <c r="AK110" s="151">
        <f t="shared" si="112"/>
        <v>0</v>
      </c>
      <c r="AL110" s="151">
        <f t="shared" si="113"/>
        <v>0</v>
      </c>
      <c r="AM110" s="151">
        <f t="shared" si="114"/>
        <v>0</v>
      </c>
      <c r="AN110" s="151">
        <f t="shared" si="115"/>
        <v>0</v>
      </c>
      <c r="AO110" s="151">
        <f t="shared" si="116"/>
        <v>0</v>
      </c>
      <c r="AP110" s="151">
        <f t="shared" si="117"/>
        <v>0</v>
      </c>
      <c r="AQ110" s="151">
        <f t="shared" si="118"/>
        <v>0</v>
      </c>
      <c r="AR110" s="151">
        <f t="shared" si="119"/>
        <v>0</v>
      </c>
      <c r="AS110" s="151">
        <f t="shared" si="120"/>
        <v>0</v>
      </c>
      <c r="AT110" s="151">
        <f t="shared" si="121"/>
        <v>0</v>
      </c>
      <c r="AU110" s="151">
        <f t="shared" si="122"/>
        <v>0</v>
      </c>
      <c r="AV110" s="151">
        <f t="shared" si="123"/>
        <v>0</v>
      </c>
      <c r="AW110" s="151">
        <f t="shared" si="124"/>
        <v>0</v>
      </c>
      <c r="AX110" s="151">
        <f t="shared" si="125"/>
        <v>0</v>
      </c>
      <c r="AY110" s="152">
        <f t="shared" si="126"/>
        <v>0</v>
      </c>
    </row>
    <row r="111" spans="1:51" s="116" customFormat="1" ht="33.75" customHeight="1" x14ac:dyDescent="0.2">
      <c r="A111" s="107" t="s">
        <v>42</v>
      </c>
      <c r="B111" s="355" t="s">
        <v>1</v>
      </c>
      <c r="C111" s="356"/>
      <c r="D111" s="357"/>
      <c r="E111" s="119"/>
      <c r="F111" s="118"/>
      <c r="G111" s="118"/>
      <c r="H111" s="118"/>
      <c r="I111" s="126"/>
      <c r="J111" s="109">
        <v>5</v>
      </c>
      <c r="K111" s="109">
        <v>4</v>
      </c>
      <c r="L111" s="109">
        <v>1</v>
      </c>
      <c r="M111" s="109"/>
      <c r="N111" s="109">
        <v>1</v>
      </c>
      <c r="O111" s="109">
        <v>1</v>
      </c>
      <c r="P111" s="109"/>
      <c r="Q111" s="109"/>
      <c r="R111" s="109"/>
      <c r="S111" s="109"/>
      <c r="T111" s="109"/>
      <c r="U111" s="109"/>
      <c r="V111" s="109"/>
      <c r="W111" s="109"/>
      <c r="X111" s="109">
        <v>1</v>
      </c>
      <c r="Y111" s="109"/>
      <c r="Z111" s="109"/>
      <c r="AA111" s="109">
        <v>3</v>
      </c>
      <c r="AB111" s="109"/>
      <c r="AC111" s="234"/>
      <c r="AD111" s="234"/>
      <c r="AE111" s="234"/>
      <c r="AF111" s="234"/>
      <c r="AG111" s="235"/>
      <c r="AH111" s="234"/>
      <c r="AI111" s="117"/>
      <c r="AJ111" s="150">
        <f t="shared" si="111"/>
        <v>0</v>
      </c>
      <c r="AK111" s="151">
        <f t="shared" si="112"/>
        <v>0</v>
      </c>
      <c r="AL111" s="151">
        <f t="shared" si="113"/>
        <v>5</v>
      </c>
      <c r="AM111" s="151">
        <f t="shared" si="114"/>
        <v>5</v>
      </c>
      <c r="AN111" s="151">
        <f t="shared" si="115"/>
        <v>4</v>
      </c>
      <c r="AO111" s="151">
        <f t="shared" si="116"/>
        <v>4</v>
      </c>
      <c r="AP111" s="151">
        <f t="shared" si="117"/>
        <v>1</v>
      </c>
      <c r="AQ111" s="151">
        <f t="shared" si="118"/>
        <v>1</v>
      </c>
      <c r="AR111" s="151">
        <f t="shared" si="119"/>
        <v>0</v>
      </c>
      <c r="AS111" s="151">
        <f t="shared" si="120"/>
        <v>0</v>
      </c>
      <c r="AT111" s="151">
        <f t="shared" si="121"/>
        <v>1</v>
      </c>
      <c r="AU111" s="151">
        <f t="shared" si="122"/>
        <v>1</v>
      </c>
      <c r="AV111" s="151">
        <f t="shared" si="123"/>
        <v>0</v>
      </c>
      <c r="AW111" s="151">
        <f t="shared" si="124"/>
        <v>0</v>
      </c>
      <c r="AX111" s="151">
        <f t="shared" si="125"/>
        <v>0</v>
      </c>
      <c r="AY111" s="152">
        <f t="shared" si="126"/>
        <v>0</v>
      </c>
    </row>
    <row r="112" spans="1:51" s="116" customFormat="1" ht="49.5" customHeight="1" x14ac:dyDescent="0.2">
      <c r="A112" s="103" t="s">
        <v>41</v>
      </c>
      <c r="B112" s="336" t="s">
        <v>40</v>
      </c>
      <c r="C112" s="337"/>
      <c r="D112" s="338"/>
      <c r="E112" s="176">
        <f t="shared" ref="E112:AH112" si="127">SUM(E113:E115)</f>
        <v>0</v>
      </c>
      <c r="F112" s="176">
        <f t="shared" si="127"/>
        <v>0</v>
      </c>
      <c r="G112" s="176">
        <f t="shared" si="127"/>
        <v>0</v>
      </c>
      <c r="H112" s="176">
        <f t="shared" si="127"/>
        <v>0</v>
      </c>
      <c r="I112" s="176">
        <f t="shared" si="127"/>
        <v>0</v>
      </c>
      <c r="J112" s="176">
        <f t="shared" si="127"/>
        <v>0</v>
      </c>
      <c r="K112" s="176">
        <f t="shared" si="127"/>
        <v>0</v>
      </c>
      <c r="L112" s="176">
        <f t="shared" si="127"/>
        <v>0</v>
      </c>
      <c r="M112" s="176">
        <f t="shared" si="127"/>
        <v>0</v>
      </c>
      <c r="N112" s="176">
        <f t="shared" si="127"/>
        <v>0</v>
      </c>
      <c r="O112" s="176">
        <f t="shared" si="127"/>
        <v>0</v>
      </c>
      <c r="P112" s="176">
        <f t="shared" si="127"/>
        <v>0</v>
      </c>
      <c r="Q112" s="176">
        <f t="shared" si="127"/>
        <v>0</v>
      </c>
      <c r="R112" s="176">
        <f t="shared" si="127"/>
        <v>0</v>
      </c>
      <c r="S112" s="176">
        <f t="shared" si="127"/>
        <v>0</v>
      </c>
      <c r="T112" s="176">
        <f t="shared" si="127"/>
        <v>0</v>
      </c>
      <c r="U112" s="176">
        <f t="shared" si="127"/>
        <v>0</v>
      </c>
      <c r="V112" s="176">
        <f t="shared" si="127"/>
        <v>0</v>
      </c>
      <c r="W112" s="176">
        <f t="shared" si="127"/>
        <v>0</v>
      </c>
      <c r="X112" s="176">
        <f t="shared" si="127"/>
        <v>0</v>
      </c>
      <c r="Y112" s="176">
        <f t="shared" si="127"/>
        <v>0</v>
      </c>
      <c r="Z112" s="176">
        <f t="shared" si="127"/>
        <v>0</v>
      </c>
      <c r="AA112" s="176">
        <f t="shared" si="127"/>
        <v>0</v>
      </c>
      <c r="AB112" s="176">
        <f t="shared" si="127"/>
        <v>0</v>
      </c>
      <c r="AC112" s="176">
        <f t="shared" si="127"/>
        <v>0</v>
      </c>
      <c r="AD112" s="176">
        <f t="shared" si="127"/>
        <v>0</v>
      </c>
      <c r="AE112" s="176">
        <f t="shared" si="127"/>
        <v>0</v>
      </c>
      <c r="AF112" s="176">
        <f t="shared" si="127"/>
        <v>0</v>
      </c>
      <c r="AG112" s="176">
        <f t="shared" si="127"/>
        <v>0</v>
      </c>
      <c r="AH112" s="176">
        <f t="shared" si="127"/>
        <v>0</v>
      </c>
      <c r="AI112" s="125"/>
      <c r="AJ112" s="155">
        <f t="shared" ref="AJ112:AY112" si="128">SUM(AJ113:AJ115)</f>
        <v>0</v>
      </c>
      <c r="AK112" s="175">
        <f t="shared" si="128"/>
        <v>0</v>
      </c>
      <c r="AL112" s="175">
        <f t="shared" si="128"/>
        <v>0</v>
      </c>
      <c r="AM112" s="175">
        <f t="shared" si="128"/>
        <v>0</v>
      </c>
      <c r="AN112" s="175">
        <f t="shared" si="128"/>
        <v>0</v>
      </c>
      <c r="AO112" s="175">
        <f t="shared" si="128"/>
        <v>0</v>
      </c>
      <c r="AP112" s="175">
        <f t="shared" si="128"/>
        <v>0</v>
      </c>
      <c r="AQ112" s="175">
        <f t="shared" si="128"/>
        <v>0</v>
      </c>
      <c r="AR112" s="175">
        <f t="shared" si="128"/>
        <v>0</v>
      </c>
      <c r="AS112" s="175">
        <f t="shared" si="128"/>
        <v>0</v>
      </c>
      <c r="AT112" s="175">
        <f t="shared" si="128"/>
        <v>0</v>
      </c>
      <c r="AU112" s="175">
        <f t="shared" si="128"/>
        <v>0</v>
      </c>
      <c r="AV112" s="175">
        <f t="shared" si="128"/>
        <v>0</v>
      </c>
      <c r="AW112" s="175">
        <f t="shared" si="128"/>
        <v>0</v>
      </c>
      <c r="AX112" s="175">
        <f t="shared" si="128"/>
        <v>0</v>
      </c>
      <c r="AY112" s="156">
        <f t="shared" si="128"/>
        <v>0</v>
      </c>
    </row>
    <row r="113" spans="1:51" s="116" customFormat="1" ht="70.5" customHeight="1" x14ac:dyDescent="0.2">
      <c r="A113" s="107" t="s">
        <v>39</v>
      </c>
      <c r="B113" s="352" t="s">
        <v>38</v>
      </c>
      <c r="C113" s="353"/>
      <c r="D113" s="354"/>
      <c r="E113" s="126"/>
      <c r="F113" s="126"/>
      <c r="G113" s="126"/>
      <c r="H113" s="126"/>
      <c r="I113" s="126"/>
      <c r="J113" s="126"/>
      <c r="K113" s="126"/>
      <c r="L113" s="126"/>
      <c r="M113" s="126"/>
      <c r="N113" s="126"/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17"/>
      <c r="AJ113" s="150">
        <f>E113</f>
        <v>0</v>
      </c>
      <c r="AK113" s="151">
        <f>F113+G113+H113+I113</f>
        <v>0</v>
      </c>
      <c r="AL113" s="151">
        <f>J113</f>
        <v>0</v>
      </c>
      <c r="AM113" s="151">
        <f>K113+L113+M113</f>
        <v>0</v>
      </c>
      <c r="AN113" s="151">
        <f>F113+G113+K113</f>
        <v>0</v>
      </c>
      <c r="AO113" s="151">
        <f>X113+Y113+AA113</f>
        <v>0</v>
      </c>
      <c r="AP113" s="151">
        <f>N113</f>
        <v>0</v>
      </c>
      <c r="AQ113" s="151">
        <f>O113+P113+Q113+R113+S113</f>
        <v>0</v>
      </c>
      <c r="AR113" s="151">
        <f>S113</f>
        <v>0</v>
      </c>
      <c r="AS113" s="151">
        <f>T113+U113+V113</f>
        <v>0</v>
      </c>
      <c r="AT113" s="151">
        <f>X113</f>
        <v>0</v>
      </c>
      <c r="AU113" s="151">
        <f>N113+W113</f>
        <v>0</v>
      </c>
      <c r="AV113" s="151">
        <f>AE113</f>
        <v>0</v>
      </c>
      <c r="AW113" s="151">
        <f>AC113+AD113</f>
        <v>0</v>
      </c>
      <c r="AX113" s="151">
        <f>AH113</f>
        <v>0</v>
      </c>
      <c r="AY113" s="152">
        <f>AF113+AG113</f>
        <v>0</v>
      </c>
    </row>
    <row r="114" spans="1:51" s="116" customFormat="1" ht="29.25" customHeight="1" x14ac:dyDescent="0.2">
      <c r="A114" s="107" t="s">
        <v>37</v>
      </c>
      <c r="B114" s="352" t="s">
        <v>36</v>
      </c>
      <c r="C114" s="353"/>
      <c r="D114" s="354"/>
      <c r="E114" s="126"/>
      <c r="F114" s="126"/>
      <c r="G114" s="126"/>
      <c r="H114" s="126"/>
      <c r="I114" s="126"/>
      <c r="J114" s="126"/>
      <c r="K114" s="126"/>
      <c r="L114" s="126"/>
      <c r="M114" s="126"/>
      <c r="N114" s="126"/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  <c r="AG114" s="126"/>
      <c r="AH114" s="126"/>
      <c r="AI114" s="117"/>
      <c r="AJ114" s="150">
        <f>E114</f>
        <v>0</v>
      </c>
      <c r="AK114" s="151">
        <f>F114+G114+H114+I114</f>
        <v>0</v>
      </c>
      <c r="AL114" s="151">
        <f>J114</f>
        <v>0</v>
      </c>
      <c r="AM114" s="151">
        <f>K114+L114+M114</f>
        <v>0</v>
      </c>
      <c r="AN114" s="151">
        <f>F114+G114+K114</f>
        <v>0</v>
      </c>
      <c r="AO114" s="151">
        <f>X114+Y114+AA114</f>
        <v>0</v>
      </c>
      <c r="AP114" s="151">
        <f>N114</f>
        <v>0</v>
      </c>
      <c r="AQ114" s="151">
        <f>O114+P114+Q114+R114+S114</f>
        <v>0</v>
      </c>
      <c r="AR114" s="151">
        <f>S114</f>
        <v>0</v>
      </c>
      <c r="AS114" s="151">
        <f>T114+U114+V114</f>
        <v>0</v>
      </c>
      <c r="AT114" s="151">
        <f>X114</f>
        <v>0</v>
      </c>
      <c r="AU114" s="151">
        <f>N114+W114</f>
        <v>0</v>
      </c>
      <c r="AV114" s="151">
        <f>AE114</f>
        <v>0</v>
      </c>
      <c r="AW114" s="151">
        <f>AC114+AD114</f>
        <v>0</v>
      </c>
      <c r="AX114" s="151">
        <f>AH114</f>
        <v>0</v>
      </c>
      <c r="AY114" s="152">
        <f>AF114+AG114</f>
        <v>0</v>
      </c>
    </row>
    <row r="115" spans="1:51" s="116" customFormat="1" ht="39" customHeight="1" x14ac:dyDescent="0.2">
      <c r="A115" s="107" t="s">
        <v>35</v>
      </c>
      <c r="B115" s="355" t="s">
        <v>1</v>
      </c>
      <c r="C115" s="356"/>
      <c r="D115" s="357"/>
      <c r="E115" s="126"/>
      <c r="F115" s="126"/>
      <c r="G115" s="126"/>
      <c r="H115" s="126"/>
      <c r="I115" s="126"/>
      <c r="J115" s="126"/>
      <c r="K115" s="126"/>
      <c r="L115" s="126"/>
      <c r="M115" s="126"/>
      <c r="N115" s="126"/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  <c r="AG115" s="126"/>
      <c r="AH115" s="126"/>
      <c r="AI115" s="117"/>
      <c r="AJ115" s="150">
        <f>E115</f>
        <v>0</v>
      </c>
      <c r="AK115" s="151">
        <f>F115+G115+H115+I115</f>
        <v>0</v>
      </c>
      <c r="AL115" s="151">
        <f>J115</f>
        <v>0</v>
      </c>
      <c r="AM115" s="151">
        <f>K115+L115+M115</f>
        <v>0</v>
      </c>
      <c r="AN115" s="151">
        <f>F115+G115+K115</f>
        <v>0</v>
      </c>
      <c r="AO115" s="151">
        <f>X115+Y115+AA115</f>
        <v>0</v>
      </c>
      <c r="AP115" s="151">
        <f>N115</f>
        <v>0</v>
      </c>
      <c r="AQ115" s="151">
        <f>O115+P115+Q115+R115+S115</f>
        <v>0</v>
      </c>
      <c r="AR115" s="151">
        <f>S115</f>
        <v>0</v>
      </c>
      <c r="AS115" s="151">
        <f>T115+U115+V115</f>
        <v>0</v>
      </c>
      <c r="AT115" s="151">
        <f>X115</f>
        <v>0</v>
      </c>
      <c r="AU115" s="151">
        <f>N115+W115</f>
        <v>0</v>
      </c>
      <c r="AV115" s="151">
        <f>AE115</f>
        <v>0</v>
      </c>
      <c r="AW115" s="151">
        <f>AC115+AD115</f>
        <v>0</v>
      </c>
      <c r="AX115" s="151">
        <f>AH115</f>
        <v>0</v>
      </c>
      <c r="AY115" s="152">
        <f>AF115+AG115</f>
        <v>0</v>
      </c>
    </row>
    <row r="116" spans="1:51" s="127" customFormat="1" ht="30" customHeight="1" x14ac:dyDescent="0.2">
      <c r="A116" s="103" t="s">
        <v>34</v>
      </c>
      <c r="B116" s="345" t="s">
        <v>33</v>
      </c>
      <c r="C116" s="346"/>
      <c r="D116" s="347"/>
      <c r="E116" s="176">
        <f t="shared" ref="E116:AH116" si="129">SUM(E117:E124)</f>
        <v>2504</v>
      </c>
      <c r="F116" s="176">
        <f t="shared" si="129"/>
        <v>198</v>
      </c>
      <c r="G116" s="176">
        <f t="shared" si="129"/>
        <v>2306</v>
      </c>
      <c r="H116" s="176">
        <f t="shared" si="129"/>
        <v>0</v>
      </c>
      <c r="I116" s="176">
        <f t="shared" si="129"/>
        <v>0</v>
      </c>
      <c r="J116" s="176">
        <f t="shared" si="129"/>
        <v>5170</v>
      </c>
      <c r="K116" s="176">
        <f t="shared" si="129"/>
        <v>4477</v>
      </c>
      <c r="L116" s="176">
        <f t="shared" si="129"/>
        <v>685</v>
      </c>
      <c r="M116" s="176">
        <f t="shared" si="129"/>
        <v>8</v>
      </c>
      <c r="N116" s="176">
        <f t="shared" si="129"/>
        <v>4558</v>
      </c>
      <c r="O116" s="176">
        <f t="shared" si="129"/>
        <v>2948</v>
      </c>
      <c r="P116" s="176">
        <f t="shared" si="129"/>
        <v>808</v>
      </c>
      <c r="Q116" s="176">
        <f t="shared" si="129"/>
        <v>246</v>
      </c>
      <c r="R116" s="176">
        <f t="shared" si="129"/>
        <v>5</v>
      </c>
      <c r="S116" s="176">
        <f t="shared" si="129"/>
        <v>551</v>
      </c>
      <c r="T116" s="176">
        <f t="shared" si="129"/>
        <v>54</v>
      </c>
      <c r="U116" s="176">
        <f t="shared" si="129"/>
        <v>443</v>
      </c>
      <c r="V116" s="176">
        <f t="shared" si="129"/>
        <v>54</v>
      </c>
      <c r="W116" s="176">
        <f t="shared" si="129"/>
        <v>8</v>
      </c>
      <c r="X116" s="176">
        <f t="shared" si="129"/>
        <v>4566</v>
      </c>
      <c r="Y116" s="176">
        <f t="shared" si="129"/>
        <v>34</v>
      </c>
      <c r="Z116" s="176">
        <f t="shared" si="129"/>
        <v>136</v>
      </c>
      <c r="AA116" s="176">
        <f t="shared" si="129"/>
        <v>2381</v>
      </c>
      <c r="AB116" s="176">
        <f t="shared" si="129"/>
        <v>136</v>
      </c>
      <c r="AC116" s="176">
        <f t="shared" si="129"/>
        <v>248</v>
      </c>
      <c r="AD116" s="176">
        <f t="shared" si="129"/>
        <v>7</v>
      </c>
      <c r="AE116" s="176">
        <f t="shared" si="129"/>
        <v>255</v>
      </c>
      <c r="AF116" s="176">
        <f t="shared" si="129"/>
        <v>40</v>
      </c>
      <c r="AG116" s="176">
        <f t="shared" si="129"/>
        <v>3</v>
      </c>
      <c r="AH116" s="176">
        <f t="shared" si="129"/>
        <v>43</v>
      </c>
      <c r="AI116" s="133"/>
      <c r="AJ116" s="155">
        <f t="shared" ref="AJ116:AY116" si="130">SUM(AJ117:AJ124)</f>
        <v>2504</v>
      </c>
      <c r="AK116" s="175">
        <f t="shared" si="130"/>
        <v>2504</v>
      </c>
      <c r="AL116" s="175">
        <f t="shared" si="130"/>
        <v>5170</v>
      </c>
      <c r="AM116" s="175">
        <f t="shared" si="130"/>
        <v>5170</v>
      </c>
      <c r="AN116" s="175">
        <f t="shared" si="130"/>
        <v>6981</v>
      </c>
      <c r="AO116" s="175">
        <f t="shared" si="130"/>
        <v>6981</v>
      </c>
      <c r="AP116" s="175">
        <f t="shared" si="130"/>
        <v>4558</v>
      </c>
      <c r="AQ116" s="175">
        <f t="shared" si="130"/>
        <v>4558</v>
      </c>
      <c r="AR116" s="175">
        <f t="shared" si="130"/>
        <v>551</v>
      </c>
      <c r="AS116" s="175">
        <f t="shared" si="130"/>
        <v>551</v>
      </c>
      <c r="AT116" s="175">
        <f t="shared" si="130"/>
        <v>4566</v>
      </c>
      <c r="AU116" s="175">
        <f t="shared" si="130"/>
        <v>4566</v>
      </c>
      <c r="AV116" s="175">
        <f t="shared" si="130"/>
        <v>255</v>
      </c>
      <c r="AW116" s="175">
        <f t="shared" si="130"/>
        <v>255</v>
      </c>
      <c r="AX116" s="175">
        <f t="shared" si="130"/>
        <v>43</v>
      </c>
      <c r="AY116" s="156">
        <f t="shared" si="130"/>
        <v>43</v>
      </c>
    </row>
    <row r="117" spans="1:51" s="116" customFormat="1" ht="19.5" customHeight="1" x14ac:dyDescent="0.2">
      <c r="A117" s="107" t="s">
        <v>32</v>
      </c>
      <c r="B117" s="339" t="s">
        <v>31</v>
      </c>
      <c r="C117" s="340"/>
      <c r="D117" s="341"/>
      <c r="E117" s="128">
        <v>2424</v>
      </c>
      <c r="F117" s="136">
        <v>196</v>
      </c>
      <c r="G117" s="136">
        <v>2228</v>
      </c>
      <c r="H117" s="136"/>
      <c r="I117" s="137"/>
      <c r="J117" s="138">
        <v>5060</v>
      </c>
      <c r="K117" s="138">
        <v>4399</v>
      </c>
      <c r="L117" s="138">
        <v>656</v>
      </c>
      <c r="M117" s="138">
        <v>5</v>
      </c>
      <c r="N117" s="138">
        <v>4477</v>
      </c>
      <c r="O117" s="138">
        <v>2933</v>
      </c>
      <c r="P117" s="138">
        <v>800</v>
      </c>
      <c r="Q117" s="138">
        <v>216</v>
      </c>
      <c r="R117" s="138">
        <v>5</v>
      </c>
      <c r="S117" s="138">
        <v>523</v>
      </c>
      <c r="T117" s="138">
        <v>52</v>
      </c>
      <c r="U117" s="138">
        <v>417</v>
      </c>
      <c r="V117" s="138">
        <v>54</v>
      </c>
      <c r="W117" s="138">
        <v>7</v>
      </c>
      <c r="X117" s="138">
        <v>4484</v>
      </c>
      <c r="Y117" s="138">
        <v>34</v>
      </c>
      <c r="Z117" s="138">
        <v>124</v>
      </c>
      <c r="AA117" s="138">
        <v>2305</v>
      </c>
      <c r="AB117" s="138">
        <v>124</v>
      </c>
      <c r="AC117" s="236">
        <v>232</v>
      </c>
      <c r="AD117" s="236">
        <v>5</v>
      </c>
      <c r="AE117" s="236">
        <v>237</v>
      </c>
      <c r="AF117" s="236">
        <v>38</v>
      </c>
      <c r="AG117" s="237">
        <v>2</v>
      </c>
      <c r="AH117" s="236">
        <v>40</v>
      </c>
      <c r="AI117" s="117"/>
      <c r="AJ117" s="150">
        <f t="shared" ref="AJ117:AJ124" si="131">E117</f>
        <v>2424</v>
      </c>
      <c r="AK117" s="151">
        <f t="shared" ref="AK117:AK124" si="132">F117+G117+H117+I117</f>
        <v>2424</v>
      </c>
      <c r="AL117" s="151">
        <f t="shared" ref="AL117:AL124" si="133">J117</f>
        <v>5060</v>
      </c>
      <c r="AM117" s="151">
        <f t="shared" ref="AM117:AM124" si="134">K117+L117+M117</f>
        <v>5060</v>
      </c>
      <c r="AN117" s="151">
        <f t="shared" ref="AN117:AN124" si="135">F117+G117+K117</f>
        <v>6823</v>
      </c>
      <c r="AO117" s="151">
        <f t="shared" ref="AO117:AO124" si="136">X117+Y117+AA117</f>
        <v>6823</v>
      </c>
      <c r="AP117" s="151">
        <f t="shared" ref="AP117:AP124" si="137">N117</f>
        <v>4477</v>
      </c>
      <c r="AQ117" s="151">
        <f t="shared" ref="AQ117:AQ124" si="138">O117+P117+Q117+R117+S117</f>
        <v>4477</v>
      </c>
      <c r="AR117" s="151">
        <f t="shared" ref="AR117:AR124" si="139">S117</f>
        <v>523</v>
      </c>
      <c r="AS117" s="151">
        <f t="shared" ref="AS117:AS124" si="140">T117+U117+V117</f>
        <v>523</v>
      </c>
      <c r="AT117" s="151">
        <f t="shared" ref="AT117:AT124" si="141">X117</f>
        <v>4484</v>
      </c>
      <c r="AU117" s="151">
        <f t="shared" ref="AU117:AU124" si="142">N117+W117</f>
        <v>4484</v>
      </c>
      <c r="AV117" s="151">
        <f t="shared" ref="AV117:AV124" si="143">AE117</f>
        <v>237</v>
      </c>
      <c r="AW117" s="151">
        <f t="shared" ref="AW117:AW124" si="144">AC117+AD117</f>
        <v>237</v>
      </c>
      <c r="AX117" s="151">
        <f t="shared" ref="AX117:AX124" si="145">AH117</f>
        <v>40</v>
      </c>
      <c r="AY117" s="152">
        <f t="shared" ref="AY117:AY124" si="146">AF117+AG117</f>
        <v>40</v>
      </c>
    </row>
    <row r="118" spans="1:51" s="116" customFormat="1" ht="33.75" customHeight="1" x14ac:dyDescent="0.2">
      <c r="A118" s="107" t="s">
        <v>30</v>
      </c>
      <c r="B118" s="339" t="s">
        <v>29</v>
      </c>
      <c r="C118" s="340"/>
      <c r="D118" s="341"/>
      <c r="E118" s="119"/>
      <c r="F118" s="119"/>
      <c r="G118" s="119"/>
      <c r="H118" s="119"/>
      <c r="I118" s="130"/>
      <c r="J118" s="109">
        <v>1</v>
      </c>
      <c r="K118" s="109">
        <v>1</v>
      </c>
      <c r="L118" s="109"/>
      <c r="M118" s="109"/>
      <c r="N118" s="109"/>
      <c r="O118" s="109"/>
      <c r="P118" s="109"/>
      <c r="Q118" s="109"/>
      <c r="R118" s="109"/>
      <c r="S118" s="109"/>
      <c r="T118" s="109"/>
      <c r="U118" s="109"/>
      <c r="V118" s="109"/>
      <c r="W118" s="109"/>
      <c r="X118" s="109"/>
      <c r="Y118" s="109"/>
      <c r="Z118" s="109"/>
      <c r="AA118" s="109">
        <v>1</v>
      </c>
      <c r="AB118" s="109"/>
      <c r="AC118" s="7"/>
      <c r="AD118" s="7"/>
      <c r="AE118" s="7"/>
      <c r="AF118" s="7"/>
      <c r="AG118" s="229"/>
      <c r="AH118" s="7"/>
      <c r="AI118" s="117"/>
      <c r="AJ118" s="150">
        <f t="shared" si="131"/>
        <v>0</v>
      </c>
      <c r="AK118" s="151">
        <f t="shared" si="132"/>
        <v>0</v>
      </c>
      <c r="AL118" s="151">
        <f t="shared" si="133"/>
        <v>1</v>
      </c>
      <c r="AM118" s="151">
        <f t="shared" si="134"/>
        <v>1</v>
      </c>
      <c r="AN118" s="151">
        <f t="shared" si="135"/>
        <v>1</v>
      </c>
      <c r="AO118" s="151">
        <f t="shared" si="136"/>
        <v>1</v>
      </c>
      <c r="AP118" s="151">
        <f t="shared" si="137"/>
        <v>0</v>
      </c>
      <c r="AQ118" s="151">
        <f t="shared" si="138"/>
        <v>0</v>
      </c>
      <c r="AR118" s="151">
        <f t="shared" si="139"/>
        <v>0</v>
      </c>
      <c r="AS118" s="151">
        <f t="shared" si="140"/>
        <v>0</v>
      </c>
      <c r="AT118" s="151">
        <f t="shared" si="141"/>
        <v>0</v>
      </c>
      <c r="AU118" s="151">
        <f t="shared" si="142"/>
        <v>0</v>
      </c>
      <c r="AV118" s="151">
        <f t="shared" si="143"/>
        <v>0</v>
      </c>
      <c r="AW118" s="151">
        <f t="shared" si="144"/>
        <v>0</v>
      </c>
      <c r="AX118" s="151">
        <f t="shared" si="145"/>
        <v>0</v>
      </c>
      <c r="AY118" s="152">
        <f t="shared" si="146"/>
        <v>0</v>
      </c>
    </row>
    <row r="119" spans="1:51" s="116" customFormat="1" ht="63" customHeight="1" x14ac:dyDescent="0.2">
      <c r="A119" s="107" t="s">
        <v>28</v>
      </c>
      <c r="B119" s="339" t="s">
        <v>27</v>
      </c>
      <c r="C119" s="350"/>
      <c r="D119" s="351"/>
      <c r="E119" s="119">
        <v>72</v>
      </c>
      <c r="F119" s="119">
        <v>2</v>
      </c>
      <c r="G119" s="119">
        <v>70</v>
      </c>
      <c r="H119" s="119"/>
      <c r="I119" s="130"/>
      <c r="J119" s="109">
        <v>60</v>
      </c>
      <c r="K119" s="109">
        <v>41</v>
      </c>
      <c r="L119" s="109">
        <v>17</v>
      </c>
      <c r="M119" s="109">
        <v>2</v>
      </c>
      <c r="N119" s="109">
        <v>64</v>
      </c>
      <c r="O119" s="109">
        <v>8</v>
      </c>
      <c r="P119" s="109">
        <v>8</v>
      </c>
      <c r="Q119" s="109">
        <v>28</v>
      </c>
      <c r="R119" s="109"/>
      <c r="S119" s="109">
        <v>20</v>
      </c>
      <c r="T119" s="109">
        <v>1</v>
      </c>
      <c r="U119" s="109">
        <v>19</v>
      </c>
      <c r="V119" s="109"/>
      <c r="W119" s="109">
        <v>1</v>
      </c>
      <c r="X119" s="109">
        <v>65</v>
      </c>
      <c r="Y119" s="109"/>
      <c r="Z119" s="109">
        <v>10</v>
      </c>
      <c r="AA119" s="109">
        <v>48</v>
      </c>
      <c r="AB119" s="109">
        <v>10</v>
      </c>
      <c r="AC119" s="7">
        <v>16</v>
      </c>
      <c r="AD119" s="7"/>
      <c r="AE119" s="7">
        <v>16</v>
      </c>
      <c r="AF119" s="7">
        <v>1</v>
      </c>
      <c r="AG119" s="229"/>
      <c r="AH119" s="7">
        <v>1</v>
      </c>
      <c r="AI119" s="117"/>
      <c r="AJ119" s="150">
        <f t="shared" si="131"/>
        <v>72</v>
      </c>
      <c r="AK119" s="151">
        <f t="shared" si="132"/>
        <v>72</v>
      </c>
      <c r="AL119" s="151">
        <f t="shared" si="133"/>
        <v>60</v>
      </c>
      <c r="AM119" s="151">
        <f t="shared" si="134"/>
        <v>60</v>
      </c>
      <c r="AN119" s="151">
        <f t="shared" si="135"/>
        <v>113</v>
      </c>
      <c r="AO119" s="151">
        <f t="shared" si="136"/>
        <v>113</v>
      </c>
      <c r="AP119" s="151">
        <f t="shared" si="137"/>
        <v>64</v>
      </c>
      <c r="AQ119" s="151">
        <f t="shared" si="138"/>
        <v>64</v>
      </c>
      <c r="AR119" s="151">
        <f t="shared" si="139"/>
        <v>20</v>
      </c>
      <c r="AS119" s="151">
        <f t="shared" si="140"/>
        <v>20</v>
      </c>
      <c r="AT119" s="151">
        <f t="shared" si="141"/>
        <v>65</v>
      </c>
      <c r="AU119" s="151">
        <f t="shared" si="142"/>
        <v>65</v>
      </c>
      <c r="AV119" s="151">
        <f t="shared" si="143"/>
        <v>16</v>
      </c>
      <c r="AW119" s="151">
        <f t="shared" si="144"/>
        <v>16</v>
      </c>
      <c r="AX119" s="151">
        <f t="shared" si="145"/>
        <v>1</v>
      </c>
      <c r="AY119" s="152">
        <f t="shared" si="146"/>
        <v>1</v>
      </c>
    </row>
    <row r="120" spans="1:51" s="116" customFormat="1" ht="14.25" customHeight="1" x14ac:dyDescent="0.2">
      <c r="A120" s="107" t="s">
        <v>26</v>
      </c>
      <c r="B120" s="339" t="s">
        <v>25</v>
      </c>
      <c r="C120" s="350"/>
      <c r="D120" s="351"/>
      <c r="E120" s="119">
        <v>1</v>
      </c>
      <c r="F120" s="119"/>
      <c r="G120" s="119">
        <v>1</v>
      </c>
      <c r="H120" s="119"/>
      <c r="I120" s="130"/>
      <c r="J120" s="109">
        <v>2</v>
      </c>
      <c r="K120" s="109">
        <v>1</v>
      </c>
      <c r="L120" s="109">
        <v>1</v>
      </c>
      <c r="M120" s="109"/>
      <c r="N120" s="109">
        <v>1</v>
      </c>
      <c r="O120" s="109"/>
      <c r="P120" s="109"/>
      <c r="Q120" s="109">
        <v>1</v>
      </c>
      <c r="R120" s="109"/>
      <c r="S120" s="109"/>
      <c r="T120" s="109"/>
      <c r="U120" s="109"/>
      <c r="V120" s="109"/>
      <c r="W120" s="109"/>
      <c r="X120" s="109">
        <v>1</v>
      </c>
      <c r="Y120" s="109"/>
      <c r="Z120" s="109"/>
      <c r="AA120" s="109">
        <v>1</v>
      </c>
      <c r="AB120" s="109"/>
      <c r="AC120" s="7"/>
      <c r="AD120" s="7"/>
      <c r="AE120" s="7"/>
      <c r="AF120" s="7">
        <v>1</v>
      </c>
      <c r="AG120" s="229"/>
      <c r="AH120" s="7">
        <v>1</v>
      </c>
      <c r="AI120" s="111"/>
      <c r="AJ120" s="150">
        <f t="shared" si="131"/>
        <v>1</v>
      </c>
      <c r="AK120" s="151">
        <f t="shared" si="132"/>
        <v>1</v>
      </c>
      <c r="AL120" s="151">
        <f t="shared" si="133"/>
        <v>2</v>
      </c>
      <c r="AM120" s="151">
        <f t="shared" si="134"/>
        <v>2</v>
      </c>
      <c r="AN120" s="151">
        <f t="shared" si="135"/>
        <v>2</v>
      </c>
      <c r="AO120" s="151">
        <f t="shared" si="136"/>
        <v>2</v>
      </c>
      <c r="AP120" s="151">
        <f t="shared" si="137"/>
        <v>1</v>
      </c>
      <c r="AQ120" s="151">
        <f t="shared" si="138"/>
        <v>1</v>
      </c>
      <c r="AR120" s="151">
        <f t="shared" si="139"/>
        <v>0</v>
      </c>
      <c r="AS120" s="151">
        <f t="shared" si="140"/>
        <v>0</v>
      </c>
      <c r="AT120" s="151">
        <f t="shared" si="141"/>
        <v>1</v>
      </c>
      <c r="AU120" s="151">
        <f t="shared" si="142"/>
        <v>1</v>
      </c>
      <c r="AV120" s="151">
        <f t="shared" si="143"/>
        <v>0</v>
      </c>
      <c r="AW120" s="151">
        <f t="shared" si="144"/>
        <v>0</v>
      </c>
      <c r="AX120" s="151">
        <f t="shared" si="145"/>
        <v>1</v>
      </c>
      <c r="AY120" s="152">
        <f t="shared" si="146"/>
        <v>1</v>
      </c>
    </row>
    <row r="121" spans="1:51" s="116" customFormat="1" ht="43.5" customHeight="1" x14ac:dyDescent="0.2">
      <c r="A121" s="107" t="s">
        <v>24</v>
      </c>
      <c r="B121" s="339" t="s">
        <v>23</v>
      </c>
      <c r="C121" s="340"/>
      <c r="D121" s="341"/>
      <c r="E121" s="119">
        <v>1</v>
      </c>
      <c r="F121" s="119"/>
      <c r="G121" s="119">
        <v>1</v>
      </c>
      <c r="H121" s="119"/>
      <c r="I121" s="130"/>
      <c r="J121" s="109">
        <v>2</v>
      </c>
      <c r="K121" s="109">
        <v>1</v>
      </c>
      <c r="L121" s="109">
        <v>1</v>
      </c>
      <c r="M121" s="109"/>
      <c r="N121" s="109">
        <v>1</v>
      </c>
      <c r="O121" s="109"/>
      <c r="P121" s="109"/>
      <c r="Q121" s="109"/>
      <c r="R121" s="109"/>
      <c r="S121" s="109">
        <v>1</v>
      </c>
      <c r="T121" s="109"/>
      <c r="U121" s="109">
        <v>1</v>
      </c>
      <c r="V121" s="109"/>
      <c r="W121" s="109"/>
      <c r="X121" s="109">
        <v>1</v>
      </c>
      <c r="Y121" s="109"/>
      <c r="Z121" s="109"/>
      <c r="AA121" s="109">
        <v>1</v>
      </c>
      <c r="AB121" s="109"/>
      <c r="AC121" s="7"/>
      <c r="AD121" s="7"/>
      <c r="AE121" s="7"/>
      <c r="AF121" s="7"/>
      <c r="AG121" s="229"/>
      <c r="AH121" s="7"/>
      <c r="AI121" s="117"/>
      <c r="AJ121" s="150">
        <f t="shared" si="131"/>
        <v>1</v>
      </c>
      <c r="AK121" s="151">
        <f t="shared" si="132"/>
        <v>1</v>
      </c>
      <c r="AL121" s="151">
        <f t="shared" si="133"/>
        <v>2</v>
      </c>
      <c r="AM121" s="151">
        <f t="shared" si="134"/>
        <v>2</v>
      </c>
      <c r="AN121" s="151">
        <f t="shared" si="135"/>
        <v>2</v>
      </c>
      <c r="AO121" s="151">
        <f t="shared" si="136"/>
        <v>2</v>
      </c>
      <c r="AP121" s="151">
        <f t="shared" si="137"/>
        <v>1</v>
      </c>
      <c r="AQ121" s="151">
        <f t="shared" si="138"/>
        <v>1</v>
      </c>
      <c r="AR121" s="151">
        <f t="shared" si="139"/>
        <v>1</v>
      </c>
      <c r="AS121" s="151">
        <f t="shared" si="140"/>
        <v>1</v>
      </c>
      <c r="AT121" s="151">
        <f t="shared" si="141"/>
        <v>1</v>
      </c>
      <c r="AU121" s="151">
        <f t="shared" si="142"/>
        <v>1</v>
      </c>
      <c r="AV121" s="151">
        <f t="shared" si="143"/>
        <v>0</v>
      </c>
      <c r="AW121" s="151">
        <f t="shared" si="144"/>
        <v>0</v>
      </c>
      <c r="AX121" s="151">
        <f t="shared" si="145"/>
        <v>0</v>
      </c>
      <c r="AY121" s="152">
        <f t="shared" si="146"/>
        <v>0</v>
      </c>
    </row>
    <row r="122" spans="1:51" s="116" customFormat="1" ht="48" customHeight="1" x14ac:dyDescent="0.2">
      <c r="A122" s="107" t="s">
        <v>22</v>
      </c>
      <c r="B122" s="339" t="s">
        <v>21</v>
      </c>
      <c r="C122" s="340"/>
      <c r="D122" s="341"/>
      <c r="E122" s="119">
        <v>1</v>
      </c>
      <c r="F122" s="119"/>
      <c r="G122" s="119">
        <v>1</v>
      </c>
      <c r="H122" s="119"/>
      <c r="I122" s="130"/>
      <c r="J122" s="109">
        <v>5</v>
      </c>
      <c r="K122" s="109">
        <v>4</v>
      </c>
      <c r="L122" s="109">
        <v>1</v>
      </c>
      <c r="M122" s="109"/>
      <c r="N122" s="109">
        <v>1</v>
      </c>
      <c r="O122" s="109"/>
      <c r="P122" s="109"/>
      <c r="Q122" s="109">
        <v>1</v>
      </c>
      <c r="R122" s="109"/>
      <c r="S122" s="109"/>
      <c r="T122" s="109"/>
      <c r="U122" s="109"/>
      <c r="V122" s="109"/>
      <c r="W122" s="109"/>
      <c r="X122" s="109">
        <v>1</v>
      </c>
      <c r="Y122" s="109"/>
      <c r="Z122" s="109"/>
      <c r="AA122" s="109">
        <v>4</v>
      </c>
      <c r="AB122" s="109"/>
      <c r="AC122" s="7"/>
      <c r="AD122" s="7"/>
      <c r="AE122" s="7"/>
      <c r="AF122" s="7"/>
      <c r="AG122" s="229"/>
      <c r="AH122" s="7"/>
      <c r="AI122" s="117"/>
      <c r="AJ122" s="150">
        <f t="shared" si="131"/>
        <v>1</v>
      </c>
      <c r="AK122" s="151">
        <f t="shared" si="132"/>
        <v>1</v>
      </c>
      <c r="AL122" s="151">
        <f t="shared" si="133"/>
        <v>5</v>
      </c>
      <c r="AM122" s="151">
        <f t="shared" si="134"/>
        <v>5</v>
      </c>
      <c r="AN122" s="151">
        <f t="shared" si="135"/>
        <v>5</v>
      </c>
      <c r="AO122" s="151">
        <f t="shared" si="136"/>
        <v>5</v>
      </c>
      <c r="AP122" s="151">
        <f t="shared" si="137"/>
        <v>1</v>
      </c>
      <c r="AQ122" s="151">
        <f t="shared" si="138"/>
        <v>1</v>
      </c>
      <c r="AR122" s="151">
        <f t="shared" si="139"/>
        <v>0</v>
      </c>
      <c r="AS122" s="151">
        <f t="shared" si="140"/>
        <v>0</v>
      </c>
      <c r="AT122" s="151">
        <f t="shared" si="141"/>
        <v>1</v>
      </c>
      <c r="AU122" s="151">
        <f t="shared" si="142"/>
        <v>1</v>
      </c>
      <c r="AV122" s="151">
        <f t="shared" si="143"/>
        <v>0</v>
      </c>
      <c r="AW122" s="151">
        <f t="shared" si="144"/>
        <v>0</v>
      </c>
      <c r="AX122" s="151">
        <f t="shared" si="145"/>
        <v>0</v>
      </c>
      <c r="AY122" s="152">
        <f t="shared" si="146"/>
        <v>0</v>
      </c>
    </row>
    <row r="123" spans="1:51" s="116" customFormat="1" ht="56.25" customHeight="1" x14ac:dyDescent="0.2">
      <c r="A123" s="107" t="s">
        <v>20</v>
      </c>
      <c r="B123" s="339" t="s">
        <v>19</v>
      </c>
      <c r="C123" s="340"/>
      <c r="D123" s="341"/>
      <c r="E123" s="118"/>
      <c r="F123" s="118"/>
      <c r="G123" s="118"/>
      <c r="H123" s="118"/>
      <c r="I123" s="126"/>
      <c r="J123" s="109"/>
      <c r="K123" s="109"/>
      <c r="L123" s="109"/>
      <c r="M123" s="109"/>
      <c r="N123" s="109"/>
      <c r="O123" s="109"/>
      <c r="P123" s="109"/>
      <c r="Q123" s="109"/>
      <c r="R123" s="109"/>
      <c r="S123" s="109"/>
      <c r="T123" s="109"/>
      <c r="U123" s="109"/>
      <c r="V123" s="109"/>
      <c r="W123" s="109"/>
      <c r="X123" s="109"/>
      <c r="Y123" s="109"/>
      <c r="Z123" s="109"/>
      <c r="AA123" s="109"/>
      <c r="AB123" s="109"/>
      <c r="AC123" s="7"/>
      <c r="AD123" s="7"/>
      <c r="AE123" s="7"/>
      <c r="AF123" s="7"/>
      <c r="AG123" s="229"/>
      <c r="AH123" s="7"/>
      <c r="AI123" s="117"/>
      <c r="AJ123" s="150">
        <f t="shared" si="131"/>
        <v>0</v>
      </c>
      <c r="AK123" s="151">
        <f t="shared" si="132"/>
        <v>0</v>
      </c>
      <c r="AL123" s="151">
        <f t="shared" si="133"/>
        <v>0</v>
      </c>
      <c r="AM123" s="151">
        <f t="shared" si="134"/>
        <v>0</v>
      </c>
      <c r="AN123" s="151">
        <f t="shared" si="135"/>
        <v>0</v>
      </c>
      <c r="AO123" s="151">
        <f t="shared" si="136"/>
        <v>0</v>
      </c>
      <c r="AP123" s="151">
        <f t="shared" si="137"/>
        <v>0</v>
      </c>
      <c r="AQ123" s="151">
        <f t="shared" si="138"/>
        <v>0</v>
      </c>
      <c r="AR123" s="151">
        <f t="shared" si="139"/>
        <v>0</v>
      </c>
      <c r="AS123" s="151">
        <f t="shared" si="140"/>
        <v>0</v>
      </c>
      <c r="AT123" s="151">
        <f t="shared" si="141"/>
        <v>0</v>
      </c>
      <c r="AU123" s="151">
        <f t="shared" si="142"/>
        <v>0</v>
      </c>
      <c r="AV123" s="151">
        <f t="shared" si="143"/>
        <v>0</v>
      </c>
      <c r="AW123" s="151">
        <f t="shared" si="144"/>
        <v>0</v>
      </c>
      <c r="AX123" s="151">
        <f t="shared" si="145"/>
        <v>0</v>
      </c>
      <c r="AY123" s="152">
        <f t="shared" si="146"/>
        <v>0</v>
      </c>
    </row>
    <row r="124" spans="1:51" s="116" customFormat="1" ht="67.5" customHeight="1" x14ac:dyDescent="0.2">
      <c r="A124" s="107" t="s">
        <v>18</v>
      </c>
      <c r="B124" s="342" t="s">
        <v>1</v>
      </c>
      <c r="C124" s="343"/>
      <c r="D124" s="344"/>
      <c r="E124" s="128">
        <v>5</v>
      </c>
      <c r="F124" s="128"/>
      <c r="G124" s="128">
        <v>5</v>
      </c>
      <c r="H124" s="128"/>
      <c r="I124" s="129"/>
      <c r="J124" s="109">
        <v>40</v>
      </c>
      <c r="K124" s="109">
        <v>30</v>
      </c>
      <c r="L124" s="109">
        <v>9</v>
      </c>
      <c r="M124" s="109">
        <v>1</v>
      </c>
      <c r="N124" s="109">
        <v>14</v>
      </c>
      <c r="O124" s="109">
        <v>7</v>
      </c>
      <c r="P124" s="109"/>
      <c r="Q124" s="109"/>
      <c r="R124" s="109"/>
      <c r="S124" s="109">
        <v>7</v>
      </c>
      <c r="T124" s="109">
        <v>1</v>
      </c>
      <c r="U124" s="109">
        <v>6</v>
      </c>
      <c r="V124" s="109"/>
      <c r="W124" s="109"/>
      <c r="X124" s="109">
        <v>14</v>
      </c>
      <c r="Y124" s="109"/>
      <c r="Z124" s="109">
        <v>2</v>
      </c>
      <c r="AA124" s="109">
        <v>21</v>
      </c>
      <c r="AB124" s="109">
        <v>2</v>
      </c>
      <c r="AC124" s="7"/>
      <c r="AD124" s="7">
        <v>2</v>
      </c>
      <c r="AE124" s="7">
        <v>2</v>
      </c>
      <c r="AF124" s="7"/>
      <c r="AG124" s="229">
        <v>1</v>
      </c>
      <c r="AH124" s="7">
        <v>1</v>
      </c>
      <c r="AI124" s="117"/>
      <c r="AJ124" s="150">
        <f t="shared" si="131"/>
        <v>5</v>
      </c>
      <c r="AK124" s="151">
        <f t="shared" si="132"/>
        <v>5</v>
      </c>
      <c r="AL124" s="151">
        <f t="shared" si="133"/>
        <v>40</v>
      </c>
      <c r="AM124" s="151">
        <f t="shared" si="134"/>
        <v>40</v>
      </c>
      <c r="AN124" s="151">
        <f t="shared" si="135"/>
        <v>35</v>
      </c>
      <c r="AO124" s="151">
        <f t="shared" si="136"/>
        <v>35</v>
      </c>
      <c r="AP124" s="151">
        <f t="shared" si="137"/>
        <v>14</v>
      </c>
      <c r="AQ124" s="151">
        <f t="shared" si="138"/>
        <v>14</v>
      </c>
      <c r="AR124" s="151">
        <f t="shared" si="139"/>
        <v>7</v>
      </c>
      <c r="AS124" s="151">
        <f t="shared" si="140"/>
        <v>7</v>
      </c>
      <c r="AT124" s="151">
        <f t="shared" si="141"/>
        <v>14</v>
      </c>
      <c r="AU124" s="151">
        <f t="shared" si="142"/>
        <v>14</v>
      </c>
      <c r="AV124" s="151">
        <f t="shared" si="143"/>
        <v>2</v>
      </c>
      <c r="AW124" s="151">
        <f t="shared" si="144"/>
        <v>2</v>
      </c>
      <c r="AX124" s="151">
        <f t="shared" si="145"/>
        <v>1</v>
      </c>
      <c r="AY124" s="152">
        <f t="shared" si="146"/>
        <v>1</v>
      </c>
    </row>
    <row r="125" spans="1:51" s="116" customFormat="1" ht="54.75" customHeight="1" x14ac:dyDescent="0.2">
      <c r="A125" s="131" t="s">
        <v>17</v>
      </c>
      <c r="B125" s="345" t="s">
        <v>16</v>
      </c>
      <c r="C125" s="348"/>
      <c r="D125" s="349"/>
      <c r="E125" s="179">
        <f t="shared" ref="E125:AH125" si="147">SUM(E126:E129)</f>
        <v>9</v>
      </c>
      <c r="F125" s="179">
        <f t="shared" si="147"/>
        <v>1</v>
      </c>
      <c r="G125" s="179">
        <f t="shared" si="147"/>
        <v>8</v>
      </c>
      <c r="H125" s="179">
        <f t="shared" si="147"/>
        <v>0</v>
      </c>
      <c r="I125" s="179">
        <f t="shared" si="147"/>
        <v>0</v>
      </c>
      <c r="J125" s="179">
        <f t="shared" si="147"/>
        <v>13</v>
      </c>
      <c r="K125" s="179">
        <f t="shared" si="147"/>
        <v>11</v>
      </c>
      <c r="L125" s="179">
        <f t="shared" si="147"/>
        <v>2</v>
      </c>
      <c r="M125" s="179">
        <f t="shared" si="147"/>
        <v>0</v>
      </c>
      <c r="N125" s="179">
        <f t="shared" si="147"/>
        <v>8</v>
      </c>
      <c r="O125" s="179">
        <f t="shared" si="147"/>
        <v>1</v>
      </c>
      <c r="P125" s="179">
        <f t="shared" si="147"/>
        <v>2</v>
      </c>
      <c r="Q125" s="179">
        <f t="shared" si="147"/>
        <v>2</v>
      </c>
      <c r="R125" s="179">
        <f t="shared" si="147"/>
        <v>0</v>
      </c>
      <c r="S125" s="179">
        <f t="shared" si="147"/>
        <v>3</v>
      </c>
      <c r="T125" s="179">
        <f t="shared" si="147"/>
        <v>2</v>
      </c>
      <c r="U125" s="179">
        <f t="shared" si="147"/>
        <v>1</v>
      </c>
      <c r="V125" s="179">
        <f t="shared" si="147"/>
        <v>0</v>
      </c>
      <c r="W125" s="179">
        <f t="shared" si="147"/>
        <v>0</v>
      </c>
      <c r="X125" s="179">
        <f t="shared" si="147"/>
        <v>8</v>
      </c>
      <c r="Y125" s="179">
        <f t="shared" si="147"/>
        <v>1</v>
      </c>
      <c r="Z125" s="179">
        <f t="shared" si="147"/>
        <v>1</v>
      </c>
      <c r="AA125" s="179">
        <f t="shared" si="147"/>
        <v>11</v>
      </c>
      <c r="AB125" s="179">
        <f t="shared" si="147"/>
        <v>2</v>
      </c>
      <c r="AC125" s="179">
        <f t="shared" si="147"/>
        <v>2</v>
      </c>
      <c r="AD125" s="179">
        <f t="shared" si="147"/>
        <v>0</v>
      </c>
      <c r="AE125" s="179">
        <f t="shared" si="147"/>
        <v>2</v>
      </c>
      <c r="AF125" s="179">
        <f t="shared" si="147"/>
        <v>1</v>
      </c>
      <c r="AG125" s="179">
        <f t="shared" si="147"/>
        <v>0</v>
      </c>
      <c r="AH125" s="179">
        <f t="shared" si="147"/>
        <v>1</v>
      </c>
      <c r="AI125" s="125"/>
      <c r="AJ125" s="155">
        <f t="shared" ref="AJ125:AY125" si="148">SUM(AJ126:AJ129)</f>
        <v>9</v>
      </c>
      <c r="AK125" s="175">
        <f t="shared" si="148"/>
        <v>9</v>
      </c>
      <c r="AL125" s="175">
        <f t="shared" si="148"/>
        <v>13</v>
      </c>
      <c r="AM125" s="175">
        <f t="shared" si="148"/>
        <v>13</v>
      </c>
      <c r="AN125" s="175">
        <f t="shared" si="148"/>
        <v>20</v>
      </c>
      <c r="AO125" s="175">
        <f t="shared" si="148"/>
        <v>20</v>
      </c>
      <c r="AP125" s="175">
        <f t="shared" si="148"/>
        <v>8</v>
      </c>
      <c r="AQ125" s="175">
        <f t="shared" si="148"/>
        <v>8</v>
      </c>
      <c r="AR125" s="175">
        <f t="shared" si="148"/>
        <v>3</v>
      </c>
      <c r="AS125" s="175">
        <f t="shared" si="148"/>
        <v>3</v>
      </c>
      <c r="AT125" s="175">
        <f t="shared" si="148"/>
        <v>8</v>
      </c>
      <c r="AU125" s="175">
        <f t="shared" si="148"/>
        <v>8</v>
      </c>
      <c r="AV125" s="175">
        <f t="shared" si="148"/>
        <v>2</v>
      </c>
      <c r="AW125" s="175">
        <f t="shared" si="148"/>
        <v>2</v>
      </c>
      <c r="AX125" s="175">
        <f t="shared" si="148"/>
        <v>1</v>
      </c>
      <c r="AY125" s="156">
        <f t="shared" si="148"/>
        <v>1</v>
      </c>
    </row>
    <row r="126" spans="1:51" s="116" customFormat="1" ht="37.5" customHeight="1" x14ac:dyDescent="0.2">
      <c r="A126" s="107" t="s">
        <v>15</v>
      </c>
      <c r="B126" s="339" t="s">
        <v>14</v>
      </c>
      <c r="C126" s="350"/>
      <c r="D126" s="351"/>
      <c r="E126" s="139">
        <v>9</v>
      </c>
      <c r="F126" s="139">
        <v>1</v>
      </c>
      <c r="G126" s="139">
        <v>8</v>
      </c>
      <c r="H126" s="157"/>
      <c r="I126" s="157"/>
      <c r="J126" s="109">
        <v>12</v>
      </c>
      <c r="K126" s="109">
        <v>10</v>
      </c>
      <c r="L126" s="109">
        <v>2</v>
      </c>
      <c r="M126" s="109"/>
      <c r="N126" s="109">
        <v>8</v>
      </c>
      <c r="O126" s="109">
        <v>1</v>
      </c>
      <c r="P126" s="109">
        <v>2</v>
      </c>
      <c r="Q126" s="109">
        <v>2</v>
      </c>
      <c r="R126" s="109"/>
      <c r="S126" s="109">
        <v>3</v>
      </c>
      <c r="T126" s="109">
        <v>2</v>
      </c>
      <c r="U126" s="109">
        <v>1</v>
      </c>
      <c r="V126" s="109"/>
      <c r="W126" s="109"/>
      <c r="X126" s="109">
        <v>8</v>
      </c>
      <c r="Y126" s="109">
        <v>1</v>
      </c>
      <c r="Z126" s="109">
        <v>1</v>
      </c>
      <c r="AA126" s="109">
        <v>10</v>
      </c>
      <c r="AB126" s="109">
        <v>2</v>
      </c>
      <c r="AC126" s="7">
        <v>2</v>
      </c>
      <c r="AD126" s="7"/>
      <c r="AE126" s="7">
        <v>2</v>
      </c>
      <c r="AF126" s="7">
        <v>1</v>
      </c>
      <c r="AG126" s="229"/>
      <c r="AH126" s="7">
        <v>1</v>
      </c>
      <c r="AI126" s="117"/>
      <c r="AJ126" s="150">
        <f>E126</f>
        <v>9</v>
      </c>
      <c r="AK126" s="151">
        <f>F126+G126+H126+I126</f>
        <v>9</v>
      </c>
      <c r="AL126" s="151">
        <f>J126</f>
        <v>12</v>
      </c>
      <c r="AM126" s="151">
        <f>K126+L126+M126</f>
        <v>12</v>
      </c>
      <c r="AN126" s="151">
        <f>F126+G126+K126</f>
        <v>19</v>
      </c>
      <c r="AO126" s="151">
        <f>X126+Y126+AA126</f>
        <v>19</v>
      </c>
      <c r="AP126" s="151">
        <f>N126</f>
        <v>8</v>
      </c>
      <c r="AQ126" s="151">
        <f>O126+P126+Q126+R126+S126</f>
        <v>8</v>
      </c>
      <c r="AR126" s="151">
        <f>S126</f>
        <v>3</v>
      </c>
      <c r="AS126" s="151">
        <f>T126+U126+V126</f>
        <v>3</v>
      </c>
      <c r="AT126" s="151">
        <f>X126</f>
        <v>8</v>
      </c>
      <c r="AU126" s="151">
        <f>N126+W126</f>
        <v>8</v>
      </c>
      <c r="AV126" s="151">
        <f>AE126</f>
        <v>2</v>
      </c>
      <c r="AW126" s="151">
        <f>AC126+AD126</f>
        <v>2</v>
      </c>
      <c r="AX126" s="151">
        <f>AH126</f>
        <v>1</v>
      </c>
      <c r="AY126" s="152">
        <f>AF126+AG126</f>
        <v>1</v>
      </c>
    </row>
    <row r="127" spans="1:51" s="116" customFormat="1" ht="21" customHeight="1" x14ac:dyDescent="0.2">
      <c r="A127" s="107" t="s">
        <v>13</v>
      </c>
      <c r="B127" s="339" t="s">
        <v>12</v>
      </c>
      <c r="C127" s="340"/>
      <c r="D127" s="341"/>
      <c r="E127" s="128"/>
      <c r="F127" s="128"/>
      <c r="G127" s="128"/>
      <c r="H127" s="129"/>
      <c r="I127" s="129"/>
      <c r="J127" s="109"/>
      <c r="K127" s="109"/>
      <c r="L127" s="109"/>
      <c r="M127" s="109"/>
      <c r="N127" s="109"/>
      <c r="O127" s="109"/>
      <c r="P127" s="109"/>
      <c r="Q127" s="109"/>
      <c r="R127" s="109"/>
      <c r="S127" s="109"/>
      <c r="T127" s="109"/>
      <c r="U127" s="109"/>
      <c r="V127" s="109"/>
      <c r="W127" s="109"/>
      <c r="X127" s="109"/>
      <c r="Y127" s="109"/>
      <c r="Z127" s="109"/>
      <c r="AA127" s="109"/>
      <c r="AB127" s="109"/>
      <c r="AC127" s="7"/>
      <c r="AD127" s="7"/>
      <c r="AE127" s="7"/>
      <c r="AF127" s="7"/>
      <c r="AG127" s="229"/>
      <c r="AH127" s="7"/>
      <c r="AI127" s="117"/>
      <c r="AJ127" s="150">
        <f>E127</f>
        <v>0</v>
      </c>
      <c r="AK127" s="151">
        <f>F127+G127+H127+I127</f>
        <v>0</v>
      </c>
      <c r="AL127" s="151">
        <f>J127</f>
        <v>0</v>
      </c>
      <c r="AM127" s="151">
        <f>K127+L127+M127</f>
        <v>0</v>
      </c>
      <c r="AN127" s="151">
        <f>F127+G127+K127</f>
        <v>0</v>
      </c>
      <c r="AO127" s="151">
        <f>X127+Y127+AA127</f>
        <v>0</v>
      </c>
      <c r="AP127" s="151">
        <f>N127</f>
        <v>0</v>
      </c>
      <c r="AQ127" s="151">
        <f>O127+P127+Q127+R127+S127</f>
        <v>0</v>
      </c>
      <c r="AR127" s="151">
        <f>S127</f>
        <v>0</v>
      </c>
      <c r="AS127" s="151">
        <f>T127+U127+V127</f>
        <v>0</v>
      </c>
      <c r="AT127" s="151">
        <f>X127</f>
        <v>0</v>
      </c>
      <c r="AU127" s="151">
        <f>N127+W127</f>
        <v>0</v>
      </c>
      <c r="AV127" s="151">
        <f>AE127</f>
        <v>0</v>
      </c>
      <c r="AW127" s="151">
        <f>AC127+AD127</f>
        <v>0</v>
      </c>
      <c r="AX127" s="151">
        <f>AH127</f>
        <v>0</v>
      </c>
      <c r="AY127" s="152">
        <f>AF127+AG127</f>
        <v>0</v>
      </c>
    </row>
    <row r="128" spans="1:51" s="116" customFormat="1" ht="49.5" customHeight="1" x14ac:dyDescent="0.2">
      <c r="A128" s="107" t="s">
        <v>11</v>
      </c>
      <c r="B128" s="339" t="s">
        <v>10</v>
      </c>
      <c r="C128" s="340"/>
      <c r="D128" s="341"/>
      <c r="E128" s="128"/>
      <c r="F128" s="128"/>
      <c r="G128" s="128"/>
      <c r="H128" s="129"/>
      <c r="I128" s="129"/>
      <c r="J128" s="109">
        <v>1</v>
      </c>
      <c r="K128" s="109">
        <v>1</v>
      </c>
      <c r="L128" s="109"/>
      <c r="M128" s="109"/>
      <c r="N128" s="109"/>
      <c r="O128" s="109"/>
      <c r="P128" s="109"/>
      <c r="Q128" s="109"/>
      <c r="R128" s="109"/>
      <c r="S128" s="109"/>
      <c r="T128" s="109"/>
      <c r="U128" s="109"/>
      <c r="V128" s="109"/>
      <c r="W128" s="109"/>
      <c r="X128" s="109"/>
      <c r="Y128" s="109"/>
      <c r="Z128" s="109"/>
      <c r="AA128" s="109">
        <v>1</v>
      </c>
      <c r="AB128" s="109"/>
      <c r="AC128" s="7"/>
      <c r="AD128" s="7"/>
      <c r="AE128" s="7"/>
      <c r="AF128" s="7"/>
      <c r="AG128" s="229"/>
      <c r="AH128" s="7"/>
      <c r="AI128" s="117"/>
      <c r="AJ128" s="150">
        <f>E128</f>
        <v>0</v>
      </c>
      <c r="AK128" s="151">
        <f>F128+G128+H128+I128</f>
        <v>0</v>
      </c>
      <c r="AL128" s="151">
        <f>J128</f>
        <v>1</v>
      </c>
      <c r="AM128" s="151">
        <f>K128+L128+M128</f>
        <v>1</v>
      </c>
      <c r="AN128" s="151">
        <f>F128+G128+K128</f>
        <v>1</v>
      </c>
      <c r="AO128" s="151">
        <f>X128+Y128+AA128</f>
        <v>1</v>
      </c>
      <c r="AP128" s="151">
        <f>N128</f>
        <v>0</v>
      </c>
      <c r="AQ128" s="151">
        <f>O128+P128+Q128+R128+S128</f>
        <v>0</v>
      </c>
      <c r="AR128" s="151">
        <f>S128</f>
        <v>0</v>
      </c>
      <c r="AS128" s="151">
        <f>T128+U128+V128</f>
        <v>0</v>
      </c>
      <c r="AT128" s="151">
        <f>X128</f>
        <v>0</v>
      </c>
      <c r="AU128" s="151">
        <f>N128+W128</f>
        <v>0</v>
      </c>
      <c r="AV128" s="151">
        <f>AE128</f>
        <v>0</v>
      </c>
      <c r="AW128" s="151">
        <f>AC128+AD128</f>
        <v>0</v>
      </c>
      <c r="AX128" s="151">
        <f>AH128</f>
        <v>0</v>
      </c>
      <c r="AY128" s="152">
        <f>AF128+AG128</f>
        <v>0</v>
      </c>
    </row>
    <row r="129" spans="1:51" s="116" customFormat="1" ht="34.5" customHeight="1" x14ac:dyDescent="0.2">
      <c r="A129" s="107" t="s">
        <v>9</v>
      </c>
      <c r="B129" s="342" t="s">
        <v>1</v>
      </c>
      <c r="C129" s="343"/>
      <c r="D129" s="344"/>
      <c r="E129" s="128"/>
      <c r="F129" s="128"/>
      <c r="G129" s="128"/>
      <c r="H129" s="129"/>
      <c r="I129" s="129"/>
      <c r="J129" s="109"/>
      <c r="K129" s="109"/>
      <c r="L129" s="109"/>
      <c r="M129" s="109"/>
      <c r="N129" s="109"/>
      <c r="O129" s="109"/>
      <c r="P129" s="109"/>
      <c r="Q129" s="109"/>
      <c r="R129" s="109"/>
      <c r="S129" s="109"/>
      <c r="T129" s="109"/>
      <c r="U129" s="109"/>
      <c r="V129" s="109"/>
      <c r="W129" s="109"/>
      <c r="X129" s="109"/>
      <c r="Y129" s="109"/>
      <c r="Z129" s="109"/>
      <c r="AA129" s="109"/>
      <c r="AB129" s="109"/>
      <c r="AC129" s="7"/>
      <c r="AD129" s="7"/>
      <c r="AE129" s="7"/>
      <c r="AF129" s="7"/>
      <c r="AG129" s="229"/>
      <c r="AH129" s="7"/>
      <c r="AI129" s="117"/>
      <c r="AJ129" s="150">
        <f>E129</f>
        <v>0</v>
      </c>
      <c r="AK129" s="151">
        <f>F129+G129+H129+I129</f>
        <v>0</v>
      </c>
      <c r="AL129" s="151">
        <f>J129</f>
        <v>0</v>
      </c>
      <c r="AM129" s="151">
        <f>K129+L129+M129</f>
        <v>0</v>
      </c>
      <c r="AN129" s="151">
        <f>F129+G129+K129</f>
        <v>0</v>
      </c>
      <c r="AO129" s="151">
        <f>X129+Y129+AA129</f>
        <v>0</v>
      </c>
      <c r="AP129" s="151">
        <f>N129</f>
        <v>0</v>
      </c>
      <c r="AQ129" s="151">
        <f>O129+P129+Q129+R129+S129</f>
        <v>0</v>
      </c>
      <c r="AR129" s="151">
        <f>S129</f>
        <v>0</v>
      </c>
      <c r="AS129" s="151">
        <f>T129+U129+V129</f>
        <v>0</v>
      </c>
      <c r="AT129" s="151">
        <f>X129</f>
        <v>0</v>
      </c>
      <c r="AU129" s="151">
        <f>N129+W129</f>
        <v>0</v>
      </c>
      <c r="AV129" s="151">
        <f>AE129</f>
        <v>0</v>
      </c>
      <c r="AW129" s="151">
        <f>AC129+AD129</f>
        <v>0</v>
      </c>
      <c r="AX129" s="151">
        <f>AH129</f>
        <v>0</v>
      </c>
      <c r="AY129" s="152">
        <f>AF129+AG129</f>
        <v>0</v>
      </c>
    </row>
    <row r="130" spans="1:51" s="116" customFormat="1" ht="49.5" customHeight="1" x14ac:dyDescent="0.2">
      <c r="A130" s="107" t="s">
        <v>8</v>
      </c>
      <c r="B130" s="345" t="s">
        <v>7</v>
      </c>
      <c r="C130" s="346"/>
      <c r="D130" s="347"/>
      <c r="E130" s="180">
        <f t="shared" ref="E130:AH130" si="149">SUM(E131:E132)</f>
        <v>3</v>
      </c>
      <c r="F130" s="180">
        <f t="shared" si="149"/>
        <v>2</v>
      </c>
      <c r="G130" s="180">
        <f t="shared" si="149"/>
        <v>1</v>
      </c>
      <c r="H130" s="180">
        <f t="shared" si="149"/>
        <v>0</v>
      </c>
      <c r="I130" s="180">
        <f t="shared" si="149"/>
        <v>0</v>
      </c>
      <c r="J130" s="180">
        <f t="shared" si="149"/>
        <v>2</v>
      </c>
      <c r="K130" s="180">
        <f t="shared" si="149"/>
        <v>2</v>
      </c>
      <c r="L130" s="180">
        <f t="shared" si="149"/>
        <v>0</v>
      </c>
      <c r="M130" s="180">
        <f t="shared" si="149"/>
        <v>0</v>
      </c>
      <c r="N130" s="180">
        <f t="shared" si="149"/>
        <v>1</v>
      </c>
      <c r="O130" s="180">
        <f t="shared" si="149"/>
        <v>0</v>
      </c>
      <c r="P130" s="180">
        <f t="shared" si="149"/>
        <v>0</v>
      </c>
      <c r="Q130" s="180">
        <f t="shared" si="149"/>
        <v>0</v>
      </c>
      <c r="R130" s="180">
        <f t="shared" si="149"/>
        <v>0</v>
      </c>
      <c r="S130" s="180">
        <f t="shared" si="149"/>
        <v>1</v>
      </c>
      <c r="T130" s="180">
        <f t="shared" si="149"/>
        <v>0</v>
      </c>
      <c r="U130" s="180">
        <f t="shared" si="149"/>
        <v>1</v>
      </c>
      <c r="V130" s="180">
        <f t="shared" si="149"/>
        <v>0</v>
      </c>
      <c r="W130" s="180">
        <f t="shared" si="149"/>
        <v>0</v>
      </c>
      <c r="X130" s="180">
        <f t="shared" si="149"/>
        <v>1</v>
      </c>
      <c r="Y130" s="180">
        <f t="shared" si="149"/>
        <v>0</v>
      </c>
      <c r="Z130" s="180">
        <f t="shared" si="149"/>
        <v>0</v>
      </c>
      <c r="AA130" s="180">
        <f t="shared" si="149"/>
        <v>4</v>
      </c>
      <c r="AB130" s="180">
        <f t="shared" si="149"/>
        <v>1</v>
      </c>
      <c r="AC130" s="180">
        <f t="shared" si="149"/>
        <v>0</v>
      </c>
      <c r="AD130" s="180">
        <f t="shared" si="149"/>
        <v>0</v>
      </c>
      <c r="AE130" s="180">
        <f t="shared" si="149"/>
        <v>0</v>
      </c>
      <c r="AF130" s="180">
        <f t="shared" si="149"/>
        <v>1</v>
      </c>
      <c r="AG130" s="180">
        <f t="shared" si="149"/>
        <v>0</v>
      </c>
      <c r="AH130" s="180">
        <f t="shared" si="149"/>
        <v>1</v>
      </c>
      <c r="AI130" s="125"/>
      <c r="AJ130" s="155">
        <f t="shared" ref="AJ130:AY130" si="150">SUM(AJ131:AJ132)</f>
        <v>3</v>
      </c>
      <c r="AK130" s="175">
        <f t="shared" si="150"/>
        <v>3</v>
      </c>
      <c r="AL130" s="175">
        <f t="shared" si="150"/>
        <v>2</v>
      </c>
      <c r="AM130" s="175">
        <f t="shared" si="150"/>
        <v>2</v>
      </c>
      <c r="AN130" s="175">
        <f t="shared" si="150"/>
        <v>5</v>
      </c>
      <c r="AO130" s="175">
        <f t="shared" si="150"/>
        <v>5</v>
      </c>
      <c r="AP130" s="175">
        <f t="shared" si="150"/>
        <v>1</v>
      </c>
      <c r="AQ130" s="175">
        <f t="shared" si="150"/>
        <v>1</v>
      </c>
      <c r="AR130" s="175">
        <f t="shared" si="150"/>
        <v>1</v>
      </c>
      <c r="AS130" s="175">
        <f t="shared" si="150"/>
        <v>1</v>
      </c>
      <c r="AT130" s="175">
        <f t="shared" si="150"/>
        <v>1</v>
      </c>
      <c r="AU130" s="175">
        <f t="shared" si="150"/>
        <v>1</v>
      </c>
      <c r="AV130" s="175">
        <f t="shared" si="150"/>
        <v>0</v>
      </c>
      <c r="AW130" s="175">
        <f t="shared" si="150"/>
        <v>0</v>
      </c>
      <c r="AX130" s="175">
        <f t="shared" si="150"/>
        <v>1</v>
      </c>
      <c r="AY130" s="156">
        <f t="shared" si="150"/>
        <v>1</v>
      </c>
    </row>
    <row r="131" spans="1:51" s="116" customFormat="1" ht="41.25" customHeight="1" x14ac:dyDescent="0.2">
      <c r="A131" s="107" t="s">
        <v>6</v>
      </c>
      <c r="B131" s="342" t="s">
        <v>5</v>
      </c>
      <c r="C131" s="343"/>
      <c r="D131" s="344"/>
      <c r="E131" s="128">
        <v>3</v>
      </c>
      <c r="F131" s="128">
        <v>2</v>
      </c>
      <c r="G131" s="128">
        <v>1</v>
      </c>
      <c r="H131" s="129"/>
      <c r="I131" s="129"/>
      <c r="J131" s="109">
        <v>2</v>
      </c>
      <c r="K131" s="109">
        <v>2</v>
      </c>
      <c r="L131" s="109"/>
      <c r="M131" s="109"/>
      <c r="N131" s="109">
        <v>1</v>
      </c>
      <c r="O131" s="109"/>
      <c r="P131" s="109"/>
      <c r="Q131" s="109"/>
      <c r="R131" s="109"/>
      <c r="S131" s="109">
        <v>1</v>
      </c>
      <c r="T131" s="109"/>
      <c r="U131" s="109">
        <v>1</v>
      </c>
      <c r="V131" s="109"/>
      <c r="W131" s="109"/>
      <c r="X131" s="109">
        <v>1</v>
      </c>
      <c r="Y131" s="109"/>
      <c r="Z131" s="109"/>
      <c r="AA131" s="109">
        <v>4</v>
      </c>
      <c r="AB131" s="109">
        <v>1</v>
      </c>
      <c r="AC131" s="7"/>
      <c r="AD131" s="7"/>
      <c r="AE131" s="7"/>
      <c r="AF131" s="7">
        <v>1</v>
      </c>
      <c r="AG131" s="229"/>
      <c r="AH131" s="7">
        <v>1</v>
      </c>
      <c r="AI131" s="117"/>
      <c r="AJ131" s="150">
        <f>E131</f>
        <v>3</v>
      </c>
      <c r="AK131" s="151">
        <f>F131+G131+H131+I131</f>
        <v>3</v>
      </c>
      <c r="AL131" s="151">
        <f>J131</f>
        <v>2</v>
      </c>
      <c r="AM131" s="151">
        <f>K131+L131+M131</f>
        <v>2</v>
      </c>
      <c r="AN131" s="151">
        <f>F131+G131+K131</f>
        <v>5</v>
      </c>
      <c r="AO131" s="151">
        <f>X131+Y131+AA131</f>
        <v>5</v>
      </c>
      <c r="AP131" s="151">
        <f>N131</f>
        <v>1</v>
      </c>
      <c r="AQ131" s="151">
        <f>O131+P131+Q131+R131+S131</f>
        <v>1</v>
      </c>
      <c r="AR131" s="151">
        <f>S131</f>
        <v>1</v>
      </c>
      <c r="AS131" s="151">
        <f>T131+U131+V131</f>
        <v>1</v>
      </c>
      <c r="AT131" s="151">
        <f>X131</f>
        <v>1</v>
      </c>
      <c r="AU131" s="151">
        <f>N131+W131</f>
        <v>1</v>
      </c>
      <c r="AV131" s="151">
        <f>AE131</f>
        <v>0</v>
      </c>
      <c r="AW131" s="151">
        <f>AC131+AD131</f>
        <v>0</v>
      </c>
      <c r="AX131" s="151">
        <f>AH131</f>
        <v>1</v>
      </c>
      <c r="AY131" s="152">
        <f>AF131+AG131</f>
        <v>1</v>
      </c>
    </row>
    <row r="132" spans="1:51" s="116" customFormat="1" ht="41.25" customHeight="1" x14ac:dyDescent="0.2">
      <c r="A132" s="107" t="s">
        <v>4</v>
      </c>
      <c r="B132" s="342" t="s">
        <v>3</v>
      </c>
      <c r="C132" s="343"/>
      <c r="D132" s="344"/>
      <c r="E132" s="129"/>
      <c r="F132" s="129"/>
      <c r="G132" s="129"/>
      <c r="H132" s="129"/>
      <c r="I132" s="129"/>
      <c r="J132" s="109"/>
      <c r="K132" s="109"/>
      <c r="L132" s="109"/>
      <c r="M132" s="109"/>
      <c r="N132" s="109"/>
      <c r="O132" s="109"/>
      <c r="P132" s="109"/>
      <c r="Q132" s="109"/>
      <c r="R132" s="109"/>
      <c r="S132" s="109"/>
      <c r="T132" s="109"/>
      <c r="U132" s="109"/>
      <c r="V132" s="109"/>
      <c r="W132" s="109"/>
      <c r="X132" s="109"/>
      <c r="Y132" s="109"/>
      <c r="Z132" s="109"/>
      <c r="AA132" s="109"/>
      <c r="AB132" s="109"/>
      <c r="AC132" s="7"/>
      <c r="AD132" s="7"/>
      <c r="AE132" s="7"/>
      <c r="AF132" s="7"/>
      <c r="AG132" s="229"/>
      <c r="AH132" s="7"/>
      <c r="AI132" s="117"/>
      <c r="AJ132" s="150">
        <f>E132</f>
        <v>0</v>
      </c>
      <c r="AK132" s="151">
        <f>F132+G132+H132+I132</f>
        <v>0</v>
      </c>
      <c r="AL132" s="151">
        <f>J132</f>
        <v>0</v>
      </c>
      <c r="AM132" s="151">
        <f>K132+L132+M132</f>
        <v>0</v>
      </c>
      <c r="AN132" s="151">
        <f>F132+G132+K132</f>
        <v>0</v>
      </c>
      <c r="AO132" s="151">
        <f>X132+Y132+AA132</f>
        <v>0</v>
      </c>
      <c r="AP132" s="151">
        <f>N132</f>
        <v>0</v>
      </c>
      <c r="AQ132" s="151">
        <f>O132+P132+Q132+R132+S132</f>
        <v>0</v>
      </c>
      <c r="AR132" s="151">
        <f>S132</f>
        <v>0</v>
      </c>
      <c r="AS132" s="151">
        <f>T132+U132+V132</f>
        <v>0</v>
      </c>
      <c r="AT132" s="151">
        <f>X132</f>
        <v>0</v>
      </c>
      <c r="AU132" s="151">
        <f>N132+W132</f>
        <v>0</v>
      </c>
      <c r="AV132" s="151">
        <f>AE132</f>
        <v>0</v>
      </c>
      <c r="AW132" s="151">
        <f>AC132+AD132</f>
        <v>0</v>
      </c>
      <c r="AX132" s="151">
        <f>AH132</f>
        <v>0</v>
      </c>
      <c r="AY132" s="152">
        <f>AF132+AG132</f>
        <v>0</v>
      </c>
    </row>
    <row r="133" spans="1:51" s="116" customFormat="1" ht="35.25" customHeight="1" x14ac:dyDescent="0.2">
      <c r="A133" s="131" t="s">
        <v>2</v>
      </c>
      <c r="B133" s="336" t="s">
        <v>1</v>
      </c>
      <c r="C133" s="337"/>
      <c r="D133" s="338"/>
      <c r="E133" s="139">
        <v>25</v>
      </c>
      <c r="F133" s="139">
        <v>3</v>
      </c>
      <c r="G133" s="139">
        <v>22</v>
      </c>
      <c r="H133" s="139"/>
      <c r="I133" s="157"/>
      <c r="J133" s="109">
        <v>28</v>
      </c>
      <c r="K133" s="109">
        <v>20</v>
      </c>
      <c r="L133" s="109">
        <v>5</v>
      </c>
      <c r="M133" s="109">
        <v>3</v>
      </c>
      <c r="N133" s="109">
        <v>21</v>
      </c>
      <c r="O133" s="109">
        <v>8</v>
      </c>
      <c r="P133" s="109">
        <v>3</v>
      </c>
      <c r="Q133" s="109"/>
      <c r="R133" s="109"/>
      <c r="S133" s="109">
        <v>10</v>
      </c>
      <c r="T133" s="109">
        <v>2</v>
      </c>
      <c r="U133" s="109">
        <v>7</v>
      </c>
      <c r="V133" s="109">
        <v>1</v>
      </c>
      <c r="W133" s="109"/>
      <c r="X133" s="109">
        <v>21</v>
      </c>
      <c r="Y133" s="109"/>
      <c r="Z133" s="109">
        <v>2</v>
      </c>
      <c r="AA133" s="109">
        <v>24</v>
      </c>
      <c r="AB133" s="109">
        <v>2</v>
      </c>
      <c r="AC133" s="7">
        <v>5</v>
      </c>
      <c r="AD133" s="7"/>
      <c r="AE133" s="7">
        <v>5</v>
      </c>
      <c r="AF133" s="7">
        <v>2</v>
      </c>
      <c r="AG133" s="229"/>
      <c r="AH133" s="7">
        <v>2</v>
      </c>
      <c r="AI133" s="117"/>
      <c r="AJ133" s="150">
        <f>E133</f>
        <v>25</v>
      </c>
      <c r="AK133" s="151">
        <f>F133+G133+H133+I133</f>
        <v>25</v>
      </c>
      <c r="AL133" s="151">
        <f>J133</f>
        <v>28</v>
      </c>
      <c r="AM133" s="151">
        <f>K133+L133+M133</f>
        <v>28</v>
      </c>
      <c r="AN133" s="151">
        <f>F133+G133+K133</f>
        <v>45</v>
      </c>
      <c r="AO133" s="151">
        <f>X133+Y133+AA133</f>
        <v>45</v>
      </c>
      <c r="AP133" s="151">
        <f>N133</f>
        <v>21</v>
      </c>
      <c r="AQ133" s="151">
        <f>O133+P133+Q133+R133+S133</f>
        <v>21</v>
      </c>
      <c r="AR133" s="151">
        <f>S133</f>
        <v>10</v>
      </c>
      <c r="AS133" s="151">
        <f>T133+U133+V133</f>
        <v>10</v>
      </c>
      <c r="AT133" s="151">
        <f>X133</f>
        <v>21</v>
      </c>
      <c r="AU133" s="151">
        <f>N133+W133</f>
        <v>21</v>
      </c>
      <c r="AV133" s="151">
        <f>AE133</f>
        <v>5</v>
      </c>
      <c r="AW133" s="151">
        <f>AC133+AD133</f>
        <v>5</v>
      </c>
      <c r="AX133" s="151">
        <f>AH133</f>
        <v>2</v>
      </c>
      <c r="AY133" s="152">
        <f>AF133+AG133</f>
        <v>2</v>
      </c>
    </row>
    <row r="134" spans="1:51" s="116" customFormat="1" ht="35.25" customHeight="1" thickBot="1" x14ac:dyDescent="0.25">
      <c r="A134" s="131"/>
      <c r="B134" s="336" t="s">
        <v>0</v>
      </c>
      <c r="C134" s="337"/>
      <c r="D134" s="338"/>
      <c r="E134" s="179">
        <f t="shared" ref="E134:AH134" si="151">E19+E39+E51+E59+E73+E80+E87+E90+E112+E116+E125+E130+E133</f>
        <v>3303</v>
      </c>
      <c r="F134" s="179">
        <f t="shared" si="151"/>
        <v>355</v>
      </c>
      <c r="G134" s="179">
        <f t="shared" si="151"/>
        <v>2946</v>
      </c>
      <c r="H134" s="179">
        <f t="shared" si="151"/>
        <v>2</v>
      </c>
      <c r="I134" s="179">
        <f t="shared" si="151"/>
        <v>0</v>
      </c>
      <c r="J134" s="179">
        <f t="shared" si="151"/>
        <v>6150</v>
      </c>
      <c r="K134" s="179">
        <f t="shared" si="151"/>
        <v>5248</v>
      </c>
      <c r="L134" s="179">
        <f t="shared" si="151"/>
        <v>875</v>
      </c>
      <c r="M134" s="179">
        <f t="shared" si="151"/>
        <v>27</v>
      </c>
      <c r="N134" s="179">
        <f t="shared" si="151"/>
        <v>5316</v>
      </c>
      <c r="O134" s="179">
        <f t="shared" si="151"/>
        <v>3274</v>
      </c>
      <c r="P134" s="179">
        <f t="shared" si="151"/>
        <v>901</v>
      </c>
      <c r="Q134" s="179">
        <f t="shared" si="151"/>
        <v>354</v>
      </c>
      <c r="R134" s="179">
        <f t="shared" si="151"/>
        <v>12</v>
      </c>
      <c r="S134" s="179">
        <f t="shared" si="151"/>
        <v>775</v>
      </c>
      <c r="T134" s="179">
        <f t="shared" si="151"/>
        <v>93</v>
      </c>
      <c r="U134" s="179">
        <f t="shared" si="151"/>
        <v>619</v>
      </c>
      <c r="V134" s="179">
        <f t="shared" si="151"/>
        <v>63</v>
      </c>
      <c r="W134" s="179">
        <f t="shared" si="151"/>
        <v>12</v>
      </c>
      <c r="X134" s="179">
        <f t="shared" si="151"/>
        <v>5328</v>
      </c>
      <c r="Y134" s="179">
        <f t="shared" si="151"/>
        <v>39</v>
      </c>
      <c r="Z134" s="179">
        <f t="shared" si="151"/>
        <v>164</v>
      </c>
      <c r="AA134" s="179">
        <f t="shared" si="151"/>
        <v>3182</v>
      </c>
      <c r="AB134" s="179">
        <f t="shared" si="151"/>
        <v>197</v>
      </c>
      <c r="AC134" s="179">
        <f t="shared" si="151"/>
        <v>388</v>
      </c>
      <c r="AD134" s="179">
        <f t="shared" si="151"/>
        <v>13</v>
      </c>
      <c r="AE134" s="179">
        <f t="shared" si="151"/>
        <v>401</v>
      </c>
      <c r="AF134" s="179">
        <f t="shared" si="151"/>
        <v>79</v>
      </c>
      <c r="AG134" s="179">
        <f t="shared" si="151"/>
        <v>6</v>
      </c>
      <c r="AH134" s="179">
        <f t="shared" si="151"/>
        <v>85</v>
      </c>
      <c r="AI134" s="125"/>
      <c r="AJ134" s="158">
        <f t="shared" ref="AJ134:AY134" si="152">AJ19+AJ39+AJ51+AJ59+AJ73+AJ80+AJ87+AJ90+AJ112+AJ116+AJ125+AJ130+AJ133</f>
        <v>3303</v>
      </c>
      <c r="AK134" s="159">
        <f t="shared" si="152"/>
        <v>3303</v>
      </c>
      <c r="AL134" s="159">
        <f t="shared" si="152"/>
        <v>6150</v>
      </c>
      <c r="AM134" s="159">
        <f t="shared" si="152"/>
        <v>6150</v>
      </c>
      <c r="AN134" s="159">
        <f t="shared" si="152"/>
        <v>8549</v>
      </c>
      <c r="AO134" s="159">
        <f t="shared" si="152"/>
        <v>8549</v>
      </c>
      <c r="AP134" s="159">
        <f t="shared" si="152"/>
        <v>5316</v>
      </c>
      <c r="AQ134" s="159">
        <f t="shared" si="152"/>
        <v>5316</v>
      </c>
      <c r="AR134" s="159">
        <f t="shared" si="152"/>
        <v>775</v>
      </c>
      <c r="AS134" s="159">
        <f t="shared" si="152"/>
        <v>775</v>
      </c>
      <c r="AT134" s="159">
        <f t="shared" si="152"/>
        <v>5328</v>
      </c>
      <c r="AU134" s="159">
        <f t="shared" si="152"/>
        <v>5328</v>
      </c>
      <c r="AV134" s="159">
        <f t="shared" si="152"/>
        <v>401</v>
      </c>
      <c r="AW134" s="159">
        <f t="shared" si="152"/>
        <v>401</v>
      </c>
      <c r="AX134" s="159">
        <f t="shared" si="152"/>
        <v>85</v>
      </c>
      <c r="AY134" s="160">
        <f t="shared" si="152"/>
        <v>85</v>
      </c>
    </row>
    <row r="135" spans="1:51" s="116" customFormat="1" ht="32.25" customHeight="1" x14ac:dyDescent="0.2">
      <c r="A135" s="140"/>
      <c r="B135" s="140"/>
      <c r="C135" s="140"/>
      <c r="D135" s="140"/>
      <c r="E135" s="140"/>
      <c r="F135" s="140"/>
      <c r="G135" s="140"/>
      <c r="H135" s="140"/>
      <c r="I135" s="140"/>
      <c r="J135" s="140"/>
      <c r="K135" s="140"/>
      <c r="L135" s="140"/>
      <c r="M135" s="140"/>
      <c r="N135" s="140"/>
      <c r="O135" s="140"/>
      <c r="P135" s="140"/>
      <c r="Q135" s="140"/>
      <c r="R135" s="140"/>
      <c r="S135" s="140"/>
      <c r="T135" s="140"/>
      <c r="U135" s="140"/>
      <c r="V135" s="140"/>
      <c r="W135" s="140"/>
      <c r="X135" s="140"/>
      <c r="Y135" s="140"/>
      <c r="Z135" s="140"/>
      <c r="AA135" s="140"/>
      <c r="AB135" s="140"/>
      <c r="AC135" s="140"/>
      <c r="AD135" s="140"/>
      <c r="AE135" s="140"/>
      <c r="AF135" s="140"/>
      <c r="AG135" s="140"/>
      <c r="AH135" s="140"/>
      <c r="AI135" s="141"/>
    </row>
    <row r="136" spans="1:51" s="116" customFormat="1" ht="29.25" customHeight="1" x14ac:dyDescent="0.2">
      <c r="A136" s="140"/>
      <c r="B136" s="140"/>
      <c r="C136" s="140"/>
      <c r="D136" s="140"/>
      <c r="E136" s="140"/>
      <c r="F136" s="140"/>
      <c r="G136" s="140"/>
      <c r="H136" s="140"/>
      <c r="I136" s="140"/>
      <c r="J136" s="140"/>
      <c r="K136" s="140"/>
      <c r="L136" s="140"/>
      <c r="M136" s="140"/>
      <c r="N136" s="140"/>
      <c r="O136" s="140"/>
      <c r="P136" s="140"/>
      <c r="Q136" s="140"/>
      <c r="R136" s="140"/>
      <c r="S136" s="140"/>
      <c r="T136" s="140"/>
      <c r="U136" s="140"/>
      <c r="V136" s="140"/>
      <c r="W136" s="140"/>
      <c r="X136" s="140"/>
      <c r="Y136" s="140"/>
      <c r="Z136" s="140"/>
      <c r="AA136" s="140"/>
      <c r="AB136" s="140"/>
      <c r="AC136" s="140"/>
      <c r="AD136" s="140"/>
      <c r="AE136" s="140"/>
      <c r="AF136" s="140"/>
      <c r="AG136" s="140"/>
      <c r="AH136" s="140"/>
      <c r="AI136" s="140"/>
    </row>
    <row r="137" spans="1:51" s="116" customFormat="1" ht="20.25" customHeight="1" x14ac:dyDescent="0.2">
      <c r="A137" s="140"/>
      <c r="B137" s="140"/>
      <c r="C137" s="140"/>
      <c r="D137" s="140"/>
      <c r="E137" s="140"/>
      <c r="F137" s="140"/>
      <c r="G137" s="140"/>
      <c r="H137" s="140"/>
      <c r="I137" s="140"/>
      <c r="J137" s="140"/>
      <c r="K137" s="140"/>
      <c r="L137" s="140"/>
      <c r="M137" s="140"/>
      <c r="N137" s="140"/>
      <c r="O137" s="140"/>
      <c r="P137" s="140"/>
      <c r="Q137" s="140"/>
      <c r="R137" s="140"/>
      <c r="S137" s="140"/>
      <c r="T137" s="140"/>
      <c r="U137" s="140"/>
      <c r="V137" s="140"/>
      <c r="W137" s="140"/>
      <c r="X137" s="140"/>
      <c r="Y137" s="140"/>
      <c r="Z137" s="140"/>
      <c r="AA137" s="140"/>
      <c r="AB137" s="140"/>
      <c r="AC137" s="140"/>
      <c r="AD137" s="140"/>
      <c r="AE137" s="140"/>
      <c r="AF137" s="140"/>
      <c r="AG137" s="140"/>
      <c r="AH137" s="140"/>
      <c r="AI137" s="140"/>
    </row>
    <row r="138" spans="1:51" s="116" customFormat="1" ht="14.25" customHeight="1" x14ac:dyDescent="0.2">
      <c r="A138" s="140"/>
      <c r="B138" s="140"/>
      <c r="C138" s="140"/>
      <c r="D138" s="140"/>
      <c r="E138" s="140"/>
      <c r="F138" s="140"/>
      <c r="G138" s="140"/>
      <c r="H138" s="140"/>
      <c r="I138" s="140"/>
      <c r="J138" s="140"/>
      <c r="K138" s="140"/>
      <c r="L138" s="140"/>
      <c r="M138" s="140"/>
      <c r="N138" s="140"/>
      <c r="O138" s="140"/>
      <c r="P138" s="140"/>
      <c r="Q138" s="140"/>
      <c r="R138" s="140"/>
      <c r="S138" s="140"/>
      <c r="T138" s="140"/>
      <c r="U138" s="140"/>
      <c r="V138" s="140"/>
      <c r="W138" s="140"/>
      <c r="X138" s="140"/>
      <c r="Y138" s="140"/>
      <c r="Z138" s="140"/>
      <c r="AA138" s="140"/>
      <c r="AB138" s="140"/>
      <c r="AC138" s="140"/>
      <c r="AD138" s="140"/>
      <c r="AE138" s="140"/>
      <c r="AF138" s="140"/>
      <c r="AG138" s="140"/>
      <c r="AH138" s="140"/>
      <c r="AI138" s="140"/>
    </row>
    <row r="139" spans="1:51" s="116" customFormat="1" ht="14.25" customHeight="1" x14ac:dyDescent="0.2">
      <c r="A139" s="99"/>
      <c r="B139" s="142"/>
      <c r="C139" s="143"/>
      <c r="D139" s="143"/>
      <c r="E139" s="143"/>
      <c r="F139" s="143"/>
      <c r="G139" s="143"/>
      <c r="H139" s="143"/>
      <c r="I139" s="143"/>
      <c r="J139" s="143"/>
      <c r="K139" s="143"/>
      <c r="L139" s="143"/>
      <c r="M139" s="143"/>
      <c r="N139" s="143"/>
      <c r="O139" s="143"/>
      <c r="P139" s="143"/>
      <c r="Q139" s="143"/>
      <c r="R139" s="143"/>
      <c r="S139" s="143"/>
      <c r="T139" s="143"/>
      <c r="U139" s="143"/>
      <c r="V139" s="143"/>
      <c r="W139" s="143"/>
      <c r="X139" s="99"/>
      <c r="Y139" s="99"/>
      <c r="Z139" s="99"/>
      <c r="AA139" s="99"/>
      <c r="AB139" s="99"/>
      <c r="AC139" s="99"/>
      <c r="AD139" s="99"/>
      <c r="AE139" s="99"/>
      <c r="AF139" s="99"/>
      <c r="AG139" s="99"/>
      <c r="AH139" s="144"/>
      <c r="AI139" s="140"/>
    </row>
    <row r="140" spans="1:51" x14ac:dyDescent="0.2">
      <c r="B140" s="143"/>
      <c r="C140" s="143"/>
      <c r="D140" s="143"/>
      <c r="E140" s="143"/>
      <c r="F140" s="143"/>
      <c r="G140" s="143"/>
      <c r="H140" s="143"/>
      <c r="I140" s="143"/>
      <c r="J140" s="143"/>
      <c r="K140" s="143"/>
      <c r="L140" s="143"/>
      <c r="M140" s="143"/>
      <c r="N140" s="143"/>
      <c r="O140" s="143"/>
      <c r="P140" s="143"/>
      <c r="Q140" s="143"/>
      <c r="R140" s="143"/>
      <c r="S140" s="143"/>
      <c r="T140" s="143"/>
      <c r="U140" s="143"/>
      <c r="V140" s="143"/>
      <c r="W140" s="143"/>
      <c r="AH140" s="144"/>
      <c r="AI140" s="140"/>
    </row>
    <row r="141" spans="1:51" x14ac:dyDescent="0.2">
      <c r="B141" s="143"/>
      <c r="C141" s="143"/>
      <c r="D141" s="143"/>
      <c r="E141" s="143"/>
      <c r="F141" s="143"/>
      <c r="G141" s="143"/>
      <c r="H141" s="143"/>
      <c r="I141" s="143"/>
      <c r="J141" s="143"/>
      <c r="K141" s="143"/>
      <c r="L141" s="143"/>
      <c r="M141" s="143"/>
      <c r="N141" s="143"/>
      <c r="O141" s="143"/>
      <c r="P141" s="143"/>
      <c r="Q141" s="143"/>
      <c r="R141" s="143"/>
      <c r="S141" s="143"/>
      <c r="T141" s="143"/>
      <c r="U141" s="143"/>
      <c r="V141" s="143"/>
      <c r="W141" s="143"/>
      <c r="AH141" s="144"/>
      <c r="AI141" s="140"/>
    </row>
    <row r="142" spans="1:51" ht="12.75" customHeight="1" x14ac:dyDescent="0.2">
      <c r="B142" s="143"/>
      <c r="C142" s="143"/>
      <c r="D142" s="143"/>
      <c r="E142" s="143"/>
      <c r="F142" s="143"/>
      <c r="G142" s="143"/>
      <c r="H142" s="143"/>
      <c r="I142" s="143"/>
      <c r="J142" s="143"/>
      <c r="K142" s="143"/>
      <c r="L142" s="143"/>
      <c r="M142" s="143"/>
      <c r="N142" s="143"/>
      <c r="O142" s="143"/>
      <c r="P142" s="143"/>
      <c r="Q142" s="143"/>
      <c r="R142" s="143"/>
      <c r="S142" s="143"/>
      <c r="T142" s="143"/>
      <c r="U142" s="143"/>
      <c r="V142" s="143"/>
      <c r="W142" s="143"/>
      <c r="AH142" s="144"/>
    </row>
    <row r="143" spans="1:51" x14ac:dyDescent="0.2">
      <c r="B143" s="143"/>
      <c r="C143" s="143"/>
      <c r="D143" s="143"/>
      <c r="E143" s="143"/>
      <c r="F143" s="143"/>
      <c r="G143" s="143"/>
      <c r="H143" s="143"/>
      <c r="I143" s="143"/>
      <c r="J143" s="143"/>
      <c r="K143" s="143"/>
      <c r="L143" s="143"/>
      <c r="M143" s="143"/>
      <c r="N143" s="143"/>
      <c r="O143" s="143"/>
      <c r="P143" s="143"/>
      <c r="Q143" s="143"/>
      <c r="R143" s="143"/>
      <c r="S143" s="143"/>
      <c r="T143" s="143"/>
      <c r="U143" s="143"/>
      <c r="V143" s="143"/>
      <c r="W143" s="143"/>
      <c r="AH143" s="144"/>
    </row>
    <row r="144" spans="1:51" x14ac:dyDescent="0.2">
      <c r="B144" s="143"/>
      <c r="C144" s="143"/>
      <c r="D144" s="143"/>
      <c r="E144" s="143"/>
      <c r="F144" s="143"/>
      <c r="G144" s="143"/>
      <c r="H144" s="143"/>
      <c r="I144" s="143"/>
      <c r="J144" s="143"/>
      <c r="K144" s="143"/>
      <c r="L144" s="143"/>
      <c r="M144" s="143"/>
      <c r="N144" s="143"/>
      <c r="O144" s="143"/>
      <c r="P144" s="143"/>
      <c r="Q144" s="143"/>
      <c r="R144" s="143"/>
      <c r="S144" s="143"/>
      <c r="T144" s="143"/>
      <c r="U144" s="143"/>
      <c r="V144" s="143"/>
      <c r="W144" s="143"/>
      <c r="AH144" s="144"/>
    </row>
    <row r="145" spans="2:34" x14ac:dyDescent="0.2">
      <c r="B145" s="143"/>
      <c r="C145" s="143"/>
      <c r="D145" s="143"/>
      <c r="E145" s="143"/>
      <c r="F145" s="143"/>
      <c r="G145" s="143"/>
      <c r="H145" s="143"/>
      <c r="I145" s="143"/>
      <c r="J145" s="143"/>
      <c r="K145" s="143"/>
      <c r="L145" s="143"/>
      <c r="M145" s="143"/>
      <c r="N145" s="143"/>
      <c r="O145" s="143"/>
      <c r="P145" s="143"/>
      <c r="Q145" s="143"/>
      <c r="R145" s="143"/>
      <c r="S145" s="143"/>
      <c r="T145" s="143"/>
      <c r="U145" s="143"/>
      <c r="V145" s="143"/>
      <c r="W145" s="143"/>
      <c r="AH145" s="144"/>
    </row>
    <row r="146" spans="2:34" x14ac:dyDescent="0.2">
      <c r="AH146" s="144"/>
    </row>
    <row r="147" spans="2:34" x14ac:dyDescent="0.2">
      <c r="AH147" s="144"/>
    </row>
    <row r="148" spans="2:34" x14ac:dyDescent="0.2">
      <c r="AH148" s="144"/>
    </row>
    <row r="149" spans="2:34" x14ac:dyDescent="0.2">
      <c r="AH149" s="144"/>
    </row>
    <row r="150" spans="2:34" x14ac:dyDescent="0.2">
      <c r="AH150" s="144"/>
    </row>
    <row r="151" spans="2:34" x14ac:dyDescent="0.2">
      <c r="AH151" s="144"/>
    </row>
    <row r="152" spans="2:34" x14ac:dyDescent="0.2">
      <c r="AH152" s="144"/>
    </row>
    <row r="153" spans="2:34" x14ac:dyDescent="0.2">
      <c r="AH153" s="144"/>
    </row>
    <row r="154" spans="2:34" x14ac:dyDescent="0.2">
      <c r="AH154" s="144"/>
    </row>
    <row r="155" spans="2:34" x14ac:dyDescent="0.2">
      <c r="AH155" s="144"/>
    </row>
    <row r="156" spans="2:34" x14ac:dyDescent="0.2">
      <c r="AH156" s="144"/>
    </row>
    <row r="157" spans="2:34" x14ac:dyDescent="0.2">
      <c r="AH157" s="144"/>
    </row>
    <row r="158" spans="2:34" x14ac:dyDescent="0.2">
      <c r="AH158" s="144"/>
    </row>
    <row r="159" spans="2:34" x14ac:dyDescent="0.2">
      <c r="AH159" s="144"/>
    </row>
    <row r="160" spans="2:34" x14ac:dyDescent="0.2">
      <c r="AH160" s="144"/>
    </row>
    <row r="161" spans="34:34" x14ac:dyDescent="0.2">
      <c r="AH161" s="144"/>
    </row>
    <row r="162" spans="34:34" x14ac:dyDescent="0.2">
      <c r="AH162" s="144"/>
    </row>
    <row r="163" spans="34:34" x14ac:dyDescent="0.2">
      <c r="AH163" s="144"/>
    </row>
    <row r="164" spans="34:34" x14ac:dyDescent="0.2">
      <c r="AH164" s="144"/>
    </row>
    <row r="165" spans="34:34" x14ac:dyDescent="0.2">
      <c r="AH165" s="144"/>
    </row>
    <row r="166" spans="34:34" x14ac:dyDescent="0.2">
      <c r="AH166" s="144"/>
    </row>
    <row r="167" spans="34:34" x14ac:dyDescent="0.2">
      <c r="AH167" s="144"/>
    </row>
    <row r="168" spans="34:34" x14ac:dyDescent="0.2">
      <c r="AH168" s="144"/>
    </row>
    <row r="169" spans="34:34" x14ac:dyDescent="0.2">
      <c r="AH169" s="144"/>
    </row>
    <row r="170" spans="34:34" x14ac:dyDescent="0.2">
      <c r="AH170" s="144"/>
    </row>
    <row r="171" spans="34:34" x14ac:dyDescent="0.2">
      <c r="AH171" s="144"/>
    </row>
    <row r="172" spans="34:34" x14ac:dyDescent="0.2">
      <c r="AH172" s="144"/>
    </row>
    <row r="173" spans="34:34" x14ac:dyDescent="0.2">
      <c r="AH173" s="144"/>
    </row>
    <row r="174" spans="34:34" x14ac:dyDescent="0.2">
      <c r="AH174" s="144"/>
    </row>
    <row r="175" spans="34:34" x14ac:dyDescent="0.2">
      <c r="AH175" s="144"/>
    </row>
    <row r="176" spans="34:34" x14ac:dyDescent="0.2">
      <c r="AH176" s="144"/>
    </row>
    <row r="177" spans="34:34" x14ac:dyDescent="0.2">
      <c r="AH177" s="144"/>
    </row>
    <row r="178" spans="34:34" x14ac:dyDescent="0.2">
      <c r="AH178" s="144"/>
    </row>
    <row r="179" spans="34:34" x14ac:dyDescent="0.2">
      <c r="AH179" s="144"/>
    </row>
    <row r="180" spans="34:34" x14ac:dyDescent="0.2">
      <c r="AH180" s="144"/>
    </row>
    <row r="181" spans="34:34" x14ac:dyDescent="0.2">
      <c r="AH181" s="144"/>
    </row>
    <row r="182" spans="34:34" x14ac:dyDescent="0.2">
      <c r="AH182" s="144"/>
    </row>
    <row r="183" spans="34:34" x14ac:dyDescent="0.2">
      <c r="AH183" s="144"/>
    </row>
    <row r="184" spans="34:34" x14ac:dyDescent="0.2">
      <c r="AH184" s="144"/>
    </row>
    <row r="185" spans="34:34" x14ac:dyDescent="0.2">
      <c r="AH185" s="144"/>
    </row>
    <row r="186" spans="34:34" x14ac:dyDescent="0.2">
      <c r="AH186" s="144"/>
    </row>
    <row r="187" spans="34:34" x14ac:dyDescent="0.2">
      <c r="AH187" s="144"/>
    </row>
    <row r="188" spans="34:34" x14ac:dyDescent="0.2">
      <c r="AH188" s="144"/>
    </row>
    <row r="189" spans="34:34" x14ac:dyDescent="0.2">
      <c r="AH189" s="144"/>
    </row>
    <row r="190" spans="34:34" x14ac:dyDescent="0.2">
      <c r="AH190" s="144"/>
    </row>
    <row r="191" spans="34:34" x14ac:dyDescent="0.2">
      <c r="AH191" s="144"/>
    </row>
    <row r="192" spans="34:34" x14ac:dyDescent="0.2">
      <c r="AH192" s="144"/>
    </row>
    <row r="193" spans="34:34" x14ac:dyDescent="0.2">
      <c r="AH193" s="144"/>
    </row>
    <row r="194" spans="34:34" x14ac:dyDescent="0.2">
      <c r="AH194" s="144"/>
    </row>
    <row r="195" spans="34:34" x14ac:dyDescent="0.2">
      <c r="AH195" s="144"/>
    </row>
    <row r="196" spans="34:34" x14ac:dyDescent="0.2">
      <c r="AH196" s="144"/>
    </row>
    <row r="197" spans="34:34" x14ac:dyDescent="0.2">
      <c r="AH197" s="144"/>
    </row>
    <row r="198" spans="34:34" x14ac:dyDescent="0.2">
      <c r="AH198" s="144"/>
    </row>
    <row r="199" spans="34:34" x14ac:dyDescent="0.2">
      <c r="AH199" s="144"/>
    </row>
    <row r="200" spans="34:34" x14ac:dyDescent="0.2">
      <c r="AH200" s="144"/>
    </row>
    <row r="201" spans="34:34" x14ac:dyDescent="0.2">
      <c r="AH201" s="144"/>
    </row>
    <row r="202" spans="34:34" x14ac:dyDescent="0.2">
      <c r="AH202" s="144"/>
    </row>
    <row r="203" spans="34:34" x14ac:dyDescent="0.2">
      <c r="AH203" s="144"/>
    </row>
    <row r="204" spans="34:34" x14ac:dyDescent="0.2">
      <c r="AH204" s="144"/>
    </row>
    <row r="205" spans="34:34" x14ac:dyDescent="0.2">
      <c r="AH205" s="144"/>
    </row>
    <row r="206" spans="34:34" x14ac:dyDescent="0.2">
      <c r="AH206" s="144"/>
    </row>
    <row r="207" spans="34:34" x14ac:dyDescent="0.2">
      <c r="AH207" s="144"/>
    </row>
    <row r="208" spans="34:34" x14ac:dyDescent="0.2">
      <c r="AH208" s="144"/>
    </row>
    <row r="209" spans="34:34" x14ac:dyDescent="0.2">
      <c r="AH209" s="144"/>
    </row>
    <row r="210" spans="34:34" x14ac:dyDescent="0.2">
      <c r="AH210" s="144"/>
    </row>
    <row r="211" spans="34:34" x14ac:dyDescent="0.2">
      <c r="AH211" s="144"/>
    </row>
    <row r="212" spans="34:34" x14ac:dyDescent="0.2">
      <c r="AH212" s="144"/>
    </row>
    <row r="213" spans="34:34" x14ac:dyDescent="0.2">
      <c r="AH213" s="144"/>
    </row>
    <row r="214" spans="34:34" x14ac:dyDescent="0.2">
      <c r="AH214" s="144"/>
    </row>
    <row r="215" spans="34:34" x14ac:dyDescent="0.2">
      <c r="AH215" s="144"/>
    </row>
    <row r="216" spans="34:34" x14ac:dyDescent="0.2">
      <c r="AH216" s="144"/>
    </row>
    <row r="217" spans="34:34" x14ac:dyDescent="0.2">
      <c r="AH217" s="144"/>
    </row>
    <row r="218" spans="34:34" x14ac:dyDescent="0.2">
      <c r="AH218" s="144"/>
    </row>
    <row r="219" spans="34:34" x14ac:dyDescent="0.2">
      <c r="AH219" s="144"/>
    </row>
    <row r="220" spans="34:34" x14ac:dyDescent="0.2">
      <c r="AH220" s="144"/>
    </row>
    <row r="221" spans="34:34" x14ac:dyDescent="0.2">
      <c r="AH221" s="144"/>
    </row>
    <row r="222" spans="34:34" x14ac:dyDescent="0.2">
      <c r="AH222" s="144"/>
    </row>
    <row r="223" spans="34:34" x14ac:dyDescent="0.2">
      <c r="AH223" s="144"/>
    </row>
    <row r="224" spans="34:34" x14ac:dyDescent="0.2">
      <c r="AH224" s="144"/>
    </row>
    <row r="225" spans="34:34" x14ac:dyDescent="0.2">
      <c r="AH225" s="144"/>
    </row>
    <row r="226" spans="34:34" x14ac:dyDescent="0.2">
      <c r="AH226" s="144"/>
    </row>
    <row r="227" spans="34:34" x14ac:dyDescent="0.2">
      <c r="AH227" s="144"/>
    </row>
    <row r="228" spans="34:34" x14ac:dyDescent="0.2">
      <c r="AH228" s="144"/>
    </row>
    <row r="229" spans="34:34" x14ac:dyDescent="0.2">
      <c r="AH229" s="144"/>
    </row>
    <row r="230" spans="34:34" x14ac:dyDescent="0.2">
      <c r="AH230" s="144"/>
    </row>
    <row r="231" spans="34:34" x14ac:dyDescent="0.2">
      <c r="AH231" s="144"/>
    </row>
    <row r="232" spans="34:34" x14ac:dyDescent="0.2">
      <c r="AH232" s="144"/>
    </row>
    <row r="233" spans="34:34" x14ac:dyDescent="0.2">
      <c r="AH233" s="144"/>
    </row>
    <row r="234" spans="34:34" x14ac:dyDescent="0.2">
      <c r="AH234" s="144"/>
    </row>
    <row r="235" spans="34:34" x14ac:dyDescent="0.2">
      <c r="AH235" s="144"/>
    </row>
    <row r="236" spans="34:34" x14ac:dyDescent="0.2">
      <c r="AH236" s="144"/>
    </row>
    <row r="237" spans="34:34" x14ac:dyDescent="0.2">
      <c r="AH237" s="144"/>
    </row>
    <row r="238" spans="34:34" x14ac:dyDescent="0.2">
      <c r="AH238" s="144"/>
    </row>
    <row r="239" spans="34:34" x14ac:dyDescent="0.2">
      <c r="AH239" s="144"/>
    </row>
    <row r="240" spans="34:34" x14ac:dyDescent="0.2">
      <c r="AH240" s="144"/>
    </row>
    <row r="241" spans="34:34" x14ac:dyDescent="0.2">
      <c r="AH241" s="144"/>
    </row>
    <row r="242" spans="34:34" x14ac:dyDescent="0.2">
      <c r="AH242" s="144"/>
    </row>
    <row r="243" spans="34:34" x14ac:dyDescent="0.2">
      <c r="AH243" s="144"/>
    </row>
    <row r="244" spans="34:34" x14ac:dyDescent="0.2">
      <c r="AH244" s="144"/>
    </row>
    <row r="245" spans="34:34" x14ac:dyDescent="0.2">
      <c r="AH245" s="144"/>
    </row>
    <row r="246" spans="34:34" x14ac:dyDescent="0.2">
      <c r="AH246" s="144"/>
    </row>
    <row r="247" spans="34:34" x14ac:dyDescent="0.2">
      <c r="AH247" s="144"/>
    </row>
    <row r="248" spans="34:34" x14ac:dyDescent="0.2">
      <c r="AH248" s="144"/>
    </row>
    <row r="249" spans="34:34" x14ac:dyDescent="0.2">
      <c r="AH249" s="144"/>
    </row>
    <row r="250" spans="34:34" x14ac:dyDescent="0.2">
      <c r="AH250" s="144"/>
    </row>
    <row r="251" spans="34:34" x14ac:dyDescent="0.2">
      <c r="AH251" s="144"/>
    </row>
    <row r="252" spans="34:34" x14ac:dyDescent="0.2">
      <c r="AH252" s="144"/>
    </row>
    <row r="253" spans="34:34" x14ac:dyDescent="0.2">
      <c r="AH253" s="144"/>
    </row>
    <row r="254" spans="34:34" x14ac:dyDescent="0.2">
      <c r="AH254" s="144"/>
    </row>
    <row r="255" spans="34:34" x14ac:dyDescent="0.2">
      <c r="AH255" s="144"/>
    </row>
    <row r="256" spans="34:34" x14ac:dyDescent="0.2">
      <c r="AH256" s="144"/>
    </row>
    <row r="257" spans="34:34" x14ac:dyDescent="0.2">
      <c r="AH257" s="144"/>
    </row>
    <row r="258" spans="34:34" x14ac:dyDescent="0.2">
      <c r="AH258" s="144"/>
    </row>
    <row r="259" spans="34:34" x14ac:dyDescent="0.2">
      <c r="AH259" s="144"/>
    </row>
    <row r="260" spans="34:34" x14ac:dyDescent="0.2">
      <c r="AH260" s="144"/>
    </row>
    <row r="261" spans="34:34" x14ac:dyDescent="0.2">
      <c r="AH261" s="144"/>
    </row>
    <row r="262" spans="34:34" x14ac:dyDescent="0.2">
      <c r="AH262" s="144"/>
    </row>
    <row r="263" spans="34:34" x14ac:dyDescent="0.2">
      <c r="AH263" s="144"/>
    </row>
    <row r="264" spans="34:34" x14ac:dyDescent="0.2">
      <c r="AH264" s="144"/>
    </row>
    <row r="265" spans="34:34" x14ac:dyDescent="0.2">
      <c r="AH265" s="144"/>
    </row>
    <row r="266" spans="34:34" x14ac:dyDescent="0.2">
      <c r="AH266" s="144"/>
    </row>
    <row r="267" spans="34:34" x14ac:dyDescent="0.2">
      <c r="AH267" s="144"/>
    </row>
    <row r="268" spans="34:34" x14ac:dyDescent="0.2">
      <c r="AH268" s="144"/>
    </row>
    <row r="269" spans="34:34" x14ac:dyDescent="0.2">
      <c r="AH269" s="144"/>
    </row>
    <row r="270" spans="34:34" x14ac:dyDescent="0.2">
      <c r="AH270" s="144"/>
    </row>
    <row r="271" spans="34:34" x14ac:dyDescent="0.2">
      <c r="AH271" s="144"/>
    </row>
    <row r="272" spans="34:34" x14ac:dyDescent="0.2">
      <c r="AH272" s="144"/>
    </row>
    <row r="273" spans="34:34" x14ac:dyDescent="0.2">
      <c r="AH273" s="144"/>
    </row>
    <row r="274" spans="34:34" x14ac:dyDescent="0.2">
      <c r="AH274" s="144"/>
    </row>
    <row r="275" spans="34:34" x14ac:dyDescent="0.2">
      <c r="AH275" s="144"/>
    </row>
    <row r="276" spans="34:34" x14ac:dyDescent="0.2">
      <c r="AH276" s="144"/>
    </row>
    <row r="277" spans="34:34" x14ac:dyDescent="0.2">
      <c r="AH277" s="144"/>
    </row>
    <row r="278" spans="34:34" x14ac:dyDescent="0.2">
      <c r="AH278" s="144"/>
    </row>
    <row r="279" spans="34:34" x14ac:dyDescent="0.2">
      <c r="AH279" s="144"/>
    </row>
    <row r="280" spans="34:34" x14ac:dyDescent="0.2">
      <c r="AH280" s="144"/>
    </row>
    <row r="281" spans="34:34" x14ac:dyDescent="0.2">
      <c r="AH281" s="144"/>
    </row>
    <row r="282" spans="34:34" x14ac:dyDescent="0.2">
      <c r="AH282" s="144"/>
    </row>
    <row r="283" spans="34:34" x14ac:dyDescent="0.2">
      <c r="AH283" s="144"/>
    </row>
    <row r="284" spans="34:34" x14ac:dyDescent="0.2">
      <c r="AH284" s="144"/>
    </row>
    <row r="285" spans="34:34" x14ac:dyDescent="0.2">
      <c r="AH285" s="144"/>
    </row>
    <row r="286" spans="34:34" x14ac:dyDescent="0.2">
      <c r="AH286" s="144"/>
    </row>
    <row r="287" spans="34:34" x14ac:dyDescent="0.2">
      <c r="AH287" s="144"/>
    </row>
    <row r="288" spans="34:34" x14ac:dyDescent="0.2">
      <c r="AH288" s="144"/>
    </row>
    <row r="289" spans="34:34" x14ac:dyDescent="0.2">
      <c r="AH289" s="144"/>
    </row>
    <row r="290" spans="34:34" x14ac:dyDescent="0.2">
      <c r="AH290" s="144"/>
    </row>
    <row r="291" spans="34:34" x14ac:dyDescent="0.2">
      <c r="AH291" s="144"/>
    </row>
    <row r="292" spans="34:34" x14ac:dyDescent="0.2">
      <c r="AH292" s="144"/>
    </row>
    <row r="293" spans="34:34" x14ac:dyDescent="0.2">
      <c r="AH293" s="144"/>
    </row>
    <row r="294" spans="34:34" x14ac:dyDescent="0.2">
      <c r="AH294" s="144"/>
    </row>
    <row r="295" spans="34:34" x14ac:dyDescent="0.2">
      <c r="AH295" s="144"/>
    </row>
    <row r="296" spans="34:34" x14ac:dyDescent="0.2">
      <c r="AH296" s="144"/>
    </row>
    <row r="297" spans="34:34" x14ac:dyDescent="0.2">
      <c r="AH297" s="144"/>
    </row>
    <row r="298" spans="34:34" x14ac:dyDescent="0.2">
      <c r="AH298" s="144"/>
    </row>
    <row r="299" spans="34:34" x14ac:dyDescent="0.2">
      <c r="AH299" s="144"/>
    </row>
    <row r="300" spans="34:34" x14ac:dyDescent="0.2">
      <c r="AH300" s="144"/>
    </row>
    <row r="301" spans="34:34" x14ac:dyDescent="0.2">
      <c r="AH301" s="144"/>
    </row>
    <row r="302" spans="34:34" x14ac:dyDescent="0.2">
      <c r="AH302" s="144"/>
    </row>
    <row r="303" spans="34:34" x14ac:dyDescent="0.2">
      <c r="AH303" s="144"/>
    </row>
    <row r="304" spans="34:34" x14ac:dyDescent="0.2">
      <c r="AH304" s="144"/>
    </row>
    <row r="305" spans="34:34" x14ac:dyDescent="0.2">
      <c r="AH305" s="144"/>
    </row>
    <row r="306" spans="34:34" x14ac:dyDescent="0.2">
      <c r="AH306" s="144"/>
    </row>
    <row r="307" spans="34:34" x14ac:dyDescent="0.2">
      <c r="AH307" s="144"/>
    </row>
    <row r="308" spans="34:34" x14ac:dyDescent="0.2">
      <c r="AH308" s="144"/>
    </row>
    <row r="309" spans="34:34" x14ac:dyDescent="0.2">
      <c r="AH309" s="144"/>
    </row>
    <row r="310" spans="34:34" x14ac:dyDescent="0.2">
      <c r="AH310" s="144"/>
    </row>
    <row r="311" spans="34:34" x14ac:dyDescent="0.2">
      <c r="AH311" s="144"/>
    </row>
    <row r="312" spans="34:34" x14ac:dyDescent="0.2">
      <c r="AH312" s="144"/>
    </row>
    <row r="313" spans="34:34" x14ac:dyDescent="0.2">
      <c r="AH313" s="144"/>
    </row>
    <row r="314" spans="34:34" x14ac:dyDescent="0.2">
      <c r="AH314" s="144"/>
    </row>
    <row r="315" spans="34:34" x14ac:dyDescent="0.2">
      <c r="AH315" s="144"/>
    </row>
    <row r="316" spans="34:34" x14ac:dyDescent="0.2">
      <c r="AH316" s="144"/>
    </row>
    <row r="317" spans="34:34" x14ac:dyDescent="0.2">
      <c r="AH317" s="144"/>
    </row>
    <row r="318" spans="34:34" x14ac:dyDescent="0.2">
      <c r="AH318" s="144"/>
    </row>
    <row r="319" spans="34:34" x14ac:dyDescent="0.2">
      <c r="AH319" s="144"/>
    </row>
    <row r="320" spans="34:34" x14ac:dyDescent="0.2">
      <c r="AH320" s="144"/>
    </row>
    <row r="321" spans="34:34" x14ac:dyDescent="0.2">
      <c r="AH321" s="144"/>
    </row>
    <row r="322" spans="34:34" x14ac:dyDescent="0.2">
      <c r="AH322" s="144"/>
    </row>
    <row r="323" spans="34:34" x14ac:dyDescent="0.2">
      <c r="AH323" s="144"/>
    </row>
    <row r="324" spans="34:34" x14ac:dyDescent="0.2">
      <c r="AH324" s="144"/>
    </row>
    <row r="325" spans="34:34" x14ac:dyDescent="0.2">
      <c r="AH325" s="144"/>
    </row>
    <row r="326" spans="34:34" x14ac:dyDescent="0.2">
      <c r="AH326" s="144"/>
    </row>
    <row r="327" spans="34:34" x14ac:dyDescent="0.2">
      <c r="AH327" s="144"/>
    </row>
    <row r="328" spans="34:34" x14ac:dyDescent="0.2">
      <c r="AH328" s="144"/>
    </row>
    <row r="329" spans="34:34" x14ac:dyDescent="0.2">
      <c r="AH329" s="144"/>
    </row>
    <row r="330" spans="34:34" x14ac:dyDescent="0.2">
      <c r="AH330" s="144"/>
    </row>
    <row r="331" spans="34:34" x14ac:dyDescent="0.2">
      <c r="AH331" s="144"/>
    </row>
    <row r="332" spans="34:34" x14ac:dyDescent="0.2">
      <c r="AH332" s="144"/>
    </row>
    <row r="333" spans="34:34" x14ac:dyDescent="0.2">
      <c r="AH333" s="144"/>
    </row>
    <row r="334" spans="34:34" x14ac:dyDescent="0.2">
      <c r="AH334" s="144"/>
    </row>
    <row r="335" spans="34:34" x14ac:dyDescent="0.2">
      <c r="AH335" s="144"/>
    </row>
    <row r="336" spans="34:34" x14ac:dyDescent="0.2">
      <c r="AH336" s="144"/>
    </row>
    <row r="337" spans="34:34" x14ac:dyDescent="0.2">
      <c r="AH337" s="144"/>
    </row>
    <row r="338" spans="34:34" x14ac:dyDescent="0.2">
      <c r="AH338" s="144"/>
    </row>
    <row r="339" spans="34:34" x14ac:dyDescent="0.2">
      <c r="AH339" s="144"/>
    </row>
    <row r="340" spans="34:34" x14ac:dyDescent="0.2">
      <c r="AH340" s="144"/>
    </row>
    <row r="341" spans="34:34" x14ac:dyDescent="0.2">
      <c r="AH341" s="144"/>
    </row>
    <row r="342" spans="34:34" x14ac:dyDescent="0.2">
      <c r="AH342" s="144"/>
    </row>
    <row r="343" spans="34:34" x14ac:dyDescent="0.2">
      <c r="AH343" s="144"/>
    </row>
    <row r="344" spans="34:34" x14ac:dyDescent="0.2">
      <c r="AH344" s="144"/>
    </row>
    <row r="345" spans="34:34" x14ac:dyDescent="0.2">
      <c r="AH345" s="144"/>
    </row>
    <row r="346" spans="34:34" x14ac:dyDescent="0.2">
      <c r="AH346" s="144"/>
    </row>
    <row r="347" spans="34:34" x14ac:dyDescent="0.2">
      <c r="AH347" s="144"/>
    </row>
    <row r="348" spans="34:34" x14ac:dyDescent="0.2">
      <c r="AH348" s="144"/>
    </row>
    <row r="349" spans="34:34" x14ac:dyDescent="0.2">
      <c r="AH349" s="144"/>
    </row>
    <row r="350" spans="34:34" x14ac:dyDescent="0.2">
      <c r="AH350" s="144"/>
    </row>
    <row r="351" spans="34:34" x14ac:dyDescent="0.2">
      <c r="AH351" s="144"/>
    </row>
    <row r="352" spans="34:34" x14ac:dyDescent="0.2">
      <c r="AH352" s="144"/>
    </row>
    <row r="353" spans="34:34" x14ac:dyDescent="0.2">
      <c r="AH353" s="144"/>
    </row>
    <row r="354" spans="34:34" x14ac:dyDescent="0.2">
      <c r="AH354" s="144"/>
    </row>
    <row r="355" spans="34:34" x14ac:dyDescent="0.2">
      <c r="AH355" s="144"/>
    </row>
    <row r="356" spans="34:34" x14ac:dyDescent="0.2">
      <c r="AH356" s="144"/>
    </row>
    <row r="357" spans="34:34" x14ac:dyDescent="0.2">
      <c r="AH357" s="144"/>
    </row>
    <row r="358" spans="34:34" x14ac:dyDescent="0.2">
      <c r="AH358" s="144"/>
    </row>
    <row r="359" spans="34:34" x14ac:dyDescent="0.2">
      <c r="AH359" s="144"/>
    </row>
    <row r="360" spans="34:34" x14ac:dyDescent="0.2">
      <c r="AH360" s="144"/>
    </row>
    <row r="361" spans="34:34" x14ac:dyDescent="0.2">
      <c r="AH361" s="144"/>
    </row>
    <row r="362" spans="34:34" x14ac:dyDescent="0.2">
      <c r="AH362" s="144"/>
    </row>
    <row r="363" spans="34:34" x14ac:dyDescent="0.2">
      <c r="AH363" s="144"/>
    </row>
    <row r="364" spans="34:34" x14ac:dyDescent="0.2">
      <c r="AH364" s="144"/>
    </row>
    <row r="365" spans="34:34" x14ac:dyDescent="0.2">
      <c r="AH365" s="144"/>
    </row>
    <row r="366" spans="34:34" x14ac:dyDescent="0.2">
      <c r="AH366" s="144"/>
    </row>
    <row r="367" spans="34:34" x14ac:dyDescent="0.2">
      <c r="AH367" s="144"/>
    </row>
    <row r="368" spans="34:34" x14ac:dyDescent="0.2">
      <c r="AH368" s="144"/>
    </row>
    <row r="369" spans="34:34" x14ac:dyDescent="0.2">
      <c r="AH369" s="144"/>
    </row>
    <row r="370" spans="34:34" x14ac:dyDescent="0.2">
      <c r="AH370" s="144"/>
    </row>
    <row r="371" spans="34:34" x14ac:dyDescent="0.2">
      <c r="AH371" s="144"/>
    </row>
    <row r="372" spans="34:34" x14ac:dyDescent="0.2">
      <c r="AH372" s="144"/>
    </row>
    <row r="373" spans="34:34" x14ac:dyDescent="0.2">
      <c r="AH373" s="144"/>
    </row>
    <row r="374" spans="34:34" x14ac:dyDescent="0.2">
      <c r="AH374" s="144"/>
    </row>
    <row r="375" spans="34:34" x14ac:dyDescent="0.2">
      <c r="AH375" s="144"/>
    </row>
    <row r="376" spans="34:34" x14ac:dyDescent="0.2">
      <c r="AH376" s="144"/>
    </row>
    <row r="377" spans="34:34" x14ac:dyDescent="0.2">
      <c r="AH377" s="144"/>
    </row>
    <row r="378" spans="34:34" x14ac:dyDescent="0.2">
      <c r="AH378" s="144"/>
    </row>
    <row r="379" spans="34:34" x14ac:dyDescent="0.2">
      <c r="AH379" s="144"/>
    </row>
    <row r="380" spans="34:34" x14ac:dyDescent="0.2">
      <c r="AH380" s="144"/>
    </row>
    <row r="381" spans="34:34" x14ac:dyDescent="0.2">
      <c r="AH381" s="144"/>
    </row>
    <row r="382" spans="34:34" x14ac:dyDescent="0.2">
      <c r="AH382" s="144"/>
    </row>
    <row r="383" spans="34:34" x14ac:dyDescent="0.2">
      <c r="AH383" s="144"/>
    </row>
    <row r="384" spans="34:34" x14ac:dyDescent="0.2">
      <c r="AH384" s="144"/>
    </row>
    <row r="385" spans="34:34" x14ac:dyDescent="0.2">
      <c r="AH385" s="144"/>
    </row>
    <row r="386" spans="34:34" x14ac:dyDescent="0.2">
      <c r="AH386" s="144"/>
    </row>
    <row r="387" spans="34:34" x14ac:dyDescent="0.2">
      <c r="AH387" s="144"/>
    </row>
    <row r="388" spans="34:34" x14ac:dyDescent="0.2">
      <c r="AH388" s="144"/>
    </row>
    <row r="389" spans="34:34" x14ac:dyDescent="0.2">
      <c r="AH389" s="144"/>
    </row>
    <row r="390" spans="34:34" x14ac:dyDescent="0.2">
      <c r="AH390" s="144"/>
    </row>
    <row r="391" spans="34:34" x14ac:dyDescent="0.2">
      <c r="AH391" s="144"/>
    </row>
    <row r="392" spans="34:34" x14ac:dyDescent="0.2">
      <c r="AH392" s="144"/>
    </row>
    <row r="393" spans="34:34" x14ac:dyDescent="0.2">
      <c r="AH393" s="144"/>
    </row>
    <row r="394" spans="34:34" x14ac:dyDescent="0.2">
      <c r="AH394" s="144"/>
    </row>
    <row r="395" spans="34:34" x14ac:dyDescent="0.2">
      <c r="AH395" s="144"/>
    </row>
    <row r="396" spans="34:34" x14ac:dyDescent="0.2">
      <c r="AH396" s="144"/>
    </row>
    <row r="397" spans="34:34" x14ac:dyDescent="0.2">
      <c r="AH397" s="144"/>
    </row>
    <row r="398" spans="34:34" x14ac:dyDescent="0.2">
      <c r="AH398" s="144"/>
    </row>
    <row r="399" spans="34:34" x14ac:dyDescent="0.2">
      <c r="AH399" s="144"/>
    </row>
    <row r="400" spans="34:34" x14ac:dyDescent="0.2">
      <c r="AH400" s="144"/>
    </row>
    <row r="401" spans="34:34" x14ac:dyDescent="0.2">
      <c r="AH401" s="144"/>
    </row>
    <row r="402" spans="34:34" x14ac:dyDescent="0.2">
      <c r="AH402" s="144"/>
    </row>
    <row r="403" spans="34:34" x14ac:dyDescent="0.2">
      <c r="AH403" s="144"/>
    </row>
    <row r="404" spans="34:34" x14ac:dyDescent="0.2">
      <c r="AH404" s="144"/>
    </row>
    <row r="405" spans="34:34" x14ac:dyDescent="0.2">
      <c r="AH405" s="144"/>
    </row>
    <row r="406" spans="34:34" x14ac:dyDescent="0.2">
      <c r="AH406" s="144"/>
    </row>
    <row r="407" spans="34:34" x14ac:dyDescent="0.2">
      <c r="AH407" s="144"/>
    </row>
    <row r="408" spans="34:34" x14ac:dyDescent="0.2">
      <c r="AH408" s="144"/>
    </row>
    <row r="409" spans="34:34" x14ac:dyDescent="0.2">
      <c r="AH409" s="144"/>
    </row>
    <row r="410" spans="34:34" x14ac:dyDescent="0.2">
      <c r="AH410" s="144"/>
    </row>
    <row r="411" spans="34:34" x14ac:dyDescent="0.2">
      <c r="AH411" s="144"/>
    </row>
    <row r="412" spans="34:34" x14ac:dyDescent="0.2">
      <c r="AH412" s="144"/>
    </row>
    <row r="413" spans="34:34" x14ac:dyDescent="0.2">
      <c r="AH413" s="144"/>
    </row>
    <row r="414" spans="34:34" x14ac:dyDescent="0.2">
      <c r="AH414" s="144"/>
    </row>
    <row r="415" spans="34:34" x14ac:dyDescent="0.2">
      <c r="AH415" s="144"/>
    </row>
    <row r="416" spans="34:34" x14ac:dyDescent="0.2">
      <c r="AH416" s="144"/>
    </row>
    <row r="417" spans="34:34" x14ac:dyDescent="0.2">
      <c r="AH417" s="144"/>
    </row>
    <row r="418" spans="34:34" x14ac:dyDescent="0.2">
      <c r="AH418" s="144"/>
    </row>
    <row r="419" spans="34:34" x14ac:dyDescent="0.2">
      <c r="AH419" s="144"/>
    </row>
    <row r="420" spans="34:34" x14ac:dyDescent="0.2">
      <c r="AH420" s="144"/>
    </row>
    <row r="421" spans="34:34" x14ac:dyDescent="0.2">
      <c r="AH421" s="144"/>
    </row>
    <row r="422" spans="34:34" x14ac:dyDescent="0.2">
      <c r="AH422" s="144"/>
    </row>
    <row r="423" spans="34:34" x14ac:dyDescent="0.2">
      <c r="AH423" s="144"/>
    </row>
    <row r="424" spans="34:34" x14ac:dyDescent="0.2">
      <c r="AH424" s="144"/>
    </row>
    <row r="425" spans="34:34" x14ac:dyDescent="0.2">
      <c r="AH425" s="144"/>
    </row>
    <row r="426" spans="34:34" x14ac:dyDescent="0.2">
      <c r="AH426" s="144"/>
    </row>
    <row r="427" spans="34:34" x14ac:dyDescent="0.2">
      <c r="AH427" s="144"/>
    </row>
    <row r="428" spans="34:34" x14ac:dyDescent="0.2">
      <c r="AH428" s="144"/>
    </row>
    <row r="429" spans="34:34" x14ac:dyDescent="0.2">
      <c r="AH429" s="144"/>
    </row>
    <row r="430" spans="34:34" x14ac:dyDescent="0.2">
      <c r="AH430" s="144"/>
    </row>
    <row r="431" spans="34:34" x14ac:dyDescent="0.2">
      <c r="AH431" s="144"/>
    </row>
    <row r="432" spans="34:34" x14ac:dyDescent="0.2">
      <c r="AH432" s="144"/>
    </row>
    <row r="433" spans="34:34" x14ac:dyDescent="0.2">
      <c r="AH433" s="144"/>
    </row>
    <row r="434" spans="34:34" x14ac:dyDescent="0.2">
      <c r="AH434" s="144"/>
    </row>
    <row r="435" spans="34:34" x14ac:dyDescent="0.2">
      <c r="AH435" s="144"/>
    </row>
    <row r="436" spans="34:34" x14ac:dyDescent="0.2">
      <c r="AH436" s="144"/>
    </row>
    <row r="437" spans="34:34" x14ac:dyDescent="0.2">
      <c r="AH437" s="144"/>
    </row>
    <row r="438" spans="34:34" x14ac:dyDescent="0.2">
      <c r="AH438" s="144"/>
    </row>
    <row r="439" spans="34:34" x14ac:dyDescent="0.2">
      <c r="AH439" s="144"/>
    </row>
    <row r="440" spans="34:34" x14ac:dyDescent="0.2">
      <c r="AH440" s="144"/>
    </row>
    <row r="441" spans="34:34" x14ac:dyDescent="0.2">
      <c r="AH441" s="144"/>
    </row>
    <row r="442" spans="34:34" x14ac:dyDescent="0.2">
      <c r="AH442" s="144"/>
    </row>
    <row r="443" spans="34:34" x14ac:dyDescent="0.2">
      <c r="AH443" s="144"/>
    </row>
    <row r="444" spans="34:34" x14ac:dyDescent="0.2">
      <c r="AH444" s="144"/>
    </row>
    <row r="445" spans="34:34" x14ac:dyDescent="0.2">
      <c r="AH445" s="144"/>
    </row>
    <row r="446" spans="34:34" x14ac:dyDescent="0.2">
      <c r="AH446" s="144"/>
    </row>
    <row r="447" spans="34:34" x14ac:dyDescent="0.2">
      <c r="AH447" s="144"/>
    </row>
    <row r="448" spans="34:34" x14ac:dyDescent="0.2">
      <c r="AH448" s="144"/>
    </row>
    <row r="449" spans="34:34" x14ac:dyDescent="0.2">
      <c r="AH449" s="144"/>
    </row>
    <row r="450" spans="34:34" x14ac:dyDescent="0.2">
      <c r="AH450" s="144"/>
    </row>
    <row r="451" spans="34:34" x14ac:dyDescent="0.2">
      <c r="AH451" s="144"/>
    </row>
    <row r="452" spans="34:34" x14ac:dyDescent="0.2">
      <c r="AH452" s="144"/>
    </row>
    <row r="453" spans="34:34" x14ac:dyDescent="0.2">
      <c r="AH453" s="144"/>
    </row>
    <row r="454" spans="34:34" x14ac:dyDescent="0.2">
      <c r="AH454" s="144"/>
    </row>
    <row r="455" spans="34:34" x14ac:dyDescent="0.2">
      <c r="AH455" s="144"/>
    </row>
    <row r="456" spans="34:34" x14ac:dyDescent="0.2">
      <c r="AH456" s="144"/>
    </row>
    <row r="457" spans="34:34" x14ac:dyDescent="0.2">
      <c r="AH457" s="144"/>
    </row>
    <row r="458" spans="34:34" x14ac:dyDescent="0.2">
      <c r="AH458" s="144"/>
    </row>
    <row r="459" spans="34:34" x14ac:dyDescent="0.2">
      <c r="AH459" s="144"/>
    </row>
    <row r="460" spans="34:34" x14ac:dyDescent="0.2">
      <c r="AH460" s="144"/>
    </row>
    <row r="461" spans="34:34" x14ac:dyDescent="0.2">
      <c r="AH461" s="144"/>
    </row>
    <row r="462" spans="34:34" x14ac:dyDescent="0.2">
      <c r="AH462" s="144"/>
    </row>
    <row r="463" spans="34:34" x14ac:dyDescent="0.2">
      <c r="AH463" s="144"/>
    </row>
    <row r="464" spans="34:34" x14ac:dyDescent="0.2">
      <c r="AH464" s="144"/>
    </row>
    <row r="465" spans="34:34" x14ac:dyDescent="0.2">
      <c r="AH465" s="144"/>
    </row>
    <row r="466" spans="34:34" x14ac:dyDescent="0.2">
      <c r="AH466" s="144"/>
    </row>
    <row r="467" spans="34:34" x14ac:dyDescent="0.2">
      <c r="AH467" s="144"/>
    </row>
    <row r="468" spans="34:34" x14ac:dyDescent="0.2">
      <c r="AH468" s="144"/>
    </row>
    <row r="469" spans="34:34" x14ac:dyDescent="0.2">
      <c r="AH469" s="144"/>
    </row>
    <row r="470" spans="34:34" x14ac:dyDescent="0.2">
      <c r="AH470" s="144"/>
    </row>
    <row r="471" spans="34:34" x14ac:dyDescent="0.2">
      <c r="AH471" s="144"/>
    </row>
    <row r="472" spans="34:34" x14ac:dyDescent="0.2">
      <c r="AH472" s="144"/>
    </row>
    <row r="473" spans="34:34" x14ac:dyDescent="0.2">
      <c r="AH473" s="144"/>
    </row>
    <row r="474" spans="34:34" x14ac:dyDescent="0.2">
      <c r="AH474" s="144"/>
    </row>
    <row r="475" spans="34:34" x14ac:dyDescent="0.2">
      <c r="AH475" s="144"/>
    </row>
    <row r="476" spans="34:34" x14ac:dyDescent="0.2">
      <c r="AH476" s="144"/>
    </row>
    <row r="477" spans="34:34" x14ac:dyDescent="0.2">
      <c r="AH477" s="144"/>
    </row>
    <row r="478" spans="34:34" x14ac:dyDescent="0.2">
      <c r="AH478" s="144"/>
    </row>
    <row r="479" spans="34:34" x14ac:dyDescent="0.2">
      <c r="AH479" s="144"/>
    </row>
    <row r="480" spans="34:34" x14ac:dyDescent="0.2">
      <c r="AH480" s="144"/>
    </row>
    <row r="481" spans="34:34" x14ac:dyDescent="0.2">
      <c r="AH481" s="144"/>
    </row>
    <row r="482" spans="34:34" x14ac:dyDescent="0.2">
      <c r="AH482" s="144"/>
    </row>
    <row r="483" spans="34:34" x14ac:dyDescent="0.2">
      <c r="AH483" s="144"/>
    </row>
    <row r="484" spans="34:34" x14ac:dyDescent="0.2">
      <c r="AH484" s="144"/>
    </row>
    <row r="485" spans="34:34" x14ac:dyDescent="0.2">
      <c r="AH485" s="144"/>
    </row>
    <row r="486" spans="34:34" x14ac:dyDescent="0.2">
      <c r="AH486" s="144"/>
    </row>
    <row r="487" spans="34:34" x14ac:dyDescent="0.2">
      <c r="AH487" s="144"/>
    </row>
    <row r="488" spans="34:34" x14ac:dyDescent="0.2">
      <c r="AH488" s="144"/>
    </row>
    <row r="489" spans="34:34" x14ac:dyDescent="0.2">
      <c r="AH489" s="144"/>
    </row>
    <row r="490" spans="34:34" x14ac:dyDescent="0.2">
      <c r="AH490" s="144"/>
    </row>
    <row r="491" spans="34:34" x14ac:dyDescent="0.2">
      <c r="AH491" s="144"/>
    </row>
    <row r="492" spans="34:34" x14ac:dyDescent="0.2">
      <c r="AH492" s="144"/>
    </row>
    <row r="493" spans="34:34" x14ac:dyDescent="0.2">
      <c r="AH493" s="144"/>
    </row>
    <row r="494" spans="34:34" x14ac:dyDescent="0.2">
      <c r="AH494" s="144"/>
    </row>
    <row r="495" spans="34:34" x14ac:dyDescent="0.2">
      <c r="AH495" s="144"/>
    </row>
    <row r="496" spans="34:34" x14ac:dyDescent="0.2">
      <c r="AH496" s="144"/>
    </row>
    <row r="497" spans="34:34" x14ac:dyDescent="0.2">
      <c r="AH497" s="144"/>
    </row>
    <row r="498" spans="34:34" x14ac:dyDescent="0.2">
      <c r="AH498" s="144"/>
    </row>
    <row r="499" spans="34:34" x14ac:dyDescent="0.2">
      <c r="AH499" s="144"/>
    </row>
    <row r="500" spans="34:34" x14ac:dyDescent="0.2">
      <c r="AH500" s="144"/>
    </row>
    <row r="501" spans="34:34" x14ac:dyDescent="0.2">
      <c r="AH501" s="144"/>
    </row>
    <row r="502" spans="34:34" x14ac:dyDescent="0.2">
      <c r="AH502" s="144"/>
    </row>
    <row r="503" spans="34:34" x14ac:dyDescent="0.2">
      <c r="AH503" s="144"/>
    </row>
    <row r="504" spans="34:34" x14ac:dyDescent="0.2">
      <c r="AH504" s="144"/>
    </row>
    <row r="505" spans="34:34" x14ac:dyDescent="0.2">
      <c r="AH505" s="144"/>
    </row>
    <row r="506" spans="34:34" x14ac:dyDescent="0.2">
      <c r="AH506" s="144"/>
    </row>
    <row r="507" spans="34:34" x14ac:dyDescent="0.2">
      <c r="AH507" s="144"/>
    </row>
    <row r="508" spans="34:34" x14ac:dyDescent="0.2">
      <c r="AH508" s="144"/>
    </row>
    <row r="509" spans="34:34" x14ac:dyDescent="0.2">
      <c r="AH509" s="144"/>
    </row>
    <row r="510" spans="34:34" x14ac:dyDescent="0.2">
      <c r="AH510" s="144"/>
    </row>
    <row r="511" spans="34:34" x14ac:dyDescent="0.2">
      <c r="AH511" s="144"/>
    </row>
    <row r="512" spans="34:34" x14ac:dyDescent="0.2">
      <c r="AH512" s="144"/>
    </row>
    <row r="513" spans="34:34" x14ac:dyDescent="0.2">
      <c r="AH513" s="144"/>
    </row>
    <row r="514" spans="34:34" x14ac:dyDescent="0.2">
      <c r="AH514" s="144"/>
    </row>
    <row r="515" spans="34:34" x14ac:dyDescent="0.2">
      <c r="AH515" s="144"/>
    </row>
    <row r="516" spans="34:34" x14ac:dyDescent="0.2">
      <c r="AH516" s="144"/>
    </row>
    <row r="517" spans="34:34" x14ac:dyDescent="0.2">
      <c r="AH517" s="144"/>
    </row>
    <row r="518" spans="34:34" x14ac:dyDescent="0.2">
      <c r="AH518" s="144"/>
    </row>
    <row r="519" spans="34:34" x14ac:dyDescent="0.2">
      <c r="AH519" s="144"/>
    </row>
    <row r="520" spans="34:34" x14ac:dyDescent="0.2">
      <c r="AH520" s="144"/>
    </row>
    <row r="521" spans="34:34" x14ac:dyDescent="0.2">
      <c r="AH521" s="144"/>
    </row>
    <row r="522" spans="34:34" x14ac:dyDescent="0.2">
      <c r="AH522" s="144"/>
    </row>
    <row r="523" spans="34:34" x14ac:dyDescent="0.2">
      <c r="AH523" s="144"/>
    </row>
    <row r="524" spans="34:34" x14ac:dyDescent="0.2">
      <c r="AH524" s="144"/>
    </row>
    <row r="525" spans="34:34" x14ac:dyDescent="0.2">
      <c r="AH525" s="144"/>
    </row>
    <row r="526" spans="34:34" x14ac:dyDescent="0.2">
      <c r="AH526" s="144"/>
    </row>
    <row r="527" spans="34:34" x14ac:dyDescent="0.2">
      <c r="AH527" s="144"/>
    </row>
    <row r="528" spans="34:34" x14ac:dyDescent="0.2">
      <c r="AH528" s="144"/>
    </row>
    <row r="529" spans="34:34" x14ac:dyDescent="0.2">
      <c r="AH529" s="144"/>
    </row>
    <row r="530" spans="34:34" x14ac:dyDescent="0.2">
      <c r="AH530" s="144"/>
    </row>
    <row r="531" spans="34:34" x14ac:dyDescent="0.2">
      <c r="AH531" s="144"/>
    </row>
    <row r="532" spans="34:34" x14ac:dyDescent="0.2">
      <c r="AH532" s="144"/>
    </row>
    <row r="533" spans="34:34" x14ac:dyDescent="0.2">
      <c r="AH533" s="144"/>
    </row>
    <row r="534" spans="34:34" x14ac:dyDescent="0.2">
      <c r="AH534" s="144"/>
    </row>
    <row r="535" spans="34:34" x14ac:dyDescent="0.2">
      <c r="AH535" s="144"/>
    </row>
    <row r="536" spans="34:34" x14ac:dyDescent="0.2">
      <c r="AH536" s="144"/>
    </row>
    <row r="537" spans="34:34" x14ac:dyDescent="0.2">
      <c r="AH537" s="144"/>
    </row>
    <row r="538" spans="34:34" x14ac:dyDescent="0.2">
      <c r="AH538" s="144"/>
    </row>
    <row r="539" spans="34:34" x14ac:dyDescent="0.2">
      <c r="AH539" s="144"/>
    </row>
    <row r="540" spans="34:34" x14ac:dyDescent="0.2">
      <c r="AH540" s="144"/>
    </row>
    <row r="541" spans="34:34" x14ac:dyDescent="0.2">
      <c r="AH541" s="144"/>
    </row>
    <row r="542" spans="34:34" x14ac:dyDescent="0.2">
      <c r="AH542" s="144"/>
    </row>
    <row r="543" spans="34:34" x14ac:dyDescent="0.2">
      <c r="AH543" s="144"/>
    </row>
    <row r="544" spans="34:34" x14ac:dyDescent="0.2">
      <c r="AH544" s="144"/>
    </row>
    <row r="545" spans="34:34" x14ac:dyDescent="0.2">
      <c r="AH545" s="144"/>
    </row>
    <row r="546" spans="34:34" x14ac:dyDescent="0.2">
      <c r="AH546" s="144"/>
    </row>
    <row r="547" spans="34:34" x14ac:dyDescent="0.2">
      <c r="AH547" s="144"/>
    </row>
    <row r="548" spans="34:34" x14ac:dyDescent="0.2">
      <c r="AH548" s="144"/>
    </row>
    <row r="549" spans="34:34" x14ac:dyDescent="0.2">
      <c r="AH549" s="144"/>
    </row>
    <row r="550" spans="34:34" x14ac:dyDescent="0.2">
      <c r="AH550" s="144"/>
    </row>
    <row r="551" spans="34:34" x14ac:dyDescent="0.2">
      <c r="AH551" s="144"/>
    </row>
    <row r="552" spans="34:34" x14ac:dyDescent="0.2">
      <c r="AH552" s="144"/>
    </row>
    <row r="553" spans="34:34" x14ac:dyDescent="0.2">
      <c r="AH553" s="144"/>
    </row>
    <row r="554" spans="34:34" x14ac:dyDescent="0.2">
      <c r="AH554" s="144"/>
    </row>
    <row r="555" spans="34:34" x14ac:dyDescent="0.2">
      <c r="AH555" s="144"/>
    </row>
    <row r="556" spans="34:34" x14ac:dyDescent="0.2">
      <c r="AH556" s="144"/>
    </row>
    <row r="557" spans="34:34" x14ac:dyDescent="0.2">
      <c r="AH557" s="144"/>
    </row>
    <row r="558" spans="34:34" x14ac:dyDescent="0.2">
      <c r="AH558" s="144"/>
    </row>
    <row r="559" spans="34:34" x14ac:dyDescent="0.2">
      <c r="AH559" s="144"/>
    </row>
    <row r="560" spans="34:34" x14ac:dyDescent="0.2">
      <c r="AH560" s="144"/>
    </row>
    <row r="561" spans="34:34" x14ac:dyDescent="0.2">
      <c r="AH561" s="144"/>
    </row>
    <row r="562" spans="34:34" x14ac:dyDescent="0.2">
      <c r="AH562" s="144"/>
    </row>
    <row r="563" spans="34:34" x14ac:dyDescent="0.2">
      <c r="AH563" s="144"/>
    </row>
    <row r="564" spans="34:34" x14ac:dyDescent="0.2">
      <c r="AH564" s="144"/>
    </row>
    <row r="565" spans="34:34" x14ac:dyDescent="0.2">
      <c r="AH565" s="144"/>
    </row>
    <row r="566" spans="34:34" x14ac:dyDescent="0.2">
      <c r="AH566" s="144"/>
    </row>
    <row r="567" spans="34:34" x14ac:dyDescent="0.2">
      <c r="AH567" s="144"/>
    </row>
    <row r="568" spans="34:34" x14ac:dyDescent="0.2">
      <c r="AH568" s="144"/>
    </row>
    <row r="569" spans="34:34" x14ac:dyDescent="0.2">
      <c r="AH569" s="144"/>
    </row>
    <row r="570" spans="34:34" x14ac:dyDescent="0.2">
      <c r="AH570" s="144"/>
    </row>
    <row r="571" spans="34:34" x14ac:dyDescent="0.2">
      <c r="AH571" s="144"/>
    </row>
    <row r="572" spans="34:34" x14ac:dyDescent="0.2">
      <c r="AH572" s="144"/>
    </row>
    <row r="573" spans="34:34" x14ac:dyDescent="0.2">
      <c r="AH573" s="144"/>
    </row>
    <row r="574" spans="34:34" x14ac:dyDescent="0.2">
      <c r="AH574" s="144"/>
    </row>
    <row r="575" spans="34:34" x14ac:dyDescent="0.2">
      <c r="AH575" s="144"/>
    </row>
    <row r="576" spans="34:34" x14ac:dyDescent="0.2">
      <c r="AH576" s="144"/>
    </row>
    <row r="577" spans="34:34" x14ac:dyDescent="0.2">
      <c r="AH577" s="144"/>
    </row>
    <row r="578" spans="34:34" x14ac:dyDescent="0.2">
      <c r="AH578" s="144"/>
    </row>
    <row r="579" spans="34:34" x14ac:dyDescent="0.2">
      <c r="AH579" s="144"/>
    </row>
    <row r="580" spans="34:34" x14ac:dyDescent="0.2">
      <c r="AH580" s="144"/>
    </row>
    <row r="581" spans="34:34" x14ac:dyDescent="0.2">
      <c r="AH581" s="144"/>
    </row>
    <row r="582" spans="34:34" x14ac:dyDescent="0.2">
      <c r="AH582" s="144"/>
    </row>
    <row r="583" spans="34:34" x14ac:dyDescent="0.2">
      <c r="AH583" s="144"/>
    </row>
    <row r="584" spans="34:34" x14ac:dyDescent="0.2">
      <c r="AH584" s="144"/>
    </row>
    <row r="585" spans="34:34" x14ac:dyDescent="0.2">
      <c r="AH585" s="144"/>
    </row>
    <row r="586" spans="34:34" x14ac:dyDescent="0.2">
      <c r="AH586" s="144"/>
    </row>
    <row r="587" spans="34:34" x14ac:dyDescent="0.2">
      <c r="AH587" s="144"/>
    </row>
    <row r="588" spans="34:34" x14ac:dyDescent="0.2">
      <c r="AH588" s="144"/>
    </row>
    <row r="589" spans="34:34" x14ac:dyDescent="0.2">
      <c r="AH589" s="144"/>
    </row>
    <row r="590" spans="34:34" x14ac:dyDescent="0.2">
      <c r="AH590" s="144"/>
    </row>
    <row r="591" spans="34:34" x14ac:dyDescent="0.2">
      <c r="AH591" s="144"/>
    </row>
    <row r="592" spans="34:34" x14ac:dyDescent="0.2">
      <c r="AH592" s="144"/>
    </row>
    <row r="593" spans="34:34" x14ac:dyDescent="0.2">
      <c r="AH593" s="144"/>
    </row>
    <row r="594" spans="34:34" x14ac:dyDescent="0.2">
      <c r="AH594" s="144"/>
    </row>
    <row r="595" spans="34:34" x14ac:dyDescent="0.2">
      <c r="AH595" s="144"/>
    </row>
    <row r="596" spans="34:34" x14ac:dyDescent="0.2">
      <c r="AH596" s="144"/>
    </row>
    <row r="597" spans="34:34" x14ac:dyDescent="0.2">
      <c r="AH597" s="144"/>
    </row>
    <row r="598" spans="34:34" x14ac:dyDescent="0.2">
      <c r="AH598" s="144"/>
    </row>
    <row r="599" spans="34:34" x14ac:dyDescent="0.2">
      <c r="AH599" s="144"/>
    </row>
    <row r="600" spans="34:34" x14ac:dyDescent="0.2">
      <c r="AH600" s="144"/>
    </row>
    <row r="601" spans="34:34" x14ac:dyDescent="0.2">
      <c r="AH601" s="144"/>
    </row>
    <row r="602" spans="34:34" x14ac:dyDescent="0.2">
      <c r="AH602" s="144"/>
    </row>
    <row r="603" spans="34:34" x14ac:dyDescent="0.2">
      <c r="AH603" s="144"/>
    </row>
    <row r="604" spans="34:34" x14ac:dyDescent="0.2">
      <c r="AH604" s="144"/>
    </row>
    <row r="605" spans="34:34" x14ac:dyDescent="0.2">
      <c r="AH605" s="144"/>
    </row>
    <row r="606" spans="34:34" x14ac:dyDescent="0.2">
      <c r="AH606" s="144"/>
    </row>
    <row r="607" spans="34:34" x14ac:dyDescent="0.2">
      <c r="AH607" s="144"/>
    </row>
    <row r="608" spans="34:34" x14ac:dyDescent="0.2">
      <c r="AH608" s="144"/>
    </row>
    <row r="609" spans="34:34" x14ac:dyDescent="0.2">
      <c r="AH609" s="144"/>
    </row>
    <row r="610" spans="34:34" x14ac:dyDescent="0.2">
      <c r="AH610" s="144"/>
    </row>
    <row r="611" spans="34:34" x14ac:dyDescent="0.2">
      <c r="AH611" s="144"/>
    </row>
    <row r="612" spans="34:34" x14ac:dyDescent="0.2">
      <c r="AH612" s="144"/>
    </row>
    <row r="613" spans="34:34" x14ac:dyDescent="0.2">
      <c r="AH613" s="144"/>
    </row>
    <row r="614" spans="34:34" x14ac:dyDescent="0.2">
      <c r="AH614" s="144"/>
    </row>
    <row r="615" spans="34:34" x14ac:dyDescent="0.2">
      <c r="AH615" s="144"/>
    </row>
    <row r="616" spans="34:34" x14ac:dyDescent="0.2">
      <c r="AH616" s="144"/>
    </row>
    <row r="617" spans="34:34" x14ac:dyDescent="0.2">
      <c r="AH617" s="144"/>
    </row>
    <row r="618" spans="34:34" x14ac:dyDescent="0.2">
      <c r="AH618" s="144"/>
    </row>
    <row r="619" spans="34:34" x14ac:dyDescent="0.2">
      <c r="AH619" s="144"/>
    </row>
    <row r="620" spans="34:34" x14ac:dyDescent="0.2">
      <c r="AH620" s="144"/>
    </row>
    <row r="621" spans="34:34" x14ac:dyDescent="0.2">
      <c r="AH621" s="144"/>
    </row>
    <row r="622" spans="34:34" x14ac:dyDescent="0.2">
      <c r="AH622" s="144"/>
    </row>
    <row r="623" spans="34:34" x14ac:dyDescent="0.2">
      <c r="AH623" s="144"/>
    </row>
    <row r="624" spans="34:34" x14ac:dyDescent="0.2">
      <c r="AH624" s="144"/>
    </row>
    <row r="625" spans="34:34" x14ac:dyDescent="0.2">
      <c r="AH625" s="144"/>
    </row>
    <row r="626" spans="34:34" x14ac:dyDescent="0.2">
      <c r="AH626" s="144"/>
    </row>
    <row r="627" spans="34:34" x14ac:dyDescent="0.2">
      <c r="AH627" s="144"/>
    </row>
    <row r="628" spans="34:34" x14ac:dyDescent="0.2">
      <c r="AH628" s="144"/>
    </row>
    <row r="629" spans="34:34" x14ac:dyDescent="0.2">
      <c r="AH629" s="144"/>
    </row>
    <row r="630" spans="34:34" x14ac:dyDescent="0.2">
      <c r="AH630" s="144"/>
    </row>
    <row r="631" spans="34:34" x14ac:dyDescent="0.2">
      <c r="AH631" s="144"/>
    </row>
    <row r="632" spans="34:34" x14ac:dyDescent="0.2">
      <c r="AH632" s="144"/>
    </row>
    <row r="633" spans="34:34" x14ac:dyDescent="0.2">
      <c r="AH633" s="144"/>
    </row>
    <row r="634" spans="34:34" x14ac:dyDescent="0.2">
      <c r="AH634" s="144"/>
    </row>
    <row r="635" spans="34:34" x14ac:dyDescent="0.2">
      <c r="AH635" s="144"/>
    </row>
    <row r="636" spans="34:34" x14ac:dyDescent="0.2">
      <c r="AH636" s="144"/>
    </row>
    <row r="637" spans="34:34" x14ac:dyDescent="0.2">
      <c r="AH637" s="144"/>
    </row>
    <row r="638" spans="34:34" x14ac:dyDescent="0.2">
      <c r="AH638" s="144"/>
    </row>
    <row r="639" spans="34:34" x14ac:dyDescent="0.2">
      <c r="AH639" s="144"/>
    </row>
    <row r="640" spans="34:34" x14ac:dyDescent="0.2">
      <c r="AH640" s="144"/>
    </row>
    <row r="641" spans="34:34" x14ac:dyDescent="0.2">
      <c r="AH641" s="144"/>
    </row>
    <row r="642" spans="34:34" x14ac:dyDescent="0.2">
      <c r="AH642" s="144"/>
    </row>
    <row r="643" spans="34:34" x14ac:dyDescent="0.2">
      <c r="AH643" s="144"/>
    </row>
    <row r="644" spans="34:34" x14ac:dyDescent="0.2">
      <c r="AH644" s="144"/>
    </row>
    <row r="645" spans="34:34" x14ac:dyDescent="0.2">
      <c r="AH645" s="144"/>
    </row>
    <row r="646" spans="34:34" x14ac:dyDescent="0.2">
      <c r="AH646" s="144"/>
    </row>
    <row r="647" spans="34:34" x14ac:dyDescent="0.2">
      <c r="AH647" s="144"/>
    </row>
    <row r="648" spans="34:34" x14ac:dyDescent="0.2">
      <c r="AH648" s="144"/>
    </row>
    <row r="649" spans="34:34" x14ac:dyDescent="0.2">
      <c r="AH649" s="144"/>
    </row>
    <row r="650" spans="34:34" x14ac:dyDescent="0.2">
      <c r="AH650" s="144"/>
    </row>
    <row r="651" spans="34:34" x14ac:dyDescent="0.2">
      <c r="AH651" s="144"/>
    </row>
    <row r="652" spans="34:34" x14ac:dyDescent="0.2">
      <c r="AH652" s="144"/>
    </row>
    <row r="653" spans="34:34" x14ac:dyDescent="0.2">
      <c r="AH653" s="144"/>
    </row>
    <row r="654" spans="34:34" x14ac:dyDescent="0.2">
      <c r="AH654" s="144"/>
    </row>
    <row r="655" spans="34:34" x14ac:dyDescent="0.2">
      <c r="AH655" s="144"/>
    </row>
    <row r="656" spans="34:34" x14ac:dyDescent="0.2">
      <c r="AH656" s="144"/>
    </row>
    <row r="657" spans="34:34" x14ac:dyDescent="0.2">
      <c r="AH657" s="144"/>
    </row>
    <row r="658" spans="34:34" x14ac:dyDescent="0.2">
      <c r="AH658" s="144"/>
    </row>
    <row r="659" spans="34:34" x14ac:dyDescent="0.2">
      <c r="AH659" s="144"/>
    </row>
    <row r="660" spans="34:34" x14ac:dyDescent="0.2">
      <c r="AH660" s="144"/>
    </row>
    <row r="661" spans="34:34" x14ac:dyDescent="0.2">
      <c r="AH661" s="144"/>
    </row>
    <row r="662" spans="34:34" x14ac:dyDescent="0.2">
      <c r="AH662" s="144"/>
    </row>
    <row r="663" spans="34:34" x14ac:dyDescent="0.2">
      <c r="AH663" s="144"/>
    </row>
    <row r="664" spans="34:34" x14ac:dyDescent="0.2">
      <c r="AH664" s="144"/>
    </row>
    <row r="665" spans="34:34" x14ac:dyDescent="0.2">
      <c r="AH665" s="144"/>
    </row>
    <row r="666" spans="34:34" x14ac:dyDescent="0.2">
      <c r="AH666" s="144"/>
    </row>
    <row r="667" spans="34:34" x14ac:dyDescent="0.2">
      <c r="AH667" s="144"/>
    </row>
    <row r="668" spans="34:34" x14ac:dyDescent="0.2">
      <c r="AH668" s="144"/>
    </row>
    <row r="669" spans="34:34" x14ac:dyDescent="0.2">
      <c r="AH669" s="144"/>
    </row>
    <row r="670" spans="34:34" x14ac:dyDescent="0.2">
      <c r="AH670" s="144"/>
    </row>
    <row r="671" spans="34:34" x14ac:dyDescent="0.2">
      <c r="AH671" s="144"/>
    </row>
    <row r="672" spans="34:34" x14ac:dyDescent="0.2">
      <c r="AH672" s="144"/>
    </row>
    <row r="673" spans="34:34" x14ac:dyDescent="0.2">
      <c r="AH673" s="144"/>
    </row>
    <row r="674" spans="34:34" x14ac:dyDescent="0.2">
      <c r="AH674" s="144"/>
    </row>
    <row r="675" spans="34:34" x14ac:dyDescent="0.2">
      <c r="AH675" s="144"/>
    </row>
    <row r="676" spans="34:34" x14ac:dyDescent="0.2">
      <c r="AH676" s="144"/>
    </row>
    <row r="677" spans="34:34" x14ac:dyDescent="0.2">
      <c r="AH677" s="144"/>
    </row>
    <row r="678" spans="34:34" x14ac:dyDescent="0.2">
      <c r="AH678" s="144"/>
    </row>
    <row r="679" spans="34:34" x14ac:dyDescent="0.2">
      <c r="AH679" s="144"/>
    </row>
    <row r="680" spans="34:34" x14ac:dyDescent="0.2">
      <c r="AH680" s="144"/>
    </row>
    <row r="681" spans="34:34" x14ac:dyDescent="0.2">
      <c r="AH681" s="144"/>
    </row>
    <row r="682" spans="34:34" x14ac:dyDescent="0.2">
      <c r="AH682" s="144"/>
    </row>
    <row r="683" spans="34:34" x14ac:dyDescent="0.2">
      <c r="AH683" s="144"/>
    </row>
    <row r="684" spans="34:34" x14ac:dyDescent="0.2">
      <c r="AH684" s="144"/>
    </row>
    <row r="685" spans="34:34" x14ac:dyDescent="0.2">
      <c r="AH685" s="144"/>
    </row>
    <row r="686" spans="34:34" x14ac:dyDescent="0.2">
      <c r="AH686" s="144"/>
    </row>
    <row r="687" spans="34:34" x14ac:dyDescent="0.2">
      <c r="AH687" s="144"/>
    </row>
    <row r="688" spans="34:34" x14ac:dyDescent="0.2">
      <c r="AH688" s="144"/>
    </row>
    <row r="689" spans="34:34" x14ac:dyDescent="0.2">
      <c r="AH689" s="144"/>
    </row>
    <row r="690" spans="34:34" x14ac:dyDescent="0.2">
      <c r="AH690" s="144"/>
    </row>
    <row r="691" spans="34:34" x14ac:dyDescent="0.2">
      <c r="AH691" s="144"/>
    </row>
    <row r="692" spans="34:34" x14ac:dyDescent="0.2">
      <c r="AH692" s="144"/>
    </row>
    <row r="693" spans="34:34" x14ac:dyDescent="0.2">
      <c r="AH693" s="144"/>
    </row>
    <row r="694" spans="34:34" x14ac:dyDescent="0.2">
      <c r="AH694" s="144"/>
    </row>
    <row r="695" spans="34:34" x14ac:dyDescent="0.2">
      <c r="AH695" s="144"/>
    </row>
    <row r="696" spans="34:34" x14ac:dyDescent="0.2">
      <c r="AH696" s="144"/>
    </row>
    <row r="697" spans="34:34" x14ac:dyDescent="0.2">
      <c r="AH697" s="144"/>
    </row>
    <row r="698" spans="34:34" x14ac:dyDescent="0.2">
      <c r="AH698" s="144"/>
    </row>
    <row r="699" spans="34:34" x14ac:dyDescent="0.2">
      <c r="AH699" s="144"/>
    </row>
    <row r="700" spans="34:34" x14ac:dyDescent="0.2">
      <c r="AH700" s="144"/>
    </row>
    <row r="701" spans="34:34" x14ac:dyDescent="0.2">
      <c r="AH701" s="144"/>
    </row>
    <row r="702" spans="34:34" x14ac:dyDescent="0.2">
      <c r="AH702" s="144"/>
    </row>
    <row r="703" spans="34:34" x14ac:dyDescent="0.2">
      <c r="AH703" s="144"/>
    </row>
    <row r="704" spans="34:34" x14ac:dyDescent="0.2">
      <c r="AH704" s="144"/>
    </row>
    <row r="705" spans="34:34" x14ac:dyDescent="0.2">
      <c r="AH705" s="144"/>
    </row>
    <row r="706" spans="34:34" x14ac:dyDescent="0.2">
      <c r="AH706" s="144"/>
    </row>
    <row r="707" spans="34:34" x14ac:dyDescent="0.2">
      <c r="AH707" s="144"/>
    </row>
    <row r="708" spans="34:34" x14ac:dyDescent="0.2">
      <c r="AH708" s="144"/>
    </row>
    <row r="709" spans="34:34" x14ac:dyDescent="0.2">
      <c r="AH709" s="144"/>
    </row>
    <row r="710" spans="34:34" x14ac:dyDescent="0.2">
      <c r="AH710" s="144"/>
    </row>
    <row r="711" spans="34:34" x14ac:dyDescent="0.2">
      <c r="AH711" s="144"/>
    </row>
    <row r="712" spans="34:34" x14ac:dyDescent="0.2">
      <c r="AH712" s="144"/>
    </row>
    <row r="713" spans="34:34" x14ac:dyDescent="0.2">
      <c r="AH713" s="144"/>
    </row>
    <row r="714" spans="34:34" x14ac:dyDescent="0.2">
      <c r="AH714" s="144"/>
    </row>
    <row r="715" spans="34:34" x14ac:dyDescent="0.2">
      <c r="AH715" s="144"/>
    </row>
    <row r="716" spans="34:34" x14ac:dyDescent="0.2">
      <c r="AH716" s="144"/>
    </row>
    <row r="717" spans="34:34" x14ac:dyDescent="0.2">
      <c r="AH717" s="144"/>
    </row>
    <row r="718" spans="34:34" x14ac:dyDescent="0.2">
      <c r="AH718" s="144"/>
    </row>
    <row r="719" spans="34:34" x14ac:dyDescent="0.2">
      <c r="AH719" s="144"/>
    </row>
    <row r="720" spans="34:34" x14ac:dyDescent="0.2">
      <c r="AH720" s="144"/>
    </row>
    <row r="721" spans="34:34" x14ac:dyDescent="0.2">
      <c r="AH721" s="144"/>
    </row>
    <row r="722" spans="34:34" x14ac:dyDescent="0.2">
      <c r="AH722" s="144"/>
    </row>
    <row r="723" spans="34:34" x14ac:dyDescent="0.2">
      <c r="AH723" s="144"/>
    </row>
    <row r="724" spans="34:34" x14ac:dyDescent="0.2">
      <c r="AH724" s="144"/>
    </row>
    <row r="725" spans="34:34" x14ac:dyDescent="0.2">
      <c r="AH725" s="144"/>
    </row>
    <row r="726" spans="34:34" x14ac:dyDescent="0.2">
      <c r="AH726" s="144"/>
    </row>
    <row r="727" spans="34:34" x14ac:dyDescent="0.2">
      <c r="AH727" s="144"/>
    </row>
    <row r="728" spans="34:34" x14ac:dyDescent="0.2">
      <c r="AH728" s="144"/>
    </row>
    <row r="729" spans="34:34" x14ac:dyDescent="0.2">
      <c r="AH729" s="144"/>
    </row>
    <row r="730" spans="34:34" x14ac:dyDescent="0.2">
      <c r="AH730" s="144"/>
    </row>
    <row r="731" spans="34:34" x14ac:dyDescent="0.2">
      <c r="AH731" s="144"/>
    </row>
    <row r="732" spans="34:34" x14ac:dyDescent="0.2">
      <c r="AH732" s="144"/>
    </row>
    <row r="733" spans="34:34" x14ac:dyDescent="0.2">
      <c r="AH733" s="144"/>
    </row>
    <row r="734" spans="34:34" x14ac:dyDescent="0.2">
      <c r="AH734" s="144"/>
    </row>
    <row r="735" spans="34:34" x14ac:dyDescent="0.2">
      <c r="AH735" s="144"/>
    </row>
    <row r="736" spans="34:34" x14ac:dyDescent="0.2">
      <c r="AH736" s="144"/>
    </row>
    <row r="737" spans="34:34" x14ac:dyDescent="0.2">
      <c r="AH737" s="144"/>
    </row>
    <row r="738" spans="34:34" x14ac:dyDescent="0.2">
      <c r="AH738" s="144"/>
    </row>
    <row r="739" spans="34:34" x14ac:dyDescent="0.2">
      <c r="AH739" s="144"/>
    </row>
    <row r="740" spans="34:34" x14ac:dyDescent="0.2">
      <c r="AH740" s="144"/>
    </row>
    <row r="741" spans="34:34" x14ac:dyDescent="0.2">
      <c r="AH741" s="144"/>
    </row>
    <row r="742" spans="34:34" x14ac:dyDescent="0.2">
      <c r="AH742" s="144"/>
    </row>
    <row r="743" spans="34:34" x14ac:dyDescent="0.2">
      <c r="AH743" s="144"/>
    </row>
    <row r="744" spans="34:34" x14ac:dyDescent="0.2">
      <c r="AH744" s="144"/>
    </row>
    <row r="745" spans="34:34" x14ac:dyDescent="0.2">
      <c r="AH745" s="144"/>
    </row>
    <row r="746" spans="34:34" x14ac:dyDescent="0.2">
      <c r="AH746" s="144"/>
    </row>
    <row r="747" spans="34:34" x14ac:dyDescent="0.2">
      <c r="AH747" s="144"/>
    </row>
    <row r="748" spans="34:34" x14ac:dyDescent="0.2">
      <c r="AH748" s="144"/>
    </row>
    <row r="749" spans="34:34" x14ac:dyDescent="0.2">
      <c r="AH749" s="144"/>
    </row>
    <row r="750" spans="34:34" x14ac:dyDescent="0.2">
      <c r="AH750" s="144"/>
    </row>
    <row r="751" spans="34:34" x14ac:dyDescent="0.2">
      <c r="AH751" s="144"/>
    </row>
    <row r="752" spans="34:34" x14ac:dyDescent="0.2">
      <c r="AH752" s="144"/>
    </row>
    <row r="753" spans="34:34" x14ac:dyDescent="0.2">
      <c r="AH753" s="144"/>
    </row>
    <row r="754" spans="34:34" x14ac:dyDescent="0.2">
      <c r="AH754" s="144"/>
    </row>
    <row r="755" spans="34:34" x14ac:dyDescent="0.2">
      <c r="AH755" s="144"/>
    </row>
    <row r="756" spans="34:34" x14ac:dyDescent="0.2">
      <c r="AH756" s="144"/>
    </row>
    <row r="757" spans="34:34" x14ac:dyDescent="0.2">
      <c r="AH757" s="144"/>
    </row>
    <row r="758" spans="34:34" x14ac:dyDescent="0.2">
      <c r="AH758" s="144"/>
    </row>
    <row r="759" spans="34:34" x14ac:dyDescent="0.2">
      <c r="AH759" s="144"/>
    </row>
    <row r="760" spans="34:34" x14ac:dyDescent="0.2">
      <c r="AH760" s="144"/>
    </row>
    <row r="761" spans="34:34" x14ac:dyDescent="0.2">
      <c r="AH761" s="144"/>
    </row>
    <row r="762" spans="34:34" x14ac:dyDescent="0.2">
      <c r="AH762" s="144"/>
    </row>
    <row r="763" spans="34:34" x14ac:dyDescent="0.2">
      <c r="AH763" s="144"/>
    </row>
    <row r="764" spans="34:34" x14ac:dyDescent="0.2">
      <c r="AH764" s="144"/>
    </row>
    <row r="765" spans="34:34" x14ac:dyDescent="0.2">
      <c r="AH765" s="144"/>
    </row>
    <row r="766" spans="34:34" x14ac:dyDescent="0.2">
      <c r="AH766" s="144"/>
    </row>
    <row r="767" spans="34:34" x14ac:dyDescent="0.2">
      <c r="AH767" s="144"/>
    </row>
    <row r="768" spans="34:34" x14ac:dyDescent="0.2">
      <c r="AH768" s="144"/>
    </row>
    <row r="769" spans="34:34" x14ac:dyDescent="0.2">
      <c r="AH769" s="144"/>
    </row>
    <row r="770" spans="34:34" x14ac:dyDescent="0.2">
      <c r="AH770" s="144"/>
    </row>
    <row r="771" spans="34:34" x14ac:dyDescent="0.2">
      <c r="AH771" s="144"/>
    </row>
    <row r="772" spans="34:34" x14ac:dyDescent="0.2">
      <c r="AH772" s="144"/>
    </row>
    <row r="773" spans="34:34" x14ac:dyDescent="0.2">
      <c r="AH773" s="144"/>
    </row>
    <row r="774" spans="34:34" x14ac:dyDescent="0.2">
      <c r="AH774" s="144"/>
    </row>
    <row r="775" spans="34:34" x14ac:dyDescent="0.2">
      <c r="AH775" s="144"/>
    </row>
    <row r="776" spans="34:34" x14ac:dyDescent="0.2">
      <c r="AH776" s="144"/>
    </row>
    <row r="777" spans="34:34" x14ac:dyDescent="0.2">
      <c r="AH777" s="144"/>
    </row>
    <row r="778" spans="34:34" x14ac:dyDescent="0.2">
      <c r="AH778" s="144"/>
    </row>
    <row r="779" spans="34:34" x14ac:dyDescent="0.2">
      <c r="AH779" s="144"/>
    </row>
    <row r="780" spans="34:34" x14ac:dyDescent="0.2">
      <c r="AH780" s="144"/>
    </row>
    <row r="781" spans="34:34" x14ac:dyDescent="0.2">
      <c r="AH781" s="144"/>
    </row>
    <row r="782" spans="34:34" x14ac:dyDescent="0.2">
      <c r="AH782" s="144"/>
    </row>
    <row r="783" spans="34:34" x14ac:dyDescent="0.2">
      <c r="AH783" s="144"/>
    </row>
    <row r="784" spans="34:34" x14ac:dyDescent="0.2">
      <c r="AH784" s="144"/>
    </row>
    <row r="785" spans="34:34" x14ac:dyDescent="0.2">
      <c r="AH785" s="144"/>
    </row>
    <row r="786" spans="34:34" x14ac:dyDescent="0.2">
      <c r="AH786" s="144"/>
    </row>
    <row r="787" spans="34:34" x14ac:dyDescent="0.2">
      <c r="AH787" s="144"/>
    </row>
    <row r="788" spans="34:34" x14ac:dyDescent="0.2">
      <c r="AH788" s="144"/>
    </row>
    <row r="789" spans="34:34" x14ac:dyDescent="0.2">
      <c r="AH789" s="144"/>
    </row>
    <row r="790" spans="34:34" x14ac:dyDescent="0.2">
      <c r="AH790" s="144"/>
    </row>
    <row r="791" spans="34:34" x14ac:dyDescent="0.2">
      <c r="AH791" s="144"/>
    </row>
    <row r="792" spans="34:34" x14ac:dyDescent="0.2">
      <c r="AH792" s="144"/>
    </row>
    <row r="793" spans="34:34" x14ac:dyDescent="0.2">
      <c r="AH793" s="144"/>
    </row>
    <row r="794" spans="34:34" x14ac:dyDescent="0.2">
      <c r="AH794" s="144"/>
    </row>
    <row r="795" spans="34:34" x14ac:dyDescent="0.2">
      <c r="AH795" s="144"/>
    </row>
    <row r="796" spans="34:34" x14ac:dyDescent="0.2">
      <c r="AH796" s="144"/>
    </row>
    <row r="797" spans="34:34" x14ac:dyDescent="0.2">
      <c r="AH797" s="144"/>
    </row>
    <row r="798" spans="34:34" x14ac:dyDescent="0.2">
      <c r="AH798" s="144"/>
    </row>
    <row r="799" spans="34:34" x14ac:dyDescent="0.2">
      <c r="AH799" s="144"/>
    </row>
    <row r="800" spans="34:34" x14ac:dyDescent="0.2">
      <c r="AH800" s="144"/>
    </row>
    <row r="801" spans="34:34" x14ac:dyDescent="0.2">
      <c r="AH801" s="144"/>
    </row>
    <row r="802" spans="34:34" x14ac:dyDescent="0.2">
      <c r="AH802" s="144"/>
    </row>
    <row r="803" spans="34:34" x14ac:dyDescent="0.2">
      <c r="AH803" s="144"/>
    </row>
    <row r="804" spans="34:34" x14ac:dyDescent="0.2">
      <c r="AH804" s="144"/>
    </row>
    <row r="805" spans="34:34" x14ac:dyDescent="0.2">
      <c r="AH805" s="144"/>
    </row>
    <row r="806" spans="34:34" x14ac:dyDescent="0.2">
      <c r="AH806" s="144"/>
    </row>
    <row r="807" spans="34:34" x14ac:dyDescent="0.2">
      <c r="AH807" s="144"/>
    </row>
    <row r="808" spans="34:34" x14ac:dyDescent="0.2">
      <c r="AH808" s="144"/>
    </row>
    <row r="809" spans="34:34" x14ac:dyDescent="0.2">
      <c r="AH809" s="144"/>
    </row>
    <row r="810" spans="34:34" x14ac:dyDescent="0.2">
      <c r="AH810" s="144"/>
    </row>
    <row r="811" spans="34:34" x14ac:dyDescent="0.2">
      <c r="AH811" s="144"/>
    </row>
    <row r="812" spans="34:34" x14ac:dyDescent="0.2">
      <c r="AH812" s="144"/>
    </row>
    <row r="813" spans="34:34" x14ac:dyDescent="0.2">
      <c r="AH813" s="144"/>
    </row>
    <row r="814" spans="34:34" x14ac:dyDescent="0.2">
      <c r="AH814" s="144"/>
    </row>
    <row r="815" spans="34:34" x14ac:dyDescent="0.2">
      <c r="AH815" s="144"/>
    </row>
    <row r="816" spans="34:34" x14ac:dyDescent="0.2">
      <c r="AH816" s="144"/>
    </row>
    <row r="817" spans="34:34" x14ac:dyDescent="0.2">
      <c r="AH817" s="144"/>
    </row>
    <row r="818" spans="34:34" x14ac:dyDescent="0.2">
      <c r="AH818" s="144"/>
    </row>
    <row r="819" spans="34:34" x14ac:dyDescent="0.2">
      <c r="AH819" s="144"/>
    </row>
    <row r="820" spans="34:34" x14ac:dyDescent="0.2">
      <c r="AH820" s="144"/>
    </row>
    <row r="821" spans="34:34" x14ac:dyDescent="0.2">
      <c r="AH821" s="144"/>
    </row>
    <row r="822" spans="34:34" x14ac:dyDescent="0.2">
      <c r="AH822" s="144"/>
    </row>
    <row r="823" spans="34:34" x14ac:dyDescent="0.2">
      <c r="AH823" s="144"/>
    </row>
    <row r="824" spans="34:34" x14ac:dyDescent="0.2">
      <c r="AH824" s="144"/>
    </row>
    <row r="825" spans="34:34" x14ac:dyDescent="0.2">
      <c r="AH825" s="144"/>
    </row>
    <row r="826" spans="34:34" x14ac:dyDescent="0.2">
      <c r="AH826" s="144"/>
    </row>
    <row r="827" spans="34:34" x14ac:dyDescent="0.2">
      <c r="AH827" s="144"/>
    </row>
    <row r="828" spans="34:34" x14ac:dyDescent="0.2">
      <c r="AH828" s="144"/>
    </row>
    <row r="829" spans="34:34" x14ac:dyDescent="0.2">
      <c r="AH829" s="144"/>
    </row>
    <row r="830" spans="34:34" x14ac:dyDescent="0.2">
      <c r="AH830" s="144"/>
    </row>
    <row r="831" spans="34:34" x14ac:dyDescent="0.2">
      <c r="AH831" s="144"/>
    </row>
    <row r="832" spans="34:34" x14ac:dyDescent="0.2">
      <c r="AH832" s="144"/>
    </row>
    <row r="833" spans="34:34" x14ac:dyDescent="0.2">
      <c r="AH833" s="144"/>
    </row>
    <row r="834" spans="34:34" x14ac:dyDescent="0.2">
      <c r="AH834" s="144"/>
    </row>
    <row r="835" spans="34:34" x14ac:dyDescent="0.2">
      <c r="AH835" s="144"/>
    </row>
    <row r="836" spans="34:34" x14ac:dyDescent="0.2">
      <c r="AH836" s="144"/>
    </row>
    <row r="837" spans="34:34" x14ac:dyDescent="0.2">
      <c r="AH837" s="144"/>
    </row>
    <row r="838" spans="34:34" x14ac:dyDescent="0.2">
      <c r="AH838" s="144"/>
    </row>
    <row r="839" spans="34:34" x14ac:dyDescent="0.2">
      <c r="AH839" s="144"/>
    </row>
    <row r="840" spans="34:34" x14ac:dyDescent="0.2">
      <c r="AH840" s="144"/>
    </row>
    <row r="841" spans="34:34" x14ac:dyDescent="0.2">
      <c r="AH841" s="144"/>
    </row>
    <row r="842" spans="34:34" x14ac:dyDescent="0.2">
      <c r="AH842" s="144"/>
    </row>
    <row r="843" spans="34:34" x14ac:dyDescent="0.2">
      <c r="AH843" s="144"/>
    </row>
    <row r="844" spans="34:34" x14ac:dyDescent="0.2">
      <c r="AH844" s="144"/>
    </row>
    <row r="845" spans="34:34" x14ac:dyDescent="0.2">
      <c r="AH845" s="144"/>
    </row>
    <row r="846" spans="34:34" x14ac:dyDescent="0.2">
      <c r="AH846" s="144"/>
    </row>
    <row r="847" spans="34:34" x14ac:dyDescent="0.2">
      <c r="AH847" s="144"/>
    </row>
    <row r="848" spans="34:34" x14ac:dyDescent="0.2">
      <c r="AH848" s="144"/>
    </row>
    <row r="849" spans="34:34" x14ac:dyDescent="0.2">
      <c r="AH849" s="144"/>
    </row>
    <row r="850" spans="34:34" x14ac:dyDescent="0.2">
      <c r="AH850" s="144"/>
    </row>
    <row r="851" spans="34:34" x14ac:dyDescent="0.2">
      <c r="AH851" s="144"/>
    </row>
    <row r="852" spans="34:34" x14ac:dyDescent="0.2">
      <c r="AH852" s="144"/>
    </row>
    <row r="853" spans="34:34" x14ac:dyDescent="0.2">
      <c r="AH853" s="144"/>
    </row>
    <row r="854" spans="34:34" x14ac:dyDescent="0.2">
      <c r="AH854" s="144"/>
    </row>
    <row r="855" spans="34:34" x14ac:dyDescent="0.2">
      <c r="AH855" s="144"/>
    </row>
    <row r="856" spans="34:34" x14ac:dyDescent="0.2">
      <c r="AH856" s="144"/>
    </row>
    <row r="857" spans="34:34" x14ac:dyDescent="0.2">
      <c r="AH857" s="144"/>
    </row>
    <row r="858" spans="34:34" x14ac:dyDescent="0.2">
      <c r="AH858" s="144"/>
    </row>
    <row r="859" spans="34:34" x14ac:dyDescent="0.2">
      <c r="AH859" s="144"/>
    </row>
    <row r="860" spans="34:34" x14ac:dyDescent="0.2">
      <c r="AH860" s="144"/>
    </row>
    <row r="861" spans="34:34" x14ac:dyDescent="0.2">
      <c r="AH861" s="144"/>
    </row>
    <row r="862" spans="34:34" x14ac:dyDescent="0.2">
      <c r="AH862" s="144"/>
    </row>
    <row r="863" spans="34:34" x14ac:dyDescent="0.2">
      <c r="AH863" s="144"/>
    </row>
    <row r="864" spans="34:34" x14ac:dyDescent="0.2">
      <c r="AH864" s="144"/>
    </row>
    <row r="865" spans="34:34" x14ac:dyDescent="0.2">
      <c r="AH865" s="144"/>
    </row>
    <row r="866" spans="34:34" x14ac:dyDescent="0.2">
      <c r="AH866" s="144"/>
    </row>
    <row r="867" spans="34:34" x14ac:dyDescent="0.2">
      <c r="AH867" s="144"/>
    </row>
    <row r="868" spans="34:34" x14ac:dyDescent="0.2">
      <c r="AH868" s="144"/>
    </row>
    <row r="869" spans="34:34" x14ac:dyDescent="0.2">
      <c r="AH869" s="144"/>
    </row>
    <row r="870" spans="34:34" x14ac:dyDescent="0.2">
      <c r="AH870" s="144"/>
    </row>
    <row r="871" spans="34:34" x14ac:dyDescent="0.2">
      <c r="AH871" s="144"/>
    </row>
    <row r="872" spans="34:34" x14ac:dyDescent="0.2">
      <c r="AH872" s="144"/>
    </row>
    <row r="873" spans="34:34" x14ac:dyDescent="0.2">
      <c r="AH873" s="144"/>
    </row>
    <row r="874" spans="34:34" x14ac:dyDescent="0.2">
      <c r="AH874" s="144"/>
    </row>
    <row r="875" spans="34:34" x14ac:dyDescent="0.2">
      <c r="AH875" s="144"/>
    </row>
    <row r="876" spans="34:34" x14ac:dyDescent="0.2">
      <c r="AH876" s="144"/>
    </row>
    <row r="877" spans="34:34" x14ac:dyDescent="0.2">
      <c r="AH877" s="144"/>
    </row>
    <row r="878" spans="34:34" x14ac:dyDescent="0.2">
      <c r="AH878" s="144"/>
    </row>
    <row r="879" spans="34:34" x14ac:dyDescent="0.2">
      <c r="AH879" s="144"/>
    </row>
    <row r="880" spans="34:34" x14ac:dyDescent="0.2">
      <c r="AH880" s="144"/>
    </row>
    <row r="881" spans="34:34" x14ac:dyDescent="0.2">
      <c r="AH881" s="144"/>
    </row>
    <row r="882" spans="34:34" x14ac:dyDescent="0.2">
      <c r="AH882" s="144"/>
    </row>
    <row r="883" spans="34:34" x14ac:dyDescent="0.2">
      <c r="AH883" s="144"/>
    </row>
    <row r="884" spans="34:34" x14ac:dyDescent="0.2">
      <c r="AH884" s="144"/>
    </row>
    <row r="885" spans="34:34" x14ac:dyDescent="0.2">
      <c r="AH885" s="144"/>
    </row>
    <row r="886" spans="34:34" x14ac:dyDescent="0.2">
      <c r="AH886" s="144"/>
    </row>
    <row r="887" spans="34:34" x14ac:dyDescent="0.2">
      <c r="AH887" s="144"/>
    </row>
    <row r="888" spans="34:34" x14ac:dyDescent="0.2">
      <c r="AH888" s="144"/>
    </row>
    <row r="889" spans="34:34" x14ac:dyDescent="0.2">
      <c r="AH889" s="144"/>
    </row>
    <row r="890" spans="34:34" x14ac:dyDescent="0.2">
      <c r="AH890" s="144"/>
    </row>
    <row r="891" spans="34:34" x14ac:dyDescent="0.2">
      <c r="AH891" s="144"/>
    </row>
    <row r="892" spans="34:34" x14ac:dyDescent="0.2">
      <c r="AH892" s="144"/>
    </row>
    <row r="893" spans="34:34" x14ac:dyDescent="0.2">
      <c r="AH893" s="144"/>
    </row>
    <row r="894" spans="34:34" x14ac:dyDescent="0.2">
      <c r="AH894" s="144"/>
    </row>
    <row r="895" spans="34:34" x14ac:dyDescent="0.2">
      <c r="AH895" s="144"/>
    </row>
    <row r="896" spans="34:34" x14ac:dyDescent="0.2">
      <c r="AH896" s="144"/>
    </row>
    <row r="897" spans="34:34" x14ac:dyDescent="0.2">
      <c r="AH897" s="144"/>
    </row>
    <row r="898" spans="34:34" x14ac:dyDescent="0.2">
      <c r="AH898" s="144"/>
    </row>
    <row r="899" spans="34:34" x14ac:dyDescent="0.2">
      <c r="AH899" s="144"/>
    </row>
    <row r="900" spans="34:34" x14ac:dyDescent="0.2">
      <c r="AH900" s="144"/>
    </row>
    <row r="901" spans="34:34" x14ac:dyDescent="0.2">
      <c r="AH901" s="144"/>
    </row>
    <row r="902" spans="34:34" x14ac:dyDescent="0.2">
      <c r="AH902" s="144"/>
    </row>
    <row r="903" spans="34:34" x14ac:dyDescent="0.2">
      <c r="AH903" s="144"/>
    </row>
    <row r="904" spans="34:34" x14ac:dyDescent="0.2">
      <c r="AH904" s="144"/>
    </row>
    <row r="905" spans="34:34" x14ac:dyDescent="0.2">
      <c r="AH905" s="144"/>
    </row>
    <row r="906" spans="34:34" x14ac:dyDescent="0.2">
      <c r="AH906" s="144"/>
    </row>
    <row r="907" spans="34:34" x14ac:dyDescent="0.2">
      <c r="AH907" s="144"/>
    </row>
    <row r="908" spans="34:34" x14ac:dyDescent="0.2">
      <c r="AH908" s="144"/>
    </row>
    <row r="909" spans="34:34" x14ac:dyDescent="0.2">
      <c r="AH909" s="144"/>
    </row>
    <row r="910" spans="34:34" x14ac:dyDescent="0.2">
      <c r="AH910" s="144"/>
    </row>
    <row r="911" spans="34:34" x14ac:dyDescent="0.2">
      <c r="AH911" s="144"/>
    </row>
    <row r="912" spans="34:34" x14ac:dyDescent="0.2">
      <c r="AH912" s="144"/>
    </row>
    <row r="913" spans="34:34" x14ac:dyDescent="0.2">
      <c r="AH913" s="144"/>
    </row>
    <row r="914" spans="34:34" x14ac:dyDescent="0.2">
      <c r="AH914" s="144"/>
    </row>
    <row r="915" spans="34:34" x14ac:dyDescent="0.2">
      <c r="AH915" s="144"/>
    </row>
    <row r="916" spans="34:34" x14ac:dyDescent="0.2">
      <c r="AH916" s="144"/>
    </row>
    <row r="917" spans="34:34" x14ac:dyDescent="0.2">
      <c r="AH917" s="144"/>
    </row>
    <row r="918" spans="34:34" x14ac:dyDescent="0.2">
      <c r="AH918" s="144"/>
    </row>
    <row r="919" spans="34:34" x14ac:dyDescent="0.2">
      <c r="AH919" s="144"/>
    </row>
    <row r="920" spans="34:34" x14ac:dyDescent="0.2">
      <c r="AH920" s="144"/>
    </row>
    <row r="921" spans="34:34" x14ac:dyDescent="0.2">
      <c r="AH921" s="144"/>
    </row>
    <row r="922" spans="34:34" x14ac:dyDescent="0.2">
      <c r="AH922" s="144"/>
    </row>
    <row r="923" spans="34:34" x14ac:dyDescent="0.2">
      <c r="AH923" s="144"/>
    </row>
    <row r="924" spans="34:34" x14ac:dyDescent="0.2">
      <c r="AH924" s="144"/>
    </row>
    <row r="925" spans="34:34" x14ac:dyDescent="0.2">
      <c r="AH925" s="144"/>
    </row>
    <row r="926" spans="34:34" x14ac:dyDescent="0.2">
      <c r="AH926" s="144"/>
    </row>
    <row r="927" spans="34:34" x14ac:dyDescent="0.2">
      <c r="AH927" s="144"/>
    </row>
    <row r="928" spans="34:34" x14ac:dyDescent="0.2">
      <c r="AH928" s="144"/>
    </row>
    <row r="929" spans="34:34" x14ac:dyDescent="0.2">
      <c r="AH929" s="144"/>
    </row>
    <row r="930" spans="34:34" x14ac:dyDescent="0.2">
      <c r="AH930" s="144"/>
    </row>
    <row r="931" spans="34:34" x14ac:dyDescent="0.2">
      <c r="AH931" s="144"/>
    </row>
    <row r="932" spans="34:34" x14ac:dyDescent="0.2">
      <c r="AH932" s="144"/>
    </row>
    <row r="933" spans="34:34" x14ac:dyDescent="0.2">
      <c r="AH933" s="144"/>
    </row>
    <row r="934" spans="34:34" x14ac:dyDescent="0.2">
      <c r="AH934" s="144"/>
    </row>
    <row r="935" spans="34:34" x14ac:dyDescent="0.2">
      <c r="AH935" s="144"/>
    </row>
    <row r="936" spans="34:34" x14ac:dyDescent="0.2">
      <c r="AH936" s="144"/>
    </row>
    <row r="937" spans="34:34" x14ac:dyDescent="0.2">
      <c r="AH937" s="144"/>
    </row>
    <row r="938" spans="34:34" x14ac:dyDescent="0.2">
      <c r="AH938" s="144"/>
    </row>
    <row r="939" spans="34:34" x14ac:dyDescent="0.2">
      <c r="AH939" s="144"/>
    </row>
    <row r="940" spans="34:34" x14ac:dyDescent="0.2">
      <c r="AH940" s="144"/>
    </row>
    <row r="941" spans="34:34" x14ac:dyDescent="0.2">
      <c r="AH941" s="144"/>
    </row>
    <row r="942" spans="34:34" x14ac:dyDescent="0.2">
      <c r="AH942" s="144"/>
    </row>
    <row r="943" spans="34:34" x14ac:dyDescent="0.2">
      <c r="AH943" s="144"/>
    </row>
    <row r="944" spans="34:34" x14ac:dyDescent="0.2">
      <c r="AH944" s="144"/>
    </row>
    <row r="945" spans="34:34" x14ac:dyDescent="0.2">
      <c r="AH945" s="144"/>
    </row>
    <row r="946" spans="34:34" x14ac:dyDescent="0.2">
      <c r="AH946" s="144"/>
    </row>
    <row r="947" spans="34:34" x14ac:dyDescent="0.2">
      <c r="AH947" s="144"/>
    </row>
    <row r="948" spans="34:34" x14ac:dyDescent="0.2">
      <c r="AH948" s="144"/>
    </row>
    <row r="949" spans="34:34" x14ac:dyDescent="0.2">
      <c r="AH949" s="144"/>
    </row>
    <row r="950" spans="34:34" x14ac:dyDescent="0.2">
      <c r="AH950" s="144"/>
    </row>
    <row r="951" spans="34:34" x14ac:dyDescent="0.2">
      <c r="AH951" s="144"/>
    </row>
    <row r="952" spans="34:34" x14ac:dyDescent="0.2">
      <c r="AH952" s="144"/>
    </row>
    <row r="953" spans="34:34" x14ac:dyDescent="0.2">
      <c r="AH953" s="144"/>
    </row>
    <row r="954" spans="34:34" x14ac:dyDescent="0.2">
      <c r="AH954" s="144"/>
    </row>
    <row r="955" spans="34:34" x14ac:dyDescent="0.2">
      <c r="AH955" s="144"/>
    </row>
    <row r="956" spans="34:34" x14ac:dyDescent="0.2">
      <c r="AH956" s="144"/>
    </row>
    <row r="957" spans="34:34" x14ac:dyDescent="0.2">
      <c r="AH957" s="144"/>
    </row>
    <row r="958" spans="34:34" x14ac:dyDescent="0.2">
      <c r="AH958" s="144"/>
    </row>
    <row r="959" spans="34:34" x14ac:dyDescent="0.2">
      <c r="AH959" s="144"/>
    </row>
    <row r="960" spans="34:34" x14ac:dyDescent="0.2">
      <c r="AH960" s="144"/>
    </row>
    <row r="961" spans="34:34" x14ac:dyDescent="0.2">
      <c r="AH961" s="144"/>
    </row>
    <row r="962" spans="34:34" x14ac:dyDescent="0.2">
      <c r="AH962" s="144"/>
    </row>
    <row r="963" spans="34:34" x14ac:dyDescent="0.2">
      <c r="AH963" s="144"/>
    </row>
    <row r="964" spans="34:34" x14ac:dyDescent="0.2">
      <c r="AH964" s="144"/>
    </row>
    <row r="965" spans="34:34" x14ac:dyDescent="0.2">
      <c r="AH965" s="144"/>
    </row>
    <row r="966" spans="34:34" x14ac:dyDescent="0.2">
      <c r="AH966" s="144"/>
    </row>
    <row r="967" spans="34:34" x14ac:dyDescent="0.2">
      <c r="AH967" s="144"/>
    </row>
    <row r="968" spans="34:34" x14ac:dyDescent="0.2">
      <c r="AH968" s="144"/>
    </row>
    <row r="969" spans="34:34" x14ac:dyDescent="0.2">
      <c r="AH969" s="144"/>
    </row>
    <row r="970" spans="34:34" x14ac:dyDescent="0.2">
      <c r="AH970" s="144"/>
    </row>
    <row r="971" spans="34:34" x14ac:dyDescent="0.2">
      <c r="AH971" s="144"/>
    </row>
    <row r="972" spans="34:34" x14ac:dyDescent="0.2">
      <c r="AH972" s="144"/>
    </row>
    <row r="973" spans="34:34" x14ac:dyDescent="0.2">
      <c r="AH973" s="144"/>
    </row>
    <row r="974" spans="34:34" x14ac:dyDescent="0.2">
      <c r="AH974" s="144"/>
    </row>
    <row r="975" spans="34:34" x14ac:dyDescent="0.2">
      <c r="AH975" s="144"/>
    </row>
    <row r="976" spans="34:34" x14ac:dyDescent="0.2">
      <c r="AH976" s="144"/>
    </row>
    <row r="977" spans="34:34" x14ac:dyDescent="0.2">
      <c r="AH977" s="144"/>
    </row>
    <row r="978" spans="34:34" x14ac:dyDescent="0.2">
      <c r="AH978" s="144"/>
    </row>
    <row r="979" spans="34:34" x14ac:dyDescent="0.2">
      <c r="AH979" s="144"/>
    </row>
    <row r="980" spans="34:34" x14ac:dyDescent="0.2">
      <c r="AH980" s="144"/>
    </row>
    <row r="981" spans="34:34" x14ac:dyDescent="0.2">
      <c r="AH981" s="144"/>
    </row>
    <row r="982" spans="34:34" x14ac:dyDescent="0.2">
      <c r="AH982" s="144"/>
    </row>
    <row r="983" spans="34:34" x14ac:dyDescent="0.2">
      <c r="AH983" s="144"/>
    </row>
    <row r="984" spans="34:34" x14ac:dyDescent="0.2">
      <c r="AH984" s="144"/>
    </row>
    <row r="985" spans="34:34" x14ac:dyDescent="0.2">
      <c r="AH985" s="144"/>
    </row>
    <row r="986" spans="34:34" x14ac:dyDescent="0.2">
      <c r="AH986" s="144"/>
    </row>
    <row r="987" spans="34:34" x14ac:dyDescent="0.2">
      <c r="AH987" s="144"/>
    </row>
    <row r="988" spans="34:34" x14ac:dyDescent="0.2">
      <c r="AH988" s="144"/>
    </row>
    <row r="989" spans="34:34" x14ac:dyDescent="0.2">
      <c r="AH989" s="144"/>
    </row>
    <row r="990" spans="34:34" x14ac:dyDescent="0.2">
      <c r="AH990" s="144"/>
    </row>
    <row r="991" spans="34:34" x14ac:dyDescent="0.2">
      <c r="AH991" s="144"/>
    </row>
    <row r="992" spans="34:34" x14ac:dyDescent="0.2">
      <c r="AH992" s="144"/>
    </row>
    <row r="993" spans="34:34" x14ac:dyDescent="0.2">
      <c r="AH993" s="144"/>
    </row>
    <row r="994" spans="34:34" x14ac:dyDescent="0.2">
      <c r="AH994" s="144"/>
    </row>
    <row r="995" spans="34:34" x14ac:dyDescent="0.2">
      <c r="AH995" s="144"/>
    </row>
    <row r="996" spans="34:34" x14ac:dyDescent="0.2">
      <c r="AH996" s="144"/>
    </row>
    <row r="997" spans="34:34" x14ac:dyDescent="0.2">
      <c r="AH997" s="144"/>
    </row>
    <row r="998" spans="34:34" x14ac:dyDescent="0.2">
      <c r="AH998" s="144"/>
    </row>
    <row r="999" spans="34:34" x14ac:dyDescent="0.2">
      <c r="AH999" s="144"/>
    </row>
    <row r="1000" spans="34:34" x14ac:dyDescent="0.2">
      <c r="AH1000" s="144"/>
    </row>
    <row r="1001" spans="34:34" x14ac:dyDescent="0.2">
      <c r="AH1001" s="144"/>
    </row>
    <row r="1002" spans="34:34" x14ac:dyDescent="0.2">
      <c r="AH1002" s="144"/>
    </row>
    <row r="1003" spans="34:34" x14ac:dyDescent="0.2">
      <c r="AH1003" s="144"/>
    </row>
    <row r="1004" spans="34:34" x14ac:dyDescent="0.2">
      <c r="AH1004" s="144"/>
    </row>
    <row r="1005" spans="34:34" x14ac:dyDescent="0.2">
      <c r="AH1005" s="144"/>
    </row>
    <row r="1006" spans="34:34" x14ac:dyDescent="0.2">
      <c r="AH1006" s="144"/>
    </row>
    <row r="1007" spans="34:34" x14ac:dyDescent="0.2">
      <c r="AH1007" s="144"/>
    </row>
    <row r="1008" spans="34:34" x14ac:dyDescent="0.2">
      <c r="AH1008" s="144"/>
    </row>
    <row r="1009" spans="34:34" x14ac:dyDescent="0.2">
      <c r="AH1009" s="144"/>
    </row>
    <row r="1010" spans="34:34" x14ac:dyDescent="0.2">
      <c r="AH1010" s="144"/>
    </row>
    <row r="1011" spans="34:34" x14ac:dyDescent="0.2">
      <c r="AH1011" s="144"/>
    </row>
    <row r="1012" spans="34:34" x14ac:dyDescent="0.2">
      <c r="AH1012" s="144"/>
    </row>
    <row r="1013" spans="34:34" x14ac:dyDescent="0.2">
      <c r="AH1013" s="144"/>
    </row>
    <row r="1014" spans="34:34" x14ac:dyDescent="0.2">
      <c r="AH1014" s="144"/>
    </row>
    <row r="1015" spans="34:34" x14ac:dyDescent="0.2">
      <c r="AH1015" s="144"/>
    </row>
    <row r="1016" spans="34:34" x14ac:dyDescent="0.2">
      <c r="AH1016" s="144"/>
    </row>
    <row r="1017" spans="34:34" x14ac:dyDescent="0.2">
      <c r="AH1017" s="144"/>
    </row>
    <row r="1018" spans="34:34" x14ac:dyDescent="0.2">
      <c r="AH1018" s="144"/>
    </row>
    <row r="1019" spans="34:34" x14ac:dyDescent="0.2">
      <c r="AH1019" s="144"/>
    </row>
    <row r="1020" spans="34:34" x14ac:dyDescent="0.2">
      <c r="AH1020" s="144"/>
    </row>
    <row r="1021" spans="34:34" x14ac:dyDescent="0.2">
      <c r="AH1021" s="144"/>
    </row>
    <row r="1022" spans="34:34" x14ac:dyDescent="0.2">
      <c r="AH1022" s="144"/>
    </row>
    <row r="1023" spans="34:34" x14ac:dyDescent="0.2">
      <c r="AH1023" s="144"/>
    </row>
    <row r="1024" spans="34:34" x14ac:dyDescent="0.2">
      <c r="AH1024" s="144"/>
    </row>
    <row r="1025" spans="34:34" x14ac:dyDescent="0.2">
      <c r="AH1025" s="144"/>
    </row>
    <row r="1026" spans="34:34" x14ac:dyDescent="0.2">
      <c r="AH1026" s="144"/>
    </row>
    <row r="1027" spans="34:34" x14ac:dyDescent="0.2">
      <c r="AH1027" s="144"/>
    </row>
    <row r="1028" spans="34:34" x14ac:dyDescent="0.2">
      <c r="AH1028" s="144"/>
    </row>
    <row r="1029" spans="34:34" x14ac:dyDescent="0.2">
      <c r="AH1029" s="144"/>
    </row>
    <row r="1030" spans="34:34" x14ac:dyDescent="0.2">
      <c r="AH1030" s="144"/>
    </row>
    <row r="1031" spans="34:34" x14ac:dyDescent="0.2">
      <c r="AH1031" s="144"/>
    </row>
    <row r="1032" spans="34:34" x14ac:dyDescent="0.2">
      <c r="AH1032" s="144"/>
    </row>
    <row r="1033" spans="34:34" x14ac:dyDescent="0.2">
      <c r="AH1033" s="144"/>
    </row>
    <row r="1034" spans="34:34" x14ac:dyDescent="0.2">
      <c r="AH1034" s="144"/>
    </row>
    <row r="1035" spans="34:34" x14ac:dyDescent="0.2">
      <c r="AH1035" s="144"/>
    </row>
    <row r="1036" spans="34:34" x14ac:dyDescent="0.2">
      <c r="AH1036" s="144"/>
    </row>
    <row r="1037" spans="34:34" x14ac:dyDescent="0.2">
      <c r="AH1037" s="144"/>
    </row>
    <row r="1038" spans="34:34" x14ac:dyDescent="0.2">
      <c r="AH1038" s="144"/>
    </row>
    <row r="1039" spans="34:34" x14ac:dyDescent="0.2">
      <c r="AH1039" s="144"/>
    </row>
    <row r="1040" spans="34:34" x14ac:dyDescent="0.2">
      <c r="AH1040" s="144"/>
    </row>
    <row r="1041" spans="34:34" x14ac:dyDescent="0.2">
      <c r="AH1041" s="144"/>
    </row>
    <row r="1042" spans="34:34" x14ac:dyDescent="0.2">
      <c r="AH1042" s="144"/>
    </row>
    <row r="1043" spans="34:34" x14ac:dyDescent="0.2">
      <c r="AH1043" s="144"/>
    </row>
    <row r="1044" spans="34:34" x14ac:dyDescent="0.2">
      <c r="AH1044" s="144"/>
    </row>
    <row r="1045" spans="34:34" x14ac:dyDescent="0.2">
      <c r="AH1045" s="144"/>
    </row>
    <row r="1046" spans="34:34" x14ac:dyDescent="0.2">
      <c r="AH1046" s="144"/>
    </row>
    <row r="1047" spans="34:34" x14ac:dyDescent="0.2">
      <c r="AH1047" s="144"/>
    </row>
    <row r="1048" spans="34:34" x14ac:dyDescent="0.2">
      <c r="AH1048" s="144"/>
    </row>
    <row r="1049" spans="34:34" x14ac:dyDescent="0.2">
      <c r="AH1049" s="144"/>
    </row>
    <row r="1050" spans="34:34" x14ac:dyDescent="0.2">
      <c r="AH1050" s="144"/>
    </row>
    <row r="1051" spans="34:34" x14ac:dyDescent="0.2">
      <c r="AH1051" s="144"/>
    </row>
    <row r="1052" spans="34:34" x14ac:dyDescent="0.2">
      <c r="AH1052" s="144"/>
    </row>
    <row r="1053" spans="34:34" x14ac:dyDescent="0.2">
      <c r="AH1053" s="144"/>
    </row>
    <row r="1054" spans="34:34" x14ac:dyDescent="0.2">
      <c r="AH1054" s="144"/>
    </row>
    <row r="1055" spans="34:34" x14ac:dyDescent="0.2">
      <c r="AH1055" s="144"/>
    </row>
    <row r="1056" spans="34:34" x14ac:dyDescent="0.2">
      <c r="AH1056" s="144"/>
    </row>
    <row r="1057" spans="34:34" x14ac:dyDescent="0.2">
      <c r="AH1057" s="144"/>
    </row>
    <row r="1058" spans="34:34" x14ac:dyDescent="0.2">
      <c r="AH1058" s="144"/>
    </row>
    <row r="1059" spans="34:34" x14ac:dyDescent="0.2">
      <c r="AH1059" s="144"/>
    </row>
    <row r="1060" spans="34:34" x14ac:dyDescent="0.2">
      <c r="AH1060" s="144"/>
    </row>
    <row r="1061" spans="34:34" x14ac:dyDescent="0.2">
      <c r="AH1061" s="144"/>
    </row>
    <row r="1062" spans="34:34" x14ac:dyDescent="0.2">
      <c r="AH1062" s="144"/>
    </row>
    <row r="1063" spans="34:34" x14ac:dyDescent="0.2">
      <c r="AH1063" s="144"/>
    </row>
    <row r="1064" spans="34:34" x14ac:dyDescent="0.2">
      <c r="AH1064" s="144"/>
    </row>
    <row r="1065" spans="34:34" x14ac:dyDescent="0.2">
      <c r="AH1065" s="144"/>
    </row>
    <row r="1066" spans="34:34" x14ac:dyDescent="0.2">
      <c r="AH1066" s="144"/>
    </row>
    <row r="1067" spans="34:34" x14ac:dyDescent="0.2">
      <c r="AH1067" s="144"/>
    </row>
    <row r="1068" spans="34:34" x14ac:dyDescent="0.2">
      <c r="AH1068" s="144"/>
    </row>
    <row r="1069" spans="34:34" x14ac:dyDescent="0.2">
      <c r="AH1069" s="144"/>
    </row>
    <row r="1070" spans="34:34" x14ac:dyDescent="0.2">
      <c r="AH1070" s="144"/>
    </row>
    <row r="1071" spans="34:34" x14ac:dyDescent="0.2">
      <c r="AH1071" s="144"/>
    </row>
    <row r="1072" spans="34:34" x14ac:dyDescent="0.2">
      <c r="AH1072" s="144"/>
    </row>
    <row r="1073" spans="34:34" x14ac:dyDescent="0.2">
      <c r="AH1073" s="144"/>
    </row>
    <row r="1074" spans="34:34" x14ac:dyDescent="0.2">
      <c r="AH1074" s="144"/>
    </row>
    <row r="1075" spans="34:34" x14ac:dyDescent="0.2">
      <c r="AH1075" s="144"/>
    </row>
    <row r="1076" spans="34:34" x14ac:dyDescent="0.2">
      <c r="AH1076" s="144"/>
    </row>
    <row r="1077" spans="34:34" x14ac:dyDescent="0.2">
      <c r="AH1077" s="144"/>
    </row>
    <row r="1078" spans="34:34" x14ac:dyDescent="0.2">
      <c r="AH1078" s="144"/>
    </row>
    <row r="1079" spans="34:34" x14ac:dyDescent="0.2">
      <c r="AH1079" s="144"/>
    </row>
    <row r="1080" spans="34:34" x14ac:dyDescent="0.2">
      <c r="AH1080" s="144"/>
    </row>
    <row r="1081" spans="34:34" x14ac:dyDescent="0.2">
      <c r="AH1081" s="144"/>
    </row>
    <row r="1082" spans="34:34" x14ac:dyDescent="0.2">
      <c r="AH1082" s="144"/>
    </row>
    <row r="1083" spans="34:34" x14ac:dyDescent="0.2">
      <c r="AH1083" s="144"/>
    </row>
    <row r="1084" spans="34:34" x14ac:dyDescent="0.2">
      <c r="AH1084" s="144"/>
    </row>
    <row r="1085" spans="34:34" x14ac:dyDescent="0.2">
      <c r="AH1085" s="144"/>
    </row>
    <row r="1086" spans="34:34" x14ac:dyDescent="0.2">
      <c r="AH1086" s="144"/>
    </row>
    <row r="1087" spans="34:34" x14ac:dyDescent="0.2">
      <c r="AH1087" s="144"/>
    </row>
    <row r="1088" spans="34:34" x14ac:dyDescent="0.2">
      <c r="AH1088" s="144"/>
    </row>
    <row r="1089" spans="34:34" x14ac:dyDescent="0.2">
      <c r="AH1089" s="144"/>
    </row>
    <row r="1090" spans="34:34" x14ac:dyDescent="0.2">
      <c r="AH1090" s="144"/>
    </row>
    <row r="1091" spans="34:34" x14ac:dyDescent="0.2">
      <c r="AH1091" s="144"/>
    </row>
    <row r="1092" spans="34:34" x14ac:dyDescent="0.2">
      <c r="AH1092" s="144"/>
    </row>
    <row r="1093" spans="34:34" x14ac:dyDescent="0.2">
      <c r="AH1093" s="144"/>
    </row>
    <row r="1094" spans="34:34" x14ac:dyDescent="0.2">
      <c r="AH1094" s="144"/>
    </row>
    <row r="1095" spans="34:34" x14ac:dyDescent="0.2">
      <c r="AH1095" s="144"/>
    </row>
    <row r="1096" spans="34:34" x14ac:dyDescent="0.2">
      <c r="AH1096" s="144"/>
    </row>
    <row r="1097" spans="34:34" x14ac:dyDescent="0.2">
      <c r="AH1097" s="144"/>
    </row>
    <row r="1098" spans="34:34" x14ac:dyDescent="0.2">
      <c r="AH1098" s="144"/>
    </row>
    <row r="1099" spans="34:34" x14ac:dyDescent="0.2">
      <c r="AH1099" s="144"/>
    </row>
    <row r="1100" spans="34:34" x14ac:dyDescent="0.2">
      <c r="AH1100" s="144"/>
    </row>
    <row r="1101" spans="34:34" x14ac:dyDescent="0.2">
      <c r="AH1101" s="144"/>
    </row>
    <row r="1102" spans="34:34" x14ac:dyDescent="0.2">
      <c r="AH1102" s="144"/>
    </row>
    <row r="1103" spans="34:34" x14ac:dyDescent="0.2">
      <c r="AH1103" s="144"/>
    </row>
    <row r="1104" spans="34:34" x14ac:dyDescent="0.2">
      <c r="AH1104" s="144"/>
    </row>
    <row r="1105" spans="34:34" x14ac:dyDescent="0.2">
      <c r="AH1105" s="144"/>
    </row>
    <row r="1106" spans="34:34" x14ac:dyDescent="0.2">
      <c r="AH1106" s="144"/>
    </row>
    <row r="1107" spans="34:34" x14ac:dyDescent="0.2">
      <c r="AH1107" s="144"/>
    </row>
    <row r="1108" spans="34:34" x14ac:dyDescent="0.2">
      <c r="AH1108" s="144"/>
    </row>
    <row r="1109" spans="34:34" x14ac:dyDescent="0.2">
      <c r="AH1109" s="144"/>
    </row>
    <row r="1110" spans="34:34" x14ac:dyDescent="0.2">
      <c r="AH1110" s="144"/>
    </row>
    <row r="1111" spans="34:34" x14ac:dyDescent="0.2">
      <c r="AH1111" s="144"/>
    </row>
    <row r="1112" spans="34:34" x14ac:dyDescent="0.2">
      <c r="AH1112" s="144"/>
    </row>
    <row r="1113" spans="34:34" x14ac:dyDescent="0.2">
      <c r="AH1113" s="144"/>
    </row>
    <row r="1114" spans="34:34" x14ac:dyDescent="0.2">
      <c r="AH1114" s="144"/>
    </row>
    <row r="1115" spans="34:34" x14ac:dyDescent="0.2">
      <c r="AH1115" s="144"/>
    </row>
    <row r="1116" spans="34:34" x14ac:dyDescent="0.2">
      <c r="AH1116" s="144"/>
    </row>
    <row r="1117" spans="34:34" x14ac:dyDescent="0.2">
      <c r="AH1117" s="144"/>
    </row>
    <row r="1118" spans="34:34" x14ac:dyDescent="0.2">
      <c r="AH1118" s="144"/>
    </row>
    <row r="1119" spans="34:34" x14ac:dyDescent="0.2">
      <c r="AH1119" s="144"/>
    </row>
    <row r="1120" spans="34:34" x14ac:dyDescent="0.2">
      <c r="AH1120" s="144"/>
    </row>
    <row r="1121" spans="34:34" x14ac:dyDescent="0.2">
      <c r="AH1121" s="144"/>
    </row>
    <row r="1122" spans="34:34" x14ac:dyDescent="0.2">
      <c r="AH1122" s="144"/>
    </row>
    <row r="1123" spans="34:34" x14ac:dyDescent="0.2">
      <c r="AH1123" s="144"/>
    </row>
    <row r="1124" spans="34:34" x14ac:dyDescent="0.2">
      <c r="AH1124" s="144"/>
    </row>
    <row r="1125" spans="34:34" x14ac:dyDescent="0.2">
      <c r="AH1125" s="144"/>
    </row>
    <row r="1126" spans="34:34" x14ac:dyDescent="0.2">
      <c r="AH1126" s="144"/>
    </row>
    <row r="1127" spans="34:34" x14ac:dyDescent="0.2">
      <c r="AH1127" s="144"/>
    </row>
    <row r="1128" spans="34:34" x14ac:dyDescent="0.2">
      <c r="AH1128" s="144"/>
    </row>
    <row r="1129" spans="34:34" x14ac:dyDescent="0.2">
      <c r="AH1129" s="144"/>
    </row>
    <row r="1130" spans="34:34" x14ac:dyDescent="0.2">
      <c r="AH1130" s="144"/>
    </row>
    <row r="1131" spans="34:34" x14ac:dyDescent="0.2">
      <c r="AH1131" s="144"/>
    </row>
    <row r="1132" spans="34:34" x14ac:dyDescent="0.2">
      <c r="AH1132" s="144"/>
    </row>
    <row r="1133" spans="34:34" x14ac:dyDescent="0.2">
      <c r="AH1133" s="144"/>
    </row>
    <row r="1134" spans="34:34" x14ac:dyDescent="0.2">
      <c r="AH1134" s="144"/>
    </row>
    <row r="1135" spans="34:34" x14ac:dyDescent="0.2">
      <c r="AH1135" s="144"/>
    </row>
    <row r="1136" spans="34:34" x14ac:dyDescent="0.2">
      <c r="AH1136" s="144"/>
    </row>
    <row r="1137" spans="34:34" x14ac:dyDescent="0.2">
      <c r="AH1137" s="144"/>
    </row>
    <row r="1138" spans="34:34" x14ac:dyDescent="0.2">
      <c r="AH1138" s="144"/>
    </row>
    <row r="1139" spans="34:34" x14ac:dyDescent="0.2">
      <c r="AH1139" s="144"/>
    </row>
    <row r="1140" spans="34:34" x14ac:dyDescent="0.2">
      <c r="AH1140" s="144"/>
    </row>
    <row r="1141" spans="34:34" x14ac:dyDescent="0.2">
      <c r="AH1141" s="144"/>
    </row>
    <row r="1142" spans="34:34" x14ac:dyDescent="0.2">
      <c r="AH1142" s="144"/>
    </row>
    <row r="1143" spans="34:34" x14ac:dyDescent="0.2">
      <c r="AH1143" s="144"/>
    </row>
    <row r="1144" spans="34:34" x14ac:dyDescent="0.2">
      <c r="AH1144" s="144"/>
    </row>
    <row r="1145" spans="34:34" x14ac:dyDescent="0.2">
      <c r="AH1145" s="144"/>
    </row>
    <row r="1146" spans="34:34" x14ac:dyDescent="0.2">
      <c r="AH1146" s="144"/>
    </row>
    <row r="1147" spans="34:34" x14ac:dyDescent="0.2">
      <c r="AH1147" s="144"/>
    </row>
    <row r="1148" spans="34:34" x14ac:dyDescent="0.2">
      <c r="AH1148" s="144"/>
    </row>
    <row r="1149" spans="34:34" x14ac:dyDescent="0.2">
      <c r="AH1149" s="144"/>
    </row>
    <row r="1150" spans="34:34" x14ac:dyDescent="0.2">
      <c r="AH1150" s="144"/>
    </row>
    <row r="1151" spans="34:34" x14ac:dyDescent="0.2">
      <c r="AH1151" s="144"/>
    </row>
    <row r="1152" spans="34:34" x14ac:dyDescent="0.2">
      <c r="AH1152" s="144"/>
    </row>
    <row r="1153" spans="34:34" x14ac:dyDescent="0.2">
      <c r="AH1153" s="144"/>
    </row>
    <row r="1154" spans="34:34" x14ac:dyDescent="0.2">
      <c r="AH1154" s="144"/>
    </row>
    <row r="1155" spans="34:34" x14ac:dyDescent="0.2">
      <c r="AH1155" s="144"/>
    </row>
    <row r="1156" spans="34:34" x14ac:dyDescent="0.2">
      <c r="AH1156" s="144"/>
    </row>
    <row r="1157" spans="34:34" x14ac:dyDescent="0.2">
      <c r="AH1157" s="144"/>
    </row>
    <row r="1158" spans="34:34" x14ac:dyDescent="0.2">
      <c r="AH1158" s="144"/>
    </row>
    <row r="1159" spans="34:34" x14ac:dyDescent="0.2">
      <c r="AH1159" s="144"/>
    </row>
    <row r="1160" spans="34:34" x14ac:dyDescent="0.2">
      <c r="AH1160" s="144"/>
    </row>
    <row r="1161" spans="34:34" x14ac:dyDescent="0.2">
      <c r="AH1161" s="144"/>
    </row>
    <row r="1162" spans="34:34" x14ac:dyDescent="0.2">
      <c r="AH1162" s="144"/>
    </row>
    <row r="1163" spans="34:34" x14ac:dyDescent="0.2">
      <c r="AH1163" s="144"/>
    </row>
    <row r="1164" spans="34:34" x14ac:dyDescent="0.2">
      <c r="AH1164" s="144"/>
    </row>
    <row r="1165" spans="34:34" x14ac:dyDescent="0.2">
      <c r="AH1165" s="144"/>
    </row>
    <row r="1166" spans="34:34" x14ac:dyDescent="0.2">
      <c r="AH1166" s="144"/>
    </row>
    <row r="1167" spans="34:34" x14ac:dyDescent="0.2">
      <c r="AH1167" s="144"/>
    </row>
    <row r="1168" spans="34:34" x14ac:dyDescent="0.2">
      <c r="AH1168" s="144"/>
    </row>
    <row r="1169" spans="34:34" x14ac:dyDescent="0.2">
      <c r="AH1169" s="144"/>
    </row>
    <row r="1170" spans="34:34" x14ac:dyDescent="0.2">
      <c r="AH1170" s="144"/>
    </row>
    <row r="1171" spans="34:34" x14ac:dyDescent="0.2">
      <c r="AH1171" s="144"/>
    </row>
    <row r="1172" spans="34:34" x14ac:dyDescent="0.2">
      <c r="AH1172" s="144"/>
    </row>
    <row r="1173" spans="34:34" x14ac:dyDescent="0.2">
      <c r="AH1173" s="144"/>
    </row>
    <row r="1174" spans="34:34" x14ac:dyDescent="0.2">
      <c r="AH1174" s="144"/>
    </row>
    <row r="1175" spans="34:34" x14ac:dyDescent="0.2">
      <c r="AH1175" s="144"/>
    </row>
    <row r="1176" spans="34:34" x14ac:dyDescent="0.2">
      <c r="AH1176" s="144"/>
    </row>
    <row r="1177" spans="34:34" x14ac:dyDescent="0.2">
      <c r="AH1177" s="144"/>
    </row>
    <row r="1178" spans="34:34" x14ac:dyDescent="0.2">
      <c r="AH1178" s="144"/>
    </row>
    <row r="1179" spans="34:34" x14ac:dyDescent="0.2">
      <c r="AH1179" s="144"/>
    </row>
    <row r="1180" spans="34:34" x14ac:dyDescent="0.2">
      <c r="AH1180" s="144"/>
    </row>
    <row r="1181" spans="34:34" x14ac:dyDescent="0.2">
      <c r="AH1181" s="144"/>
    </row>
    <row r="1182" spans="34:34" x14ac:dyDescent="0.2">
      <c r="AH1182" s="144"/>
    </row>
    <row r="1183" spans="34:34" x14ac:dyDescent="0.2">
      <c r="AH1183" s="144"/>
    </row>
    <row r="1184" spans="34:34" x14ac:dyDescent="0.2">
      <c r="AH1184" s="144"/>
    </row>
    <row r="1185" spans="34:34" x14ac:dyDescent="0.2">
      <c r="AH1185" s="144"/>
    </row>
    <row r="1186" spans="34:34" x14ac:dyDescent="0.2">
      <c r="AH1186" s="144"/>
    </row>
    <row r="1187" spans="34:34" x14ac:dyDescent="0.2">
      <c r="AH1187" s="144"/>
    </row>
    <row r="1188" spans="34:34" x14ac:dyDescent="0.2">
      <c r="AH1188" s="144"/>
    </row>
    <row r="1189" spans="34:34" x14ac:dyDescent="0.2">
      <c r="AH1189" s="144"/>
    </row>
    <row r="1190" spans="34:34" x14ac:dyDescent="0.2">
      <c r="AH1190" s="144"/>
    </row>
    <row r="1191" spans="34:34" x14ac:dyDescent="0.2">
      <c r="AH1191" s="144"/>
    </row>
    <row r="1192" spans="34:34" x14ac:dyDescent="0.2">
      <c r="AH1192" s="144"/>
    </row>
    <row r="1193" spans="34:34" x14ac:dyDescent="0.2">
      <c r="AH1193" s="144"/>
    </row>
    <row r="1194" spans="34:34" x14ac:dyDescent="0.2">
      <c r="AH1194" s="144"/>
    </row>
    <row r="1195" spans="34:34" x14ac:dyDescent="0.2">
      <c r="AH1195" s="144"/>
    </row>
    <row r="1196" spans="34:34" x14ac:dyDescent="0.2">
      <c r="AH1196" s="144"/>
    </row>
    <row r="1197" spans="34:34" x14ac:dyDescent="0.2">
      <c r="AH1197" s="144"/>
    </row>
    <row r="1198" spans="34:34" x14ac:dyDescent="0.2">
      <c r="AH1198" s="144"/>
    </row>
    <row r="1199" spans="34:34" x14ac:dyDescent="0.2">
      <c r="AH1199" s="144"/>
    </row>
    <row r="1200" spans="34:34" x14ac:dyDescent="0.2">
      <c r="AH1200" s="144"/>
    </row>
    <row r="1201" spans="34:34" x14ac:dyDescent="0.2">
      <c r="AH1201" s="144"/>
    </row>
    <row r="1202" spans="34:34" x14ac:dyDescent="0.2">
      <c r="AH1202" s="144"/>
    </row>
    <row r="1203" spans="34:34" x14ac:dyDescent="0.2">
      <c r="AH1203" s="144"/>
    </row>
    <row r="1204" spans="34:34" x14ac:dyDescent="0.2">
      <c r="AH1204" s="144"/>
    </row>
    <row r="1205" spans="34:34" x14ac:dyDescent="0.2">
      <c r="AH1205" s="144"/>
    </row>
    <row r="1206" spans="34:34" x14ac:dyDescent="0.2">
      <c r="AH1206" s="144"/>
    </row>
    <row r="1207" spans="34:34" x14ac:dyDescent="0.2">
      <c r="AH1207" s="144"/>
    </row>
    <row r="1208" spans="34:34" x14ac:dyDescent="0.2">
      <c r="AH1208" s="144"/>
    </row>
    <row r="1209" spans="34:34" x14ac:dyDescent="0.2">
      <c r="AH1209" s="144"/>
    </row>
    <row r="1210" spans="34:34" x14ac:dyDescent="0.2">
      <c r="AH1210" s="144"/>
    </row>
    <row r="1211" spans="34:34" x14ac:dyDescent="0.2">
      <c r="AH1211" s="144"/>
    </row>
    <row r="1212" spans="34:34" x14ac:dyDescent="0.2">
      <c r="AH1212" s="144"/>
    </row>
    <row r="1213" spans="34:34" x14ac:dyDescent="0.2">
      <c r="AH1213" s="144"/>
    </row>
    <row r="1214" spans="34:34" x14ac:dyDescent="0.2">
      <c r="AH1214" s="144"/>
    </row>
    <row r="1215" spans="34:34" x14ac:dyDescent="0.2">
      <c r="AH1215" s="144"/>
    </row>
    <row r="1216" spans="34:34" x14ac:dyDescent="0.2">
      <c r="AH1216" s="144"/>
    </row>
    <row r="1217" spans="34:34" x14ac:dyDescent="0.2">
      <c r="AH1217" s="144"/>
    </row>
    <row r="1218" spans="34:34" x14ac:dyDescent="0.2">
      <c r="AH1218" s="144"/>
    </row>
    <row r="1219" spans="34:34" x14ac:dyDescent="0.2">
      <c r="AH1219" s="144"/>
    </row>
    <row r="1220" spans="34:34" x14ac:dyDescent="0.2">
      <c r="AH1220" s="144"/>
    </row>
    <row r="1221" spans="34:34" x14ac:dyDescent="0.2">
      <c r="AH1221" s="144"/>
    </row>
    <row r="1222" spans="34:34" x14ac:dyDescent="0.2">
      <c r="AH1222" s="144"/>
    </row>
    <row r="1223" spans="34:34" x14ac:dyDescent="0.2">
      <c r="AH1223" s="144"/>
    </row>
    <row r="1224" spans="34:34" x14ac:dyDescent="0.2">
      <c r="AH1224" s="144"/>
    </row>
    <row r="1225" spans="34:34" x14ac:dyDescent="0.2">
      <c r="AH1225" s="144"/>
    </row>
    <row r="1226" spans="34:34" x14ac:dyDescent="0.2">
      <c r="AH1226" s="144"/>
    </row>
    <row r="1227" spans="34:34" x14ac:dyDescent="0.2">
      <c r="AH1227" s="144"/>
    </row>
    <row r="1228" spans="34:34" x14ac:dyDescent="0.2">
      <c r="AH1228" s="144"/>
    </row>
    <row r="1229" spans="34:34" x14ac:dyDescent="0.2">
      <c r="AH1229" s="144"/>
    </row>
    <row r="1230" spans="34:34" x14ac:dyDescent="0.2">
      <c r="AH1230" s="144"/>
    </row>
    <row r="1231" spans="34:34" x14ac:dyDescent="0.2">
      <c r="AH1231" s="144"/>
    </row>
    <row r="1232" spans="34:34" x14ac:dyDescent="0.2">
      <c r="AH1232" s="144"/>
    </row>
    <row r="1233" spans="34:34" x14ac:dyDescent="0.2">
      <c r="AH1233" s="144"/>
    </row>
    <row r="1234" spans="34:34" x14ac:dyDescent="0.2">
      <c r="AH1234" s="144"/>
    </row>
    <row r="1235" spans="34:34" x14ac:dyDescent="0.2">
      <c r="AH1235" s="144"/>
    </row>
    <row r="1236" spans="34:34" x14ac:dyDescent="0.2">
      <c r="AH1236" s="144"/>
    </row>
    <row r="1237" spans="34:34" x14ac:dyDescent="0.2">
      <c r="AH1237" s="144"/>
    </row>
    <row r="1238" spans="34:34" x14ac:dyDescent="0.2">
      <c r="AH1238" s="144"/>
    </row>
    <row r="1239" spans="34:34" x14ac:dyDescent="0.2">
      <c r="AH1239" s="144"/>
    </row>
    <row r="1240" spans="34:34" x14ac:dyDescent="0.2">
      <c r="AH1240" s="144"/>
    </row>
    <row r="1241" spans="34:34" x14ac:dyDescent="0.2">
      <c r="AH1241" s="144"/>
    </row>
    <row r="1242" spans="34:34" x14ac:dyDescent="0.2">
      <c r="AH1242" s="144"/>
    </row>
    <row r="1243" spans="34:34" x14ac:dyDescent="0.2">
      <c r="AH1243" s="144"/>
    </row>
    <row r="1244" spans="34:34" x14ac:dyDescent="0.2">
      <c r="AH1244" s="144"/>
    </row>
    <row r="1245" spans="34:34" x14ac:dyDescent="0.2">
      <c r="AH1245" s="144"/>
    </row>
    <row r="1246" spans="34:34" x14ac:dyDescent="0.2">
      <c r="AH1246" s="144"/>
    </row>
    <row r="1247" spans="34:34" x14ac:dyDescent="0.2">
      <c r="AH1247" s="144"/>
    </row>
    <row r="1248" spans="34:34" x14ac:dyDescent="0.2">
      <c r="AH1248" s="144"/>
    </row>
    <row r="1249" spans="34:34" x14ac:dyDescent="0.2">
      <c r="AH1249" s="144"/>
    </row>
    <row r="1250" spans="34:34" x14ac:dyDescent="0.2">
      <c r="AH1250" s="144"/>
    </row>
    <row r="1251" spans="34:34" x14ac:dyDescent="0.2">
      <c r="AH1251" s="144"/>
    </row>
    <row r="1252" spans="34:34" x14ac:dyDescent="0.2">
      <c r="AH1252" s="144"/>
    </row>
    <row r="1253" spans="34:34" x14ac:dyDescent="0.2">
      <c r="AH1253" s="144"/>
    </row>
    <row r="1254" spans="34:34" x14ac:dyDescent="0.2">
      <c r="AH1254" s="144"/>
    </row>
    <row r="1255" spans="34:34" x14ac:dyDescent="0.2">
      <c r="AH1255" s="144"/>
    </row>
    <row r="1256" spans="34:34" x14ac:dyDescent="0.2">
      <c r="AH1256" s="144"/>
    </row>
    <row r="1257" spans="34:34" x14ac:dyDescent="0.2">
      <c r="AH1257" s="144"/>
    </row>
    <row r="1258" spans="34:34" x14ac:dyDescent="0.2">
      <c r="AH1258" s="144"/>
    </row>
    <row r="1259" spans="34:34" x14ac:dyDescent="0.2">
      <c r="AH1259" s="144"/>
    </row>
    <row r="1260" spans="34:34" x14ac:dyDescent="0.2">
      <c r="AH1260" s="144"/>
    </row>
    <row r="1261" spans="34:34" x14ac:dyDescent="0.2">
      <c r="AH1261" s="144"/>
    </row>
    <row r="1262" spans="34:34" x14ac:dyDescent="0.2">
      <c r="AH1262" s="144"/>
    </row>
    <row r="1263" spans="34:34" x14ac:dyDescent="0.2">
      <c r="AH1263" s="144"/>
    </row>
    <row r="1264" spans="34:34" x14ac:dyDescent="0.2">
      <c r="AH1264" s="144"/>
    </row>
    <row r="1265" spans="34:34" x14ac:dyDescent="0.2">
      <c r="AH1265" s="144"/>
    </row>
    <row r="1266" spans="34:34" x14ac:dyDescent="0.2">
      <c r="AH1266" s="144"/>
    </row>
    <row r="1267" spans="34:34" x14ac:dyDescent="0.2">
      <c r="AH1267" s="144"/>
    </row>
    <row r="1268" spans="34:34" x14ac:dyDescent="0.2">
      <c r="AH1268" s="144"/>
    </row>
    <row r="1269" spans="34:34" x14ac:dyDescent="0.2">
      <c r="AH1269" s="144"/>
    </row>
    <row r="1270" spans="34:34" x14ac:dyDescent="0.2">
      <c r="AH1270" s="144"/>
    </row>
    <row r="1271" spans="34:34" x14ac:dyDescent="0.2">
      <c r="AH1271" s="144"/>
    </row>
    <row r="1272" spans="34:34" x14ac:dyDescent="0.2">
      <c r="AH1272" s="144"/>
    </row>
    <row r="1273" spans="34:34" x14ac:dyDescent="0.2">
      <c r="AH1273" s="144"/>
    </row>
    <row r="1274" spans="34:34" x14ac:dyDescent="0.2">
      <c r="AH1274" s="144"/>
    </row>
    <row r="1275" spans="34:34" x14ac:dyDescent="0.2">
      <c r="AH1275" s="144"/>
    </row>
    <row r="1276" spans="34:34" x14ac:dyDescent="0.2">
      <c r="AH1276" s="144"/>
    </row>
    <row r="1277" spans="34:34" x14ac:dyDescent="0.2">
      <c r="AH1277" s="144"/>
    </row>
    <row r="1278" spans="34:34" x14ac:dyDescent="0.2">
      <c r="AH1278" s="144"/>
    </row>
    <row r="1279" spans="34:34" x14ac:dyDescent="0.2">
      <c r="AH1279" s="144"/>
    </row>
    <row r="1280" spans="34:34" x14ac:dyDescent="0.2">
      <c r="AH1280" s="144"/>
    </row>
    <row r="1281" spans="34:34" x14ac:dyDescent="0.2">
      <c r="AH1281" s="144"/>
    </row>
    <row r="1282" spans="34:34" x14ac:dyDescent="0.2">
      <c r="AH1282" s="144"/>
    </row>
    <row r="1283" spans="34:34" x14ac:dyDescent="0.2">
      <c r="AH1283" s="144"/>
    </row>
    <row r="1284" spans="34:34" x14ac:dyDescent="0.2">
      <c r="AH1284" s="144"/>
    </row>
    <row r="1285" spans="34:34" x14ac:dyDescent="0.2">
      <c r="AH1285" s="144"/>
    </row>
    <row r="1286" spans="34:34" x14ac:dyDescent="0.2">
      <c r="AH1286" s="144"/>
    </row>
    <row r="1287" spans="34:34" x14ac:dyDescent="0.2">
      <c r="AH1287" s="144"/>
    </row>
    <row r="1288" spans="34:34" x14ac:dyDescent="0.2">
      <c r="AH1288" s="144"/>
    </row>
    <row r="1289" spans="34:34" x14ac:dyDescent="0.2">
      <c r="AH1289" s="144"/>
    </row>
    <row r="1290" spans="34:34" x14ac:dyDescent="0.2">
      <c r="AH1290" s="144"/>
    </row>
    <row r="1291" spans="34:34" x14ac:dyDescent="0.2">
      <c r="AH1291" s="144"/>
    </row>
    <row r="1292" spans="34:34" x14ac:dyDescent="0.2">
      <c r="AH1292" s="144"/>
    </row>
    <row r="1293" spans="34:34" x14ac:dyDescent="0.2">
      <c r="AH1293" s="144"/>
    </row>
    <row r="1294" spans="34:34" x14ac:dyDescent="0.2">
      <c r="AH1294" s="144"/>
    </row>
    <row r="1295" spans="34:34" x14ac:dyDescent="0.2">
      <c r="AH1295" s="144"/>
    </row>
    <row r="1296" spans="34:34" x14ac:dyDescent="0.2">
      <c r="AH1296" s="144"/>
    </row>
    <row r="1297" spans="34:34" x14ac:dyDescent="0.2">
      <c r="AH1297" s="144"/>
    </row>
    <row r="1298" spans="34:34" x14ac:dyDescent="0.2">
      <c r="AH1298" s="144"/>
    </row>
    <row r="1299" spans="34:34" x14ac:dyDescent="0.2">
      <c r="AH1299" s="144"/>
    </row>
    <row r="1300" spans="34:34" x14ac:dyDescent="0.2">
      <c r="AH1300" s="144"/>
    </row>
    <row r="1301" spans="34:34" x14ac:dyDescent="0.2">
      <c r="AH1301" s="144"/>
    </row>
    <row r="1302" spans="34:34" x14ac:dyDescent="0.2">
      <c r="AH1302" s="144"/>
    </row>
    <row r="1303" spans="34:34" x14ac:dyDescent="0.2">
      <c r="AH1303" s="144"/>
    </row>
    <row r="1304" spans="34:34" x14ac:dyDescent="0.2">
      <c r="AH1304" s="144"/>
    </row>
    <row r="1305" spans="34:34" x14ac:dyDescent="0.2">
      <c r="AH1305" s="144"/>
    </row>
    <row r="1306" spans="34:34" x14ac:dyDescent="0.2">
      <c r="AH1306" s="144"/>
    </row>
    <row r="1307" spans="34:34" x14ac:dyDescent="0.2">
      <c r="AH1307" s="144"/>
    </row>
    <row r="1308" spans="34:34" x14ac:dyDescent="0.2">
      <c r="AH1308" s="144"/>
    </row>
    <row r="1309" spans="34:34" x14ac:dyDescent="0.2">
      <c r="AH1309" s="144"/>
    </row>
    <row r="1310" spans="34:34" x14ac:dyDescent="0.2">
      <c r="AH1310" s="144"/>
    </row>
    <row r="1311" spans="34:34" x14ac:dyDescent="0.2">
      <c r="AH1311" s="144"/>
    </row>
    <row r="1312" spans="34:34" x14ac:dyDescent="0.2">
      <c r="AH1312" s="144"/>
    </row>
    <row r="1313" spans="34:34" x14ac:dyDescent="0.2">
      <c r="AH1313" s="144"/>
    </row>
    <row r="1314" spans="34:34" x14ac:dyDescent="0.2">
      <c r="AH1314" s="144"/>
    </row>
    <row r="1315" spans="34:34" x14ac:dyDescent="0.2">
      <c r="AH1315" s="144"/>
    </row>
    <row r="1316" spans="34:34" x14ac:dyDescent="0.2">
      <c r="AH1316" s="144"/>
    </row>
    <row r="1317" spans="34:34" x14ac:dyDescent="0.2">
      <c r="AH1317" s="144"/>
    </row>
    <row r="1318" spans="34:34" x14ac:dyDescent="0.2">
      <c r="AH1318" s="144"/>
    </row>
    <row r="1319" spans="34:34" x14ac:dyDescent="0.2">
      <c r="AH1319" s="144"/>
    </row>
    <row r="1320" spans="34:34" x14ac:dyDescent="0.2">
      <c r="AH1320" s="144"/>
    </row>
    <row r="1321" spans="34:34" x14ac:dyDescent="0.2">
      <c r="AH1321" s="144"/>
    </row>
    <row r="1322" spans="34:34" x14ac:dyDescent="0.2">
      <c r="AH1322" s="144"/>
    </row>
    <row r="1323" spans="34:34" x14ac:dyDescent="0.2">
      <c r="AH1323" s="144"/>
    </row>
    <row r="1324" spans="34:34" x14ac:dyDescent="0.2">
      <c r="AH1324" s="144"/>
    </row>
    <row r="1325" spans="34:34" x14ac:dyDescent="0.2">
      <c r="AH1325" s="144"/>
    </row>
    <row r="1326" spans="34:34" x14ac:dyDescent="0.2">
      <c r="AH1326" s="144"/>
    </row>
    <row r="1327" spans="34:34" x14ac:dyDescent="0.2">
      <c r="AH1327" s="144"/>
    </row>
    <row r="1328" spans="34:34" x14ac:dyDescent="0.2">
      <c r="AH1328" s="144"/>
    </row>
    <row r="1329" spans="34:34" x14ac:dyDescent="0.2">
      <c r="AH1329" s="144"/>
    </row>
    <row r="1330" spans="34:34" x14ac:dyDescent="0.2">
      <c r="AH1330" s="144"/>
    </row>
    <row r="1331" spans="34:34" x14ac:dyDescent="0.2">
      <c r="AH1331" s="144"/>
    </row>
    <row r="1332" spans="34:34" x14ac:dyDescent="0.2">
      <c r="AH1332" s="144"/>
    </row>
    <row r="1333" spans="34:34" x14ac:dyDescent="0.2">
      <c r="AH1333" s="144"/>
    </row>
    <row r="1334" spans="34:34" x14ac:dyDescent="0.2">
      <c r="AH1334" s="144"/>
    </row>
    <row r="1335" spans="34:34" x14ac:dyDescent="0.2">
      <c r="AH1335" s="144"/>
    </row>
    <row r="1336" spans="34:34" x14ac:dyDescent="0.2">
      <c r="AH1336" s="144"/>
    </row>
    <row r="1337" spans="34:34" x14ac:dyDescent="0.2">
      <c r="AH1337" s="144"/>
    </row>
    <row r="1338" spans="34:34" x14ac:dyDescent="0.2">
      <c r="AH1338" s="144"/>
    </row>
    <row r="1339" spans="34:34" x14ac:dyDescent="0.2">
      <c r="AH1339" s="144"/>
    </row>
    <row r="1340" spans="34:34" x14ac:dyDescent="0.2">
      <c r="AH1340" s="144"/>
    </row>
    <row r="1341" spans="34:34" x14ac:dyDescent="0.2">
      <c r="AH1341" s="144"/>
    </row>
    <row r="1342" spans="34:34" x14ac:dyDescent="0.2">
      <c r="AH1342" s="144"/>
    </row>
    <row r="1343" spans="34:34" x14ac:dyDescent="0.2">
      <c r="AH1343" s="144"/>
    </row>
    <row r="1344" spans="34:34" x14ac:dyDescent="0.2">
      <c r="AH1344" s="144"/>
    </row>
    <row r="1345" spans="34:34" x14ac:dyDescent="0.2">
      <c r="AH1345" s="144"/>
    </row>
    <row r="1346" spans="34:34" x14ac:dyDescent="0.2">
      <c r="AH1346" s="144"/>
    </row>
    <row r="1347" spans="34:34" x14ac:dyDescent="0.2">
      <c r="AH1347" s="144"/>
    </row>
    <row r="1348" spans="34:34" x14ac:dyDescent="0.2">
      <c r="AH1348" s="144"/>
    </row>
    <row r="1349" spans="34:34" x14ac:dyDescent="0.2">
      <c r="AH1349" s="144"/>
    </row>
    <row r="1350" spans="34:34" x14ac:dyDescent="0.2">
      <c r="AH1350" s="144"/>
    </row>
    <row r="1351" spans="34:34" x14ac:dyDescent="0.2">
      <c r="AH1351" s="144"/>
    </row>
    <row r="1352" spans="34:34" x14ac:dyDescent="0.2">
      <c r="AH1352" s="144"/>
    </row>
    <row r="1353" spans="34:34" x14ac:dyDescent="0.2">
      <c r="AH1353" s="144"/>
    </row>
    <row r="1354" spans="34:34" x14ac:dyDescent="0.2">
      <c r="AH1354" s="144"/>
    </row>
    <row r="1355" spans="34:34" x14ac:dyDescent="0.2">
      <c r="AH1355" s="144"/>
    </row>
    <row r="1356" spans="34:34" x14ac:dyDescent="0.2">
      <c r="AH1356" s="144"/>
    </row>
    <row r="1357" spans="34:34" x14ac:dyDescent="0.2">
      <c r="AH1357" s="144"/>
    </row>
    <row r="1358" spans="34:34" x14ac:dyDescent="0.2">
      <c r="AH1358" s="144"/>
    </row>
    <row r="1359" spans="34:34" x14ac:dyDescent="0.2">
      <c r="AH1359" s="144"/>
    </row>
    <row r="1360" spans="34:34" x14ac:dyDescent="0.2">
      <c r="AH1360" s="144"/>
    </row>
    <row r="1361" spans="34:34" x14ac:dyDescent="0.2">
      <c r="AH1361" s="144"/>
    </row>
    <row r="1362" spans="34:34" x14ac:dyDescent="0.2">
      <c r="AH1362" s="144"/>
    </row>
    <row r="1363" spans="34:34" x14ac:dyDescent="0.2">
      <c r="AH1363" s="144"/>
    </row>
    <row r="1364" spans="34:34" x14ac:dyDescent="0.2">
      <c r="AH1364" s="144"/>
    </row>
    <row r="1365" spans="34:34" x14ac:dyDescent="0.2">
      <c r="AH1365" s="144"/>
    </row>
    <row r="1366" spans="34:34" x14ac:dyDescent="0.2">
      <c r="AH1366" s="144"/>
    </row>
    <row r="1367" spans="34:34" x14ac:dyDescent="0.2">
      <c r="AH1367" s="144"/>
    </row>
    <row r="1368" spans="34:34" x14ac:dyDescent="0.2">
      <c r="AH1368" s="144"/>
    </row>
    <row r="1369" spans="34:34" x14ac:dyDescent="0.2">
      <c r="AH1369" s="144"/>
    </row>
    <row r="1370" spans="34:34" x14ac:dyDescent="0.2">
      <c r="AH1370" s="144"/>
    </row>
    <row r="1371" spans="34:34" x14ac:dyDescent="0.2">
      <c r="AH1371" s="144"/>
    </row>
    <row r="1372" spans="34:34" x14ac:dyDescent="0.2">
      <c r="AH1372" s="144"/>
    </row>
    <row r="1373" spans="34:34" x14ac:dyDescent="0.2">
      <c r="AH1373" s="144"/>
    </row>
    <row r="1374" spans="34:34" x14ac:dyDescent="0.2">
      <c r="AH1374" s="144"/>
    </row>
    <row r="1375" spans="34:34" x14ac:dyDescent="0.2">
      <c r="AH1375" s="144"/>
    </row>
    <row r="1376" spans="34:34" x14ac:dyDescent="0.2">
      <c r="AH1376" s="144"/>
    </row>
    <row r="1377" spans="34:34" x14ac:dyDescent="0.2">
      <c r="AH1377" s="144"/>
    </row>
    <row r="1378" spans="34:34" x14ac:dyDescent="0.2">
      <c r="AH1378" s="144"/>
    </row>
    <row r="1379" spans="34:34" x14ac:dyDescent="0.2">
      <c r="AH1379" s="144"/>
    </row>
    <row r="1380" spans="34:34" x14ac:dyDescent="0.2">
      <c r="AH1380" s="144"/>
    </row>
    <row r="1381" spans="34:34" x14ac:dyDescent="0.2">
      <c r="AH1381" s="144"/>
    </row>
    <row r="1382" spans="34:34" x14ac:dyDescent="0.2">
      <c r="AH1382" s="144"/>
    </row>
    <row r="1383" spans="34:34" x14ac:dyDescent="0.2">
      <c r="AH1383" s="144"/>
    </row>
    <row r="1384" spans="34:34" x14ac:dyDescent="0.2">
      <c r="AH1384" s="144"/>
    </row>
    <row r="1385" spans="34:34" x14ac:dyDescent="0.2">
      <c r="AH1385" s="144"/>
    </row>
    <row r="1386" spans="34:34" x14ac:dyDescent="0.2">
      <c r="AH1386" s="144"/>
    </row>
    <row r="1387" spans="34:34" x14ac:dyDescent="0.2">
      <c r="AH1387" s="144"/>
    </row>
    <row r="1388" spans="34:34" x14ac:dyDescent="0.2">
      <c r="AH1388" s="144"/>
    </row>
    <row r="1389" spans="34:34" x14ac:dyDescent="0.2">
      <c r="AH1389" s="144"/>
    </row>
    <row r="1390" spans="34:34" x14ac:dyDescent="0.2">
      <c r="AH1390" s="144"/>
    </row>
    <row r="1391" spans="34:34" x14ac:dyDescent="0.2">
      <c r="AH1391" s="144"/>
    </row>
    <row r="1392" spans="34:34" x14ac:dyDescent="0.2">
      <c r="AH1392" s="144"/>
    </row>
    <row r="1393" spans="34:34" x14ac:dyDescent="0.2">
      <c r="AH1393" s="144"/>
    </row>
    <row r="1394" spans="34:34" x14ac:dyDescent="0.2">
      <c r="AH1394" s="144"/>
    </row>
    <row r="1395" spans="34:34" x14ac:dyDescent="0.2">
      <c r="AH1395" s="144"/>
    </row>
    <row r="1396" spans="34:34" x14ac:dyDescent="0.2">
      <c r="AH1396" s="144"/>
    </row>
    <row r="1397" spans="34:34" x14ac:dyDescent="0.2">
      <c r="AH1397" s="144"/>
    </row>
    <row r="1398" spans="34:34" x14ac:dyDescent="0.2">
      <c r="AH1398" s="144"/>
    </row>
    <row r="1399" spans="34:34" x14ac:dyDescent="0.2">
      <c r="AH1399" s="144"/>
    </row>
    <row r="1400" spans="34:34" x14ac:dyDescent="0.2">
      <c r="AH1400" s="144"/>
    </row>
    <row r="1401" spans="34:34" x14ac:dyDescent="0.2">
      <c r="AH1401" s="144"/>
    </row>
    <row r="1402" spans="34:34" x14ac:dyDescent="0.2">
      <c r="AH1402" s="144"/>
    </row>
    <row r="1403" spans="34:34" x14ac:dyDescent="0.2">
      <c r="AH1403" s="144"/>
    </row>
    <row r="1404" spans="34:34" x14ac:dyDescent="0.2">
      <c r="AH1404" s="144"/>
    </row>
    <row r="1405" spans="34:34" x14ac:dyDescent="0.2">
      <c r="AH1405" s="144"/>
    </row>
    <row r="1406" spans="34:34" x14ac:dyDescent="0.2">
      <c r="AH1406" s="144"/>
    </row>
    <row r="1407" spans="34:34" x14ac:dyDescent="0.2">
      <c r="AH1407" s="144"/>
    </row>
    <row r="1408" spans="34:34" x14ac:dyDescent="0.2">
      <c r="AH1408" s="144"/>
    </row>
    <row r="1409" spans="34:34" x14ac:dyDescent="0.2">
      <c r="AH1409" s="144"/>
    </row>
    <row r="1410" spans="34:34" x14ac:dyDescent="0.2">
      <c r="AH1410" s="144"/>
    </row>
    <row r="1411" spans="34:34" x14ac:dyDescent="0.2">
      <c r="AH1411" s="144"/>
    </row>
    <row r="1412" spans="34:34" x14ac:dyDescent="0.2">
      <c r="AH1412" s="144"/>
    </row>
    <row r="1413" spans="34:34" x14ac:dyDescent="0.2">
      <c r="AH1413" s="144"/>
    </row>
    <row r="1414" spans="34:34" x14ac:dyDescent="0.2">
      <c r="AH1414" s="144"/>
    </row>
    <row r="1415" spans="34:34" x14ac:dyDescent="0.2">
      <c r="AH1415" s="144"/>
    </row>
    <row r="1416" spans="34:34" x14ac:dyDescent="0.2">
      <c r="AH1416" s="144"/>
    </row>
    <row r="1417" spans="34:34" x14ac:dyDescent="0.2">
      <c r="AH1417" s="144"/>
    </row>
    <row r="1418" spans="34:34" x14ac:dyDescent="0.2">
      <c r="AH1418" s="144"/>
    </row>
    <row r="1419" spans="34:34" x14ac:dyDescent="0.2">
      <c r="AH1419" s="144"/>
    </row>
    <row r="1420" spans="34:34" x14ac:dyDescent="0.2">
      <c r="AH1420" s="144"/>
    </row>
    <row r="1421" spans="34:34" x14ac:dyDescent="0.2">
      <c r="AH1421" s="144"/>
    </row>
    <row r="1422" spans="34:34" x14ac:dyDescent="0.2">
      <c r="AH1422" s="144"/>
    </row>
    <row r="1423" spans="34:34" x14ac:dyDescent="0.2">
      <c r="AH1423" s="144"/>
    </row>
    <row r="1424" spans="34:34" x14ac:dyDescent="0.2">
      <c r="AH1424" s="144"/>
    </row>
    <row r="1425" spans="34:34" x14ac:dyDescent="0.2">
      <c r="AH1425" s="144"/>
    </row>
    <row r="1426" spans="34:34" x14ac:dyDescent="0.2">
      <c r="AH1426" s="144"/>
    </row>
    <row r="1427" spans="34:34" x14ac:dyDescent="0.2">
      <c r="AH1427" s="144"/>
    </row>
    <row r="1428" spans="34:34" x14ac:dyDescent="0.2">
      <c r="AH1428" s="144"/>
    </row>
    <row r="1429" spans="34:34" x14ac:dyDescent="0.2">
      <c r="AH1429" s="144"/>
    </row>
    <row r="1430" spans="34:34" x14ac:dyDescent="0.2">
      <c r="AH1430" s="144"/>
    </row>
    <row r="1431" spans="34:34" x14ac:dyDescent="0.2">
      <c r="AH1431" s="144"/>
    </row>
    <row r="1432" spans="34:34" x14ac:dyDescent="0.2">
      <c r="AH1432" s="144"/>
    </row>
    <row r="1433" spans="34:34" x14ac:dyDescent="0.2">
      <c r="AH1433" s="144"/>
    </row>
    <row r="1434" spans="34:34" x14ac:dyDescent="0.2">
      <c r="AH1434" s="144"/>
    </row>
    <row r="1435" spans="34:34" x14ac:dyDescent="0.2">
      <c r="AH1435" s="144"/>
    </row>
    <row r="1436" spans="34:34" x14ac:dyDescent="0.2">
      <c r="AH1436" s="144"/>
    </row>
    <row r="1437" spans="34:34" x14ac:dyDescent="0.2">
      <c r="AH1437" s="144"/>
    </row>
    <row r="1438" spans="34:34" x14ac:dyDescent="0.2">
      <c r="AH1438" s="144"/>
    </row>
    <row r="1439" spans="34:34" x14ac:dyDescent="0.2">
      <c r="AH1439" s="144"/>
    </row>
    <row r="1440" spans="34:34" x14ac:dyDescent="0.2">
      <c r="AH1440" s="144"/>
    </row>
    <row r="1441" spans="34:34" x14ac:dyDescent="0.2">
      <c r="AH1441" s="144"/>
    </row>
    <row r="1442" spans="34:34" x14ac:dyDescent="0.2">
      <c r="AH1442" s="144"/>
    </row>
    <row r="1443" spans="34:34" x14ac:dyDescent="0.2">
      <c r="AH1443" s="144"/>
    </row>
    <row r="1444" spans="34:34" x14ac:dyDescent="0.2">
      <c r="AH1444" s="144"/>
    </row>
    <row r="1445" spans="34:34" x14ac:dyDescent="0.2">
      <c r="AH1445" s="144"/>
    </row>
    <row r="1446" spans="34:34" x14ac:dyDescent="0.2">
      <c r="AH1446" s="144"/>
    </row>
    <row r="1447" spans="34:34" x14ac:dyDescent="0.2">
      <c r="AH1447" s="144"/>
    </row>
    <row r="1448" spans="34:34" x14ac:dyDescent="0.2">
      <c r="AH1448" s="144"/>
    </row>
    <row r="1449" spans="34:34" x14ac:dyDescent="0.2">
      <c r="AH1449" s="144"/>
    </row>
    <row r="1450" spans="34:34" x14ac:dyDescent="0.2">
      <c r="AH1450" s="144"/>
    </row>
    <row r="1451" spans="34:34" x14ac:dyDescent="0.2">
      <c r="AH1451" s="144"/>
    </row>
    <row r="1452" spans="34:34" x14ac:dyDescent="0.2">
      <c r="AH1452" s="144"/>
    </row>
    <row r="1453" spans="34:34" x14ac:dyDescent="0.2">
      <c r="AH1453" s="144"/>
    </row>
    <row r="1454" spans="34:34" x14ac:dyDescent="0.2">
      <c r="AH1454" s="144"/>
    </row>
    <row r="1455" spans="34:34" x14ac:dyDescent="0.2">
      <c r="AH1455" s="144"/>
    </row>
    <row r="1456" spans="34:34" x14ac:dyDescent="0.2">
      <c r="AH1456" s="144"/>
    </row>
    <row r="1457" spans="34:34" x14ac:dyDescent="0.2">
      <c r="AH1457" s="144"/>
    </row>
    <row r="1458" spans="34:34" x14ac:dyDescent="0.2">
      <c r="AH1458" s="144"/>
    </row>
    <row r="1459" spans="34:34" x14ac:dyDescent="0.2">
      <c r="AH1459" s="144"/>
    </row>
    <row r="1460" spans="34:34" x14ac:dyDescent="0.2">
      <c r="AH1460" s="144"/>
    </row>
    <row r="1461" spans="34:34" x14ac:dyDescent="0.2">
      <c r="AH1461" s="144"/>
    </row>
    <row r="1462" spans="34:34" x14ac:dyDescent="0.2">
      <c r="AH1462" s="144"/>
    </row>
    <row r="1463" spans="34:34" x14ac:dyDescent="0.2">
      <c r="AH1463" s="144"/>
    </row>
    <row r="1464" spans="34:34" x14ac:dyDescent="0.2">
      <c r="AH1464" s="144"/>
    </row>
    <row r="1465" spans="34:34" x14ac:dyDescent="0.2">
      <c r="AH1465" s="144"/>
    </row>
    <row r="1466" spans="34:34" x14ac:dyDescent="0.2">
      <c r="AH1466" s="144"/>
    </row>
    <row r="1467" spans="34:34" x14ac:dyDescent="0.2">
      <c r="AH1467" s="144"/>
    </row>
    <row r="1468" spans="34:34" x14ac:dyDescent="0.2">
      <c r="AH1468" s="144"/>
    </row>
    <row r="1469" spans="34:34" x14ac:dyDescent="0.2">
      <c r="AH1469" s="144"/>
    </row>
    <row r="1470" spans="34:34" x14ac:dyDescent="0.2">
      <c r="AH1470" s="144"/>
    </row>
    <row r="1471" spans="34:34" x14ac:dyDescent="0.2">
      <c r="AH1471" s="144"/>
    </row>
    <row r="1472" spans="34:34" x14ac:dyDescent="0.2">
      <c r="AH1472" s="144"/>
    </row>
    <row r="1473" spans="34:34" x14ac:dyDescent="0.2">
      <c r="AH1473" s="144"/>
    </row>
    <row r="1474" spans="34:34" x14ac:dyDescent="0.2">
      <c r="AH1474" s="144"/>
    </row>
    <row r="1475" spans="34:34" x14ac:dyDescent="0.2">
      <c r="AH1475" s="144"/>
    </row>
    <row r="1476" spans="34:34" x14ac:dyDescent="0.2">
      <c r="AH1476" s="144"/>
    </row>
    <row r="1477" spans="34:34" x14ac:dyDescent="0.2">
      <c r="AH1477" s="144"/>
    </row>
    <row r="1478" spans="34:34" x14ac:dyDescent="0.2">
      <c r="AH1478" s="144"/>
    </row>
    <row r="1479" spans="34:34" x14ac:dyDescent="0.2">
      <c r="AH1479" s="144"/>
    </row>
    <row r="1480" spans="34:34" x14ac:dyDescent="0.2">
      <c r="AH1480" s="144"/>
    </row>
    <row r="1481" spans="34:34" x14ac:dyDescent="0.2">
      <c r="AH1481" s="144"/>
    </row>
    <row r="1482" spans="34:34" x14ac:dyDescent="0.2">
      <c r="AH1482" s="144"/>
    </row>
    <row r="1483" spans="34:34" x14ac:dyDescent="0.2">
      <c r="AH1483" s="144"/>
    </row>
    <row r="1484" spans="34:34" x14ac:dyDescent="0.2">
      <c r="AH1484" s="144"/>
    </row>
    <row r="1485" spans="34:34" x14ac:dyDescent="0.2">
      <c r="AH1485" s="144"/>
    </row>
    <row r="1486" spans="34:34" x14ac:dyDescent="0.2">
      <c r="AH1486" s="144"/>
    </row>
    <row r="1487" spans="34:34" x14ac:dyDescent="0.2">
      <c r="AH1487" s="144"/>
    </row>
    <row r="1488" spans="34:34" x14ac:dyDescent="0.2">
      <c r="AH1488" s="144"/>
    </row>
    <row r="1489" spans="34:34" x14ac:dyDescent="0.2">
      <c r="AH1489" s="144"/>
    </row>
    <row r="1490" spans="34:34" x14ac:dyDescent="0.2">
      <c r="AH1490" s="144"/>
    </row>
    <row r="1491" spans="34:34" x14ac:dyDescent="0.2">
      <c r="AH1491" s="144"/>
    </row>
    <row r="1492" spans="34:34" x14ac:dyDescent="0.2">
      <c r="AH1492" s="144"/>
    </row>
    <row r="1493" spans="34:34" x14ac:dyDescent="0.2">
      <c r="AH1493" s="144"/>
    </row>
    <row r="1494" spans="34:34" x14ac:dyDescent="0.2">
      <c r="AH1494" s="144"/>
    </row>
    <row r="1495" spans="34:34" x14ac:dyDescent="0.2">
      <c r="AH1495" s="144"/>
    </row>
    <row r="1496" spans="34:34" x14ac:dyDescent="0.2">
      <c r="AH1496" s="144"/>
    </row>
    <row r="1497" spans="34:34" x14ac:dyDescent="0.2">
      <c r="AH1497" s="144"/>
    </row>
    <row r="1498" spans="34:34" x14ac:dyDescent="0.2">
      <c r="AH1498" s="144"/>
    </row>
    <row r="1499" spans="34:34" x14ac:dyDescent="0.2">
      <c r="AH1499" s="144"/>
    </row>
    <row r="1500" spans="34:34" x14ac:dyDescent="0.2">
      <c r="AH1500" s="144"/>
    </row>
    <row r="1501" spans="34:34" x14ac:dyDescent="0.2">
      <c r="AH1501" s="144"/>
    </row>
    <row r="1502" spans="34:34" x14ac:dyDescent="0.2">
      <c r="AH1502" s="144"/>
    </row>
    <row r="1503" spans="34:34" x14ac:dyDescent="0.2">
      <c r="AH1503" s="144"/>
    </row>
    <row r="1504" spans="34:34" x14ac:dyDescent="0.2">
      <c r="AH1504" s="144"/>
    </row>
    <row r="1505" spans="34:34" x14ac:dyDescent="0.2">
      <c r="AH1505" s="144"/>
    </row>
    <row r="1506" spans="34:34" x14ac:dyDescent="0.2">
      <c r="AH1506" s="144"/>
    </row>
    <row r="1507" spans="34:34" x14ac:dyDescent="0.2">
      <c r="AH1507" s="144"/>
    </row>
    <row r="1508" spans="34:34" x14ac:dyDescent="0.2">
      <c r="AH1508" s="144"/>
    </row>
    <row r="1509" spans="34:34" x14ac:dyDescent="0.2">
      <c r="AH1509" s="144"/>
    </row>
    <row r="1510" spans="34:34" x14ac:dyDescent="0.2">
      <c r="AH1510" s="144"/>
    </row>
    <row r="1511" spans="34:34" x14ac:dyDescent="0.2">
      <c r="AH1511" s="144"/>
    </row>
    <row r="1512" spans="34:34" x14ac:dyDescent="0.2">
      <c r="AH1512" s="144"/>
    </row>
    <row r="1513" spans="34:34" x14ac:dyDescent="0.2">
      <c r="AH1513" s="144"/>
    </row>
    <row r="1514" spans="34:34" x14ac:dyDescent="0.2">
      <c r="AH1514" s="144"/>
    </row>
    <row r="1515" spans="34:34" x14ac:dyDescent="0.2">
      <c r="AH1515" s="144"/>
    </row>
    <row r="1516" spans="34:34" x14ac:dyDescent="0.2">
      <c r="AH1516" s="144"/>
    </row>
    <row r="1517" spans="34:34" x14ac:dyDescent="0.2">
      <c r="AH1517" s="144"/>
    </row>
    <row r="1518" spans="34:34" x14ac:dyDescent="0.2">
      <c r="AH1518" s="144"/>
    </row>
    <row r="1519" spans="34:34" x14ac:dyDescent="0.2">
      <c r="AH1519" s="144"/>
    </row>
    <row r="1520" spans="34:34" x14ac:dyDescent="0.2">
      <c r="AH1520" s="144"/>
    </row>
    <row r="1521" spans="34:34" x14ac:dyDescent="0.2">
      <c r="AH1521" s="144"/>
    </row>
    <row r="1522" spans="34:34" x14ac:dyDescent="0.2">
      <c r="AH1522" s="144"/>
    </row>
    <row r="1523" spans="34:34" x14ac:dyDescent="0.2">
      <c r="AH1523" s="144"/>
    </row>
    <row r="1524" spans="34:34" x14ac:dyDescent="0.2">
      <c r="AH1524" s="144"/>
    </row>
    <row r="1525" spans="34:34" x14ac:dyDescent="0.2">
      <c r="AH1525" s="144"/>
    </row>
    <row r="1526" spans="34:34" x14ac:dyDescent="0.2">
      <c r="AH1526" s="144"/>
    </row>
    <row r="1527" spans="34:34" x14ac:dyDescent="0.2">
      <c r="AH1527" s="144"/>
    </row>
    <row r="1528" spans="34:34" x14ac:dyDescent="0.2">
      <c r="AH1528" s="144"/>
    </row>
    <row r="1529" spans="34:34" x14ac:dyDescent="0.2">
      <c r="AH1529" s="144"/>
    </row>
    <row r="1530" spans="34:34" x14ac:dyDescent="0.2">
      <c r="AH1530" s="144"/>
    </row>
    <row r="1531" spans="34:34" x14ac:dyDescent="0.2">
      <c r="AH1531" s="144"/>
    </row>
    <row r="1532" spans="34:34" x14ac:dyDescent="0.2">
      <c r="AH1532" s="144"/>
    </row>
    <row r="1533" spans="34:34" x14ac:dyDescent="0.2">
      <c r="AH1533" s="144"/>
    </row>
    <row r="1534" spans="34:34" x14ac:dyDescent="0.2">
      <c r="AH1534" s="144"/>
    </row>
    <row r="1535" spans="34:34" x14ac:dyDescent="0.2">
      <c r="AH1535" s="144"/>
    </row>
    <row r="1536" spans="34:34" x14ac:dyDescent="0.2">
      <c r="AH1536" s="144"/>
    </row>
    <row r="1537" spans="34:34" x14ac:dyDescent="0.2">
      <c r="AH1537" s="144"/>
    </row>
    <row r="1538" spans="34:34" x14ac:dyDescent="0.2">
      <c r="AH1538" s="144"/>
    </row>
    <row r="1539" spans="34:34" x14ac:dyDescent="0.2">
      <c r="AH1539" s="144"/>
    </row>
    <row r="1540" spans="34:34" x14ac:dyDescent="0.2">
      <c r="AH1540" s="144"/>
    </row>
    <row r="1541" spans="34:34" x14ac:dyDescent="0.2">
      <c r="AH1541" s="144"/>
    </row>
    <row r="1542" spans="34:34" x14ac:dyDescent="0.2">
      <c r="AH1542" s="144"/>
    </row>
    <row r="1543" spans="34:34" x14ac:dyDescent="0.2">
      <c r="AH1543" s="144"/>
    </row>
    <row r="1544" spans="34:34" x14ac:dyDescent="0.2">
      <c r="AH1544" s="144"/>
    </row>
    <row r="1545" spans="34:34" x14ac:dyDescent="0.2">
      <c r="AH1545" s="144"/>
    </row>
    <row r="1546" spans="34:34" x14ac:dyDescent="0.2">
      <c r="AH1546" s="144"/>
    </row>
    <row r="1547" spans="34:34" x14ac:dyDescent="0.2">
      <c r="AH1547" s="144"/>
    </row>
    <row r="1548" spans="34:34" x14ac:dyDescent="0.2">
      <c r="AH1548" s="144"/>
    </row>
    <row r="1549" spans="34:34" x14ac:dyDescent="0.2">
      <c r="AH1549" s="144"/>
    </row>
    <row r="1550" spans="34:34" x14ac:dyDescent="0.2">
      <c r="AH1550" s="144"/>
    </row>
    <row r="1551" spans="34:34" x14ac:dyDescent="0.2">
      <c r="AH1551" s="144"/>
    </row>
    <row r="1552" spans="34:34" x14ac:dyDescent="0.2">
      <c r="AH1552" s="144"/>
    </row>
    <row r="1553" spans="34:34" x14ac:dyDescent="0.2">
      <c r="AH1553" s="144"/>
    </row>
    <row r="1554" spans="34:34" x14ac:dyDescent="0.2">
      <c r="AH1554" s="144"/>
    </row>
    <row r="1555" spans="34:34" x14ac:dyDescent="0.2">
      <c r="AH1555" s="144"/>
    </row>
    <row r="1556" spans="34:34" x14ac:dyDescent="0.2">
      <c r="AH1556" s="144"/>
    </row>
    <row r="1557" spans="34:34" x14ac:dyDescent="0.2">
      <c r="AH1557" s="144"/>
    </row>
    <row r="1558" spans="34:34" x14ac:dyDescent="0.2">
      <c r="AH1558" s="144"/>
    </row>
    <row r="1559" spans="34:34" x14ac:dyDescent="0.2">
      <c r="AH1559" s="144"/>
    </row>
    <row r="1560" spans="34:34" x14ac:dyDescent="0.2">
      <c r="AH1560" s="144"/>
    </row>
    <row r="1561" spans="34:34" x14ac:dyDescent="0.2">
      <c r="AH1561" s="144"/>
    </row>
    <row r="1562" spans="34:34" x14ac:dyDescent="0.2">
      <c r="AH1562" s="144"/>
    </row>
    <row r="1563" spans="34:34" x14ac:dyDescent="0.2">
      <c r="AH1563" s="144"/>
    </row>
    <row r="1564" spans="34:34" x14ac:dyDescent="0.2">
      <c r="AH1564" s="144"/>
    </row>
    <row r="1565" spans="34:34" x14ac:dyDescent="0.2">
      <c r="AH1565" s="144"/>
    </row>
    <row r="1566" spans="34:34" x14ac:dyDescent="0.2">
      <c r="AH1566" s="144"/>
    </row>
    <row r="1567" spans="34:34" x14ac:dyDescent="0.2">
      <c r="AH1567" s="144"/>
    </row>
    <row r="1568" spans="34:34" x14ac:dyDescent="0.2">
      <c r="AH1568" s="144"/>
    </row>
    <row r="1569" spans="34:34" x14ac:dyDescent="0.2">
      <c r="AH1569" s="144"/>
    </row>
    <row r="1570" spans="34:34" x14ac:dyDescent="0.2">
      <c r="AH1570" s="144"/>
    </row>
    <row r="1571" spans="34:34" x14ac:dyDescent="0.2">
      <c r="AH1571" s="144"/>
    </row>
    <row r="1572" spans="34:34" x14ac:dyDescent="0.2">
      <c r="AH1572" s="144"/>
    </row>
    <row r="1573" spans="34:34" x14ac:dyDescent="0.2">
      <c r="AH1573" s="144"/>
    </row>
    <row r="1574" spans="34:34" x14ac:dyDescent="0.2">
      <c r="AH1574" s="144"/>
    </row>
    <row r="1575" spans="34:34" x14ac:dyDescent="0.2">
      <c r="AH1575" s="144"/>
    </row>
    <row r="1576" spans="34:34" x14ac:dyDescent="0.2">
      <c r="AH1576" s="144"/>
    </row>
    <row r="1577" spans="34:34" x14ac:dyDescent="0.2">
      <c r="AH1577" s="144"/>
    </row>
    <row r="1578" spans="34:34" x14ac:dyDescent="0.2">
      <c r="AH1578" s="144"/>
    </row>
    <row r="1579" spans="34:34" x14ac:dyDescent="0.2">
      <c r="AH1579" s="144"/>
    </row>
    <row r="1580" spans="34:34" x14ac:dyDescent="0.2">
      <c r="AH1580" s="144"/>
    </row>
    <row r="1581" spans="34:34" x14ac:dyDescent="0.2">
      <c r="AH1581" s="144"/>
    </row>
    <row r="1582" spans="34:34" x14ac:dyDescent="0.2">
      <c r="AH1582" s="144"/>
    </row>
    <row r="1583" spans="34:34" x14ac:dyDescent="0.2">
      <c r="AH1583" s="144"/>
    </row>
    <row r="1584" spans="34:34" x14ac:dyDescent="0.2">
      <c r="AH1584" s="144"/>
    </row>
    <row r="1585" spans="34:34" x14ac:dyDescent="0.2">
      <c r="AH1585" s="144"/>
    </row>
    <row r="1586" spans="34:34" x14ac:dyDescent="0.2">
      <c r="AH1586" s="144"/>
    </row>
    <row r="1587" spans="34:34" x14ac:dyDescent="0.2">
      <c r="AH1587" s="144"/>
    </row>
    <row r="1588" spans="34:34" x14ac:dyDescent="0.2">
      <c r="AH1588" s="144"/>
    </row>
    <row r="1589" spans="34:34" x14ac:dyDescent="0.2">
      <c r="AH1589" s="144"/>
    </row>
    <row r="1590" spans="34:34" x14ac:dyDescent="0.2">
      <c r="AH1590" s="144"/>
    </row>
    <row r="1591" spans="34:34" x14ac:dyDescent="0.2">
      <c r="AH1591" s="144"/>
    </row>
    <row r="1592" spans="34:34" x14ac:dyDescent="0.2">
      <c r="AH1592" s="144"/>
    </row>
    <row r="1593" spans="34:34" x14ac:dyDescent="0.2">
      <c r="AH1593" s="144"/>
    </row>
    <row r="1594" spans="34:34" x14ac:dyDescent="0.2">
      <c r="AH1594" s="144"/>
    </row>
    <row r="1595" spans="34:34" x14ac:dyDescent="0.2">
      <c r="AH1595" s="144"/>
    </row>
    <row r="1596" spans="34:34" x14ac:dyDescent="0.2">
      <c r="AH1596" s="144"/>
    </row>
    <row r="1597" spans="34:34" x14ac:dyDescent="0.2">
      <c r="AH1597" s="144"/>
    </row>
    <row r="1598" spans="34:34" x14ac:dyDescent="0.2">
      <c r="AH1598" s="144"/>
    </row>
    <row r="1599" spans="34:34" x14ac:dyDescent="0.2">
      <c r="AH1599" s="144"/>
    </row>
    <row r="1600" spans="34:34" x14ac:dyDescent="0.2">
      <c r="AH1600" s="144"/>
    </row>
    <row r="1601" spans="34:34" x14ac:dyDescent="0.2">
      <c r="AH1601" s="144"/>
    </row>
    <row r="1602" spans="34:34" x14ac:dyDescent="0.2">
      <c r="AH1602" s="144"/>
    </row>
    <row r="1603" spans="34:34" x14ac:dyDescent="0.2">
      <c r="AH1603" s="144"/>
    </row>
    <row r="1604" spans="34:34" x14ac:dyDescent="0.2">
      <c r="AH1604" s="144"/>
    </row>
    <row r="1605" spans="34:34" x14ac:dyDescent="0.2">
      <c r="AH1605" s="144"/>
    </row>
    <row r="1606" spans="34:34" x14ac:dyDescent="0.2">
      <c r="AH1606" s="144"/>
    </row>
    <row r="1607" spans="34:34" x14ac:dyDescent="0.2">
      <c r="AH1607" s="144"/>
    </row>
    <row r="1608" spans="34:34" x14ac:dyDescent="0.2">
      <c r="AH1608" s="144"/>
    </row>
    <row r="1609" spans="34:34" x14ac:dyDescent="0.2">
      <c r="AH1609" s="144"/>
    </row>
    <row r="1610" spans="34:34" x14ac:dyDescent="0.2">
      <c r="AH1610" s="144"/>
    </row>
    <row r="1611" spans="34:34" x14ac:dyDescent="0.2">
      <c r="AH1611" s="144"/>
    </row>
    <row r="1612" spans="34:34" x14ac:dyDescent="0.2">
      <c r="AH1612" s="144"/>
    </row>
    <row r="1613" spans="34:34" x14ac:dyDescent="0.2">
      <c r="AH1613" s="144"/>
    </row>
    <row r="1614" spans="34:34" x14ac:dyDescent="0.2">
      <c r="AH1614" s="144"/>
    </row>
    <row r="1615" spans="34:34" x14ac:dyDescent="0.2">
      <c r="AH1615" s="144"/>
    </row>
    <row r="1616" spans="34:34" x14ac:dyDescent="0.2">
      <c r="AH1616" s="144"/>
    </row>
    <row r="1617" spans="34:34" x14ac:dyDescent="0.2">
      <c r="AH1617" s="144"/>
    </row>
    <row r="1618" spans="34:34" x14ac:dyDescent="0.2">
      <c r="AH1618" s="144"/>
    </row>
    <row r="1619" spans="34:34" x14ac:dyDescent="0.2">
      <c r="AH1619" s="144"/>
    </row>
    <row r="1620" spans="34:34" x14ac:dyDescent="0.2">
      <c r="AH1620" s="144"/>
    </row>
    <row r="1621" spans="34:34" x14ac:dyDescent="0.2">
      <c r="AH1621" s="144"/>
    </row>
    <row r="1622" spans="34:34" x14ac:dyDescent="0.2">
      <c r="AH1622" s="144"/>
    </row>
    <row r="1623" spans="34:34" x14ac:dyDescent="0.2">
      <c r="AH1623" s="144"/>
    </row>
    <row r="1624" spans="34:34" x14ac:dyDescent="0.2">
      <c r="AH1624" s="144"/>
    </row>
    <row r="1625" spans="34:34" x14ac:dyDescent="0.2">
      <c r="AH1625" s="144"/>
    </row>
    <row r="1626" spans="34:34" x14ac:dyDescent="0.2">
      <c r="AH1626" s="144"/>
    </row>
    <row r="1627" spans="34:34" x14ac:dyDescent="0.2">
      <c r="AH1627" s="144"/>
    </row>
    <row r="1628" spans="34:34" x14ac:dyDescent="0.2">
      <c r="AH1628" s="144"/>
    </row>
    <row r="1629" spans="34:34" x14ac:dyDescent="0.2">
      <c r="AH1629" s="144"/>
    </row>
    <row r="1630" spans="34:34" x14ac:dyDescent="0.2">
      <c r="AH1630" s="144"/>
    </row>
    <row r="1631" spans="34:34" x14ac:dyDescent="0.2">
      <c r="AH1631" s="144"/>
    </row>
    <row r="1632" spans="34:34" x14ac:dyDescent="0.2">
      <c r="AH1632" s="144"/>
    </row>
    <row r="1633" spans="34:34" x14ac:dyDescent="0.2">
      <c r="AH1633" s="144"/>
    </row>
    <row r="1634" spans="34:34" x14ac:dyDescent="0.2">
      <c r="AH1634" s="144"/>
    </row>
    <row r="1635" spans="34:34" x14ac:dyDescent="0.2">
      <c r="AH1635" s="144"/>
    </row>
    <row r="1636" spans="34:34" x14ac:dyDescent="0.2">
      <c r="AH1636" s="144"/>
    </row>
    <row r="1637" spans="34:34" x14ac:dyDescent="0.2">
      <c r="AH1637" s="144"/>
    </row>
    <row r="1638" spans="34:34" x14ac:dyDescent="0.2">
      <c r="AH1638" s="144"/>
    </row>
    <row r="1639" spans="34:34" x14ac:dyDescent="0.2">
      <c r="AH1639" s="144"/>
    </row>
    <row r="1640" spans="34:34" x14ac:dyDescent="0.2">
      <c r="AH1640" s="144"/>
    </row>
    <row r="1641" spans="34:34" x14ac:dyDescent="0.2">
      <c r="AH1641" s="144"/>
    </row>
    <row r="1642" spans="34:34" x14ac:dyDescent="0.2">
      <c r="AH1642" s="144"/>
    </row>
    <row r="1643" spans="34:34" x14ac:dyDescent="0.2">
      <c r="AH1643" s="144"/>
    </row>
    <row r="1644" spans="34:34" x14ac:dyDescent="0.2">
      <c r="AH1644" s="144"/>
    </row>
    <row r="1645" spans="34:34" x14ac:dyDescent="0.2">
      <c r="AH1645" s="144"/>
    </row>
    <row r="1646" spans="34:34" x14ac:dyDescent="0.2">
      <c r="AH1646" s="144"/>
    </row>
    <row r="1647" spans="34:34" x14ac:dyDescent="0.2">
      <c r="AH1647" s="144"/>
    </row>
    <row r="1648" spans="34:34" x14ac:dyDescent="0.2">
      <c r="AH1648" s="144"/>
    </row>
    <row r="1649" spans="34:34" x14ac:dyDescent="0.2">
      <c r="AH1649" s="144"/>
    </row>
    <row r="1650" spans="34:34" x14ac:dyDescent="0.2">
      <c r="AH1650" s="144"/>
    </row>
    <row r="1651" spans="34:34" x14ac:dyDescent="0.2">
      <c r="AH1651" s="144"/>
    </row>
    <row r="1652" spans="34:34" x14ac:dyDescent="0.2">
      <c r="AH1652" s="144"/>
    </row>
    <row r="1653" spans="34:34" x14ac:dyDescent="0.2">
      <c r="AH1653" s="144"/>
    </row>
    <row r="1654" spans="34:34" x14ac:dyDescent="0.2">
      <c r="AH1654" s="144"/>
    </row>
    <row r="1655" spans="34:34" x14ac:dyDescent="0.2">
      <c r="AH1655" s="144"/>
    </row>
    <row r="1656" spans="34:34" x14ac:dyDescent="0.2">
      <c r="AH1656" s="144"/>
    </row>
    <row r="1657" spans="34:34" x14ac:dyDescent="0.2">
      <c r="AH1657" s="144"/>
    </row>
    <row r="1658" spans="34:34" x14ac:dyDescent="0.2">
      <c r="AH1658" s="144"/>
    </row>
    <row r="1659" spans="34:34" x14ac:dyDescent="0.2">
      <c r="AH1659" s="144"/>
    </row>
    <row r="1660" spans="34:34" x14ac:dyDescent="0.2">
      <c r="AH1660" s="144"/>
    </row>
    <row r="1661" spans="34:34" x14ac:dyDescent="0.2">
      <c r="AH1661" s="144"/>
    </row>
    <row r="1662" spans="34:34" x14ac:dyDescent="0.2">
      <c r="AH1662" s="144"/>
    </row>
    <row r="1663" spans="34:34" x14ac:dyDescent="0.2">
      <c r="AH1663" s="144"/>
    </row>
    <row r="1664" spans="34:34" x14ac:dyDescent="0.2">
      <c r="AH1664" s="144"/>
    </row>
    <row r="1665" spans="34:34" x14ac:dyDescent="0.2">
      <c r="AH1665" s="144"/>
    </row>
    <row r="1666" spans="34:34" x14ac:dyDescent="0.2">
      <c r="AH1666" s="144"/>
    </row>
    <row r="1667" spans="34:34" x14ac:dyDescent="0.2">
      <c r="AH1667" s="144"/>
    </row>
    <row r="1668" spans="34:34" x14ac:dyDescent="0.2">
      <c r="AH1668" s="144"/>
    </row>
    <row r="1669" spans="34:34" x14ac:dyDescent="0.2">
      <c r="AH1669" s="144"/>
    </row>
    <row r="1670" spans="34:34" x14ac:dyDescent="0.2">
      <c r="AH1670" s="144"/>
    </row>
    <row r="1671" spans="34:34" x14ac:dyDescent="0.2">
      <c r="AH1671" s="144"/>
    </row>
    <row r="1672" spans="34:34" x14ac:dyDescent="0.2">
      <c r="AH1672" s="144"/>
    </row>
    <row r="1673" spans="34:34" x14ac:dyDescent="0.2">
      <c r="AH1673" s="144"/>
    </row>
    <row r="1674" spans="34:34" x14ac:dyDescent="0.2">
      <c r="AH1674" s="144"/>
    </row>
    <row r="1675" spans="34:34" x14ac:dyDescent="0.2">
      <c r="AH1675" s="144"/>
    </row>
    <row r="1676" spans="34:34" x14ac:dyDescent="0.2">
      <c r="AH1676" s="144"/>
    </row>
    <row r="1677" spans="34:34" x14ac:dyDescent="0.2">
      <c r="AH1677" s="144"/>
    </row>
    <row r="1678" spans="34:34" x14ac:dyDescent="0.2">
      <c r="AH1678" s="144"/>
    </row>
    <row r="1679" spans="34:34" x14ac:dyDescent="0.2">
      <c r="AH1679" s="144"/>
    </row>
    <row r="1680" spans="34:34" x14ac:dyDescent="0.2">
      <c r="AH1680" s="144"/>
    </row>
    <row r="1681" spans="34:34" x14ac:dyDescent="0.2">
      <c r="AH1681" s="144"/>
    </row>
    <row r="1682" spans="34:34" x14ac:dyDescent="0.2">
      <c r="AH1682" s="144"/>
    </row>
    <row r="1683" spans="34:34" x14ac:dyDescent="0.2">
      <c r="AH1683" s="144"/>
    </row>
    <row r="1684" spans="34:34" x14ac:dyDescent="0.2">
      <c r="AH1684" s="144"/>
    </row>
    <row r="1685" spans="34:34" x14ac:dyDescent="0.2">
      <c r="AH1685" s="144"/>
    </row>
    <row r="1686" spans="34:34" x14ac:dyDescent="0.2">
      <c r="AH1686" s="144"/>
    </row>
    <row r="1687" spans="34:34" x14ac:dyDescent="0.2">
      <c r="AH1687" s="144"/>
    </row>
    <row r="1688" spans="34:34" x14ac:dyDescent="0.2">
      <c r="AH1688" s="144"/>
    </row>
    <row r="1689" spans="34:34" x14ac:dyDescent="0.2">
      <c r="AH1689" s="144"/>
    </row>
    <row r="1690" spans="34:34" x14ac:dyDescent="0.2">
      <c r="AH1690" s="144"/>
    </row>
    <row r="1691" spans="34:34" x14ac:dyDescent="0.2">
      <c r="AH1691" s="144"/>
    </row>
    <row r="1692" spans="34:34" x14ac:dyDescent="0.2">
      <c r="AH1692" s="144"/>
    </row>
    <row r="1693" spans="34:34" x14ac:dyDescent="0.2">
      <c r="AH1693" s="144"/>
    </row>
    <row r="1694" spans="34:34" x14ac:dyDescent="0.2">
      <c r="AH1694" s="144"/>
    </row>
    <row r="1695" spans="34:34" x14ac:dyDescent="0.2">
      <c r="AH1695" s="144"/>
    </row>
    <row r="1696" spans="34:34" x14ac:dyDescent="0.2">
      <c r="AH1696" s="144"/>
    </row>
    <row r="1697" spans="34:34" x14ac:dyDescent="0.2">
      <c r="AH1697" s="144"/>
    </row>
    <row r="1698" spans="34:34" x14ac:dyDescent="0.2">
      <c r="AH1698" s="144"/>
    </row>
    <row r="1699" spans="34:34" x14ac:dyDescent="0.2">
      <c r="AH1699" s="144"/>
    </row>
    <row r="1700" spans="34:34" x14ac:dyDescent="0.2">
      <c r="AH1700" s="144"/>
    </row>
    <row r="1701" spans="34:34" x14ac:dyDescent="0.2">
      <c r="AH1701" s="144"/>
    </row>
    <row r="1702" spans="34:34" x14ac:dyDescent="0.2">
      <c r="AH1702" s="144"/>
    </row>
    <row r="1703" spans="34:34" x14ac:dyDescent="0.2">
      <c r="AH1703" s="144"/>
    </row>
    <row r="1704" spans="34:34" x14ac:dyDescent="0.2">
      <c r="AH1704" s="144"/>
    </row>
    <row r="1705" spans="34:34" x14ac:dyDescent="0.2">
      <c r="AH1705" s="144"/>
    </row>
    <row r="1706" spans="34:34" x14ac:dyDescent="0.2">
      <c r="AH1706" s="144"/>
    </row>
    <row r="1707" spans="34:34" x14ac:dyDescent="0.2">
      <c r="AH1707" s="144"/>
    </row>
    <row r="1708" spans="34:34" x14ac:dyDescent="0.2">
      <c r="AH1708" s="144"/>
    </row>
    <row r="1709" spans="34:34" x14ac:dyDescent="0.2">
      <c r="AH1709" s="144"/>
    </row>
    <row r="1710" spans="34:34" x14ac:dyDescent="0.2">
      <c r="AH1710" s="144"/>
    </row>
    <row r="1711" spans="34:34" x14ac:dyDescent="0.2">
      <c r="AH1711" s="144"/>
    </row>
    <row r="1712" spans="34:34" x14ac:dyDescent="0.2">
      <c r="AH1712" s="144"/>
    </row>
    <row r="1713" spans="34:34" x14ac:dyDescent="0.2">
      <c r="AH1713" s="144"/>
    </row>
    <row r="1714" spans="34:34" x14ac:dyDescent="0.2">
      <c r="AH1714" s="144"/>
    </row>
    <row r="1715" spans="34:34" x14ac:dyDescent="0.2">
      <c r="AH1715" s="144"/>
    </row>
  </sheetData>
  <sheetProtection sheet="1"/>
  <mergeCells count="167"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AF4:AH6"/>
    <mergeCell ref="AD7:AD17"/>
    <mergeCell ref="A1:D1"/>
    <mergeCell ref="E1:AA1"/>
    <mergeCell ref="AC1:AH1"/>
    <mergeCell ref="A2:AH2"/>
    <mergeCell ref="AG7:AG17"/>
    <mergeCell ref="AH7:AH17"/>
    <mergeCell ref="A3:AH3"/>
    <mergeCell ref="A4:D17"/>
    <mergeCell ref="E4:I6"/>
    <mergeCell ref="J4:M6"/>
    <mergeCell ref="N4:X6"/>
    <mergeCell ref="AA4:AA17"/>
    <mergeCell ref="K7:K17"/>
    <mergeCell ref="L7:L17"/>
    <mergeCell ref="M7:M17"/>
    <mergeCell ref="N7:N17"/>
    <mergeCell ref="R7:R17"/>
    <mergeCell ref="AB4:AB17"/>
    <mergeCell ref="AC4:AE6"/>
    <mergeCell ref="S7:V9"/>
    <mergeCell ref="X7:X17"/>
    <mergeCell ref="AE7:AE17"/>
    <mergeCell ref="W7:W17"/>
    <mergeCell ref="V10:V17"/>
    <mergeCell ref="Y4:Y17"/>
    <mergeCell ref="Z4:Z17"/>
    <mergeCell ref="AF7:AF17"/>
    <mergeCell ref="A18:D18"/>
    <mergeCell ref="Q7:Q17"/>
    <mergeCell ref="E7:E17"/>
    <mergeCell ref="F7:F17"/>
    <mergeCell ref="G7:G17"/>
    <mergeCell ref="H7:H17"/>
    <mergeCell ref="O7:O17"/>
    <mergeCell ref="P7:P17"/>
    <mergeCell ref="AC7:AC17"/>
    <mergeCell ref="B23:D23"/>
    <mergeCell ref="S10:S17"/>
    <mergeCell ref="T10:T17"/>
    <mergeCell ref="U10:U17"/>
    <mergeCell ref="B19:D19"/>
    <mergeCell ref="B20:D20"/>
    <mergeCell ref="B21:D21"/>
    <mergeCell ref="B22:D22"/>
    <mergeCell ref="I7:I17"/>
    <mergeCell ref="J7:J17"/>
    <mergeCell ref="B28:D28"/>
    <mergeCell ref="B29:D29"/>
    <mergeCell ref="B30:D30"/>
    <mergeCell ref="B31:D31"/>
    <mergeCell ref="B24:D24"/>
    <mergeCell ref="B25:D25"/>
    <mergeCell ref="B26:D26"/>
    <mergeCell ref="B27:D27"/>
    <mergeCell ref="B36:D36"/>
    <mergeCell ref="B37:D37"/>
    <mergeCell ref="B38:D38"/>
    <mergeCell ref="B39:D39"/>
    <mergeCell ref="B32:D32"/>
    <mergeCell ref="B33:D33"/>
    <mergeCell ref="B34:D34"/>
    <mergeCell ref="B35:D35"/>
    <mergeCell ref="B44:D44"/>
    <mergeCell ref="B45:D45"/>
    <mergeCell ref="B46:D46"/>
    <mergeCell ref="B47:D47"/>
    <mergeCell ref="B40:D40"/>
    <mergeCell ref="B41:D41"/>
    <mergeCell ref="B42:D42"/>
    <mergeCell ref="B43:D43"/>
    <mergeCell ref="B52:D52"/>
    <mergeCell ref="B53:D53"/>
    <mergeCell ref="B54:D54"/>
    <mergeCell ref="B55:D55"/>
    <mergeCell ref="B48:D48"/>
    <mergeCell ref="B49:D49"/>
    <mergeCell ref="B50:D50"/>
    <mergeCell ref="B51:D51"/>
    <mergeCell ref="B60:D60"/>
    <mergeCell ref="B61:D61"/>
    <mergeCell ref="B62:D62"/>
    <mergeCell ref="B63:D63"/>
    <mergeCell ref="B56:D56"/>
    <mergeCell ref="B57:D57"/>
    <mergeCell ref="B58:D58"/>
    <mergeCell ref="B59:D59"/>
    <mergeCell ref="B68:D68"/>
    <mergeCell ref="B69:D69"/>
    <mergeCell ref="B70:D70"/>
    <mergeCell ref="B71:D71"/>
    <mergeCell ref="B64:D64"/>
    <mergeCell ref="B65:D65"/>
    <mergeCell ref="B66:D66"/>
    <mergeCell ref="B67:D67"/>
    <mergeCell ref="B76:D76"/>
    <mergeCell ref="B77:D77"/>
    <mergeCell ref="B78:D78"/>
    <mergeCell ref="B79:D79"/>
    <mergeCell ref="B72:D72"/>
    <mergeCell ref="B73:D73"/>
    <mergeCell ref="B74:D74"/>
    <mergeCell ref="B75:D75"/>
    <mergeCell ref="B84:D84"/>
    <mergeCell ref="B85:D85"/>
    <mergeCell ref="B86:D86"/>
    <mergeCell ref="B87:D87"/>
    <mergeCell ref="B80:D80"/>
    <mergeCell ref="B81:D81"/>
    <mergeCell ref="B82:D82"/>
    <mergeCell ref="B83:D83"/>
    <mergeCell ref="B92:D92"/>
    <mergeCell ref="B93:D93"/>
    <mergeCell ref="B94:D94"/>
    <mergeCell ref="B95:D95"/>
    <mergeCell ref="B88:D88"/>
    <mergeCell ref="B89:D89"/>
    <mergeCell ref="B90:D90"/>
    <mergeCell ref="B91:D91"/>
    <mergeCell ref="B100:D100"/>
    <mergeCell ref="B101:D101"/>
    <mergeCell ref="B102:D102"/>
    <mergeCell ref="B103:D103"/>
    <mergeCell ref="B96:D96"/>
    <mergeCell ref="B97:D97"/>
    <mergeCell ref="B98:D98"/>
    <mergeCell ref="B99:D99"/>
    <mergeCell ref="B108:D108"/>
    <mergeCell ref="B109:D109"/>
    <mergeCell ref="B110:D110"/>
    <mergeCell ref="B111:D111"/>
    <mergeCell ref="B104:D104"/>
    <mergeCell ref="B105:D105"/>
    <mergeCell ref="B106:D106"/>
    <mergeCell ref="B107:D107"/>
    <mergeCell ref="B116:D116"/>
    <mergeCell ref="B117:D117"/>
    <mergeCell ref="B118:D118"/>
    <mergeCell ref="B119:D119"/>
    <mergeCell ref="B112:D112"/>
    <mergeCell ref="B113:D113"/>
    <mergeCell ref="B114:D114"/>
    <mergeCell ref="B115:D115"/>
    <mergeCell ref="B124:D124"/>
    <mergeCell ref="B125:D125"/>
    <mergeCell ref="B126:D126"/>
    <mergeCell ref="B133:D133"/>
    <mergeCell ref="B120:D120"/>
    <mergeCell ref="B121:D121"/>
    <mergeCell ref="B122:D122"/>
    <mergeCell ref="B123:D123"/>
    <mergeCell ref="B134:D134"/>
    <mergeCell ref="B127:D127"/>
    <mergeCell ref="B128:D128"/>
    <mergeCell ref="B129:D129"/>
    <mergeCell ref="B130:D130"/>
    <mergeCell ref="B131:D131"/>
    <mergeCell ref="B132:D132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Y1719"/>
  <sheetViews>
    <sheetView topLeftCell="H1" zoomScale="80" zoomScaleNormal="80" workbookViewId="0">
      <selection activeCell="AB4" sqref="AB4:AB17"/>
    </sheetView>
  </sheetViews>
  <sheetFormatPr defaultColWidth="9.125" defaultRowHeight="12.75" x14ac:dyDescent="0.2"/>
  <cols>
    <col min="1" max="3" width="9.125" style="2"/>
    <col min="4" max="4" width="24.25" style="2" customWidth="1"/>
    <col min="5" max="5" width="8.875" style="2" customWidth="1"/>
    <col min="6" max="6" width="6.75" style="2" customWidth="1"/>
    <col min="7" max="7" width="11.375" style="2" customWidth="1"/>
    <col min="8" max="8" width="9.625" style="2" customWidth="1"/>
    <col min="9" max="9" width="10.375" style="2" customWidth="1"/>
    <col min="10" max="10" width="7.75" style="2" customWidth="1"/>
    <col min="11" max="11" width="10.875" style="2" customWidth="1"/>
    <col min="12" max="13" width="7.625" style="2" customWidth="1"/>
    <col min="14" max="14" width="7.375" style="2" customWidth="1"/>
    <col min="15" max="15" width="7.875" style="2" customWidth="1"/>
    <col min="16" max="16" width="8.25" style="2" customWidth="1"/>
    <col min="17" max="17" width="7.625" style="2" customWidth="1"/>
    <col min="18" max="18" width="8.75" style="2" customWidth="1"/>
    <col min="19" max="19" width="5.875" style="2" customWidth="1"/>
    <col min="20" max="20" width="9.125" style="2"/>
    <col min="21" max="21" width="5.875" style="2" customWidth="1"/>
    <col min="22" max="22" width="8.375" style="2" customWidth="1"/>
    <col min="23" max="23" width="7.875" style="2" customWidth="1"/>
    <col min="24" max="24" width="11.125" style="2" customWidth="1"/>
    <col min="25" max="25" width="9.25" style="2" customWidth="1"/>
    <col min="26" max="26" width="6.625" style="2" customWidth="1"/>
    <col min="27" max="27" width="10.25" style="2" customWidth="1"/>
    <col min="28" max="28" width="8.125" style="2" customWidth="1"/>
    <col min="29" max="30" width="5.875" style="2" customWidth="1"/>
    <col min="31" max="31" width="4.875" style="2" customWidth="1"/>
    <col min="32" max="32" width="7.25" style="2" customWidth="1"/>
    <col min="33" max="33" width="6.875" style="2" customWidth="1"/>
    <col min="34" max="34" width="10.75" style="27" customWidth="1"/>
    <col min="35" max="35" width="7.875" style="2" hidden="1" customWidth="1"/>
    <col min="36" max="36" width="0" style="2" hidden="1" customWidth="1"/>
    <col min="37" max="37" width="11.375" style="2" hidden="1" customWidth="1"/>
    <col min="38" max="38" width="0" style="2" hidden="1" customWidth="1"/>
    <col min="39" max="39" width="13.75" style="2" hidden="1" customWidth="1"/>
    <col min="40" max="40" width="12.875" style="2" hidden="1" customWidth="1"/>
    <col min="41" max="41" width="14.125" style="2" hidden="1" customWidth="1"/>
    <col min="42" max="42" width="0" style="2" hidden="1" customWidth="1"/>
    <col min="43" max="43" width="16.875" style="2" hidden="1" customWidth="1"/>
    <col min="44" max="51" width="0" style="2" hidden="1" customWidth="1"/>
    <col min="52" max="16384" width="9.125" style="2"/>
  </cols>
  <sheetData>
    <row r="1" spans="1:35" ht="57" customHeight="1" x14ac:dyDescent="0.2">
      <c r="A1" s="265" t="s">
        <v>261</v>
      </c>
      <c r="B1" s="335"/>
      <c r="C1" s="335"/>
      <c r="D1" s="335"/>
      <c r="E1" s="257" t="s">
        <v>257</v>
      </c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7"/>
      <c r="T1" s="257"/>
      <c r="U1" s="257"/>
      <c r="V1" s="257"/>
      <c r="W1" s="257"/>
      <c r="X1" s="257"/>
      <c r="Y1" s="257"/>
      <c r="Z1" s="257"/>
      <c r="AA1" s="257"/>
      <c r="AB1" s="188"/>
      <c r="AC1" s="258" t="s">
        <v>304</v>
      </c>
      <c r="AD1" s="258"/>
      <c r="AE1" s="258"/>
      <c r="AF1" s="258"/>
      <c r="AG1" s="258"/>
      <c r="AH1" s="259"/>
      <c r="AI1" s="1"/>
    </row>
    <row r="2" spans="1:35" ht="28.5" customHeight="1" x14ac:dyDescent="0.2">
      <c r="A2" s="256" t="s">
        <v>291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  <c r="AH2" s="260"/>
      <c r="AI2" s="3"/>
    </row>
    <row r="3" spans="1:35" ht="38.25" customHeight="1" x14ac:dyDescent="0.2">
      <c r="A3" s="261" t="s">
        <v>290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3"/>
      <c r="AI3" s="3"/>
    </row>
    <row r="4" spans="1:35" ht="15.75" customHeight="1" x14ac:dyDescent="0.2">
      <c r="A4" s="264" t="s">
        <v>254</v>
      </c>
      <c r="B4" s="264"/>
      <c r="C4" s="264"/>
      <c r="D4" s="264"/>
      <c r="E4" s="321" t="s">
        <v>253</v>
      </c>
      <c r="F4" s="322"/>
      <c r="G4" s="322"/>
      <c r="H4" s="322"/>
      <c r="I4" s="323"/>
      <c r="J4" s="275" t="s">
        <v>252</v>
      </c>
      <c r="K4" s="276"/>
      <c r="L4" s="276"/>
      <c r="M4" s="277"/>
      <c r="N4" s="275" t="s">
        <v>251</v>
      </c>
      <c r="O4" s="276"/>
      <c r="P4" s="276"/>
      <c r="Q4" s="276"/>
      <c r="R4" s="276"/>
      <c r="S4" s="276"/>
      <c r="T4" s="276"/>
      <c r="U4" s="276"/>
      <c r="V4" s="276"/>
      <c r="W4" s="276"/>
      <c r="X4" s="276"/>
      <c r="Y4" s="284" t="s">
        <v>250</v>
      </c>
      <c r="Z4" s="284" t="s">
        <v>249</v>
      </c>
      <c r="AA4" s="284" t="s">
        <v>248</v>
      </c>
      <c r="AB4" s="284" t="s">
        <v>247</v>
      </c>
      <c r="AC4" s="275" t="s">
        <v>246</v>
      </c>
      <c r="AD4" s="276"/>
      <c r="AE4" s="277"/>
      <c r="AF4" s="287" t="s">
        <v>245</v>
      </c>
      <c r="AG4" s="287"/>
      <c r="AH4" s="287"/>
      <c r="AI4" s="3"/>
    </row>
    <row r="5" spans="1:35" ht="15.75" customHeight="1" x14ac:dyDescent="0.2">
      <c r="A5" s="264"/>
      <c r="B5" s="264"/>
      <c r="C5" s="264"/>
      <c r="D5" s="264"/>
      <c r="E5" s="324"/>
      <c r="F5" s="325"/>
      <c r="G5" s="325"/>
      <c r="H5" s="325"/>
      <c r="I5" s="326"/>
      <c r="J5" s="278"/>
      <c r="K5" s="279"/>
      <c r="L5" s="279"/>
      <c r="M5" s="280"/>
      <c r="N5" s="278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85"/>
      <c r="Z5" s="285"/>
      <c r="AA5" s="285"/>
      <c r="AB5" s="285"/>
      <c r="AC5" s="278"/>
      <c r="AD5" s="279"/>
      <c r="AE5" s="280"/>
      <c r="AF5" s="287"/>
      <c r="AG5" s="287"/>
      <c r="AH5" s="287"/>
      <c r="AI5" s="4"/>
    </row>
    <row r="6" spans="1:35" ht="35.25" customHeight="1" x14ac:dyDescent="0.2">
      <c r="A6" s="264"/>
      <c r="B6" s="264"/>
      <c r="C6" s="264"/>
      <c r="D6" s="264"/>
      <c r="E6" s="327"/>
      <c r="F6" s="328"/>
      <c r="G6" s="328"/>
      <c r="H6" s="328"/>
      <c r="I6" s="329"/>
      <c r="J6" s="281"/>
      <c r="K6" s="282"/>
      <c r="L6" s="282"/>
      <c r="M6" s="283"/>
      <c r="N6" s="281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5"/>
      <c r="Z6" s="285"/>
      <c r="AA6" s="285"/>
      <c r="AB6" s="285"/>
      <c r="AC6" s="281"/>
      <c r="AD6" s="282"/>
      <c r="AE6" s="283"/>
      <c r="AF6" s="287"/>
      <c r="AG6" s="287"/>
      <c r="AH6" s="287"/>
      <c r="AI6" s="41"/>
    </row>
    <row r="7" spans="1:35" ht="12.75" customHeight="1" x14ac:dyDescent="0.2">
      <c r="A7" s="264"/>
      <c r="B7" s="264"/>
      <c r="C7" s="264"/>
      <c r="D7" s="264"/>
      <c r="E7" s="284" t="s">
        <v>0</v>
      </c>
      <c r="F7" s="284" t="s">
        <v>244</v>
      </c>
      <c r="G7" s="284" t="s">
        <v>243</v>
      </c>
      <c r="H7" s="284" t="s">
        <v>242</v>
      </c>
      <c r="I7" s="284" t="s">
        <v>241</v>
      </c>
      <c r="J7" s="284" t="s">
        <v>0</v>
      </c>
      <c r="K7" s="284" t="s">
        <v>243</v>
      </c>
      <c r="L7" s="284" t="s">
        <v>242</v>
      </c>
      <c r="M7" s="284" t="s">
        <v>241</v>
      </c>
      <c r="N7" s="284" t="s">
        <v>240</v>
      </c>
      <c r="O7" s="284" t="s">
        <v>239</v>
      </c>
      <c r="P7" s="284" t="s">
        <v>238</v>
      </c>
      <c r="Q7" s="284" t="s">
        <v>237</v>
      </c>
      <c r="R7" s="284" t="s">
        <v>236</v>
      </c>
      <c r="S7" s="275" t="s">
        <v>235</v>
      </c>
      <c r="T7" s="276"/>
      <c r="U7" s="276"/>
      <c r="V7" s="277"/>
      <c r="W7" s="284" t="s">
        <v>234</v>
      </c>
      <c r="X7" s="284" t="s">
        <v>233</v>
      </c>
      <c r="Y7" s="285"/>
      <c r="Z7" s="285"/>
      <c r="AA7" s="285"/>
      <c r="AB7" s="285"/>
      <c r="AC7" s="284" t="s">
        <v>232</v>
      </c>
      <c r="AD7" s="284" t="s">
        <v>231</v>
      </c>
      <c r="AE7" s="284" t="s">
        <v>0</v>
      </c>
      <c r="AF7" s="284" t="s">
        <v>232</v>
      </c>
      <c r="AG7" s="289" t="s">
        <v>231</v>
      </c>
      <c r="AH7" s="292" t="s">
        <v>0</v>
      </c>
    </row>
    <row r="8" spans="1:35" ht="12.75" customHeight="1" x14ac:dyDescent="0.2">
      <c r="A8" s="264"/>
      <c r="B8" s="264"/>
      <c r="C8" s="264"/>
      <c r="D8" s="265"/>
      <c r="E8" s="285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78"/>
      <c r="T8" s="279"/>
      <c r="U8" s="279"/>
      <c r="V8" s="280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90"/>
      <c r="AH8" s="292"/>
    </row>
    <row r="9" spans="1:35" ht="40.5" customHeight="1" x14ac:dyDescent="0.2">
      <c r="A9" s="264"/>
      <c r="B9" s="264"/>
      <c r="C9" s="264"/>
      <c r="D9" s="265"/>
      <c r="E9" s="285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1"/>
      <c r="T9" s="282"/>
      <c r="U9" s="282"/>
      <c r="V9" s="283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90"/>
      <c r="AH9" s="292"/>
    </row>
    <row r="10" spans="1:35" ht="12.75" customHeight="1" x14ac:dyDescent="0.2">
      <c r="A10" s="264"/>
      <c r="B10" s="264"/>
      <c r="C10" s="264"/>
      <c r="D10" s="265"/>
      <c r="E10" s="285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4" t="s">
        <v>230</v>
      </c>
      <c r="T10" s="284" t="s">
        <v>229</v>
      </c>
      <c r="U10" s="284" t="s">
        <v>228</v>
      </c>
      <c r="V10" s="284" t="s">
        <v>227</v>
      </c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90"/>
      <c r="AH10" s="292"/>
    </row>
    <row r="11" spans="1:35" ht="12.75" customHeight="1" x14ac:dyDescent="0.2">
      <c r="A11" s="264"/>
      <c r="B11" s="264"/>
      <c r="C11" s="264"/>
      <c r="D11" s="265"/>
      <c r="E11" s="285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90"/>
      <c r="AH11" s="292"/>
    </row>
    <row r="12" spans="1:35" ht="12.75" customHeight="1" x14ac:dyDescent="0.2">
      <c r="A12" s="264"/>
      <c r="B12" s="264"/>
      <c r="C12" s="264"/>
      <c r="D12" s="265"/>
      <c r="E12" s="285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90"/>
      <c r="AH12" s="292"/>
    </row>
    <row r="13" spans="1:35" ht="12.75" customHeight="1" x14ac:dyDescent="0.2">
      <c r="A13" s="264"/>
      <c r="B13" s="264"/>
      <c r="C13" s="264"/>
      <c r="D13" s="26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90"/>
      <c r="AH13" s="292"/>
    </row>
    <row r="14" spans="1:35" ht="12.75" customHeight="1" x14ac:dyDescent="0.2">
      <c r="A14" s="264"/>
      <c r="B14" s="264"/>
      <c r="C14" s="264"/>
      <c r="D14" s="265"/>
      <c r="E14" s="285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5"/>
      <c r="R14" s="285"/>
      <c r="S14" s="285"/>
      <c r="T14" s="285"/>
      <c r="U14" s="285"/>
      <c r="V14" s="285"/>
      <c r="W14" s="285"/>
      <c r="X14" s="285"/>
      <c r="Y14" s="285"/>
      <c r="Z14" s="285"/>
      <c r="AA14" s="285"/>
      <c r="AB14" s="285"/>
      <c r="AC14" s="285"/>
      <c r="AD14" s="285"/>
      <c r="AE14" s="285"/>
      <c r="AF14" s="285"/>
      <c r="AG14" s="290"/>
      <c r="AH14" s="292"/>
    </row>
    <row r="15" spans="1:35" ht="12.75" customHeight="1" x14ac:dyDescent="0.2">
      <c r="A15" s="264"/>
      <c r="B15" s="264"/>
      <c r="C15" s="264"/>
      <c r="D15" s="26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5"/>
      <c r="T15" s="285"/>
      <c r="U15" s="285"/>
      <c r="V15" s="285"/>
      <c r="W15" s="285"/>
      <c r="X15" s="285"/>
      <c r="Y15" s="285"/>
      <c r="Z15" s="285"/>
      <c r="AA15" s="285"/>
      <c r="AB15" s="285"/>
      <c r="AC15" s="285"/>
      <c r="AD15" s="285"/>
      <c r="AE15" s="285"/>
      <c r="AF15" s="285"/>
      <c r="AG15" s="290"/>
      <c r="AH15" s="292"/>
    </row>
    <row r="16" spans="1:35" ht="12.75" customHeight="1" x14ac:dyDescent="0.2">
      <c r="A16" s="264"/>
      <c r="B16" s="264"/>
      <c r="C16" s="264"/>
      <c r="D16" s="265"/>
      <c r="E16" s="285"/>
      <c r="F16" s="285"/>
      <c r="G16" s="285"/>
      <c r="H16" s="285"/>
      <c r="I16" s="285"/>
      <c r="J16" s="285"/>
      <c r="K16" s="285"/>
      <c r="L16" s="285"/>
      <c r="M16" s="285"/>
      <c r="N16" s="285"/>
      <c r="O16" s="285"/>
      <c r="P16" s="285"/>
      <c r="Q16" s="285"/>
      <c r="R16" s="285"/>
      <c r="S16" s="285"/>
      <c r="T16" s="285"/>
      <c r="U16" s="285"/>
      <c r="V16" s="285"/>
      <c r="W16" s="285"/>
      <c r="X16" s="285"/>
      <c r="Y16" s="285"/>
      <c r="Z16" s="285"/>
      <c r="AA16" s="285"/>
      <c r="AB16" s="285"/>
      <c r="AC16" s="285"/>
      <c r="AD16" s="285"/>
      <c r="AE16" s="285"/>
      <c r="AF16" s="285"/>
      <c r="AG16" s="290"/>
      <c r="AH16" s="292"/>
    </row>
    <row r="17" spans="1:51" ht="26.25" customHeight="1" x14ac:dyDescent="0.2">
      <c r="A17" s="264"/>
      <c r="B17" s="264"/>
      <c r="C17" s="264"/>
      <c r="D17" s="264"/>
      <c r="E17" s="286"/>
      <c r="F17" s="286"/>
      <c r="G17" s="286"/>
      <c r="H17" s="286"/>
      <c r="I17" s="286"/>
      <c r="J17" s="286"/>
      <c r="K17" s="286"/>
      <c r="L17" s="286"/>
      <c r="M17" s="286"/>
      <c r="N17" s="286"/>
      <c r="O17" s="286"/>
      <c r="P17" s="286"/>
      <c r="Q17" s="286"/>
      <c r="R17" s="286"/>
      <c r="S17" s="286"/>
      <c r="T17" s="286"/>
      <c r="U17" s="286"/>
      <c r="V17" s="286"/>
      <c r="W17" s="286"/>
      <c r="X17" s="286"/>
      <c r="Y17" s="286"/>
      <c r="Z17" s="286"/>
      <c r="AA17" s="286"/>
      <c r="AB17" s="286"/>
      <c r="AC17" s="286"/>
      <c r="AD17" s="286"/>
      <c r="AE17" s="286"/>
      <c r="AF17" s="286"/>
      <c r="AG17" s="291"/>
      <c r="AH17" s="292"/>
    </row>
    <row r="18" spans="1:51" ht="33" customHeight="1" thickBot="1" x14ac:dyDescent="0.25">
      <c r="A18" s="333" t="s">
        <v>226</v>
      </c>
      <c r="B18" s="334"/>
      <c r="C18" s="334"/>
      <c r="D18" s="334"/>
      <c r="E18" s="5">
        <v>1</v>
      </c>
      <c r="F18" s="5">
        <v>2</v>
      </c>
      <c r="G18" s="5">
        <v>3</v>
      </c>
      <c r="H18" s="5">
        <v>4</v>
      </c>
      <c r="I18" s="5">
        <v>5</v>
      </c>
      <c r="J18" s="5">
        <v>6</v>
      </c>
      <c r="K18" s="5">
        <v>7</v>
      </c>
      <c r="L18" s="5">
        <v>8</v>
      </c>
      <c r="M18" s="5">
        <v>9</v>
      </c>
      <c r="N18" s="5">
        <v>10</v>
      </c>
      <c r="O18" s="5">
        <v>11</v>
      </c>
      <c r="P18" s="5">
        <v>12</v>
      </c>
      <c r="Q18" s="5">
        <v>13</v>
      </c>
      <c r="R18" s="5">
        <v>14</v>
      </c>
      <c r="S18" s="5">
        <v>15</v>
      </c>
      <c r="T18" s="5">
        <v>16</v>
      </c>
      <c r="U18" s="5">
        <v>17</v>
      </c>
      <c r="V18" s="5">
        <v>18</v>
      </c>
      <c r="W18" s="5">
        <v>19</v>
      </c>
      <c r="X18" s="5">
        <v>20</v>
      </c>
      <c r="Y18" s="5">
        <v>21</v>
      </c>
      <c r="Z18" s="5">
        <v>22</v>
      </c>
      <c r="AA18" s="5">
        <v>23</v>
      </c>
      <c r="AB18" s="5">
        <v>24</v>
      </c>
      <c r="AC18" s="5">
        <v>25</v>
      </c>
      <c r="AD18" s="5">
        <v>26</v>
      </c>
      <c r="AE18" s="5">
        <v>27</v>
      </c>
      <c r="AF18" s="5">
        <v>28</v>
      </c>
      <c r="AG18" s="5">
        <v>29</v>
      </c>
      <c r="AH18" s="5">
        <v>30</v>
      </c>
      <c r="AJ18" s="288" t="s">
        <v>225</v>
      </c>
      <c r="AK18" s="288"/>
      <c r="AL18" s="288" t="s">
        <v>224</v>
      </c>
      <c r="AM18" s="288"/>
      <c r="AN18" s="288" t="s">
        <v>223</v>
      </c>
      <c r="AO18" s="288"/>
      <c r="AP18" s="288" t="s">
        <v>222</v>
      </c>
      <c r="AQ18" s="288"/>
      <c r="AR18" s="288" t="s">
        <v>221</v>
      </c>
      <c r="AS18" s="288"/>
      <c r="AT18" s="288" t="s">
        <v>220</v>
      </c>
      <c r="AU18" s="288"/>
      <c r="AV18" s="288" t="s">
        <v>219</v>
      </c>
      <c r="AW18" s="288"/>
      <c r="AX18" s="288" t="s">
        <v>218</v>
      </c>
      <c r="AY18" s="288"/>
    </row>
    <row r="19" spans="1:51" ht="63" customHeight="1" x14ac:dyDescent="0.2">
      <c r="A19" s="28" t="s">
        <v>217</v>
      </c>
      <c r="B19" s="293" t="s">
        <v>216</v>
      </c>
      <c r="C19" s="293"/>
      <c r="D19" s="293"/>
      <c r="E19" s="187">
        <f t="shared" ref="E19:AH19" si="0">SUM(E20:E38)</f>
        <v>218</v>
      </c>
      <c r="F19" s="187">
        <f t="shared" si="0"/>
        <v>93</v>
      </c>
      <c r="G19" s="187">
        <f t="shared" si="0"/>
        <v>125</v>
      </c>
      <c r="H19" s="187">
        <f t="shared" si="0"/>
        <v>0</v>
      </c>
      <c r="I19" s="187">
        <f t="shared" si="0"/>
        <v>0</v>
      </c>
      <c r="J19" s="187">
        <f t="shared" si="0"/>
        <v>170</v>
      </c>
      <c r="K19" s="187">
        <f t="shared" si="0"/>
        <v>159</v>
      </c>
      <c r="L19" s="187">
        <f t="shared" si="0"/>
        <v>11</v>
      </c>
      <c r="M19" s="187">
        <f t="shared" si="0"/>
        <v>0</v>
      </c>
      <c r="N19" s="187">
        <f t="shared" si="0"/>
        <v>192</v>
      </c>
      <c r="O19" s="187">
        <f t="shared" si="0"/>
        <v>122</v>
      </c>
      <c r="P19" s="187">
        <f t="shared" si="0"/>
        <v>9</v>
      </c>
      <c r="Q19" s="187">
        <f t="shared" si="0"/>
        <v>17</v>
      </c>
      <c r="R19" s="187">
        <f t="shared" si="0"/>
        <v>0</v>
      </c>
      <c r="S19" s="187">
        <f t="shared" si="0"/>
        <v>44</v>
      </c>
      <c r="T19" s="187">
        <f t="shared" si="0"/>
        <v>6</v>
      </c>
      <c r="U19" s="187">
        <f t="shared" si="0"/>
        <v>37</v>
      </c>
      <c r="V19" s="187">
        <f t="shared" si="0"/>
        <v>1</v>
      </c>
      <c r="W19" s="187">
        <f t="shared" si="0"/>
        <v>0</v>
      </c>
      <c r="X19" s="187">
        <f t="shared" si="0"/>
        <v>192</v>
      </c>
      <c r="Y19" s="187">
        <f t="shared" si="0"/>
        <v>0</v>
      </c>
      <c r="Z19" s="187">
        <f t="shared" si="0"/>
        <v>66</v>
      </c>
      <c r="AA19" s="187">
        <f t="shared" si="0"/>
        <v>185</v>
      </c>
      <c r="AB19" s="187">
        <f t="shared" si="0"/>
        <v>85</v>
      </c>
      <c r="AC19" s="187">
        <f t="shared" si="0"/>
        <v>23</v>
      </c>
      <c r="AD19" s="187">
        <f t="shared" si="0"/>
        <v>0</v>
      </c>
      <c r="AE19" s="187">
        <f t="shared" si="0"/>
        <v>23</v>
      </c>
      <c r="AF19" s="187">
        <f t="shared" si="0"/>
        <v>5</v>
      </c>
      <c r="AG19" s="187">
        <f t="shared" si="0"/>
        <v>0</v>
      </c>
      <c r="AH19" s="187">
        <f t="shared" si="0"/>
        <v>5</v>
      </c>
      <c r="AI19" s="6"/>
      <c r="AJ19" s="42">
        <f t="shared" ref="AJ19:AY19" si="1">SUM(AJ20:AJ38)</f>
        <v>218</v>
      </c>
      <c r="AK19" s="43">
        <f t="shared" si="1"/>
        <v>218</v>
      </c>
      <c r="AL19" s="43">
        <f t="shared" si="1"/>
        <v>170</v>
      </c>
      <c r="AM19" s="43">
        <f t="shared" si="1"/>
        <v>170</v>
      </c>
      <c r="AN19" s="43">
        <f t="shared" si="1"/>
        <v>377</v>
      </c>
      <c r="AO19" s="43">
        <f t="shared" si="1"/>
        <v>377</v>
      </c>
      <c r="AP19" s="43">
        <f t="shared" si="1"/>
        <v>192</v>
      </c>
      <c r="AQ19" s="43">
        <f t="shared" si="1"/>
        <v>192</v>
      </c>
      <c r="AR19" s="43">
        <f t="shared" si="1"/>
        <v>44</v>
      </c>
      <c r="AS19" s="43">
        <f t="shared" si="1"/>
        <v>44</v>
      </c>
      <c r="AT19" s="43">
        <f t="shared" si="1"/>
        <v>192</v>
      </c>
      <c r="AU19" s="43">
        <f t="shared" si="1"/>
        <v>192</v>
      </c>
      <c r="AV19" s="43">
        <f t="shared" si="1"/>
        <v>23</v>
      </c>
      <c r="AW19" s="43">
        <f t="shared" si="1"/>
        <v>23</v>
      </c>
      <c r="AX19" s="43">
        <f t="shared" si="1"/>
        <v>5</v>
      </c>
      <c r="AY19" s="44">
        <f t="shared" si="1"/>
        <v>5</v>
      </c>
    </row>
    <row r="20" spans="1:51" ht="32.25" customHeight="1" x14ac:dyDescent="0.2">
      <c r="A20" s="29">
        <v>1.1000000000000001</v>
      </c>
      <c r="B20" s="294" t="s">
        <v>215</v>
      </c>
      <c r="C20" s="294"/>
      <c r="D20" s="294"/>
      <c r="E20" s="18">
        <v>14</v>
      </c>
      <c r="F20" s="18">
        <v>2</v>
      </c>
      <c r="G20" s="18">
        <v>12</v>
      </c>
      <c r="H20" s="18">
        <v>0</v>
      </c>
      <c r="I20" s="18">
        <v>0</v>
      </c>
      <c r="J20" s="18">
        <v>22</v>
      </c>
      <c r="K20" s="18">
        <v>21</v>
      </c>
      <c r="L20" s="18">
        <v>1</v>
      </c>
      <c r="M20" s="18"/>
      <c r="N20" s="18">
        <v>23</v>
      </c>
      <c r="O20" s="18">
        <v>17</v>
      </c>
      <c r="P20" s="18">
        <v>1</v>
      </c>
      <c r="Q20" s="18">
        <v>2</v>
      </c>
      <c r="R20" s="18"/>
      <c r="S20" s="18">
        <v>3</v>
      </c>
      <c r="T20" s="18">
        <v>1</v>
      </c>
      <c r="U20" s="18">
        <v>1</v>
      </c>
      <c r="V20" s="18">
        <v>1</v>
      </c>
      <c r="W20" s="18"/>
      <c r="X20" s="18">
        <v>23</v>
      </c>
      <c r="Y20" s="18"/>
      <c r="Z20" s="18">
        <v>2</v>
      </c>
      <c r="AA20" s="18">
        <v>12</v>
      </c>
      <c r="AB20" s="18">
        <v>5</v>
      </c>
      <c r="AC20" s="18">
        <v>3</v>
      </c>
      <c r="AD20" s="18"/>
      <c r="AE20" s="18">
        <v>3</v>
      </c>
      <c r="AF20" s="18">
        <v>1</v>
      </c>
      <c r="AG20" s="18"/>
      <c r="AH20" s="18">
        <v>1</v>
      </c>
      <c r="AJ20" s="48">
        <f t="shared" ref="AJ20:AJ38" si="2">E20</f>
        <v>14</v>
      </c>
      <c r="AK20" s="49">
        <f t="shared" ref="AK20:AK38" si="3">F20+G20+H20+I20</f>
        <v>14</v>
      </c>
      <c r="AL20" s="49">
        <f t="shared" ref="AL20:AL38" si="4">J20</f>
        <v>22</v>
      </c>
      <c r="AM20" s="49">
        <f t="shared" ref="AM20:AM38" si="5">K20+L20+M20</f>
        <v>22</v>
      </c>
      <c r="AN20" s="49">
        <f t="shared" ref="AN20:AN38" si="6">F20+G20+K20</f>
        <v>35</v>
      </c>
      <c r="AO20" s="49">
        <f t="shared" ref="AO20:AO38" si="7">X20+Y20+AA20</f>
        <v>35</v>
      </c>
      <c r="AP20" s="49">
        <f t="shared" ref="AP20:AP38" si="8">N20</f>
        <v>23</v>
      </c>
      <c r="AQ20" s="49">
        <f t="shared" ref="AQ20:AQ38" si="9">O20+P20+Q20+R20+S20</f>
        <v>23</v>
      </c>
      <c r="AR20" s="49">
        <f t="shared" ref="AR20:AR38" si="10">S20</f>
        <v>3</v>
      </c>
      <c r="AS20" s="49">
        <f t="shared" ref="AS20:AS38" si="11">T20+U20+V20</f>
        <v>3</v>
      </c>
      <c r="AT20" s="49">
        <f t="shared" ref="AT20:AT38" si="12">X20</f>
        <v>23</v>
      </c>
      <c r="AU20" s="49">
        <f t="shared" ref="AU20:AU38" si="13">N20+W20</f>
        <v>23</v>
      </c>
      <c r="AV20" s="49">
        <f t="shared" ref="AV20:AV38" si="14">AE20</f>
        <v>3</v>
      </c>
      <c r="AW20" s="49">
        <f t="shared" ref="AW20:AW38" si="15">AC20+AD20</f>
        <v>3</v>
      </c>
      <c r="AX20" s="49">
        <f t="shared" ref="AX20:AX38" si="16">AH20</f>
        <v>1</v>
      </c>
      <c r="AY20" s="50">
        <f t="shared" ref="AY20:AY38" si="17">AF20+AG20</f>
        <v>1</v>
      </c>
    </row>
    <row r="21" spans="1:51" ht="24" customHeight="1" x14ac:dyDescent="0.2">
      <c r="A21" s="30" t="s">
        <v>214</v>
      </c>
      <c r="B21" s="287" t="s">
        <v>213</v>
      </c>
      <c r="C21" s="287"/>
      <c r="D21" s="287"/>
      <c r="E21" s="7">
        <v>5</v>
      </c>
      <c r="F21" s="7">
        <v>2</v>
      </c>
      <c r="G21" s="7">
        <v>3</v>
      </c>
      <c r="H21" s="7">
        <v>0</v>
      </c>
      <c r="I21" s="7">
        <v>0</v>
      </c>
      <c r="J21" s="11">
        <v>27</v>
      </c>
      <c r="K21" s="11">
        <v>26</v>
      </c>
      <c r="L21" s="7">
        <v>1</v>
      </c>
      <c r="M21" s="7"/>
      <c r="N21" s="8">
        <v>21</v>
      </c>
      <c r="O21" s="8">
        <v>18</v>
      </c>
      <c r="P21" s="8"/>
      <c r="Q21" s="8">
        <v>1</v>
      </c>
      <c r="R21" s="8"/>
      <c r="S21" s="8">
        <v>2</v>
      </c>
      <c r="T21" s="8"/>
      <c r="U21" s="8">
        <v>2</v>
      </c>
      <c r="V21" s="8"/>
      <c r="W21" s="8"/>
      <c r="X21" s="8">
        <v>21</v>
      </c>
      <c r="Y21" s="8"/>
      <c r="Z21" s="8"/>
      <c r="AA21" s="8">
        <v>10</v>
      </c>
      <c r="AB21" s="8">
        <v>1</v>
      </c>
      <c r="AC21" s="8">
        <v>1</v>
      </c>
      <c r="AD21" s="8"/>
      <c r="AE21" s="8">
        <v>1</v>
      </c>
      <c r="AF21" s="8"/>
      <c r="AG21" s="9"/>
      <c r="AH21" s="8"/>
      <c r="AI21" s="10"/>
      <c r="AJ21" s="48">
        <f t="shared" si="2"/>
        <v>5</v>
      </c>
      <c r="AK21" s="49">
        <f t="shared" si="3"/>
        <v>5</v>
      </c>
      <c r="AL21" s="49">
        <f t="shared" si="4"/>
        <v>27</v>
      </c>
      <c r="AM21" s="49">
        <f t="shared" si="5"/>
        <v>27</v>
      </c>
      <c r="AN21" s="49">
        <f t="shared" si="6"/>
        <v>31</v>
      </c>
      <c r="AO21" s="49">
        <f t="shared" si="7"/>
        <v>31</v>
      </c>
      <c r="AP21" s="49">
        <f t="shared" si="8"/>
        <v>21</v>
      </c>
      <c r="AQ21" s="49">
        <f t="shared" si="9"/>
        <v>21</v>
      </c>
      <c r="AR21" s="49">
        <f t="shared" si="10"/>
        <v>2</v>
      </c>
      <c r="AS21" s="49">
        <f t="shared" si="11"/>
        <v>2</v>
      </c>
      <c r="AT21" s="49">
        <f t="shared" si="12"/>
        <v>21</v>
      </c>
      <c r="AU21" s="49">
        <f t="shared" si="13"/>
        <v>21</v>
      </c>
      <c r="AV21" s="49">
        <f t="shared" si="14"/>
        <v>1</v>
      </c>
      <c r="AW21" s="49">
        <f t="shared" si="15"/>
        <v>1</v>
      </c>
      <c r="AX21" s="49">
        <f t="shared" si="16"/>
        <v>0</v>
      </c>
      <c r="AY21" s="50">
        <f t="shared" si="17"/>
        <v>0</v>
      </c>
    </row>
    <row r="22" spans="1:51" s="12" customFormat="1" ht="48" customHeight="1" x14ac:dyDescent="0.2">
      <c r="A22" s="31" t="s">
        <v>212</v>
      </c>
      <c r="B22" s="287" t="s">
        <v>211</v>
      </c>
      <c r="C22" s="287"/>
      <c r="D22" s="287"/>
      <c r="E22" s="7"/>
      <c r="F22" s="7"/>
      <c r="G22" s="7"/>
      <c r="H22" s="7"/>
      <c r="I22" s="7"/>
      <c r="J22" s="11"/>
      <c r="K22" s="11"/>
      <c r="L22" s="7"/>
      <c r="M22" s="7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>
        <v>1</v>
      </c>
      <c r="AG22" s="9"/>
      <c r="AH22" s="8">
        <v>1</v>
      </c>
      <c r="AI22" s="10"/>
      <c r="AJ22" s="48">
        <f t="shared" si="2"/>
        <v>0</v>
      </c>
      <c r="AK22" s="49">
        <f t="shared" si="3"/>
        <v>0</v>
      </c>
      <c r="AL22" s="49">
        <f t="shared" si="4"/>
        <v>0</v>
      </c>
      <c r="AM22" s="49">
        <f t="shared" si="5"/>
        <v>0</v>
      </c>
      <c r="AN22" s="49">
        <f t="shared" si="6"/>
        <v>0</v>
      </c>
      <c r="AO22" s="49">
        <f t="shared" si="7"/>
        <v>0</v>
      </c>
      <c r="AP22" s="49">
        <f t="shared" si="8"/>
        <v>0</v>
      </c>
      <c r="AQ22" s="49">
        <f t="shared" si="9"/>
        <v>0</v>
      </c>
      <c r="AR22" s="49">
        <f t="shared" si="10"/>
        <v>0</v>
      </c>
      <c r="AS22" s="49">
        <f t="shared" si="11"/>
        <v>0</v>
      </c>
      <c r="AT22" s="49">
        <f t="shared" si="12"/>
        <v>0</v>
      </c>
      <c r="AU22" s="49">
        <f t="shared" si="13"/>
        <v>0</v>
      </c>
      <c r="AV22" s="49">
        <f t="shared" si="14"/>
        <v>0</v>
      </c>
      <c r="AW22" s="49">
        <f t="shared" si="15"/>
        <v>0</v>
      </c>
      <c r="AX22" s="49">
        <f t="shared" si="16"/>
        <v>1</v>
      </c>
      <c r="AY22" s="50">
        <f t="shared" si="17"/>
        <v>1</v>
      </c>
    </row>
    <row r="23" spans="1:51" s="12" customFormat="1" ht="31.5" customHeight="1" x14ac:dyDescent="0.2">
      <c r="A23" s="30" t="s">
        <v>210</v>
      </c>
      <c r="B23" s="287" t="s">
        <v>209</v>
      </c>
      <c r="C23" s="287"/>
      <c r="D23" s="287"/>
      <c r="E23" s="7"/>
      <c r="F23" s="7"/>
      <c r="G23" s="7"/>
      <c r="H23" s="7"/>
      <c r="I23" s="7"/>
      <c r="J23" s="11"/>
      <c r="K23" s="11"/>
      <c r="L23" s="7"/>
      <c r="M23" s="7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9"/>
      <c r="AH23" s="8"/>
      <c r="AI23" s="9"/>
      <c r="AJ23" s="48">
        <f t="shared" si="2"/>
        <v>0</v>
      </c>
      <c r="AK23" s="49">
        <f t="shared" si="3"/>
        <v>0</v>
      </c>
      <c r="AL23" s="49">
        <f t="shared" si="4"/>
        <v>0</v>
      </c>
      <c r="AM23" s="49">
        <f t="shared" si="5"/>
        <v>0</v>
      </c>
      <c r="AN23" s="49">
        <f t="shared" si="6"/>
        <v>0</v>
      </c>
      <c r="AO23" s="49">
        <f t="shared" si="7"/>
        <v>0</v>
      </c>
      <c r="AP23" s="49">
        <f t="shared" si="8"/>
        <v>0</v>
      </c>
      <c r="AQ23" s="49">
        <f t="shared" si="9"/>
        <v>0</v>
      </c>
      <c r="AR23" s="49">
        <f t="shared" si="10"/>
        <v>0</v>
      </c>
      <c r="AS23" s="49">
        <f t="shared" si="11"/>
        <v>0</v>
      </c>
      <c r="AT23" s="49">
        <f t="shared" si="12"/>
        <v>0</v>
      </c>
      <c r="AU23" s="49">
        <f t="shared" si="13"/>
        <v>0</v>
      </c>
      <c r="AV23" s="49">
        <f t="shared" si="14"/>
        <v>0</v>
      </c>
      <c r="AW23" s="49">
        <f t="shared" si="15"/>
        <v>0</v>
      </c>
      <c r="AX23" s="49">
        <f t="shared" si="16"/>
        <v>0</v>
      </c>
      <c r="AY23" s="50">
        <f t="shared" si="17"/>
        <v>0</v>
      </c>
    </row>
    <row r="24" spans="1:51" s="12" customFormat="1" ht="32.25" customHeight="1" x14ac:dyDescent="0.2">
      <c r="A24" s="29">
        <v>1.2</v>
      </c>
      <c r="B24" s="294" t="s">
        <v>208</v>
      </c>
      <c r="C24" s="294"/>
      <c r="D24" s="294"/>
      <c r="E24" s="18">
        <v>1</v>
      </c>
      <c r="F24" s="18"/>
      <c r="G24" s="18">
        <v>1</v>
      </c>
      <c r="H24" s="18"/>
      <c r="I24" s="18"/>
      <c r="J24" s="7"/>
      <c r="K24" s="7"/>
      <c r="L24" s="7"/>
      <c r="M24" s="7"/>
      <c r="N24" s="8">
        <v>1</v>
      </c>
      <c r="O24" s="8">
        <v>1</v>
      </c>
      <c r="P24" s="8"/>
      <c r="Q24" s="8"/>
      <c r="R24" s="8"/>
      <c r="S24" s="8"/>
      <c r="T24" s="8"/>
      <c r="U24" s="8"/>
      <c r="V24" s="8"/>
      <c r="W24" s="8"/>
      <c r="X24" s="8">
        <v>1</v>
      </c>
      <c r="Y24" s="8"/>
      <c r="Z24" s="8"/>
      <c r="AA24" s="8"/>
      <c r="AB24" s="8"/>
      <c r="AC24" s="8"/>
      <c r="AD24" s="8"/>
      <c r="AE24" s="8"/>
      <c r="AF24" s="8"/>
      <c r="AG24" s="9"/>
      <c r="AH24" s="8"/>
      <c r="AI24" s="9"/>
      <c r="AJ24" s="48">
        <f t="shared" si="2"/>
        <v>1</v>
      </c>
      <c r="AK24" s="49">
        <f t="shared" si="3"/>
        <v>1</v>
      </c>
      <c r="AL24" s="49">
        <f t="shared" si="4"/>
        <v>0</v>
      </c>
      <c r="AM24" s="49">
        <f t="shared" si="5"/>
        <v>0</v>
      </c>
      <c r="AN24" s="49">
        <f t="shared" si="6"/>
        <v>1</v>
      </c>
      <c r="AO24" s="49">
        <f t="shared" si="7"/>
        <v>1</v>
      </c>
      <c r="AP24" s="49">
        <f t="shared" si="8"/>
        <v>1</v>
      </c>
      <c r="AQ24" s="49">
        <f t="shared" si="9"/>
        <v>1</v>
      </c>
      <c r="AR24" s="49">
        <f t="shared" si="10"/>
        <v>0</v>
      </c>
      <c r="AS24" s="49">
        <f t="shared" si="11"/>
        <v>0</v>
      </c>
      <c r="AT24" s="49">
        <f t="shared" si="12"/>
        <v>1</v>
      </c>
      <c r="AU24" s="49">
        <f t="shared" si="13"/>
        <v>1</v>
      </c>
      <c r="AV24" s="49">
        <f t="shared" si="14"/>
        <v>0</v>
      </c>
      <c r="AW24" s="49">
        <f t="shared" si="15"/>
        <v>0</v>
      </c>
      <c r="AX24" s="49">
        <f t="shared" si="16"/>
        <v>0</v>
      </c>
      <c r="AY24" s="50">
        <f t="shared" si="17"/>
        <v>0</v>
      </c>
    </row>
    <row r="25" spans="1:51" s="12" customFormat="1" ht="25.5" customHeight="1" x14ac:dyDescent="0.2">
      <c r="A25" s="30" t="s">
        <v>207</v>
      </c>
      <c r="B25" s="294" t="s">
        <v>206</v>
      </c>
      <c r="C25" s="294"/>
      <c r="D25" s="294"/>
      <c r="E25" s="18"/>
      <c r="F25" s="18"/>
      <c r="G25" s="18"/>
      <c r="H25" s="18"/>
      <c r="I25" s="18"/>
      <c r="J25" s="7"/>
      <c r="K25" s="7"/>
      <c r="L25" s="7"/>
      <c r="M25" s="7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9"/>
      <c r="AH25" s="8"/>
      <c r="AI25" s="9"/>
      <c r="AJ25" s="48">
        <f t="shared" si="2"/>
        <v>0</v>
      </c>
      <c r="AK25" s="49">
        <f t="shared" si="3"/>
        <v>0</v>
      </c>
      <c r="AL25" s="49">
        <f t="shared" si="4"/>
        <v>0</v>
      </c>
      <c r="AM25" s="49">
        <f t="shared" si="5"/>
        <v>0</v>
      </c>
      <c r="AN25" s="49">
        <f t="shared" si="6"/>
        <v>0</v>
      </c>
      <c r="AO25" s="49">
        <f t="shared" si="7"/>
        <v>0</v>
      </c>
      <c r="AP25" s="49">
        <f t="shared" si="8"/>
        <v>0</v>
      </c>
      <c r="AQ25" s="49">
        <f t="shared" si="9"/>
        <v>0</v>
      </c>
      <c r="AR25" s="49">
        <f t="shared" si="10"/>
        <v>0</v>
      </c>
      <c r="AS25" s="49">
        <f t="shared" si="11"/>
        <v>0</v>
      </c>
      <c r="AT25" s="49">
        <f t="shared" si="12"/>
        <v>0</v>
      </c>
      <c r="AU25" s="49">
        <f t="shared" si="13"/>
        <v>0</v>
      </c>
      <c r="AV25" s="49">
        <f t="shared" si="14"/>
        <v>0</v>
      </c>
      <c r="AW25" s="49">
        <f t="shared" si="15"/>
        <v>0</v>
      </c>
      <c r="AX25" s="49">
        <f t="shared" si="16"/>
        <v>0</v>
      </c>
      <c r="AY25" s="50">
        <f t="shared" si="17"/>
        <v>0</v>
      </c>
    </row>
    <row r="26" spans="1:51" s="12" customFormat="1" ht="27.75" customHeight="1" x14ac:dyDescent="0.2">
      <c r="A26" s="30" t="s">
        <v>205</v>
      </c>
      <c r="B26" s="297" t="s">
        <v>204</v>
      </c>
      <c r="C26" s="298"/>
      <c r="D26" s="299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9"/>
      <c r="AJ26" s="48">
        <f t="shared" si="2"/>
        <v>0</v>
      </c>
      <c r="AK26" s="49">
        <f t="shared" si="3"/>
        <v>0</v>
      </c>
      <c r="AL26" s="49">
        <f t="shared" si="4"/>
        <v>0</v>
      </c>
      <c r="AM26" s="49">
        <f t="shared" si="5"/>
        <v>0</v>
      </c>
      <c r="AN26" s="49">
        <f t="shared" si="6"/>
        <v>0</v>
      </c>
      <c r="AO26" s="49">
        <f t="shared" si="7"/>
        <v>0</v>
      </c>
      <c r="AP26" s="49">
        <f t="shared" si="8"/>
        <v>0</v>
      </c>
      <c r="AQ26" s="49">
        <f t="shared" si="9"/>
        <v>0</v>
      </c>
      <c r="AR26" s="49">
        <f t="shared" si="10"/>
        <v>0</v>
      </c>
      <c r="AS26" s="49">
        <f t="shared" si="11"/>
        <v>0</v>
      </c>
      <c r="AT26" s="49">
        <f t="shared" si="12"/>
        <v>0</v>
      </c>
      <c r="AU26" s="49">
        <f t="shared" si="13"/>
        <v>0</v>
      </c>
      <c r="AV26" s="49">
        <f t="shared" si="14"/>
        <v>0</v>
      </c>
      <c r="AW26" s="49">
        <f t="shared" si="15"/>
        <v>0</v>
      </c>
      <c r="AX26" s="49">
        <f t="shared" si="16"/>
        <v>0</v>
      </c>
      <c r="AY26" s="50">
        <f t="shared" si="17"/>
        <v>0</v>
      </c>
    </row>
    <row r="27" spans="1:51" s="12" customFormat="1" ht="27.75" customHeight="1" x14ac:dyDescent="0.2">
      <c r="A27" s="30" t="s">
        <v>203</v>
      </c>
      <c r="B27" s="297" t="s">
        <v>202</v>
      </c>
      <c r="C27" s="298"/>
      <c r="D27" s="299"/>
      <c r="E27" s="17"/>
      <c r="F27" s="17"/>
      <c r="G27" s="17"/>
      <c r="H27" s="17"/>
      <c r="I27" s="17"/>
      <c r="J27" s="7"/>
      <c r="K27" s="7"/>
      <c r="L27" s="7"/>
      <c r="M27" s="7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9"/>
      <c r="AH27" s="8"/>
      <c r="AI27" s="9"/>
      <c r="AJ27" s="48">
        <f t="shared" si="2"/>
        <v>0</v>
      </c>
      <c r="AK27" s="49">
        <f t="shared" si="3"/>
        <v>0</v>
      </c>
      <c r="AL27" s="49">
        <f t="shared" si="4"/>
        <v>0</v>
      </c>
      <c r="AM27" s="49">
        <f t="shared" si="5"/>
        <v>0</v>
      </c>
      <c r="AN27" s="49">
        <f t="shared" si="6"/>
        <v>0</v>
      </c>
      <c r="AO27" s="49">
        <f t="shared" si="7"/>
        <v>0</v>
      </c>
      <c r="AP27" s="49">
        <f t="shared" si="8"/>
        <v>0</v>
      </c>
      <c r="AQ27" s="49">
        <f t="shared" si="9"/>
        <v>0</v>
      </c>
      <c r="AR27" s="49">
        <f t="shared" si="10"/>
        <v>0</v>
      </c>
      <c r="AS27" s="49">
        <f t="shared" si="11"/>
        <v>0</v>
      </c>
      <c r="AT27" s="49">
        <f t="shared" si="12"/>
        <v>0</v>
      </c>
      <c r="AU27" s="49">
        <f t="shared" si="13"/>
        <v>0</v>
      </c>
      <c r="AV27" s="49">
        <f t="shared" si="14"/>
        <v>0</v>
      </c>
      <c r="AW27" s="49">
        <f t="shared" si="15"/>
        <v>0</v>
      </c>
      <c r="AX27" s="49">
        <f t="shared" si="16"/>
        <v>0</v>
      </c>
      <c r="AY27" s="50">
        <f t="shared" si="17"/>
        <v>0</v>
      </c>
    </row>
    <row r="28" spans="1:51" s="12" customFormat="1" ht="27.75" customHeight="1" x14ac:dyDescent="0.2">
      <c r="A28" s="30" t="s">
        <v>201</v>
      </c>
      <c r="B28" s="294" t="s">
        <v>200</v>
      </c>
      <c r="C28" s="294"/>
      <c r="D28" s="294"/>
      <c r="E28" s="18"/>
      <c r="F28" s="18"/>
      <c r="G28" s="18"/>
      <c r="H28" s="18"/>
      <c r="I28" s="18"/>
      <c r="J28" s="7"/>
      <c r="K28" s="7"/>
      <c r="L28" s="7"/>
      <c r="M28" s="7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9"/>
      <c r="AH28" s="8"/>
      <c r="AI28" s="9"/>
      <c r="AJ28" s="48">
        <f t="shared" si="2"/>
        <v>0</v>
      </c>
      <c r="AK28" s="49">
        <f t="shared" si="3"/>
        <v>0</v>
      </c>
      <c r="AL28" s="49">
        <f t="shared" si="4"/>
        <v>0</v>
      </c>
      <c r="AM28" s="49">
        <f t="shared" si="5"/>
        <v>0</v>
      </c>
      <c r="AN28" s="49">
        <f t="shared" si="6"/>
        <v>0</v>
      </c>
      <c r="AO28" s="49">
        <f t="shared" si="7"/>
        <v>0</v>
      </c>
      <c r="AP28" s="49">
        <f t="shared" si="8"/>
        <v>0</v>
      </c>
      <c r="AQ28" s="49">
        <f t="shared" si="9"/>
        <v>0</v>
      </c>
      <c r="AR28" s="49">
        <f t="shared" si="10"/>
        <v>0</v>
      </c>
      <c r="AS28" s="49">
        <f t="shared" si="11"/>
        <v>0</v>
      </c>
      <c r="AT28" s="49">
        <f t="shared" si="12"/>
        <v>0</v>
      </c>
      <c r="AU28" s="49">
        <f t="shared" si="13"/>
        <v>0</v>
      </c>
      <c r="AV28" s="49">
        <f t="shared" si="14"/>
        <v>0</v>
      </c>
      <c r="AW28" s="49">
        <f t="shared" si="15"/>
        <v>0</v>
      </c>
      <c r="AX28" s="49">
        <f t="shared" si="16"/>
        <v>0</v>
      </c>
      <c r="AY28" s="50">
        <f t="shared" si="17"/>
        <v>0</v>
      </c>
    </row>
    <row r="29" spans="1:51" s="12" customFormat="1" ht="32.25" customHeight="1" x14ac:dyDescent="0.2">
      <c r="A29" s="30" t="s">
        <v>199</v>
      </c>
      <c r="B29" s="287" t="s">
        <v>198</v>
      </c>
      <c r="C29" s="287"/>
      <c r="D29" s="287"/>
      <c r="E29" s="7">
        <v>1</v>
      </c>
      <c r="F29" s="7"/>
      <c r="G29" s="7">
        <v>1</v>
      </c>
      <c r="H29" s="7"/>
      <c r="I29" s="7"/>
      <c r="J29" s="7">
        <v>1</v>
      </c>
      <c r="K29" s="7">
        <v>1</v>
      </c>
      <c r="L29" s="7"/>
      <c r="M29" s="7"/>
      <c r="N29" s="8">
        <v>1</v>
      </c>
      <c r="O29" s="8"/>
      <c r="P29" s="8"/>
      <c r="Q29" s="8">
        <v>1</v>
      </c>
      <c r="R29" s="8"/>
      <c r="S29" s="8"/>
      <c r="T29" s="8"/>
      <c r="U29" s="8"/>
      <c r="V29" s="8"/>
      <c r="W29" s="8"/>
      <c r="X29" s="8">
        <v>1</v>
      </c>
      <c r="Y29" s="8"/>
      <c r="Z29" s="8"/>
      <c r="AA29" s="8">
        <v>1</v>
      </c>
      <c r="AB29" s="8"/>
      <c r="AC29" s="8">
        <v>1</v>
      </c>
      <c r="AD29" s="8"/>
      <c r="AE29" s="8">
        <v>1</v>
      </c>
      <c r="AF29" s="8"/>
      <c r="AG29" s="9"/>
      <c r="AH29" s="8"/>
      <c r="AI29" s="9"/>
      <c r="AJ29" s="48">
        <f t="shared" si="2"/>
        <v>1</v>
      </c>
      <c r="AK29" s="49">
        <f t="shared" si="3"/>
        <v>1</v>
      </c>
      <c r="AL29" s="49">
        <f t="shared" si="4"/>
        <v>1</v>
      </c>
      <c r="AM29" s="49">
        <f t="shared" si="5"/>
        <v>1</v>
      </c>
      <c r="AN29" s="49">
        <f t="shared" si="6"/>
        <v>2</v>
      </c>
      <c r="AO29" s="49">
        <f t="shared" si="7"/>
        <v>2</v>
      </c>
      <c r="AP29" s="49">
        <f t="shared" si="8"/>
        <v>1</v>
      </c>
      <c r="AQ29" s="49">
        <f t="shared" si="9"/>
        <v>1</v>
      </c>
      <c r="AR29" s="49">
        <f t="shared" si="10"/>
        <v>0</v>
      </c>
      <c r="AS29" s="49">
        <f t="shared" si="11"/>
        <v>0</v>
      </c>
      <c r="AT29" s="49">
        <f t="shared" si="12"/>
        <v>1</v>
      </c>
      <c r="AU29" s="49">
        <f t="shared" si="13"/>
        <v>1</v>
      </c>
      <c r="AV29" s="49">
        <f t="shared" si="14"/>
        <v>1</v>
      </c>
      <c r="AW29" s="49">
        <f t="shared" si="15"/>
        <v>1</v>
      </c>
      <c r="AX29" s="49">
        <f t="shared" si="16"/>
        <v>0</v>
      </c>
      <c r="AY29" s="50">
        <f t="shared" si="17"/>
        <v>0</v>
      </c>
    </row>
    <row r="30" spans="1:51" s="12" customFormat="1" ht="39.75" customHeight="1" x14ac:dyDescent="0.2">
      <c r="A30" s="30" t="s">
        <v>197</v>
      </c>
      <c r="B30" s="297" t="s">
        <v>196</v>
      </c>
      <c r="C30" s="298"/>
      <c r="D30" s="299"/>
      <c r="E30" s="17"/>
      <c r="F30" s="17"/>
      <c r="G30" s="17"/>
      <c r="H30" s="17"/>
      <c r="I30" s="17"/>
      <c r="J30" s="7"/>
      <c r="K30" s="7"/>
      <c r="L30" s="7"/>
      <c r="M30" s="7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9"/>
      <c r="AH30" s="8"/>
      <c r="AI30" s="9"/>
      <c r="AJ30" s="48">
        <f t="shared" si="2"/>
        <v>0</v>
      </c>
      <c r="AK30" s="49">
        <f t="shared" si="3"/>
        <v>0</v>
      </c>
      <c r="AL30" s="49">
        <f t="shared" si="4"/>
        <v>0</v>
      </c>
      <c r="AM30" s="49">
        <f t="shared" si="5"/>
        <v>0</v>
      </c>
      <c r="AN30" s="49">
        <f t="shared" si="6"/>
        <v>0</v>
      </c>
      <c r="AO30" s="49">
        <f t="shared" si="7"/>
        <v>0</v>
      </c>
      <c r="AP30" s="49">
        <f t="shared" si="8"/>
        <v>0</v>
      </c>
      <c r="AQ30" s="49">
        <f t="shared" si="9"/>
        <v>0</v>
      </c>
      <c r="AR30" s="49">
        <f t="shared" si="10"/>
        <v>0</v>
      </c>
      <c r="AS30" s="49">
        <f t="shared" si="11"/>
        <v>0</v>
      </c>
      <c r="AT30" s="49">
        <f t="shared" si="12"/>
        <v>0</v>
      </c>
      <c r="AU30" s="49">
        <f t="shared" si="13"/>
        <v>0</v>
      </c>
      <c r="AV30" s="49">
        <f t="shared" si="14"/>
        <v>0</v>
      </c>
      <c r="AW30" s="49">
        <f t="shared" si="15"/>
        <v>0</v>
      </c>
      <c r="AX30" s="49">
        <f t="shared" si="16"/>
        <v>0</v>
      </c>
      <c r="AY30" s="50">
        <f t="shared" si="17"/>
        <v>0</v>
      </c>
    </row>
    <row r="31" spans="1:51" s="12" customFormat="1" ht="27.75" customHeight="1" x14ac:dyDescent="0.2">
      <c r="A31" s="30" t="s">
        <v>195</v>
      </c>
      <c r="B31" s="300" t="s">
        <v>194</v>
      </c>
      <c r="C31" s="301"/>
      <c r="D31" s="302"/>
      <c r="E31" s="52">
        <v>12</v>
      </c>
      <c r="F31" s="52">
        <v>4</v>
      </c>
      <c r="G31" s="52">
        <v>8</v>
      </c>
      <c r="H31" s="52"/>
      <c r="I31" s="52"/>
      <c r="J31" s="7">
        <v>7</v>
      </c>
      <c r="K31" s="7">
        <v>7</v>
      </c>
      <c r="L31" s="7"/>
      <c r="M31" s="7"/>
      <c r="N31" s="8">
        <v>11</v>
      </c>
      <c r="O31" s="8">
        <v>7</v>
      </c>
      <c r="P31" s="8">
        <v>1</v>
      </c>
      <c r="Q31" s="8">
        <v>1</v>
      </c>
      <c r="R31" s="8"/>
      <c r="S31" s="8">
        <v>2</v>
      </c>
      <c r="T31" s="8"/>
      <c r="U31" s="8">
        <v>2</v>
      </c>
      <c r="V31" s="8"/>
      <c r="W31" s="8"/>
      <c r="X31" s="8">
        <v>11</v>
      </c>
      <c r="Y31" s="8"/>
      <c r="Z31" s="8"/>
      <c r="AA31" s="8">
        <v>8</v>
      </c>
      <c r="AB31" s="8">
        <v>1</v>
      </c>
      <c r="AC31" s="8">
        <v>6</v>
      </c>
      <c r="AD31" s="8"/>
      <c r="AE31" s="8">
        <v>6</v>
      </c>
      <c r="AF31" s="8"/>
      <c r="AG31" s="9"/>
      <c r="AH31" s="8"/>
      <c r="AI31" s="9"/>
      <c r="AJ31" s="48">
        <f t="shared" si="2"/>
        <v>12</v>
      </c>
      <c r="AK31" s="49">
        <f t="shared" si="3"/>
        <v>12</v>
      </c>
      <c r="AL31" s="49">
        <f t="shared" si="4"/>
        <v>7</v>
      </c>
      <c r="AM31" s="49">
        <f t="shared" si="5"/>
        <v>7</v>
      </c>
      <c r="AN31" s="49">
        <f t="shared" si="6"/>
        <v>19</v>
      </c>
      <c r="AO31" s="49">
        <f t="shared" si="7"/>
        <v>19</v>
      </c>
      <c r="AP31" s="49">
        <f t="shared" si="8"/>
        <v>11</v>
      </c>
      <c r="AQ31" s="49">
        <f t="shared" si="9"/>
        <v>11</v>
      </c>
      <c r="AR31" s="49">
        <f t="shared" si="10"/>
        <v>2</v>
      </c>
      <c r="AS31" s="49">
        <f t="shared" si="11"/>
        <v>2</v>
      </c>
      <c r="AT31" s="49">
        <f t="shared" si="12"/>
        <v>11</v>
      </c>
      <c r="AU31" s="49">
        <f t="shared" si="13"/>
        <v>11</v>
      </c>
      <c r="AV31" s="49">
        <f t="shared" si="14"/>
        <v>6</v>
      </c>
      <c r="AW31" s="49">
        <f t="shared" si="15"/>
        <v>6</v>
      </c>
      <c r="AX31" s="49">
        <f t="shared" si="16"/>
        <v>0</v>
      </c>
      <c r="AY31" s="50">
        <f t="shared" si="17"/>
        <v>0</v>
      </c>
    </row>
    <row r="32" spans="1:51" s="12" customFormat="1" ht="27.75" customHeight="1" x14ac:dyDescent="0.2">
      <c r="A32" s="30" t="s">
        <v>193</v>
      </c>
      <c r="B32" s="300" t="s">
        <v>192</v>
      </c>
      <c r="C32" s="301"/>
      <c r="D32" s="302"/>
      <c r="E32" s="52">
        <v>16</v>
      </c>
      <c r="F32" s="52">
        <v>3</v>
      </c>
      <c r="G32" s="52">
        <v>13</v>
      </c>
      <c r="H32" s="52"/>
      <c r="I32" s="52"/>
      <c r="J32" s="14">
        <v>7</v>
      </c>
      <c r="K32" s="14">
        <v>7</v>
      </c>
      <c r="L32" s="14"/>
      <c r="M32" s="14"/>
      <c r="N32" s="5">
        <v>12</v>
      </c>
      <c r="O32" s="5">
        <v>7</v>
      </c>
      <c r="P32" s="5">
        <v>2</v>
      </c>
      <c r="Q32" s="5"/>
      <c r="R32" s="5"/>
      <c r="S32" s="5">
        <v>3</v>
      </c>
      <c r="T32" s="5">
        <v>1</v>
      </c>
      <c r="U32" s="5">
        <v>2</v>
      </c>
      <c r="V32" s="5"/>
      <c r="W32" s="5"/>
      <c r="X32" s="5">
        <v>12</v>
      </c>
      <c r="Y32" s="5"/>
      <c r="Z32" s="5">
        <v>3</v>
      </c>
      <c r="AA32" s="5">
        <v>11</v>
      </c>
      <c r="AB32" s="5">
        <v>5</v>
      </c>
      <c r="AC32" s="5">
        <v>4</v>
      </c>
      <c r="AD32" s="5"/>
      <c r="AE32" s="5">
        <v>4</v>
      </c>
      <c r="AF32" s="5"/>
      <c r="AG32" s="10"/>
      <c r="AH32" s="5"/>
      <c r="AI32" s="9"/>
      <c r="AJ32" s="48">
        <f t="shared" si="2"/>
        <v>16</v>
      </c>
      <c r="AK32" s="49">
        <f t="shared" si="3"/>
        <v>16</v>
      </c>
      <c r="AL32" s="49">
        <f t="shared" si="4"/>
        <v>7</v>
      </c>
      <c r="AM32" s="49">
        <f t="shared" si="5"/>
        <v>7</v>
      </c>
      <c r="AN32" s="49">
        <f t="shared" si="6"/>
        <v>23</v>
      </c>
      <c r="AO32" s="49">
        <f t="shared" si="7"/>
        <v>23</v>
      </c>
      <c r="AP32" s="49">
        <f t="shared" si="8"/>
        <v>12</v>
      </c>
      <c r="AQ32" s="49">
        <f t="shared" si="9"/>
        <v>12</v>
      </c>
      <c r="AR32" s="49">
        <f t="shared" si="10"/>
        <v>3</v>
      </c>
      <c r="AS32" s="49">
        <f t="shared" si="11"/>
        <v>3</v>
      </c>
      <c r="AT32" s="49">
        <f t="shared" si="12"/>
        <v>12</v>
      </c>
      <c r="AU32" s="49">
        <f t="shared" si="13"/>
        <v>12</v>
      </c>
      <c r="AV32" s="49">
        <f t="shared" si="14"/>
        <v>4</v>
      </c>
      <c r="AW32" s="49">
        <f t="shared" si="15"/>
        <v>4</v>
      </c>
      <c r="AX32" s="49">
        <f t="shared" si="16"/>
        <v>0</v>
      </c>
      <c r="AY32" s="50">
        <f t="shared" si="17"/>
        <v>0</v>
      </c>
    </row>
    <row r="33" spans="1:51" s="12" customFormat="1" ht="27.75" customHeight="1" x14ac:dyDescent="0.2">
      <c r="A33" s="30" t="s">
        <v>191</v>
      </c>
      <c r="B33" s="301" t="s">
        <v>190</v>
      </c>
      <c r="C33" s="301"/>
      <c r="D33" s="301"/>
      <c r="E33" s="18"/>
      <c r="F33" s="18"/>
      <c r="G33" s="18"/>
      <c r="H33" s="18"/>
      <c r="I33" s="18"/>
      <c r="J33" s="11"/>
      <c r="K33" s="11"/>
      <c r="L33" s="11"/>
      <c r="M33" s="11"/>
      <c r="N33" s="11"/>
      <c r="O33" s="11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10"/>
      <c r="AH33" s="5"/>
      <c r="AI33" s="9"/>
      <c r="AJ33" s="48">
        <f t="shared" si="2"/>
        <v>0</v>
      </c>
      <c r="AK33" s="49">
        <f t="shared" si="3"/>
        <v>0</v>
      </c>
      <c r="AL33" s="49">
        <f t="shared" si="4"/>
        <v>0</v>
      </c>
      <c r="AM33" s="49">
        <f t="shared" si="5"/>
        <v>0</v>
      </c>
      <c r="AN33" s="49">
        <f t="shared" si="6"/>
        <v>0</v>
      </c>
      <c r="AO33" s="49">
        <f t="shared" si="7"/>
        <v>0</v>
      </c>
      <c r="AP33" s="49">
        <f t="shared" si="8"/>
        <v>0</v>
      </c>
      <c r="AQ33" s="49">
        <f t="shared" si="9"/>
        <v>0</v>
      </c>
      <c r="AR33" s="49">
        <f t="shared" si="10"/>
        <v>0</v>
      </c>
      <c r="AS33" s="49">
        <f t="shared" si="11"/>
        <v>0</v>
      </c>
      <c r="AT33" s="49">
        <f t="shared" si="12"/>
        <v>0</v>
      </c>
      <c r="AU33" s="49">
        <f t="shared" si="13"/>
        <v>0</v>
      </c>
      <c r="AV33" s="49">
        <f t="shared" si="14"/>
        <v>0</v>
      </c>
      <c r="AW33" s="49">
        <f t="shared" si="15"/>
        <v>0</v>
      </c>
      <c r="AX33" s="49">
        <f t="shared" si="16"/>
        <v>0</v>
      </c>
      <c r="AY33" s="50">
        <f t="shared" si="17"/>
        <v>0</v>
      </c>
    </row>
    <row r="34" spans="1:51" s="12" customFormat="1" ht="27.75" customHeight="1" x14ac:dyDescent="0.2">
      <c r="A34" s="30" t="s">
        <v>189</v>
      </c>
      <c r="B34" s="300" t="s">
        <v>188</v>
      </c>
      <c r="C34" s="301"/>
      <c r="D34" s="302"/>
      <c r="E34" s="52"/>
      <c r="F34" s="52"/>
      <c r="G34" s="52"/>
      <c r="H34" s="52"/>
      <c r="I34" s="52"/>
      <c r="J34" s="7"/>
      <c r="K34" s="7"/>
      <c r="L34" s="7"/>
      <c r="M34" s="7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9"/>
      <c r="AH34" s="8"/>
      <c r="AI34" s="9"/>
      <c r="AJ34" s="48">
        <f t="shared" si="2"/>
        <v>0</v>
      </c>
      <c r="AK34" s="49">
        <f t="shared" si="3"/>
        <v>0</v>
      </c>
      <c r="AL34" s="49">
        <f t="shared" si="4"/>
        <v>0</v>
      </c>
      <c r="AM34" s="49">
        <f t="shared" si="5"/>
        <v>0</v>
      </c>
      <c r="AN34" s="49">
        <f t="shared" si="6"/>
        <v>0</v>
      </c>
      <c r="AO34" s="49">
        <f t="shared" si="7"/>
        <v>0</v>
      </c>
      <c r="AP34" s="49">
        <f t="shared" si="8"/>
        <v>0</v>
      </c>
      <c r="AQ34" s="49">
        <f t="shared" si="9"/>
        <v>0</v>
      </c>
      <c r="AR34" s="49">
        <f t="shared" si="10"/>
        <v>0</v>
      </c>
      <c r="AS34" s="49">
        <f t="shared" si="11"/>
        <v>0</v>
      </c>
      <c r="AT34" s="49">
        <f t="shared" si="12"/>
        <v>0</v>
      </c>
      <c r="AU34" s="49">
        <f t="shared" si="13"/>
        <v>0</v>
      </c>
      <c r="AV34" s="49">
        <f t="shared" si="14"/>
        <v>0</v>
      </c>
      <c r="AW34" s="49">
        <f t="shared" si="15"/>
        <v>0</v>
      </c>
      <c r="AX34" s="49">
        <f t="shared" si="16"/>
        <v>0</v>
      </c>
      <c r="AY34" s="50">
        <f t="shared" si="17"/>
        <v>0</v>
      </c>
    </row>
    <row r="35" spans="1:51" s="12" customFormat="1" ht="27.75" customHeight="1" x14ac:dyDescent="0.2">
      <c r="A35" s="30" t="s">
        <v>187</v>
      </c>
      <c r="B35" s="294" t="s">
        <v>186</v>
      </c>
      <c r="C35" s="294"/>
      <c r="D35" s="294"/>
      <c r="E35" s="18">
        <v>116</v>
      </c>
      <c r="F35" s="18">
        <v>58</v>
      </c>
      <c r="G35" s="18">
        <v>58</v>
      </c>
      <c r="H35" s="18"/>
      <c r="I35" s="18"/>
      <c r="J35" s="7">
        <v>62</v>
      </c>
      <c r="K35" s="7">
        <v>56</v>
      </c>
      <c r="L35" s="7">
        <v>6</v>
      </c>
      <c r="M35" s="7"/>
      <c r="N35" s="8">
        <v>76</v>
      </c>
      <c r="O35" s="8">
        <v>43</v>
      </c>
      <c r="P35" s="8">
        <v>2</v>
      </c>
      <c r="Q35" s="8">
        <v>6</v>
      </c>
      <c r="R35" s="8"/>
      <c r="S35" s="8">
        <v>25</v>
      </c>
      <c r="T35" s="8">
        <v>3</v>
      </c>
      <c r="U35" s="8">
        <v>22</v>
      </c>
      <c r="V35" s="8"/>
      <c r="W35" s="8"/>
      <c r="X35" s="8">
        <v>76</v>
      </c>
      <c r="Y35" s="8"/>
      <c r="Z35" s="8">
        <v>42</v>
      </c>
      <c r="AA35" s="8">
        <v>96</v>
      </c>
      <c r="AB35" s="8">
        <v>53</v>
      </c>
      <c r="AC35" s="8">
        <v>4</v>
      </c>
      <c r="AD35" s="8"/>
      <c r="AE35" s="8">
        <v>4</v>
      </c>
      <c r="AF35" s="8">
        <v>3</v>
      </c>
      <c r="AG35" s="9"/>
      <c r="AH35" s="8">
        <v>3</v>
      </c>
      <c r="AI35" s="10"/>
      <c r="AJ35" s="48">
        <f t="shared" si="2"/>
        <v>116</v>
      </c>
      <c r="AK35" s="49">
        <f t="shared" si="3"/>
        <v>116</v>
      </c>
      <c r="AL35" s="49">
        <f t="shared" si="4"/>
        <v>62</v>
      </c>
      <c r="AM35" s="49">
        <f t="shared" si="5"/>
        <v>62</v>
      </c>
      <c r="AN35" s="49">
        <f t="shared" si="6"/>
        <v>172</v>
      </c>
      <c r="AO35" s="49">
        <f t="shared" si="7"/>
        <v>172</v>
      </c>
      <c r="AP35" s="49">
        <f t="shared" si="8"/>
        <v>76</v>
      </c>
      <c r="AQ35" s="49">
        <f t="shared" si="9"/>
        <v>76</v>
      </c>
      <c r="AR35" s="49">
        <f t="shared" si="10"/>
        <v>25</v>
      </c>
      <c r="AS35" s="49">
        <f t="shared" si="11"/>
        <v>25</v>
      </c>
      <c r="AT35" s="49">
        <f t="shared" si="12"/>
        <v>76</v>
      </c>
      <c r="AU35" s="49">
        <f t="shared" si="13"/>
        <v>76</v>
      </c>
      <c r="AV35" s="49">
        <f t="shared" si="14"/>
        <v>4</v>
      </c>
      <c r="AW35" s="49">
        <f t="shared" si="15"/>
        <v>4</v>
      </c>
      <c r="AX35" s="49">
        <f t="shared" si="16"/>
        <v>3</v>
      </c>
      <c r="AY35" s="50">
        <f t="shared" si="17"/>
        <v>3</v>
      </c>
    </row>
    <row r="36" spans="1:51" s="12" customFormat="1" ht="27.75" customHeight="1" x14ac:dyDescent="0.2">
      <c r="A36" s="30" t="s">
        <v>185</v>
      </c>
      <c r="B36" s="301" t="s">
        <v>184</v>
      </c>
      <c r="C36" s="301"/>
      <c r="D36" s="301"/>
      <c r="E36" s="18">
        <v>11</v>
      </c>
      <c r="F36" s="18">
        <v>9</v>
      </c>
      <c r="G36" s="18">
        <v>2</v>
      </c>
      <c r="H36" s="18"/>
      <c r="I36" s="18"/>
      <c r="J36" s="7">
        <v>7</v>
      </c>
      <c r="K36" s="7">
        <v>6</v>
      </c>
      <c r="L36" s="7">
        <v>1</v>
      </c>
      <c r="M36" s="7"/>
      <c r="N36" s="7">
        <v>7</v>
      </c>
      <c r="O36" s="7">
        <v>4</v>
      </c>
      <c r="P36" s="8"/>
      <c r="Q36" s="8">
        <v>1</v>
      </c>
      <c r="R36" s="8"/>
      <c r="S36" s="8">
        <v>2</v>
      </c>
      <c r="T36" s="8"/>
      <c r="U36" s="8">
        <v>2</v>
      </c>
      <c r="V36" s="8"/>
      <c r="W36" s="8"/>
      <c r="X36" s="8">
        <v>7</v>
      </c>
      <c r="Y36" s="8"/>
      <c r="Z36" s="8">
        <v>5</v>
      </c>
      <c r="AA36" s="8">
        <v>10</v>
      </c>
      <c r="AB36" s="8">
        <v>5</v>
      </c>
      <c r="AC36" s="8"/>
      <c r="AD36" s="8"/>
      <c r="AE36" s="8"/>
      <c r="AF36" s="8"/>
      <c r="AG36" s="9"/>
      <c r="AH36" s="8"/>
      <c r="AI36" s="10"/>
      <c r="AJ36" s="48">
        <f t="shared" si="2"/>
        <v>11</v>
      </c>
      <c r="AK36" s="49">
        <f t="shared" si="3"/>
        <v>11</v>
      </c>
      <c r="AL36" s="49">
        <f t="shared" si="4"/>
        <v>7</v>
      </c>
      <c r="AM36" s="49">
        <f t="shared" si="5"/>
        <v>7</v>
      </c>
      <c r="AN36" s="49">
        <f t="shared" si="6"/>
        <v>17</v>
      </c>
      <c r="AO36" s="49">
        <f t="shared" si="7"/>
        <v>17</v>
      </c>
      <c r="AP36" s="49">
        <f t="shared" si="8"/>
        <v>7</v>
      </c>
      <c r="AQ36" s="49">
        <f t="shared" si="9"/>
        <v>7</v>
      </c>
      <c r="AR36" s="49">
        <f t="shared" si="10"/>
        <v>2</v>
      </c>
      <c r="AS36" s="49">
        <f t="shared" si="11"/>
        <v>2</v>
      </c>
      <c r="AT36" s="49">
        <f t="shared" si="12"/>
        <v>7</v>
      </c>
      <c r="AU36" s="49">
        <f t="shared" si="13"/>
        <v>7</v>
      </c>
      <c r="AV36" s="49">
        <f t="shared" si="14"/>
        <v>0</v>
      </c>
      <c r="AW36" s="49">
        <f t="shared" si="15"/>
        <v>0</v>
      </c>
      <c r="AX36" s="49">
        <f t="shared" si="16"/>
        <v>0</v>
      </c>
      <c r="AY36" s="50">
        <f t="shared" si="17"/>
        <v>0</v>
      </c>
    </row>
    <row r="37" spans="1:51" s="12" customFormat="1" ht="51" customHeight="1" x14ac:dyDescent="0.2">
      <c r="A37" s="30" t="s">
        <v>183</v>
      </c>
      <c r="B37" s="300" t="s">
        <v>182</v>
      </c>
      <c r="C37" s="301"/>
      <c r="D37" s="301"/>
      <c r="E37" s="18">
        <v>18</v>
      </c>
      <c r="F37" s="18">
        <v>8</v>
      </c>
      <c r="G37" s="18">
        <v>10</v>
      </c>
      <c r="H37" s="18"/>
      <c r="I37" s="18"/>
      <c r="J37" s="171">
        <v>12</v>
      </c>
      <c r="K37" s="171">
        <v>12</v>
      </c>
      <c r="L37" s="171"/>
      <c r="M37" s="171"/>
      <c r="N37" s="171">
        <v>13</v>
      </c>
      <c r="O37" s="171">
        <v>9</v>
      </c>
      <c r="P37" s="8">
        <v>2</v>
      </c>
      <c r="Q37" s="8"/>
      <c r="R37" s="8"/>
      <c r="S37" s="8">
        <v>2</v>
      </c>
      <c r="T37" s="8"/>
      <c r="U37" s="8">
        <v>2</v>
      </c>
      <c r="V37" s="8"/>
      <c r="W37" s="8"/>
      <c r="X37" s="8">
        <v>13</v>
      </c>
      <c r="Y37" s="8"/>
      <c r="Z37" s="8">
        <v>9</v>
      </c>
      <c r="AA37" s="8">
        <v>17</v>
      </c>
      <c r="AB37" s="8">
        <v>9</v>
      </c>
      <c r="AC37" s="8"/>
      <c r="AD37" s="8"/>
      <c r="AE37" s="8"/>
      <c r="AF37" s="8"/>
      <c r="AG37" s="9"/>
      <c r="AH37" s="8"/>
      <c r="AI37" s="9"/>
      <c r="AJ37" s="48">
        <f t="shared" si="2"/>
        <v>18</v>
      </c>
      <c r="AK37" s="49">
        <f t="shared" si="3"/>
        <v>18</v>
      </c>
      <c r="AL37" s="49">
        <f t="shared" si="4"/>
        <v>12</v>
      </c>
      <c r="AM37" s="49">
        <f t="shared" si="5"/>
        <v>12</v>
      </c>
      <c r="AN37" s="49">
        <f t="shared" si="6"/>
        <v>30</v>
      </c>
      <c r="AO37" s="49">
        <f t="shared" si="7"/>
        <v>30</v>
      </c>
      <c r="AP37" s="49">
        <f t="shared" si="8"/>
        <v>13</v>
      </c>
      <c r="AQ37" s="49">
        <f t="shared" si="9"/>
        <v>13</v>
      </c>
      <c r="AR37" s="49">
        <f t="shared" si="10"/>
        <v>2</v>
      </c>
      <c r="AS37" s="49">
        <f t="shared" si="11"/>
        <v>2</v>
      </c>
      <c r="AT37" s="49">
        <f t="shared" si="12"/>
        <v>13</v>
      </c>
      <c r="AU37" s="49">
        <f t="shared" si="13"/>
        <v>13</v>
      </c>
      <c r="AV37" s="49">
        <f t="shared" si="14"/>
        <v>0</v>
      </c>
      <c r="AW37" s="49">
        <f t="shared" si="15"/>
        <v>0</v>
      </c>
      <c r="AX37" s="49">
        <f t="shared" si="16"/>
        <v>0</v>
      </c>
      <c r="AY37" s="50">
        <f t="shared" si="17"/>
        <v>0</v>
      </c>
    </row>
    <row r="38" spans="1:51" s="12" customFormat="1" ht="49.5" customHeight="1" x14ac:dyDescent="0.2">
      <c r="A38" s="30" t="s">
        <v>181</v>
      </c>
      <c r="B38" s="287" t="s">
        <v>1</v>
      </c>
      <c r="C38" s="287"/>
      <c r="D38" s="287"/>
      <c r="E38" s="7">
        <v>24</v>
      </c>
      <c r="F38" s="7">
        <v>7</v>
      </c>
      <c r="G38" s="7">
        <v>17</v>
      </c>
      <c r="H38" s="7"/>
      <c r="I38" s="7"/>
      <c r="J38" s="7">
        <v>25</v>
      </c>
      <c r="K38" s="7">
        <v>23</v>
      </c>
      <c r="L38" s="7">
        <v>2</v>
      </c>
      <c r="M38" s="7"/>
      <c r="N38" s="8">
        <v>27</v>
      </c>
      <c r="O38" s="8">
        <v>16</v>
      </c>
      <c r="P38" s="8">
        <v>1</v>
      </c>
      <c r="Q38" s="8">
        <v>5</v>
      </c>
      <c r="R38" s="8"/>
      <c r="S38" s="8">
        <v>5</v>
      </c>
      <c r="T38" s="8">
        <v>1</v>
      </c>
      <c r="U38" s="8">
        <v>4</v>
      </c>
      <c r="V38" s="8"/>
      <c r="W38" s="8"/>
      <c r="X38" s="8">
        <v>27</v>
      </c>
      <c r="Y38" s="8"/>
      <c r="Z38" s="8">
        <v>5</v>
      </c>
      <c r="AA38" s="8">
        <v>20</v>
      </c>
      <c r="AB38" s="8">
        <v>6</v>
      </c>
      <c r="AC38" s="8">
        <v>4</v>
      </c>
      <c r="AD38" s="8"/>
      <c r="AE38" s="8">
        <v>4</v>
      </c>
      <c r="AF38" s="8"/>
      <c r="AG38" s="9"/>
      <c r="AH38" s="8"/>
      <c r="AI38" s="9"/>
      <c r="AJ38" s="48">
        <f t="shared" si="2"/>
        <v>24</v>
      </c>
      <c r="AK38" s="49">
        <f t="shared" si="3"/>
        <v>24</v>
      </c>
      <c r="AL38" s="49">
        <f t="shared" si="4"/>
        <v>25</v>
      </c>
      <c r="AM38" s="49">
        <f t="shared" si="5"/>
        <v>25</v>
      </c>
      <c r="AN38" s="49">
        <f t="shared" si="6"/>
        <v>47</v>
      </c>
      <c r="AO38" s="49">
        <f t="shared" si="7"/>
        <v>47</v>
      </c>
      <c r="AP38" s="49">
        <f t="shared" si="8"/>
        <v>27</v>
      </c>
      <c r="AQ38" s="49">
        <f t="shared" si="9"/>
        <v>27</v>
      </c>
      <c r="AR38" s="49">
        <f t="shared" si="10"/>
        <v>5</v>
      </c>
      <c r="AS38" s="49">
        <f t="shared" si="11"/>
        <v>5</v>
      </c>
      <c r="AT38" s="49">
        <f t="shared" si="12"/>
        <v>27</v>
      </c>
      <c r="AU38" s="49">
        <f t="shared" si="13"/>
        <v>27</v>
      </c>
      <c r="AV38" s="49">
        <f t="shared" si="14"/>
        <v>4</v>
      </c>
      <c r="AW38" s="49">
        <f t="shared" si="15"/>
        <v>4</v>
      </c>
      <c r="AX38" s="49">
        <f t="shared" si="16"/>
        <v>0</v>
      </c>
      <c r="AY38" s="50">
        <f t="shared" si="17"/>
        <v>0</v>
      </c>
    </row>
    <row r="39" spans="1:51" s="12" customFormat="1" ht="58.5" customHeight="1" x14ac:dyDescent="0.2">
      <c r="A39" s="30" t="s">
        <v>180</v>
      </c>
      <c r="B39" s="293" t="s">
        <v>179</v>
      </c>
      <c r="C39" s="293"/>
      <c r="D39" s="293"/>
      <c r="E39" s="187">
        <f t="shared" ref="E39:AH39" si="18">SUM(E40:E50)</f>
        <v>22</v>
      </c>
      <c r="F39" s="187">
        <f t="shared" si="18"/>
        <v>8</v>
      </c>
      <c r="G39" s="187">
        <f t="shared" si="18"/>
        <v>14</v>
      </c>
      <c r="H39" s="187">
        <f t="shared" si="18"/>
        <v>0</v>
      </c>
      <c r="I39" s="187">
        <f t="shared" si="18"/>
        <v>0</v>
      </c>
      <c r="J39" s="187">
        <f t="shared" si="18"/>
        <v>39</v>
      </c>
      <c r="K39" s="187">
        <f t="shared" si="18"/>
        <v>34</v>
      </c>
      <c r="L39" s="187">
        <f t="shared" si="18"/>
        <v>5</v>
      </c>
      <c r="M39" s="187">
        <f t="shared" si="18"/>
        <v>0</v>
      </c>
      <c r="N39" s="187">
        <f t="shared" si="18"/>
        <v>29</v>
      </c>
      <c r="O39" s="187">
        <f t="shared" si="18"/>
        <v>13</v>
      </c>
      <c r="P39" s="187">
        <f t="shared" si="18"/>
        <v>3</v>
      </c>
      <c r="Q39" s="187">
        <f t="shared" si="18"/>
        <v>10</v>
      </c>
      <c r="R39" s="187">
        <f t="shared" si="18"/>
        <v>0</v>
      </c>
      <c r="S39" s="187">
        <f t="shared" si="18"/>
        <v>3</v>
      </c>
      <c r="T39" s="187">
        <f t="shared" si="18"/>
        <v>0</v>
      </c>
      <c r="U39" s="187">
        <f t="shared" si="18"/>
        <v>2</v>
      </c>
      <c r="V39" s="187">
        <f t="shared" si="18"/>
        <v>1</v>
      </c>
      <c r="W39" s="187">
        <f t="shared" si="18"/>
        <v>0</v>
      </c>
      <c r="X39" s="187">
        <f t="shared" si="18"/>
        <v>29</v>
      </c>
      <c r="Y39" s="187">
        <f t="shared" si="18"/>
        <v>0</v>
      </c>
      <c r="Z39" s="187">
        <f t="shared" si="18"/>
        <v>3</v>
      </c>
      <c r="AA39" s="187">
        <f t="shared" si="18"/>
        <v>27</v>
      </c>
      <c r="AB39" s="187">
        <f t="shared" si="18"/>
        <v>6</v>
      </c>
      <c r="AC39" s="187">
        <f t="shared" si="18"/>
        <v>9</v>
      </c>
      <c r="AD39" s="187">
        <f t="shared" si="18"/>
        <v>0</v>
      </c>
      <c r="AE39" s="187">
        <f t="shared" si="18"/>
        <v>9</v>
      </c>
      <c r="AF39" s="187">
        <f t="shared" si="18"/>
        <v>1</v>
      </c>
      <c r="AG39" s="187">
        <f t="shared" si="18"/>
        <v>0</v>
      </c>
      <c r="AH39" s="187">
        <f t="shared" si="18"/>
        <v>1</v>
      </c>
      <c r="AI39" s="13"/>
      <c r="AJ39" s="48">
        <f t="shared" ref="AJ39:AY39" si="19">SUM(AJ40:AJ50)</f>
        <v>22</v>
      </c>
      <c r="AK39" s="187">
        <f t="shared" si="19"/>
        <v>22</v>
      </c>
      <c r="AL39" s="187">
        <f t="shared" si="19"/>
        <v>39</v>
      </c>
      <c r="AM39" s="187">
        <f t="shared" si="19"/>
        <v>39</v>
      </c>
      <c r="AN39" s="187">
        <f t="shared" si="19"/>
        <v>56</v>
      </c>
      <c r="AO39" s="187">
        <f t="shared" si="19"/>
        <v>56</v>
      </c>
      <c r="AP39" s="187">
        <f t="shared" si="19"/>
        <v>29</v>
      </c>
      <c r="AQ39" s="187">
        <f t="shared" si="19"/>
        <v>29</v>
      </c>
      <c r="AR39" s="187">
        <f t="shared" si="19"/>
        <v>3</v>
      </c>
      <c r="AS39" s="187">
        <f t="shared" si="19"/>
        <v>3</v>
      </c>
      <c r="AT39" s="187">
        <f t="shared" si="19"/>
        <v>29</v>
      </c>
      <c r="AU39" s="187">
        <f t="shared" si="19"/>
        <v>29</v>
      </c>
      <c r="AV39" s="187">
        <f t="shared" si="19"/>
        <v>9</v>
      </c>
      <c r="AW39" s="187">
        <f t="shared" si="19"/>
        <v>9</v>
      </c>
      <c r="AX39" s="187">
        <f t="shared" si="19"/>
        <v>1</v>
      </c>
      <c r="AY39" s="53">
        <f t="shared" si="19"/>
        <v>1</v>
      </c>
    </row>
    <row r="40" spans="1:51" s="12" customFormat="1" ht="58.5" customHeight="1" x14ac:dyDescent="0.2">
      <c r="A40" s="30" t="s">
        <v>178</v>
      </c>
      <c r="B40" s="297" t="s">
        <v>177</v>
      </c>
      <c r="C40" s="298"/>
      <c r="D40" s="298"/>
      <c r="E40" s="7">
        <v>4</v>
      </c>
      <c r="F40" s="7"/>
      <c r="G40" s="7">
        <v>4</v>
      </c>
      <c r="H40" s="7"/>
      <c r="I40" s="7"/>
      <c r="J40" s="7">
        <v>4</v>
      </c>
      <c r="K40" s="7">
        <v>3</v>
      </c>
      <c r="L40" s="7">
        <v>1</v>
      </c>
      <c r="M40" s="7"/>
      <c r="N40" s="7">
        <v>3</v>
      </c>
      <c r="O40" s="7"/>
      <c r="P40" s="7">
        <v>3</v>
      </c>
      <c r="Q40" s="7"/>
      <c r="R40" s="7"/>
      <c r="S40" s="7"/>
      <c r="T40" s="7"/>
      <c r="U40" s="7"/>
      <c r="V40" s="7"/>
      <c r="W40" s="7"/>
      <c r="X40" s="7">
        <v>3</v>
      </c>
      <c r="Y40" s="7"/>
      <c r="Z40" s="7">
        <v>1</v>
      </c>
      <c r="AA40" s="7">
        <v>4</v>
      </c>
      <c r="AB40" s="7">
        <v>1</v>
      </c>
      <c r="AC40" s="7">
        <v>1</v>
      </c>
      <c r="AD40" s="7"/>
      <c r="AE40" s="7">
        <v>1</v>
      </c>
      <c r="AF40" s="7">
        <v>1</v>
      </c>
      <c r="AG40" s="7"/>
      <c r="AH40" s="7">
        <v>1</v>
      </c>
      <c r="AI40" s="9"/>
      <c r="AJ40" s="48">
        <f t="shared" ref="AJ40:AJ50" si="20">E40</f>
        <v>4</v>
      </c>
      <c r="AK40" s="49">
        <f t="shared" ref="AK40:AK50" si="21">F40+G40+H40+I40</f>
        <v>4</v>
      </c>
      <c r="AL40" s="49">
        <f t="shared" ref="AL40:AL50" si="22">J40</f>
        <v>4</v>
      </c>
      <c r="AM40" s="49">
        <f t="shared" ref="AM40:AM50" si="23">K40+L40+M40</f>
        <v>4</v>
      </c>
      <c r="AN40" s="49">
        <f t="shared" ref="AN40:AN50" si="24">F40+G40+K40</f>
        <v>7</v>
      </c>
      <c r="AO40" s="49">
        <f t="shared" ref="AO40:AO50" si="25">X40+Y40+AA40</f>
        <v>7</v>
      </c>
      <c r="AP40" s="49">
        <f t="shared" ref="AP40:AP50" si="26">N40</f>
        <v>3</v>
      </c>
      <c r="AQ40" s="49">
        <f t="shared" ref="AQ40:AQ50" si="27">O40+P40+Q40+R40+S40</f>
        <v>3</v>
      </c>
      <c r="AR40" s="49">
        <f t="shared" ref="AR40:AR50" si="28">S40</f>
        <v>0</v>
      </c>
      <c r="AS40" s="49">
        <f t="shared" ref="AS40:AS50" si="29">T40+U40+V40</f>
        <v>0</v>
      </c>
      <c r="AT40" s="49">
        <f t="shared" ref="AT40:AT50" si="30">X40</f>
        <v>3</v>
      </c>
      <c r="AU40" s="49">
        <f t="shared" ref="AU40:AU50" si="31">N40+W40</f>
        <v>3</v>
      </c>
      <c r="AV40" s="49">
        <f t="shared" ref="AV40:AV50" si="32">AE40</f>
        <v>1</v>
      </c>
      <c r="AW40" s="49">
        <f t="shared" ref="AW40:AW50" si="33">AC40+AD40</f>
        <v>1</v>
      </c>
      <c r="AX40" s="49">
        <f t="shared" ref="AX40:AX50" si="34">AH40</f>
        <v>1</v>
      </c>
      <c r="AY40" s="50">
        <f t="shared" ref="AY40:AY50" si="35">AF40+AG40</f>
        <v>1</v>
      </c>
    </row>
    <row r="41" spans="1:51" s="12" customFormat="1" ht="31.5" customHeight="1" x14ac:dyDescent="0.2">
      <c r="A41" s="30" t="s">
        <v>176</v>
      </c>
      <c r="B41" s="287" t="s">
        <v>175</v>
      </c>
      <c r="C41" s="287"/>
      <c r="D41" s="287"/>
      <c r="E41" s="7"/>
      <c r="F41" s="7"/>
      <c r="G41" s="7"/>
      <c r="H41" s="7"/>
      <c r="I41" s="7"/>
      <c r="J41" s="7"/>
      <c r="K41" s="7"/>
      <c r="L41" s="7"/>
      <c r="M41" s="7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9"/>
      <c r="AH41" s="8"/>
      <c r="AI41" s="9"/>
      <c r="AJ41" s="48">
        <f t="shared" si="20"/>
        <v>0</v>
      </c>
      <c r="AK41" s="49">
        <f t="shared" si="21"/>
        <v>0</v>
      </c>
      <c r="AL41" s="49">
        <f t="shared" si="22"/>
        <v>0</v>
      </c>
      <c r="AM41" s="49">
        <f t="shared" si="23"/>
        <v>0</v>
      </c>
      <c r="AN41" s="49">
        <f t="shared" si="24"/>
        <v>0</v>
      </c>
      <c r="AO41" s="49">
        <f t="shared" si="25"/>
        <v>0</v>
      </c>
      <c r="AP41" s="49">
        <f t="shared" si="26"/>
        <v>0</v>
      </c>
      <c r="AQ41" s="49">
        <f t="shared" si="27"/>
        <v>0</v>
      </c>
      <c r="AR41" s="49">
        <f t="shared" si="28"/>
        <v>0</v>
      </c>
      <c r="AS41" s="49">
        <f t="shared" si="29"/>
        <v>0</v>
      </c>
      <c r="AT41" s="49">
        <f t="shared" si="30"/>
        <v>0</v>
      </c>
      <c r="AU41" s="49">
        <f t="shared" si="31"/>
        <v>0</v>
      </c>
      <c r="AV41" s="49">
        <f t="shared" si="32"/>
        <v>0</v>
      </c>
      <c r="AW41" s="49">
        <f t="shared" si="33"/>
        <v>0</v>
      </c>
      <c r="AX41" s="49">
        <f t="shared" si="34"/>
        <v>0</v>
      </c>
      <c r="AY41" s="50">
        <f t="shared" si="35"/>
        <v>0</v>
      </c>
    </row>
    <row r="42" spans="1:51" s="12" customFormat="1" ht="60.75" customHeight="1" x14ac:dyDescent="0.2">
      <c r="A42" s="30" t="s">
        <v>174</v>
      </c>
      <c r="B42" s="297" t="s">
        <v>173</v>
      </c>
      <c r="C42" s="298"/>
      <c r="D42" s="299"/>
      <c r="E42" s="7">
        <v>7</v>
      </c>
      <c r="F42" s="17">
        <v>1</v>
      </c>
      <c r="G42" s="17">
        <v>6</v>
      </c>
      <c r="H42" s="17"/>
      <c r="I42" s="17"/>
      <c r="J42" s="7">
        <v>5</v>
      </c>
      <c r="K42" s="7">
        <v>4</v>
      </c>
      <c r="L42" s="7">
        <v>1</v>
      </c>
      <c r="M42" s="7"/>
      <c r="N42" s="8">
        <v>5</v>
      </c>
      <c r="O42" s="8">
        <v>1</v>
      </c>
      <c r="P42" s="8"/>
      <c r="Q42" s="8">
        <v>4</v>
      </c>
      <c r="R42" s="8"/>
      <c r="S42" s="8"/>
      <c r="T42" s="8"/>
      <c r="U42" s="8"/>
      <c r="V42" s="8"/>
      <c r="W42" s="8"/>
      <c r="X42" s="8">
        <v>5</v>
      </c>
      <c r="Y42" s="8"/>
      <c r="Z42" s="8">
        <v>1</v>
      </c>
      <c r="AA42" s="8">
        <v>6</v>
      </c>
      <c r="AB42" s="8">
        <v>2</v>
      </c>
      <c r="AC42" s="8">
        <v>3</v>
      </c>
      <c r="AD42" s="8"/>
      <c r="AE42" s="8">
        <v>3</v>
      </c>
      <c r="AF42" s="8"/>
      <c r="AG42" s="9"/>
      <c r="AH42" s="8"/>
      <c r="AI42" s="9"/>
      <c r="AJ42" s="48">
        <f t="shared" si="20"/>
        <v>7</v>
      </c>
      <c r="AK42" s="49">
        <f t="shared" si="21"/>
        <v>7</v>
      </c>
      <c r="AL42" s="49">
        <f t="shared" si="22"/>
        <v>5</v>
      </c>
      <c r="AM42" s="49">
        <f t="shared" si="23"/>
        <v>5</v>
      </c>
      <c r="AN42" s="49">
        <f t="shared" si="24"/>
        <v>11</v>
      </c>
      <c r="AO42" s="49">
        <f t="shared" si="25"/>
        <v>11</v>
      </c>
      <c r="AP42" s="49">
        <f t="shared" si="26"/>
        <v>5</v>
      </c>
      <c r="AQ42" s="49">
        <f t="shared" si="27"/>
        <v>5</v>
      </c>
      <c r="AR42" s="49">
        <f t="shared" si="28"/>
        <v>0</v>
      </c>
      <c r="AS42" s="49">
        <f t="shared" si="29"/>
        <v>0</v>
      </c>
      <c r="AT42" s="49">
        <f t="shared" si="30"/>
        <v>5</v>
      </c>
      <c r="AU42" s="49">
        <f t="shared" si="31"/>
        <v>5</v>
      </c>
      <c r="AV42" s="49">
        <f t="shared" si="32"/>
        <v>3</v>
      </c>
      <c r="AW42" s="49">
        <f t="shared" si="33"/>
        <v>3</v>
      </c>
      <c r="AX42" s="49">
        <f t="shared" si="34"/>
        <v>0</v>
      </c>
      <c r="AY42" s="50">
        <f t="shared" si="35"/>
        <v>0</v>
      </c>
    </row>
    <row r="43" spans="1:51" s="12" customFormat="1" ht="28.5" customHeight="1" x14ac:dyDescent="0.2">
      <c r="A43" s="30" t="s">
        <v>172</v>
      </c>
      <c r="B43" s="300" t="s">
        <v>171</v>
      </c>
      <c r="C43" s="301"/>
      <c r="D43" s="302"/>
      <c r="E43" s="7">
        <v>1</v>
      </c>
      <c r="F43" s="52"/>
      <c r="G43" s="52">
        <v>1</v>
      </c>
      <c r="H43" s="52"/>
      <c r="I43" s="52"/>
      <c r="J43" s="14">
        <v>10</v>
      </c>
      <c r="K43" s="14">
        <v>10</v>
      </c>
      <c r="L43" s="14"/>
      <c r="M43" s="14"/>
      <c r="N43" s="5">
        <v>7</v>
      </c>
      <c r="O43" s="5">
        <v>7</v>
      </c>
      <c r="P43" s="5"/>
      <c r="Q43" s="5"/>
      <c r="R43" s="5"/>
      <c r="S43" s="5"/>
      <c r="T43" s="5"/>
      <c r="U43" s="5"/>
      <c r="V43" s="5"/>
      <c r="W43" s="5"/>
      <c r="X43" s="5">
        <v>7</v>
      </c>
      <c r="Y43" s="5"/>
      <c r="Z43" s="5"/>
      <c r="AA43" s="5">
        <v>4</v>
      </c>
      <c r="AB43" s="5"/>
      <c r="AC43" s="5"/>
      <c r="AD43" s="5"/>
      <c r="AE43" s="5"/>
      <c r="AF43" s="5"/>
      <c r="AG43" s="10"/>
      <c r="AH43" s="5"/>
      <c r="AI43" s="9"/>
      <c r="AJ43" s="48">
        <f t="shared" si="20"/>
        <v>1</v>
      </c>
      <c r="AK43" s="49">
        <f t="shared" si="21"/>
        <v>1</v>
      </c>
      <c r="AL43" s="49">
        <f t="shared" si="22"/>
        <v>10</v>
      </c>
      <c r="AM43" s="49">
        <f t="shared" si="23"/>
        <v>10</v>
      </c>
      <c r="AN43" s="49">
        <f t="shared" si="24"/>
        <v>11</v>
      </c>
      <c r="AO43" s="49">
        <f t="shared" si="25"/>
        <v>11</v>
      </c>
      <c r="AP43" s="49">
        <f t="shared" si="26"/>
        <v>7</v>
      </c>
      <c r="AQ43" s="49">
        <f t="shared" si="27"/>
        <v>7</v>
      </c>
      <c r="AR43" s="49">
        <f t="shared" si="28"/>
        <v>0</v>
      </c>
      <c r="AS43" s="49">
        <f t="shared" si="29"/>
        <v>0</v>
      </c>
      <c r="AT43" s="49">
        <f t="shared" si="30"/>
        <v>7</v>
      </c>
      <c r="AU43" s="49">
        <f t="shared" si="31"/>
        <v>7</v>
      </c>
      <c r="AV43" s="49">
        <f t="shared" si="32"/>
        <v>0</v>
      </c>
      <c r="AW43" s="49">
        <f t="shared" si="33"/>
        <v>0</v>
      </c>
      <c r="AX43" s="49">
        <f t="shared" si="34"/>
        <v>0</v>
      </c>
      <c r="AY43" s="50">
        <f t="shared" si="35"/>
        <v>0</v>
      </c>
    </row>
    <row r="44" spans="1:51" s="12" customFormat="1" ht="38.25" customHeight="1" x14ac:dyDescent="0.2">
      <c r="A44" s="30" t="s">
        <v>170</v>
      </c>
      <c r="B44" s="300" t="s">
        <v>169</v>
      </c>
      <c r="C44" s="301"/>
      <c r="D44" s="302"/>
      <c r="E44" s="7"/>
      <c r="F44" s="52"/>
      <c r="G44" s="52"/>
      <c r="H44" s="52"/>
      <c r="I44" s="52"/>
      <c r="J44" s="14"/>
      <c r="K44" s="14"/>
      <c r="L44" s="14"/>
      <c r="M44" s="14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10"/>
      <c r="AH44" s="5"/>
      <c r="AI44" s="9"/>
      <c r="AJ44" s="48">
        <f t="shared" si="20"/>
        <v>0</v>
      </c>
      <c r="AK44" s="49">
        <f t="shared" si="21"/>
        <v>0</v>
      </c>
      <c r="AL44" s="49">
        <f t="shared" si="22"/>
        <v>0</v>
      </c>
      <c r="AM44" s="49">
        <f t="shared" si="23"/>
        <v>0</v>
      </c>
      <c r="AN44" s="49">
        <f t="shared" si="24"/>
        <v>0</v>
      </c>
      <c r="AO44" s="49">
        <f t="shared" si="25"/>
        <v>0</v>
      </c>
      <c r="AP44" s="49">
        <f t="shared" si="26"/>
        <v>0</v>
      </c>
      <c r="AQ44" s="49">
        <f t="shared" si="27"/>
        <v>0</v>
      </c>
      <c r="AR44" s="49">
        <f t="shared" si="28"/>
        <v>0</v>
      </c>
      <c r="AS44" s="49">
        <f t="shared" si="29"/>
        <v>0</v>
      </c>
      <c r="AT44" s="49">
        <f t="shared" si="30"/>
        <v>0</v>
      </c>
      <c r="AU44" s="49">
        <f t="shared" si="31"/>
        <v>0</v>
      </c>
      <c r="AV44" s="49">
        <f t="shared" si="32"/>
        <v>0</v>
      </c>
      <c r="AW44" s="49">
        <f t="shared" si="33"/>
        <v>0</v>
      </c>
      <c r="AX44" s="49">
        <f t="shared" si="34"/>
        <v>0</v>
      </c>
      <c r="AY44" s="50">
        <f t="shared" si="35"/>
        <v>0</v>
      </c>
    </row>
    <row r="45" spans="1:51" s="12" customFormat="1" ht="38.25" customHeight="1" x14ac:dyDescent="0.2">
      <c r="A45" s="30" t="s">
        <v>168</v>
      </c>
      <c r="B45" s="300" t="s">
        <v>167</v>
      </c>
      <c r="C45" s="301"/>
      <c r="D45" s="302"/>
      <c r="E45" s="7">
        <v>7</v>
      </c>
      <c r="F45" s="52">
        <v>5</v>
      </c>
      <c r="G45" s="52">
        <v>2</v>
      </c>
      <c r="H45" s="52"/>
      <c r="I45" s="52"/>
      <c r="J45" s="7">
        <v>10</v>
      </c>
      <c r="K45" s="7">
        <v>9</v>
      </c>
      <c r="L45" s="7">
        <v>1</v>
      </c>
      <c r="M45" s="7"/>
      <c r="N45" s="8">
        <v>9</v>
      </c>
      <c r="O45" s="8">
        <v>2</v>
      </c>
      <c r="P45" s="8"/>
      <c r="Q45" s="8">
        <v>4</v>
      </c>
      <c r="R45" s="8"/>
      <c r="S45" s="8">
        <v>3</v>
      </c>
      <c r="T45" s="8"/>
      <c r="U45" s="8">
        <v>2</v>
      </c>
      <c r="V45" s="8">
        <v>1</v>
      </c>
      <c r="W45" s="8"/>
      <c r="X45" s="8">
        <v>9</v>
      </c>
      <c r="Y45" s="8"/>
      <c r="Z45" s="8">
        <v>1</v>
      </c>
      <c r="AA45" s="8">
        <v>7</v>
      </c>
      <c r="AB45" s="8">
        <v>2</v>
      </c>
      <c r="AC45" s="8">
        <v>4</v>
      </c>
      <c r="AD45" s="8"/>
      <c r="AE45" s="8">
        <v>4</v>
      </c>
      <c r="AF45" s="8"/>
      <c r="AG45" s="9"/>
      <c r="AH45" s="8"/>
      <c r="AI45" s="9"/>
      <c r="AJ45" s="48">
        <f t="shared" si="20"/>
        <v>7</v>
      </c>
      <c r="AK45" s="49">
        <f t="shared" si="21"/>
        <v>7</v>
      </c>
      <c r="AL45" s="49">
        <f t="shared" si="22"/>
        <v>10</v>
      </c>
      <c r="AM45" s="49">
        <f t="shared" si="23"/>
        <v>10</v>
      </c>
      <c r="AN45" s="49">
        <f t="shared" si="24"/>
        <v>16</v>
      </c>
      <c r="AO45" s="49">
        <f t="shared" si="25"/>
        <v>16</v>
      </c>
      <c r="AP45" s="49">
        <f t="shared" si="26"/>
        <v>9</v>
      </c>
      <c r="AQ45" s="49">
        <f t="shared" si="27"/>
        <v>9</v>
      </c>
      <c r="AR45" s="49">
        <f t="shared" si="28"/>
        <v>3</v>
      </c>
      <c r="AS45" s="49">
        <f t="shared" si="29"/>
        <v>3</v>
      </c>
      <c r="AT45" s="49">
        <f t="shared" si="30"/>
        <v>9</v>
      </c>
      <c r="AU45" s="49">
        <f t="shared" si="31"/>
        <v>9</v>
      </c>
      <c r="AV45" s="49">
        <f t="shared" si="32"/>
        <v>4</v>
      </c>
      <c r="AW45" s="49">
        <f t="shared" si="33"/>
        <v>4</v>
      </c>
      <c r="AX45" s="49">
        <f t="shared" si="34"/>
        <v>0</v>
      </c>
      <c r="AY45" s="50">
        <f t="shared" si="35"/>
        <v>0</v>
      </c>
    </row>
    <row r="46" spans="1:51" s="12" customFormat="1" ht="33.75" customHeight="1" x14ac:dyDescent="0.2">
      <c r="A46" s="30" t="s">
        <v>166</v>
      </c>
      <c r="B46" s="300" t="s">
        <v>165</v>
      </c>
      <c r="C46" s="301"/>
      <c r="D46" s="302"/>
      <c r="E46" s="7">
        <v>1</v>
      </c>
      <c r="F46" s="52"/>
      <c r="G46" s="52">
        <v>1</v>
      </c>
      <c r="H46" s="52"/>
      <c r="I46" s="52"/>
      <c r="J46" s="7"/>
      <c r="K46" s="7"/>
      <c r="L46" s="7"/>
      <c r="M46" s="7"/>
      <c r="N46" s="8">
        <v>1</v>
      </c>
      <c r="O46" s="8"/>
      <c r="P46" s="8"/>
      <c r="Q46" s="8">
        <v>1</v>
      </c>
      <c r="R46" s="8"/>
      <c r="S46" s="8"/>
      <c r="T46" s="8"/>
      <c r="U46" s="8"/>
      <c r="V46" s="8"/>
      <c r="W46" s="8"/>
      <c r="X46" s="8">
        <v>1</v>
      </c>
      <c r="Y46" s="8"/>
      <c r="Z46" s="8"/>
      <c r="AA46" s="8"/>
      <c r="AB46" s="8"/>
      <c r="AC46" s="8">
        <v>1</v>
      </c>
      <c r="AD46" s="8"/>
      <c r="AE46" s="8">
        <v>1</v>
      </c>
      <c r="AF46" s="8"/>
      <c r="AG46" s="9"/>
      <c r="AH46" s="8"/>
      <c r="AI46" s="10"/>
      <c r="AJ46" s="48">
        <f t="shared" si="20"/>
        <v>1</v>
      </c>
      <c r="AK46" s="49">
        <f t="shared" si="21"/>
        <v>1</v>
      </c>
      <c r="AL46" s="49">
        <f t="shared" si="22"/>
        <v>0</v>
      </c>
      <c r="AM46" s="49">
        <f t="shared" si="23"/>
        <v>0</v>
      </c>
      <c r="AN46" s="49">
        <f t="shared" si="24"/>
        <v>1</v>
      </c>
      <c r="AO46" s="49">
        <f t="shared" si="25"/>
        <v>1</v>
      </c>
      <c r="AP46" s="49">
        <f t="shared" si="26"/>
        <v>1</v>
      </c>
      <c r="AQ46" s="49">
        <f t="shared" si="27"/>
        <v>1</v>
      </c>
      <c r="AR46" s="49">
        <f t="shared" si="28"/>
        <v>0</v>
      </c>
      <c r="AS46" s="49">
        <f t="shared" si="29"/>
        <v>0</v>
      </c>
      <c r="AT46" s="49">
        <f t="shared" si="30"/>
        <v>1</v>
      </c>
      <c r="AU46" s="49">
        <f t="shared" si="31"/>
        <v>1</v>
      </c>
      <c r="AV46" s="49">
        <f t="shared" si="32"/>
        <v>1</v>
      </c>
      <c r="AW46" s="49">
        <f t="shared" si="33"/>
        <v>1</v>
      </c>
      <c r="AX46" s="49">
        <f t="shared" si="34"/>
        <v>0</v>
      </c>
      <c r="AY46" s="50">
        <f t="shared" si="35"/>
        <v>0</v>
      </c>
    </row>
    <row r="47" spans="1:51" s="12" customFormat="1" ht="33.75" customHeight="1" x14ac:dyDescent="0.2">
      <c r="A47" s="30" t="s">
        <v>164</v>
      </c>
      <c r="B47" s="300" t="s">
        <v>163</v>
      </c>
      <c r="C47" s="301"/>
      <c r="D47" s="302"/>
      <c r="E47" s="7"/>
      <c r="F47" s="52"/>
      <c r="G47" s="52"/>
      <c r="H47" s="52"/>
      <c r="I47" s="52"/>
      <c r="J47" s="7"/>
      <c r="K47" s="7"/>
      <c r="L47" s="7"/>
      <c r="M47" s="7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9"/>
      <c r="AH47" s="8"/>
      <c r="AI47" s="10"/>
      <c r="AJ47" s="48">
        <f t="shared" si="20"/>
        <v>0</v>
      </c>
      <c r="AK47" s="49">
        <f t="shared" si="21"/>
        <v>0</v>
      </c>
      <c r="AL47" s="49">
        <f t="shared" si="22"/>
        <v>0</v>
      </c>
      <c r="AM47" s="49">
        <f t="shared" si="23"/>
        <v>0</v>
      </c>
      <c r="AN47" s="49">
        <f t="shared" si="24"/>
        <v>0</v>
      </c>
      <c r="AO47" s="49">
        <f t="shared" si="25"/>
        <v>0</v>
      </c>
      <c r="AP47" s="49">
        <f t="shared" si="26"/>
        <v>0</v>
      </c>
      <c r="AQ47" s="49">
        <f t="shared" si="27"/>
        <v>0</v>
      </c>
      <c r="AR47" s="49">
        <f t="shared" si="28"/>
        <v>0</v>
      </c>
      <c r="AS47" s="49">
        <f t="shared" si="29"/>
        <v>0</v>
      </c>
      <c r="AT47" s="49">
        <f t="shared" si="30"/>
        <v>0</v>
      </c>
      <c r="AU47" s="49">
        <f t="shared" si="31"/>
        <v>0</v>
      </c>
      <c r="AV47" s="49">
        <f t="shared" si="32"/>
        <v>0</v>
      </c>
      <c r="AW47" s="49">
        <f t="shared" si="33"/>
        <v>0</v>
      </c>
      <c r="AX47" s="49">
        <f t="shared" si="34"/>
        <v>0</v>
      </c>
      <c r="AY47" s="50">
        <f t="shared" si="35"/>
        <v>0</v>
      </c>
    </row>
    <row r="48" spans="1:51" s="12" customFormat="1" ht="33.75" customHeight="1" x14ac:dyDescent="0.2">
      <c r="A48" s="30" t="s">
        <v>162</v>
      </c>
      <c r="B48" s="300" t="s">
        <v>161</v>
      </c>
      <c r="C48" s="301"/>
      <c r="D48" s="302"/>
      <c r="E48" s="7"/>
      <c r="F48" s="52"/>
      <c r="G48" s="52"/>
      <c r="H48" s="52"/>
      <c r="I48" s="52"/>
      <c r="J48" s="7">
        <v>3</v>
      </c>
      <c r="K48" s="7">
        <v>3</v>
      </c>
      <c r="L48" s="7"/>
      <c r="M48" s="7"/>
      <c r="N48" s="8">
        <v>3</v>
      </c>
      <c r="O48" s="8">
        <v>3</v>
      </c>
      <c r="P48" s="8"/>
      <c r="Q48" s="8"/>
      <c r="R48" s="8"/>
      <c r="S48" s="8"/>
      <c r="T48" s="8"/>
      <c r="U48" s="8"/>
      <c r="V48" s="8"/>
      <c r="W48" s="8"/>
      <c r="X48" s="8">
        <v>3</v>
      </c>
      <c r="Y48" s="8"/>
      <c r="Z48" s="8"/>
      <c r="AA48" s="8"/>
      <c r="AB48" s="8"/>
      <c r="AC48" s="8"/>
      <c r="AD48" s="8"/>
      <c r="AE48" s="8"/>
      <c r="AF48" s="8"/>
      <c r="AG48" s="9"/>
      <c r="AH48" s="8"/>
      <c r="AI48" s="9"/>
      <c r="AJ48" s="48">
        <f t="shared" si="20"/>
        <v>0</v>
      </c>
      <c r="AK48" s="49">
        <f t="shared" si="21"/>
        <v>0</v>
      </c>
      <c r="AL48" s="49">
        <f t="shared" si="22"/>
        <v>3</v>
      </c>
      <c r="AM48" s="49">
        <f t="shared" si="23"/>
        <v>3</v>
      </c>
      <c r="AN48" s="49">
        <f t="shared" si="24"/>
        <v>3</v>
      </c>
      <c r="AO48" s="49">
        <f t="shared" si="25"/>
        <v>3</v>
      </c>
      <c r="AP48" s="49">
        <f t="shared" si="26"/>
        <v>3</v>
      </c>
      <c r="AQ48" s="49">
        <f t="shared" si="27"/>
        <v>3</v>
      </c>
      <c r="AR48" s="49">
        <f t="shared" si="28"/>
        <v>0</v>
      </c>
      <c r="AS48" s="49">
        <f t="shared" si="29"/>
        <v>0</v>
      </c>
      <c r="AT48" s="49">
        <f t="shared" si="30"/>
        <v>3</v>
      </c>
      <c r="AU48" s="49">
        <f t="shared" si="31"/>
        <v>3</v>
      </c>
      <c r="AV48" s="49">
        <f t="shared" si="32"/>
        <v>0</v>
      </c>
      <c r="AW48" s="49">
        <f t="shared" si="33"/>
        <v>0</v>
      </c>
      <c r="AX48" s="49">
        <f t="shared" si="34"/>
        <v>0</v>
      </c>
      <c r="AY48" s="50">
        <f t="shared" si="35"/>
        <v>0</v>
      </c>
    </row>
    <row r="49" spans="1:51" s="12" customFormat="1" ht="33.75" customHeight="1" x14ac:dyDescent="0.2">
      <c r="A49" s="30" t="s">
        <v>160</v>
      </c>
      <c r="B49" s="300" t="s">
        <v>159</v>
      </c>
      <c r="C49" s="301"/>
      <c r="D49" s="302"/>
      <c r="E49" s="7">
        <v>1</v>
      </c>
      <c r="F49" s="52">
        <v>1</v>
      </c>
      <c r="G49" s="52"/>
      <c r="H49" s="52"/>
      <c r="I49" s="52"/>
      <c r="J49" s="7"/>
      <c r="K49" s="7"/>
      <c r="L49" s="7"/>
      <c r="M49" s="7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>
        <v>1</v>
      </c>
      <c r="AB49" s="8">
        <v>1</v>
      </c>
      <c r="AC49" s="8"/>
      <c r="AD49" s="8"/>
      <c r="AE49" s="8"/>
      <c r="AF49" s="8"/>
      <c r="AG49" s="9"/>
      <c r="AH49" s="8"/>
      <c r="AI49" s="9"/>
      <c r="AJ49" s="48">
        <f t="shared" si="20"/>
        <v>1</v>
      </c>
      <c r="AK49" s="49">
        <f t="shared" si="21"/>
        <v>1</v>
      </c>
      <c r="AL49" s="49">
        <f t="shared" si="22"/>
        <v>0</v>
      </c>
      <c r="AM49" s="49">
        <f t="shared" si="23"/>
        <v>0</v>
      </c>
      <c r="AN49" s="49">
        <f t="shared" si="24"/>
        <v>1</v>
      </c>
      <c r="AO49" s="49">
        <f t="shared" si="25"/>
        <v>1</v>
      </c>
      <c r="AP49" s="49">
        <f t="shared" si="26"/>
        <v>0</v>
      </c>
      <c r="AQ49" s="49">
        <f t="shared" si="27"/>
        <v>0</v>
      </c>
      <c r="AR49" s="49">
        <f t="shared" si="28"/>
        <v>0</v>
      </c>
      <c r="AS49" s="49">
        <f t="shared" si="29"/>
        <v>0</v>
      </c>
      <c r="AT49" s="49">
        <f t="shared" si="30"/>
        <v>0</v>
      </c>
      <c r="AU49" s="49">
        <f t="shared" si="31"/>
        <v>0</v>
      </c>
      <c r="AV49" s="49">
        <f t="shared" si="32"/>
        <v>0</v>
      </c>
      <c r="AW49" s="49">
        <f t="shared" si="33"/>
        <v>0</v>
      </c>
      <c r="AX49" s="49">
        <f t="shared" si="34"/>
        <v>0</v>
      </c>
      <c r="AY49" s="50">
        <f t="shared" si="35"/>
        <v>0</v>
      </c>
    </row>
    <row r="50" spans="1:51" s="12" customFormat="1" ht="33.75" customHeight="1" x14ac:dyDescent="0.2">
      <c r="A50" s="30" t="s">
        <v>158</v>
      </c>
      <c r="B50" s="297" t="s">
        <v>1</v>
      </c>
      <c r="C50" s="298"/>
      <c r="D50" s="299"/>
      <c r="E50" s="7">
        <v>1</v>
      </c>
      <c r="F50" s="17">
        <v>1</v>
      </c>
      <c r="G50" s="17"/>
      <c r="H50" s="17"/>
      <c r="I50" s="17"/>
      <c r="J50" s="7">
        <v>7</v>
      </c>
      <c r="K50" s="7">
        <v>5</v>
      </c>
      <c r="L50" s="7">
        <v>2</v>
      </c>
      <c r="M50" s="7"/>
      <c r="N50" s="8">
        <v>1</v>
      </c>
      <c r="O50" s="8"/>
      <c r="P50" s="8"/>
      <c r="Q50" s="8">
        <v>1</v>
      </c>
      <c r="R50" s="8"/>
      <c r="S50" s="8"/>
      <c r="T50" s="8"/>
      <c r="U50" s="8"/>
      <c r="V50" s="8"/>
      <c r="W50" s="8"/>
      <c r="X50" s="8">
        <v>1</v>
      </c>
      <c r="Y50" s="8"/>
      <c r="Z50" s="8"/>
      <c r="AA50" s="8">
        <v>5</v>
      </c>
      <c r="AB50" s="8"/>
      <c r="AC50" s="8"/>
      <c r="AD50" s="8"/>
      <c r="AE50" s="8"/>
      <c r="AF50" s="8"/>
      <c r="AG50" s="9"/>
      <c r="AH50" s="8"/>
      <c r="AI50" s="9"/>
      <c r="AJ50" s="48">
        <f t="shared" si="20"/>
        <v>1</v>
      </c>
      <c r="AK50" s="49">
        <f t="shared" si="21"/>
        <v>1</v>
      </c>
      <c r="AL50" s="49">
        <f t="shared" si="22"/>
        <v>7</v>
      </c>
      <c r="AM50" s="49">
        <f t="shared" si="23"/>
        <v>7</v>
      </c>
      <c r="AN50" s="49">
        <f t="shared" si="24"/>
        <v>6</v>
      </c>
      <c r="AO50" s="49">
        <f t="shared" si="25"/>
        <v>6</v>
      </c>
      <c r="AP50" s="49">
        <f t="shared" si="26"/>
        <v>1</v>
      </c>
      <c r="AQ50" s="49">
        <f t="shared" si="27"/>
        <v>1</v>
      </c>
      <c r="AR50" s="49">
        <f t="shared" si="28"/>
        <v>0</v>
      </c>
      <c r="AS50" s="49">
        <f t="shared" si="29"/>
        <v>0</v>
      </c>
      <c r="AT50" s="49">
        <f t="shared" si="30"/>
        <v>1</v>
      </c>
      <c r="AU50" s="49">
        <f t="shared" si="31"/>
        <v>1</v>
      </c>
      <c r="AV50" s="49">
        <f t="shared" si="32"/>
        <v>0</v>
      </c>
      <c r="AW50" s="49">
        <f t="shared" si="33"/>
        <v>0</v>
      </c>
      <c r="AX50" s="49">
        <f t="shared" si="34"/>
        <v>0</v>
      </c>
      <c r="AY50" s="50">
        <f t="shared" si="35"/>
        <v>0</v>
      </c>
    </row>
    <row r="51" spans="1:51" s="12" customFormat="1" ht="59.25" customHeight="1" x14ac:dyDescent="0.2">
      <c r="A51" s="28" t="s">
        <v>157</v>
      </c>
      <c r="B51" s="303" t="s">
        <v>156</v>
      </c>
      <c r="C51" s="304"/>
      <c r="D51" s="305"/>
      <c r="E51" s="181">
        <f t="shared" ref="E51:AH51" si="36">SUM(E52:E58)</f>
        <v>20</v>
      </c>
      <c r="F51" s="181">
        <f t="shared" si="36"/>
        <v>4</v>
      </c>
      <c r="G51" s="181">
        <f t="shared" si="36"/>
        <v>16</v>
      </c>
      <c r="H51" s="181">
        <f t="shared" si="36"/>
        <v>0</v>
      </c>
      <c r="I51" s="181">
        <f t="shared" si="36"/>
        <v>0</v>
      </c>
      <c r="J51" s="181">
        <f t="shared" si="36"/>
        <v>20</v>
      </c>
      <c r="K51" s="181">
        <f t="shared" si="36"/>
        <v>15</v>
      </c>
      <c r="L51" s="181">
        <f t="shared" si="36"/>
        <v>5</v>
      </c>
      <c r="M51" s="181">
        <f t="shared" si="36"/>
        <v>0</v>
      </c>
      <c r="N51" s="181">
        <f t="shared" si="36"/>
        <v>26</v>
      </c>
      <c r="O51" s="181">
        <f t="shared" si="36"/>
        <v>16</v>
      </c>
      <c r="P51" s="181">
        <f t="shared" si="36"/>
        <v>1</v>
      </c>
      <c r="Q51" s="181">
        <f t="shared" si="36"/>
        <v>6</v>
      </c>
      <c r="R51" s="181">
        <f t="shared" si="36"/>
        <v>0</v>
      </c>
      <c r="S51" s="181">
        <f t="shared" si="36"/>
        <v>3</v>
      </c>
      <c r="T51" s="181">
        <f t="shared" si="36"/>
        <v>3</v>
      </c>
      <c r="U51" s="181">
        <f t="shared" si="36"/>
        <v>0</v>
      </c>
      <c r="V51" s="181">
        <f t="shared" si="36"/>
        <v>0</v>
      </c>
      <c r="W51" s="181">
        <f t="shared" si="36"/>
        <v>1</v>
      </c>
      <c r="X51" s="181">
        <f t="shared" si="36"/>
        <v>27</v>
      </c>
      <c r="Y51" s="181">
        <f t="shared" si="36"/>
        <v>0</v>
      </c>
      <c r="Z51" s="181">
        <f t="shared" si="36"/>
        <v>1</v>
      </c>
      <c r="AA51" s="181">
        <f t="shared" si="36"/>
        <v>8</v>
      </c>
      <c r="AB51" s="181">
        <f t="shared" si="36"/>
        <v>3</v>
      </c>
      <c r="AC51" s="181">
        <f t="shared" si="36"/>
        <v>7</v>
      </c>
      <c r="AD51" s="181">
        <f t="shared" si="36"/>
        <v>0</v>
      </c>
      <c r="AE51" s="181">
        <f t="shared" si="36"/>
        <v>7</v>
      </c>
      <c r="AF51" s="181">
        <f t="shared" si="36"/>
        <v>2</v>
      </c>
      <c r="AG51" s="181">
        <f t="shared" si="36"/>
        <v>0</v>
      </c>
      <c r="AH51" s="181">
        <f t="shared" si="36"/>
        <v>2</v>
      </c>
      <c r="AI51" s="13"/>
      <c r="AJ51" s="48">
        <f t="shared" ref="AJ51:AY51" si="37">SUM(AJ52:AJ58)</f>
        <v>20</v>
      </c>
      <c r="AK51" s="181">
        <f t="shared" si="37"/>
        <v>20</v>
      </c>
      <c r="AL51" s="181">
        <f t="shared" si="37"/>
        <v>20</v>
      </c>
      <c r="AM51" s="181">
        <f t="shared" si="37"/>
        <v>20</v>
      </c>
      <c r="AN51" s="181">
        <f t="shared" si="37"/>
        <v>35</v>
      </c>
      <c r="AO51" s="181">
        <f t="shared" si="37"/>
        <v>35</v>
      </c>
      <c r="AP51" s="181">
        <f t="shared" si="37"/>
        <v>26</v>
      </c>
      <c r="AQ51" s="181">
        <f t="shared" si="37"/>
        <v>26</v>
      </c>
      <c r="AR51" s="181">
        <f t="shared" si="37"/>
        <v>3</v>
      </c>
      <c r="AS51" s="181">
        <f t="shared" si="37"/>
        <v>3</v>
      </c>
      <c r="AT51" s="181">
        <f t="shared" si="37"/>
        <v>27</v>
      </c>
      <c r="AU51" s="181">
        <f t="shared" si="37"/>
        <v>27</v>
      </c>
      <c r="AV51" s="181">
        <f t="shared" si="37"/>
        <v>7</v>
      </c>
      <c r="AW51" s="181">
        <f t="shared" si="37"/>
        <v>7</v>
      </c>
      <c r="AX51" s="181">
        <f t="shared" si="37"/>
        <v>2</v>
      </c>
      <c r="AY51" s="54">
        <f t="shared" si="37"/>
        <v>2</v>
      </c>
    </row>
    <row r="52" spans="1:51" s="12" customFormat="1" ht="33.75" customHeight="1" x14ac:dyDescent="0.2">
      <c r="A52" s="30" t="s">
        <v>155</v>
      </c>
      <c r="B52" s="300" t="s">
        <v>154</v>
      </c>
      <c r="C52" s="301"/>
      <c r="D52" s="302"/>
      <c r="E52" s="52">
        <v>2</v>
      </c>
      <c r="F52" s="52">
        <v>1</v>
      </c>
      <c r="G52" s="52">
        <v>1</v>
      </c>
      <c r="H52" s="52"/>
      <c r="I52" s="52"/>
      <c r="J52" s="7"/>
      <c r="K52" s="7"/>
      <c r="L52" s="7"/>
      <c r="M52" s="7"/>
      <c r="N52" s="8">
        <v>1</v>
      </c>
      <c r="O52" s="8"/>
      <c r="P52" s="8"/>
      <c r="Q52" s="8">
        <v>1</v>
      </c>
      <c r="R52" s="8"/>
      <c r="S52" s="8"/>
      <c r="T52" s="8"/>
      <c r="U52" s="8"/>
      <c r="V52" s="8"/>
      <c r="W52" s="8"/>
      <c r="X52" s="8">
        <v>1</v>
      </c>
      <c r="Y52" s="8"/>
      <c r="Z52" s="8"/>
      <c r="AA52" s="8">
        <v>1</v>
      </c>
      <c r="AB52" s="8">
        <v>1</v>
      </c>
      <c r="AC52" s="8">
        <v>1</v>
      </c>
      <c r="AD52" s="8"/>
      <c r="AE52" s="8">
        <v>1</v>
      </c>
      <c r="AF52" s="8"/>
      <c r="AG52" s="9"/>
      <c r="AH52" s="8"/>
      <c r="AI52" s="9"/>
      <c r="AJ52" s="48">
        <f t="shared" ref="AJ52:AJ58" si="38">E52</f>
        <v>2</v>
      </c>
      <c r="AK52" s="49">
        <f t="shared" ref="AK52:AK58" si="39">F52+G52+H52+I52</f>
        <v>2</v>
      </c>
      <c r="AL52" s="49">
        <f t="shared" ref="AL52:AL58" si="40">J52</f>
        <v>0</v>
      </c>
      <c r="AM52" s="49">
        <f t="shared" ref="AM52:AM58" si="41">K52+L52+M52</f>
        <v>0</v>
      </c>
      <c r="AN52" s="49">
        <f t="shared" ref="AN52:AN58" si="42">F52+G52+K52</f>
        <v>2</v>
      </c>
      <c r="AO52" s="49">
        <f t="shared" ref="AO52:AO58" si="43">X52+Y52+AA52</f>
        <v>2</v>
      </c>
      <c r="AP52" s="49">
        <f t="shared" ref="AP52:AP58" si="44">N52</f>
        <v>1</v>
      </c>
      <c r="AQ52" s="49">
        <f t="shared" ref="AQ52:AQ58" si="45">O52+P52+Q52+R52+S52</f>
        <v>1</v>
      </c>
      <c r="AR52" s="49">
        <f t="shared" ref="AR52:AR58" si="46">S52</f>
        <v>0</v>
      </c>
      <c r="AS52" s="49">
        <f t="shared" ref="AS52:AS58" si="47">T52+U52+V52</f>
        <v>0</v>
      </c>
      <c r="AT52" s="49">
        <f t="shared" ref="AT52:AT58" si="48">X52</f>
        <v>1</v>
      </c>
      <c r="AU52" s="49">
        <f t="shared" ref="AU52:AU58" si="49">N52+W52</f>
        <v>1</v>
      </c>
      <c r="AV52" s="49">
        <f t="shared" ref="AV52:AV58" si="50">AE52</f>
        <v>1</v>
      </c>
      <c r="AW52" s="49">
        <f t="shared" ref="AW52:AW58" si="51">AC52+AD52</f>
        <v>1</v>
      </c>
      <c r="AX52" s="49">
        <f t="shared" ref="AX52:AX58" si="52">AH52</f>
        <v>0</v>
      </c>
      <c r="AY52" s="50">
        <f t="shared" ref="AY52:AY58" si="53">AF52+AG52</f>
        <v>0</v>
      </c>
    </row>
    <row r="53" spans="1:51" s="12" customFormat="1" ht="33.75" customHeight="1" x14ac:dyDescent="0.2">
      <c r="A53" s="30" t="s">
        <v>153</v>
      </c>
      <c r="B53" s="300" t="s">
        <v>152</v>
      </c>
      <c r="C53" s="301"/>
      <c r="D53" s="302"/>
      <c r="E53" s="52"/>
      <c r="F53" s="52"/>
      <c r="G53" s="52"/>
      <c r="H53" s="52"/>
      <c r="I53" s="52"/>
      <c r="J53" s="7"/>
      <c r="K53" s="7"/>
      <c r="L53" s="7"/>
      <c r="M53" s="7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9"/>
      <c r="AH53" s="8"/>
      <c r="AI53" s="9"/>
      <c r="AJ53" s="48">
        <f t="shared" si="38"/>
        <v>0</v>
      </c>
      <c r="AK53" s="49">
        <f t="shared" si="39"/>
        <v>0</v>
      </c>
      <c r="AL53" s="49">
        <f t="shared" si="40"/>
        <v>0</v>
      </c>
      <c r="AM53" s="49">
        <f t="shared" si="41"/>
        <v>0</v>
      </c>
      <c r="AN53" s="49">
        <f t="shared" si="42"/>
        <v>0</v>
      </c>
      <c r="AO53" s="49">
        <f t="shared" si="43"/>
        <v>0</v>
      </c>
      <c r="AP53" s="49">
        <f t="shared" si="44"/>
        <v>0</v>
      </c>
      <c r="AQ53" s="49">
        <f t="shared" si="45"/>
        <v>0</v>
      </c>
      <c r="AR53" s="49">
        <f t="shared" si="46"/>
        <v>0</v>
      </c>
      <c r="AS53" s="49">
        <f t="shared" si="47"/>
        <v>0</v>
      </c>
      <c r="AT53" s="49">
        <f t="shared" si="48"/>
        <v>0</v>
      </c>
      <c r="AU53" s="49">
        <f t="shared" si="49"/>
        <v>0</v>
      </c>
      <c r="AV53" s="49">
        <f t="shared" si="50"/>
        <v>0</v>
      </c>
      <c r="AW53" s="49">
        <f t="shared" si="51"/>
        <v>0</v>
      </c>
      <c r="AX53" s="49">
        <f t="shared" si="52"/>
        <v>0</v>
      </c>
      <c r="AY53" s="50">
        <f t="shared" si="53"/>
        <v>0</v>
      </c>
    </row>
    <row r="54" spans="1:51" s="15" customFormat="1" ht="59.25" customHeight="1" x14ac:dyDescent="0.2">
      <c r="A54" s="30" t="s">
        <v>151</v>
      </c>
      <c r="B54" s="300" t="s">
        <v>150</v>
      </c>
      <c r="C54" s="301"/>
      <c r="D54" s="302"/>
      <c r="E54" s="52">
        <v>2</v>
      </c>
      <c r="F54" s="52">
        <v>2</v>
      </c>
      <c r="G54" s="52"/>
      <c r="H54" s="52"/>
      <c r="I54" s="52"/>
      <c r="J54" s="7">
        <v>1</v>
      </c>
      <c r="K54" s="7">
        <v>1</v>
      </c>
      <c r="L54" s="7"/>
      <c r="M54" s="7"/>
      <c r="N54" s="8">
        <v>2</v>
      </c>
      <c r="O54" s="8"/>
      <c r="P54" s="8"/>
      <c r="Q54" s="8"/>
      <c r="R54" s="8"/>
      <c r="S54" s="8">
        <v>2</v>
      </c>
      <c r="T54" s="8">
        <v>2</v>
      </c>
      <c r="U54" s="8"/>
      <c r="V54" s="8"/>
      <c r="W54" s="8"/>
      <c r="X54" s="8">
        <v>2</v>
      </c>
      <c r="Y54" s="8"/>
      <c r="Z54" s="8"/>
      <c r="AA54" s="8">
        <v>1</v>
      </c>
      <c r="AB54" s="8">
        <v>1</v>
      </c>
      <c r="AC54" s="8"/>
      <c r="AD54" s="8"/>
      <c r="AE54" s="8"/>
      <c r="AF54" s="8"/>
      <c r="AG54" s="9"/>
      <c r="AH54" s="8"/>
      <c r="AI54" s="10"/>
      <c r="AJ54" s="48">
        <f t="shared" si="38"/>
        <v>2</v>
      </c>
      <c r="AK54" s="49">
        <f t="shared" si="39"/>
        <v>2</v>
      </c>
      <c r="AL54" s="49">
        <f t="shared" si="40"/>
        <v>1</v>
      </c>
      <c r="AM54" s="49">
        <f t="shared" si="41"/>
        <v>1</v>
      </c>
      <c r="AN54" s="49">
        <f t="shared" si="42"/>
        <v>3</v>
      </c>
      <c r="AO54" s="49">
        <f t="shared" si="43"/>
        <v>3</v>
      </c>
      <c r="AP54" s="49">
        <f t="shared" si="44"/>
        <v>2</v>
      </c>
      <c r="AQ54" s="49">
        <f t="shared" si="45"/>
        <v>2</v>
      </c>
      <c r="AR54" s="49">
        <f t="shared" si="46"/>
        <v>2</v>
      </c>
      <c r="AS54" s="49">
        <f t="shared" si="47"/>
        <v>2</v>
      </c>
      <c r="AT54" s="49">
        <f t="shared" si="48"/>
        <v>2</v>
      </c>
      <c r="AU54" s="49">
        <f t="shared" si="49"/>
        <v>2</v>
      </c>
      <c r="AV54" s="49">
        <f t="shared" si="50"/>
        <v>0</v>
      </c>
      <c r="AW54" s="49">
        <f t="shared" si="51"/>
        <v>0</v>
      </c>
      <c r="AX54" s="49">
        <f t="shared" si="52"/>
        <v>0</v>
      </c>
      <c r="AY54" s="50">
        <f t="shared" si="53"/>
        <v>0</v>
      </c>
    </row>
    <row r="55" spans="1:51" s="12" customFormat="1" ht="35.25" customHeight="1" x14ac:dyDescent="0.2">
      <c r="A55" s="30" t="s">
        <v>149</v>
      </c>
      <c r="B55" s="300" t="s">
        <v>148</v>
      </c>
      <c r="C55" s="301"/>
      <c r="D55" s="302"/>
      <c r="E55" s="52"/>
      <c r="F55" s="52"/>
      <c r="G55" s="52"/>
      <c r="H55" s="52"/>
      <c r="I55" s="52"/>
      <c r="J55" s="7"/>
      <c r="K55" s="7"/>
      <c r="L55" s="7"/>
      <c r="M55" s="7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9"/>
      <c r="AH55" s="8"/>
      <c r="AI55" s="9"/>
      <c r="AJ55" s="48">
        <f t="shared" si="38"/>
        <v>0</v>
      </c>
      <c r="AK55" s="49">
        <f t="shared" si="39"/>
        <v>0</v>
      </c>
      <c r="AL55" s="49">
        <f t="shared" si="40"/>
        <v>0</v>
      </c>
      <c r="AM55" s="49">
        <f t="shared" si="41"/>
        <v>0</v>
      </c>
      <c r="AN55" s="49">
        <f t="shared" si="42"/>
        <v>0</v>
      </c>
      <c r="AO55" s="49">
        <f t="shared" si="43"/>
        <v>0</v>
      </c>
      <c r="AP55" s="49">
        <f t="shared" si="44"/>
        <v>0</v>
      </c>
      <c r="AQ55" s="49">
        <f t="shared" si="45"/>
        <v>0</v>
      </c>
      <c r="AR55" s="49">
        <f t="shared" si="46"/>
        <v>0</v>
      </c>
      <c r="AS55" s="49">
        <f t="shared" si="47"/>
        <v>0</v>
      </c>
      <c r="AT55" s="49">
        <f t="shared" si="48"/>
        <v>0</v>
      </c>
      <c r="AU55" s="49">
        <f t="shared" si="49"/>
        <v>0</v>
      </c>
      <c r="AV55" s="49">
        <f t="shared" si="50"/>
        <v>0</v>
      </c>
      <c r="AW55" s="49">
        <f t="shared" si="51"/>
        <v>0</v>
      </c>
      <c r="AX55" s="49">
        <f t="shared" si="52"/>
        <v>0</v>
      </c>
      <c r="AY55" s="50">
        <f t="shared" si="53"/>
        <v>0</v>
      </c>
    </row>
    <row r="56" spans="1:51" s="12" customFormat="1" ht="35.25" customHeight="1" x14ac:dyDescent="0.2">
      <c r="A56" s="30" t="s">
        <v>147</v>
      </c>
      <c r="B56" s="300" t="s">
        <v>146</v>
      </c>
      <c r="C56" s="301"/>
      <c r="D56" s="302"/>
      <c r="E56" s="52"/>
      <c r="F56" s="52"/>
      <c r="G56" s="52"/>
      <c r="H56" s="52"/>
      <c r="I56" s="52"/>
      <c r="J56" s="7"/>
      <c r="K56" s="7"/>
      <c r="L56" s="7"/>
      <c r="M56" s="7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9"/>
      <c r="AH56" s="8"/>
      <c r="AI56" s="9"/>
      <c r="AJ56" s="48">
        <f t="shared" si="38"/>
        <v>0</v>
      </c>
      <c r="AK56" s="49">
        <f t="shared" si="39"/>
        <v>0</v>
      </c>
      <c r="AL56" s="49">
        <f t="shared" si="40"/>
        <v>0</v>
      </c>
      <c r="AM56" s="49">
        <f t="shared" si="41"/>
        <v>0</v>
      </c>
      <c r="AN56" s="49">
        <f t="shared" si="42"/>
        <v>0</v>
      </c>
      <c r="AO56" s="49">
        <f t="shared" si="43"/>
        <v>0</v>
      </c>
      <c r="AP56" s="49">
        <f t="shared" si="44"/>
        <v>0</v>
      </c>
      <c r="AQ56" s="49">
        <f t="shared" si="45"/>
        <v>0</v>
      </c>
      <c r="AR56" s="49">
        <f t="shared" si="46"/>
        <v>0</v>
      </c>
      <c r="AS56" s="49">
        <f t="shared" si="47"/>
        <v>0</v>
      </c>
      <c r="AT56" s="49">
        <f t="shared" si="48"/>
        <v>0</v>
      </c>
      <c r="AU56" s="49">
        <f t="shared" si="49"/>
        <v>0</v>
      </c>
      <c r="AV56" s="49">
        <f t="shared" si="50"/>
        <v>0</v>
      </c>
      <c r="AW56" s="49">
        <f t="shared" si="51"/>
        <v>0</v>
      </c>
      <c r="AX56" s="49">
        <f t="shared" si="52"/>
        <v>0</v>
      </c>
      <c r="AY56" s="50">
        <f t="shared" si="53"/>
        <v>0</v>
      </c>
    </row>
    <row r="57" spans="1:51" s="12" customFormat="1" ht="35.25" customHeight="1" x14ac:dyDescent="0.2">
      <c r="A57" s="30" t="s">
        <v>145</v>
      </c>
      <c r="B57" s="300" t="s">
        <v>144</v>
      </c>
      <c r="C57" s="301"/>
      <c r="D57" s="302"/>
      <c r="E57" s="52">
        <v>2</v>
      </c>
      <c r="F57" s="52"/>
      <c r="G57" s="52">
        <v>2</v>
      </c>
      <c r="H57" s="52"/>
      <c r="I57" s="52"/>
      <c r="J57" s="7">
        <v>5</v>
      </c>
      <c r="K57" s="7">
        <v>2</v>
      </c>
      <c r="L57" s="7">
        <v>3</v>
      </c>
      <c r="M57" s="7"/>
      <c r="N57" s="8">
        <v>4</v>
      </c>
      <c r="O57" s="8">
        <v>3</v>
      </c>
      <c r="P57" s="8">
        <v>1</v>
      </c>
      <c r="Q57" s="8"/>
      <c r="R57" s="8"/>
      <c r="S57" s="8"/>
      <c r="T57" s="8"/>
      <c r="U57" s="8"/>
      <c r="V57" s="8"/>
      <c r="W57" s="8"/>
      <c r="X57" s="8">
        <v>4</v>
      </c>
      <c r="Y57" s="8"/>
      <c r="Z57" s="8"/>
      <c r="AA57" s="8"/>
      <c r="AB57" s="8"/>
      <c r="AC57" s="8"/>
      <c r="AD57" s="8"/>
      <c r="AE57" s="8"/>
      <c r="AF57" s="8"/>
      <c r="AG57" s="9"/>
      <c r="AH57" s="8"/>
      <c r="AI57" s="9"/>
      <c r="AJ57" s="48">
        <f t="shared" si="38"/>
        <v>2</v>
      </c>
      <c r="AK57" s="49">
        <f t="shared" si="39"/>
        <v>2</v>
      </c>
      <c r="AL57" s="49">
        <f t="shared" si="40"/>
        <v>5</v>
      </c>
      <c r="AM57" s="49">
        <f t="shared" si="41"/>
        <v>5</v>
      </c>
      <c r="AN57" s="49">
        <f t="shared" si="42"/>
        <v>4</v>
      </c>
      <c r="AO57" s="49">
        <f t="shared" si="43"/>
        <v>4</v>
      </c>
      <c r="AP57" s="49">
        <f t="shared" si="44"/>
        <v>4</v>
      </c>
      <c r="AQ57" s="49">
        <f t="shared" si="45"/>
        <v>4</v>
      </c>
      <c r="AR57" s="49">
        <f t="shared" si="46"/>
        <v>0</v>
      </c>
      <c r="AS57" s="49">
        <f t="shared" si="47"/>
        <v>0</v>
      </c>
      <c r="AT57" s="49">
        <f t="shared" si="48"/>
        <v>4</v>
      </c>
      <c r="AU57" s="49">
        <f t="shared" si="49"/>
        <v>4</v>
      </c>
      <c r="AV57" s="49">
        <f t="shared" si="50"/>
        <v>0</v>
      </c>
      <c r="AW57" s="49">
        <f t="shared" si="51"/>
        <v>0</v>
      </c>
      <c r="AX57" s="49">
        <f t="shared" si="52"/>
        <v>0</v>
      </c>
      <c r="AY57" s="50">
        <f t="shared" si="53"/>
        <v>0</v>
      </c>
    </row>
    <row r="58" spans="1:51" s="12" customFormat="1" ht="35.25" customHeight="1" x14ac:dyDescent="0.2">
      <c r="A58" s="30" t="s">
        <v>143</v>
      </c>
      <c r="B58" s="297" t="s">
        <v>1</v>
      </c>
      <c r="C58" s="298"/>
      <c r="D58" s="299"/>
      <c r="E58" s="17">
        <v>14</v>
      </c>
      <c r="F58" s="17">
        <v>1</v>
      </c>
      <c r="G58" s="17">
        <v>13</v>
      </c>
      <c r="H58" s="17"/>
      <c r="I58" s="17"/>
      <c r="J58" s="7">
        <v>14</v>
      </c>
      <c r="K58" s="7">
        <v>12</v>
      </c>
      <c r="L58" s="7">
        <v>2</v>
      </c>
      <c r="M58" s="7"/>
      <c r="N58" s="8">
        <v>19</v>
      </c>
      <c r="O58" s="8">
        <v>13</v>
      </c>
      <c r="P58" s="8"/>
      <c r="Q58" s="8">
        <v>5</v>
      </c>
      <c r="R58" s="8"/>
      <c r="S58" s="8">
        <v>1</v>
      </c>
      <c r="T58" s="8">
        <v>1</v>
      </c>
      <c r="U58" s="8"/>
      <c r="V58" s="8"/>
      <c r="W58" s="8">
        <v>1</v>
      </c>
      <c r="X58" s="8">
        <v>20</v>
      </c>
      <c r="Y58" s="8"/>
      <c r="Z58" s="8">
        <v>1</v>
      </c>
      <c r="AA58" s="8">
        <v>6</v>
      </c>
      <c r="AB58" s="8">
        <v>1</v>
      </c>
      <c r="AC58" s="8">
        <v>6</v>
      </c>
      <c r="AD58" s="8"/>
      <c r="AE58" s="8">
        <v>6</v>
      </c>
      <c r="AF58" s="8">
        <v>2</v>
      </c>
      <c r="AG58" s="9"/>
      <c r="AH58" s="8">
        <v>2</v>
      </c>
      <c r="AI58" s="9"/>
      <c r="AJ58" s="48">
        <f t="shared" si="38"/>
        <v>14</v>
      </c>
      <c r="AK58" s="49">
        <f t="shared" si="39"/>
        <v>14</v>
      </c>
      <c r="AL58" s="49">
        <f t="shared" si="40"/>
        <v>14</v>
      </c>
      <c r="AM58" s="49">
        <f t="shared" si="41"/>
        <v>14</v>
      </c>
      <c r="AN58" s="49">
        <f t="shared" si="42"/>
        <v>26</v>
      </c>
      <c r="AO58" s="49">
        <f t="shared" si="43"/>
        <v>26</v>
      </c>
      <c r="AP58" s="49">
        <f t="shared" si="44"/>
        <v>19</v>
      </c>
      <c r="AQ58" s="49">
        <f t="shared" si="45"/>
        <v>19</v>
      </c>
      <c r="AR58" s="49">
        <f t="shared" si="46"/>
        <v>1</v>
      </c>
      <c r="AS58" s="49">
        <f t="shared" si="47"/>
        <v>1</v>
      </c>
      <c r="AT58" s="49">
        <f t="shared" si="48"/>
        <v>20</v>
      </c>
      <c r="AU58" s="49">
        <f t="shared" si="49"/>
        <v>20</v>
      </c>
      <c r="AV58" s="49">
        <f t="shared" si="50"/>
        <v>6</v>
      </c>
      <c r="AW58" s="49">
        <f t="shared" si="51"/>
        <v>6</v>
      </c>
      <c r="AX58" s="49">
        <f t="shared" si="52"/>
        <v>2</v>
      </c>
      <c r="AY58" s="50">
        <f t="shared" si="53"/>
        <v>2</v>
      </c>
    </row>
    <row r="59" spans="1:51" s="12" customFormat="1" ht="48" customHeight="1" x14ac:dyDescent="0.2">
      <c r="A59" s="28" t="s">
        <v>142</v>
      </c>
      <c r="B59" s="303" t="s">
        <v>141</v>
      </c>
      <c r="C59" s="304"/>
      <c r="D59" s="305"/>
      <c r="E59" s="181">
        <f t="shared" ref="E59:AH59" si="54">SUM(E60:E72)</f>
        <v>90</v>
      </c>
      <c r="F59" s="181">
        <f t="shared" si="54"/>
        <v>7</v>
      </c>
      <c r="G59" s="181">
        <f t="shared" si="54"/>
        <v>83</v>
      </c>
      <c r="H59" s="181">
        <f t="shared" si="54"/>
        <v>0</v>
      </c>
      <c r="I59" s="181">
        <f t="shared" si="54"/>
        <v>0</v>
      </c>
      <c r="J59" s="181">
        <f t="shared" si="54"/>
        <v>282</v>
      </c>
      <c r="K59" s="181">
        <f t="shared" si="54"/>
        <v>272</v>
      </c>
      <c r="L59" s="181">
        <f t="shared" si="54"/>
        <v>10</v>
      </c>
      <c r="M59" s="181">
        <f t="shared" si="54"/>
        <v>0</v>
      </c>
      <c r="N59" s="181">
        <f t="shared" si="54"/>
        <v>257</v>
      </c>
      <c r="O59" s="181">
        <f t="shared" si="54"/>
        <v>161</v>
      </c>
      <c r="P59" s="181">
        <f t="shared" si="54"/>
        <v>53</v>
      </c>
      <c r="Q59" s="181">
        <f t="shared" si="54"/>
        <v>6</v>
      </c>
      <c r="R59" s="181">
        <f t="shared" si="54"/>
        <v>0</v>
      </c>
      <c r="S59" s="181">
        <f t="shared" si="54"/>
        <v>37</v>
      </c>
      <c r="T59" s="181">
        <f t="shared" si="54"/>
        <v>5</v>
      </c>
      <c r="U59" s="181">
        <f t="shared" si="54"/>
        <v>32</v>
      </c>
      <c r="V59" s="181">
        <f t="shared" si="54"/>
        <v>0</v>
      </c>
      <c r="W59" s="181">
        <f t="shared" si="54"/>
        <v>0</v>
      </c>
      <c r="X59" s="181">
        <f t="shared" si="54"/>
        <v>257</v>
      </c>
      <c r="Y59" s="181">
        <f t="shared" si="54"/>
        <v>1</v>
      </c>
      <c r="Z59" s="181">
        <f t="shared" si="54"/>
        <v>7</v>
      </c>
      <c r="AA59" s="181">
        <f t="shared" si="54"/>
        <v>104</v>
      </c>
      <c r="AB59" s="181">
        <f t="shared" si="54"/>
        <v>13</v>
      </c>
      <c r="AC59" s="181">
        <f t="shared" si="54"/>
        <v>10</v>
      </c>
      <c r="AD59" s="181">
        <f t="shared" si="54"/>
        <v>0</v>
      </c>
      <c r="AE59" s="181">
        <f t="shared" si="54"/>
        <v>10</v>
      </c>
      <c r="AF59" s="181">
        <f t="shared" si="54"/>
        <v>0</v>
      </c>
      <c r="AG59" s="181">
        <f t="shared" si="54"/>
        <v>0</v>
      </c>
      <c r="AH59" s="181">
        <f t="shared" si="54"/>
        <v>0</v>
      </c>
      <c r="AI59" s="13"/>
      <c r="AJ59" s="55">
        <f t="shared" ref="AJ59:AY59" si="55">SUM(AJ60:AJ72)</f>
        <v>90</v>
      </c>
      <c r="AK59" s="186">
        <f t="shared" si="55"/>
        <v>90</v>
      </c>
      <c r="AL59" s="186">
        <f t="shared" si="55"/>
        <v>282</v>
      </c>
      <c r="AM59" s="186">
        <f t="shared" si="55"/>
        <v>282</v>
      </c>
      <c r="AN59" s="186">
        <f t="shared" si="55"/>
        <v>362</v>
      </c>
      <c r="AO59" s="186">
        <f t="shared" si="55"/>
        <v>362</v>
      </c>
      <c r="AP59" s="186">
        <f t="shared" si="55"/>
        <v>257</v>
      </c>
      <c r="AQ59" s="186">
        <f t="shared" si="55"/>
        <v>257</v>
      </c>
      <c r="AR59" s="186">
        <f t="shared" si="55"/>
        <v>37</v>
      </c>
      <c r="AS59" s="186">
        <f t="shared" si="55"/>
        <v>37</v>
      </c>
      <c r="AT59" s="186">
        <f t="shared" si="55"/>
        <v>257</v>
      </c>
      <c r="AU59" s="186">
        <f t="shared" si="55"/>
        <v>257</v>
      </c>
      <c r="AV59" s="186">
        <f t="shared" si="55"/>
        <v>10</v>
      </c>
      <c r="AW59" s="186">
        <f t="shared" si="55"/>
        <v>10</v>
      </c>
      <c r="AX59" s="186">
        <f t="shared" si="55"/>
        <v>0</v>
      </c>
      <c r="AY59" s="56">
        <f t="shared" si="55"/>
        <v>0</v>
      </c>
    </row>
    <row r="60" spans="1:51" s="12" customFormat="1" ht="48" customHeight="1" x14ac:dyDescent="0.2">
      <c r="A60" s="30" t="s">
        <v>140</v>
      </c>
      <c r="B60" s="300" t="s">
        <v>139</v>
      </c>
      <c r="C60" s="301"/>
      <c r="D60" s="302"/>
      <c r="E60" s="16">
        <v>47</v>
      </c>
      <c r="F60" s="16">
        <v>1</v>
      </c>
      <c r="G60" s="16">
        <v>46</v>
      </c>
      <c r="H60" s="16"/>
      <c r="I60" s="16"/>
      <c r="J60" s="7">
        <v>131</v>
      </c>
      <c r="K60" s="7">
        <v>128</v>
      </c>
      <c r="L60" s="7">
        <v>3</v>
      </c>
      <c r="M60" s="7"/>
      <c r="N60" s="8">
        <v>136</v>
      </c>
      <c r="O60" s="8">
        <v>112</v>
      </c>
      <c r="P60" s="8">
        <v>6</v>
      </c>
      <c r="Q60" s="8"/>
      <c r="R60" s="8"/>
      <c r="S60" s="8">
        <v>18</v>
      </c>
      <c r="T60" s="8"/>
      <c r="U60" s="8">
        <v>18</v>
      </c>
      <c r="V60" s="8"/>
      <c r="W60" s="8"/>
      <c r="X60" s="8">
        <v>136</v>
      </c>
      <c r="Y60" s="8"/>
      <c r="Z60" s="8"/>
      <c r="AA60" s="8">
        <v>39</v>
      </c>
      <c r="AB60" s="8">
        <v>1</v>
      </c>
      <c r="AC60" s="8">
        <v>2</v>
      </c>
      <c r="AD60" s="8"/>
      <c r="AE60" s="8">
        <v>2</v>
      </c>
      <c r="AF60" s="8"/>
      <c r="AG60" s="9"/>
      <c r="AH60" s="8"/>
      <c r="AI60" s="9"/>
      <c r="AJ60" s="48">
        <f t="shared" ref="AJ60:AJ72" si="56">E60</f>
        <v>47</v>
      </c>
      <c r="AK60" s="49">
        <f t="shared" ref="AK60:AK72" si="57">F60+G60+H60+I60</f>
        <v>47</v>
      </c>
      <c r="AL60" s="49">
        <f t="shared" ref="AL60:AL72" si="58">J60</f>
        <v>131</v>
      </c>
      <c r="AM60" s="49">
        <f t="shared" ref="AM60:AM72" si="59">K60+L60+M60</f>
        <v>131</v>
      </c>
      <c r="AN60" s="49">
        <f t="shared" ref="AN60:AN72" si="60">F60+G60+K60</f>
        <v>175</v>
      </c>
      <c r="AO60" s="49">
        <f t="shared" ref="AO60:AO72" si="61">X60+Y60+AA60</f>
        <v>175</v>
      </c>
      <c r="AP60" s="49">
        <f t="shared" ref="AP60:AP72" si="62">N60</f>
        <v>136</v>
      </c>
      <c r="AQ60" s="49">
        <f t="shared" ref="AQ60:AQ72" si="63">O60+P60+Q60+R60+S60</f>
        <v>136</v>
      </c>
      <c r="AR60" s="49">
        <f t="shared" ref="AR60:AR72" si="64">S60</f>
        <v>18</v>
      </c>
      <c r="AS60" s="49">
        <f t="shared" ref="AS60:AS72" si="65">T60+U60+V60</f>
        <v>18</v>
      </c>
      <c r="AT60" s="49">
        <f t="shared" ref="AT60:AT72" si="66">X60</f>
        <v>136</v>
      </c>
      <c r="AU60" s="49">
        <f t="shared" ref="AU60:AU72" si="67">N60+W60</f>
        <v>136</v>
      </c>
      <c r="AV60" s="49">
        <f t="shared" ref="AV60:AV72" si="68">AE60</f>
        <v>2</v>
      </c>
      <c r="AW60" s="49">
        <f t="shared" ref="AW60:AW72" si="69">AC60+AD60</f>
        <v>2</v>
      </c>
      <c r="AX60" s="49">
        <f t="shared" ref="AX60:AX72" si="70">AH60</f>
        <v>0</v>
      </c>
      <c r="AY60" s="50">
        <f t="shared" ref="AY60:AY79" si="71">AF60+AG60</f>
        <v>0</v>
      </c>
    </row>
    <row r="61" spans="1:51" s="12" customFormat="1" ht="35.25" customHeight="1" x14ac:dyDescent="0.2">
      <c r="A61" s="30" t="s">
        <v>138</v>
      </c>
      <c r="B61" s="300" t="s">
        <v>137</v>
      </c>
      <c r="C61" s="301"/>
      <c r="D61" s="302"/>
      <c r="E61" s="52">
        <v>14</v>
      </c>
      <c r="F61" s="52"/>
      <c r="G61" s="52">
        <v>14</v>
      </c>
      <c r="H61" s="52"/>
      <c r="I61" s="52"/>
      <c r="J61" s="7">
        <v>70</v>
      </c>
      <c r="K61" s="7">
        <v>65</v>
      </c>
      <c r="L61" s="7">
        <v>5</v>
      </c>
      <c r="M61" s="7"/>
      <c r="N61" s="8">
        <v>58</v>
      </c>
      <c r="O61" s="8">
        <v>13</v>
      </c>
      <c r="P61" s="8">
        <v>34</v>
      </c>
      <c r="Q61" s="8"/>
      <c r="R61" s="8"/>
      <c r="S61" s="8">
        <v>11</v>
      </c>
      <c r="T61" s="8">
        <v>2</v>
      </c>
      <c r="U61" s="8">
        <v>9</v>
      </c>
      <c r="V61" s="8"/>
      <c r="W61" s="8"/>
      <c r="X61" s="8">
        <v>58</v>
      </c>
      <c r="Y61" s="8">
        <v>1</v>
      </c>
      <c r="Z61" s="8"/>
      <c r="AA61" s="8">
        <v>20</v>
      </c>
      <c r="AB61" s="8"/>
      <c r="AC61" s="8">
        <v>2</v>
      </c>
      <c r="AD61" s="8"/>
      <c r="AE61" s="8">
        <v>2</v>
      </c>
      <c r="AF61" s="8"/>
      <c r="AG61" s="9"/>
      <c r="AH61" s="8"/>
      <c r="AI61" s="9"/>
      <c r="AJ61" s="48">
        <f t="shared" si="56"/>
        <v>14</v>
      </c>
      <c r="AK61" s="49">
        <f t="shared" si="57"/>
        <v>14</v>
      </c>
      <c r="AL61" s="49">
        <f t="shared" si="58"/>
        <v>70</v>
      </c>
      <c r="AM61" s="49">
        <f t="shared" si="59"/>
        <v>70</v>
      </c>
      <c r="AN61" s="49">
        <f t="shared" si="60"/>
        <v>79</v>
      </c>
      <c r="AO61" s="49">
        <f t="shared" si="61"/>
        <v>79</v>
      </c>
      <c r="AP61" s="49">
        <f t="shared" si="62"/>
        <v>58</v>
      </c>
      <c r="AQ61" s="49">
        <f t="shared" si="63"/>
        <v>58</v>
      </c>
      <c r="AR61" s="49">
        <f t="shared" si="64"/>
        <v>11</v>
      </c>
      <c r="AS61" s="49">
        <f t="shared" si="65"/>
        <v>11</v>
      </c>
      <c r="AT61" s="49">
        <f t="shared" si="66"/>
        <v>58</v>
      </c>
      <c r="AU61" s="49">
        <f t="shared" si="67"/>
        <v>58</v>
      </c>
      <c r="AV61" s="49">
        <f t="shared" si="68"/>
        <v>2</v>
      </c>
      <c r="AW61" s="49">
        <f t="shared" si="69"/>
        <v>2</v>
      </c>
      <c r="AX61" s="49">
        <f t="shared" si="70"/>
        <v>0</v>
      </c>
      <c r="AY61" s="50">
        <f t="shared" si="71"/>
        <v>0</v>
      </c>
    </row>
    <row r="62" spans="1:51" s="12" customFormat="1" ht="57.75" customHeight="1" x14ac:dyDescent="0.2">
      <c r="A62" s="30" t="s">
        <v>136</v>
      </c>
      <c r="B62" s="300" t="s">
        <v>135</v>
      </c>
      <c r="C62" s="301"/>
      <c r="D62" s="302"/>
      <c r="E62" s="52">
        <v>3</v>
      </c>
      <c r="F62" s="52"/>
      <c r="G62" s="52">
        <v>3</v>
      </c>
      <c r="H62" s="52"/>
      <c r="I62" s="52"/>
      <c r="J62" s="7">
        <v>5</v>
      </c>
      <c r="K62" s="7">
        <v>5</v>
      </c>
      <c r="L62" s="7"/>
      <c r="M62" s="7"/>
      <c r="N62" s="8">
        <v>6</v>
      </c>
      <c r="O62" s="8">
        <v>1</v>
      </c>
      <c r="P62" s="8">
        <v>3</v>
      </c>
      <c r="Q62" s="8">
        <v>2</v>
      </c>
      <c r="R62" s="8"/>
      <c r="S62" s="8"/>
      <c r="T62" s="8"/>
      <c r="U62" s="8"/>
      <c r="V62" s="8"/>
      <c r="W62" s="8"/>
      <c r="X62" s="8">
        <v>6</v>
      </c>
      <c r="Y62" s="8"/>
      <c r="Z62" s="8"/>
      <c r="AA62" s="8">
        <v>2</v>
      </c>
      <c r="AB62" s="8"/>
      <c r="AC62" s="8">
        <v>2</v>
      </c>
      <c r="AD62" s="8"/>
      <c r="AE62" s="8">
        <v>2</v>
      </c>
      <c r="AF62" s="8"/>
      <c r="AG62" s="9"/>
      <c r="AH62" s="8"/>
      <c r="AI62" s="9"/>
      <c r="AJ62" s="48">
        <f t="shared" si="56"/>
        <v>3</v>
      </c>
      <c r="AK62" s="49">
        <f t="shared" si="57"/>
        <v>3</v>
      </c>
      <c r="AL62" s="49">
        <f t="shared" si="58"/>
        <v>5</v>
      </c>
      <c r="AM62" s="49">
        <f t="shared" si="59"/>
        <v>5</v>
      </c>
      <c r="AN62" s="49">
        <f t="shared" si="60"/>
        <v>8</v>
      </c>
      <c r="AO62" s="49">
        <f t="shared" si="61"/>
        <v>8</v>
      </c>
      <c r="AP62" s="49">
        <f t="shared" si="62"/>
        <v>6</v>
      </c>
      <c r="AQ62" s="49">
        <f t="shared" si="63"/>
        <v>6</v>
      </c>
      <c r="AR62" s="49">
        <f t="shared" si="64"/>
        <v>0</v>
      </c>
      <c r="AS62" s="49">
        <f t="shared" si="65"/>
        <v>0</v>
      </c>
      <c r="AT62" s="49">
        <f t="shared" si="66"/>
        <v>6</v>
      </c>
      <c r="AU62" s="49">
        <f t="shared" si="67"/>
        <v>6</v>
      </c>
      <c r="AV62" s="49">
        <f t="shared" si="68"/>
        <v>2</v>
      </c>
      <c r="AW62" s="49">
        <f t="shared" si="69"/>
        <v>2</v>
      </c>
      <c r="AX62" s="49">
        <f t="shared" si="70"/>
        <v>0</v>
      </c>
      <c r="AY62" s="50">
        <f t="shared" si="71"/>
        <v>0</v>
      </c>
    </row>
    <row r="63" spans="1:51" s="12" customFormat="1" ht="30.75" customHeight="1" x14ac:dyDescent="0.2">
      <c r="A63" s="30" t="s">
        <v>134</v>
      </c>
      <c r="B63" s="300" t="s">
        <v>133</v>
      </c>
      <c r="C63" s="301"/>
      <c r="D63" s="302"/>
      <c r="E63" s="52"/>
      <c r="F63" s="52"/>
      <c r="G63" s="52"/>
      <c r="H63" s="52"/>
      <c r="I63" s="52"/>
      <c r="J63" s="7">
        <v>1</v>
      </c>
      <c r="K63" s="7">
        <v>1</v>
      </c>
      <c r="L63" s="7"/>
      <c r="M63" s="7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>
        <v>1</v>
      </c>
      <c r="AB63" s="8"/>
      <c r="AC63" s="8"/>
      <c r="AD63" s="8"/>
      <c r="AE63" s="8"/>
      <c r="AF63" s="8"/>
      <c r="AG63" s="9"/>
      <c r="AH63" s="8"/>
      <c r="AI63" s="9"/>
      <c r="AJ63" s="48">
        <f t="shared" si="56"/>
        <v>0</v>
      </c>
      <c r="AK63" s="49">
        <f t="shared" si="57"/>
        <v>0</v>
      </c>
      <c r="AL63" s="49">
        <f t="shared" si="58"/>
        <v>1</v>
      </c>
      <c r="AM63" s="49">
        <f t="shared" si="59"/>
        <v>1</v>
      </c>
      <c r="AN63" s="49">
        <f t="shared" si="60"/>
        <v>1</v>
      </c>
      <c r="AO63" s="49">
        <f t="shared" si="61"/>
        <v>1</v>
      </c>
      <c r="AP63" s="49">
        <f t="shared" si="62"/>
        <v>0</v>
      </c>
      <c r="AQ63" s="49">
        <f t="shared" si="63"/>
        <v>0</v>
      </c>
      <c r="AR63" s="49">
        <f t="shared" si="64"/>
        <v>0</v>
      </c>
      <c r="AS63" s="49">
        <f t="shared" si="65"/>
        <v>0</v>
      </c>
      <c r="AT63" s="49">
        <f t="shared" si="66"/>
        <v>0</v>
      </c>
      <c r="AU63" s="49">
        <f t="shared" si="67"/>
        <v>0</v>
      </c>
      <c r="AV63" s="49">
        <f t="shared" si="68"/>
        <v>0</v>
      </c>
      <c r="AW63" s="49">
        <f t="shared" si="69"/>
        <v>0</v>
      </c>
      <c r="AX63" s="49">
        <f t="shared" si="70"/>
        <v>0</v>
      </c>
      <c r="AY63" s="50">
        <f t="shared" si="71"/>
        <v>0</v>
      </c>
    </row>
    <row r="64" spans="1:51" s="12" customFormat="1" ht="31.5" customHeight="1" x14ac:dyDescent="0.2">
      <c r="A64" s="30" t="s">
        <v>132</v>
      </c>
      <c r="B64" s="300" t="s">
        <v>131</v>
      </c>
      <c r="C64" s="301"/>
      <c r="D64" s="302"/>
      <c r="E64" s="52"/>
      <c r="F64" s="52"/>
      <c r="G64" s="52"/>
      <c r="H64" s="52"/>
      <c r="I64" s="52"/>
      <c r="J64" s="7"/>
      <c r="K64" s="7"/>
      <c r="L64" s="7"/>
      <c r="M64" s="7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9"/>
      <c r="AH64" s="8"/>
      <c r="AI64" s="9"/>
      <c r="AJ64" s="48">
        <f t="shared" si="56"/>
        <v>0</v>
      </c>
      <c r="AK64" s="49">
        <f t="shared" si="57"/>
        <v>0</v>
      </c>
      <c r="AL64" s="49">
        <f t="shared" si="58"/>
        <v>0</v>
      </c>
      <c r="AM64" s="49">
        <f t="shared" si="59"/>
        <v>0</v>
      </c>
      <c r="AN64" s="49">
        <f t="shared" si="60"/>
        <v>0</v>
      </c>
      <c r="AO64" s="49">
        <f t="shared" si="61"/>
        <v>0</v>
      </c>
      <c r="AP64" s="49">
        <f t="shared" si="62"/>
        <v>0</v>
      </c>
      <c r="AQ64" s="49">
        <f t="shared" si="63"/>
        <v>0</v>
      </c>
      <c r="AR64" s="49">
        <f t="shared" si="64"/>
        <v>0</v>
      </c>
      <c r="AS64" s="49">
        <f t="shared" si="65"/>
        <v>0</v>
      </c>
      <c r="AT64" s="49">
        <f t="shared" si="66"/>
        <v>0</v>
      </c>
      <c r="AU64" s="49">
        <f t="shared" si="67"/>
        <v>0</v>
      </c>
      <c r="AV64" s="49">
        <f t="shared" si="68"/>
        <v>0</v>
      </c>
      <c r="AW64" s="49">
        <f t="shared" si="69"/>
        <v>0</v>
      </c>
      <c r="AX64" s="49">
        <f t="shared" si="70"/>
        <v>0</v>
      </c>
      <c r="AY64" s="50">
        <f t="shared" si="71"/>
        <v>0</v>
      </c>
    </row>
    <row r="65" spans="1:51" s="12" customFormat="1" ht="39" customHeight="1" x14ac:dyDescent="0.2">
      <c r="A65" s="30" t="s">
        <v>130</v>
      </c>
      <c r="B65" s="300" t="s">
        <v>129</v>
      </c>
      <c r="C65" s="301"/>
      <c r="D65" s="302"/>
      <c r="E65" s="52">
        <v>1</v>
      </c>
      <c r="F65" s="52"/>
      <c r="G65" s="52">
        <v>1</v>
      </c>
      <c r="H65" s="52"/>
      <c r="I65" s="52"/>
      <c r="J65" s="7">
        <v>10</v>
      </c>
      <c r="K65" s="7">
        <v>9</v>
      </c>
      <c r="L65" s="7">
        <v>1</v>
      </c>
      <c r="M65" s="7"/>
      <c r="N65" s="8">
        <v>10</v>
      </c>
      <c r="O65" s="8">
        <v>10</v>
      </c>
      <c r="P65" s="8"/>
      <c r="Q65" s="8"/>
      <c r="R65" s="8"/>
      <c r="S65" s="8"/>
      <c r="T65" s="8"/>
      <c r="U65" s="8"/>
      <c r="V65" s="8"/>
      <c r="W65" s="8"/>
      <c r="X65" s="8">
        <v>10</v>
      </c>
      <c r="Y65" s="8"/>
      <c r="Z65" s="8"/>
      <c r="AA65" s="8"/>
      <c r="AB65" s="8"/>
      <c r="AC65" s="8"/>
      <c r="AD65" s="8"/>
      <c r="AE65" s="8"/>
      <c r="AF65" s="8"/>
      <c r="AG65" s="9"/>
      <c r="AH65" s="8"/>
      <c r="AI65" s="9"/>
      <c r="AJ65" s="48">
        <f t="shared" si="56"/>
        <v>1</v>
      </c>
      <c r="AK65" s="49">
        <f t="shared" si="57"/>
        <v>1</v>
      </c>
      <c r="AL65" s="49">
        <f t="shared" si="58"/>
        <v>10</v>
      </c>
      <c r="AM65" s="49">
        <f t="shared" si="59"/>
        <v>10</v>
      </c>
      <c r="AN65" s="49">
        <f t="shared" si="60"/>
        <v>10</v>
      </c>
      <c r="AO65" s="49">
        <f t="shared" si="61"/>
        <v>10</v>
      </c>
      <c r="AP65" s="49">
        <f t="shared" si="62"/>
        <v>10</v>
      </c>
      <c r="AQ65" s="49">
        <f t="shared" si="63"/>
        <v>10</v>
      </c>
      <c r="AR65" s="49">
        <f t="shared" si="64"/>
        <v>0</v>
      </c>
      <c r="AS65" s="49">
        <f t="shared" si="65"/>
        <v>0</v>
      </c>
      <c r="AT65" s="49">
        <f t="shared" si="66"/>
        <v>10</v>
      </c>
      <c r="AU65" s="49">
        <f t="shared" si="67"/>
        <v>10</v>
      </c>
      <c r="AV65" s="49">
        <f t="shared" si="68"/>
        <v>0</v>
      </c>
      <c r="AW65" s="49">
        <f t="shared" si="69"/>
        <v>0</v>
      </c>
      <c r="AX65" s="49">
        <f t="shared" si="70"/>
        <v>0</v>
      </c>
      <c r="AY65" s="50">
        <f t="shared" si="71"/>
        <v>0</v>
      </c>
    </row>
    <row r="66" spans="1:51" s="12" customFormat="1" ht="41.25" customHeight="1" x14ac:dyDescent="0.2">
      <c r="A66" s="30" t="s">
        <v>128</v>
      </c>
      <c r="B66" s="300" t="s">
        <v>127</v>
      </c>
      <c r="C66" s="301"/>
      <c r="D66" s="302"/>
      <c r="E66" s="52">
        <v>1</v>
      </c>
      <c r="F66" s="52"/>
      <c r="G66" s="52">
        <v>1</v>
      </c>
      <c r="H66" s="52"/>
      <c r="I66" s="52"/>
      <c r="J66" s="7"/>
      <c r="K66" s="7"/>
      <c r="L66" s="7"/>
      <c r="M66" s="7"/>
      <c r="N66" s="8">
        <v>1</v>
      </c>
      <c r="O66" s="8">
        <v>1</v>
      </c>
      <c r="P66" s="8"/>
      <c r="Q66" s="8"/>
      <c r="R66" s="8"/>
      <c r="S66" s="8"/>
      <c r="T66" s="8"/>
      <c r="U66" s="8"/>
      <c r="V66" s="8"/>
      <c r="W66" s="8"/>
      <c r="X66" s="8">
        <v>1</v>
      </c>
      <c r="Y66" s="8"/>
      <c r="Z66" s="8"/>
      <c r="AA66" s="8"/>
      <c r="AB66" s="8"/>
      <c r="AC66" s="8"/>
      <c r="AD66" s="8"/>
      <c r="AE66" s="8"/>
      <c r="AF66" s="8"/>
      <c r="AG66" s="9"/>
      <c r="AH66" s="8"/>
      <c r="AI66" s="9"/>
      <c r="AJ66" s="48">
        <f t="shared" si="56"/>
        <v>1</v>
      </c>
      <c r="AK66" s="49">
        <f t="shared" si="57"/>
        <v>1</v>
      </c>
      <c r="AL66" s="49">
        <f t="shared" si="58"/>
        <v>0</v>
      </c>
      <c r="AM66" s="49">
        <f t="shared" si="59"/>
        <v>0</v>
      </c>
      <c r="AN66" s="49">
        <f t="shared" si="60"/>
        <v>1</v>
      </c>
      <c r="AO66" s="49">
        <f t="shared" si="61"/>
        <v>1</v>
      </c>
      <c r="AP66" s="49">
        <f t="shared" si="62"/>
        <v>1</v>
      </c>
      <c r="AQ66" s="49">
        <f t="shared" si="63"/>
        <v>1</v>
      </c>
      <c r="AR66" s="49">
        <f t="shared" si="64"/>
        <v>0</v>
      </c>
      <c r="AS66" s="49">
        <f t="shared" si="65"/>
        <v>0</v>
      </c>
      <c r="AT66" s="49">
        <f t="shared" si="66"/>
        <v>1</v>
      </c>
      <c r="AU66" s="49">
        <f t="shared" si="67"/>
        <v>1</v>
      </c>
      <c r="AV66" s="49">
        <f t="shared" si="68"/>
        <v>0</v>
      </c>
      <c r="AW66" s="49">
        <f t="shared" si="69"/>
        <v>0</v>
      </c>
      <c r="AX66" s="49">
        <f t="shared" si="70"/>
        <v>0</v>
      </c>
      <c r="AY66" s="50">
        <f t="shared" si="71"/>
        <v>0</v>
      </c>
    </row>
    <row r="67" spans="1:51" s="12" customFormat="1" ht="41.25" customHeight="1" x14ac:dyDescent="0.2">
      <c r="A67" s="30" t="s">
        <v>126</v>
      </c>
      <c r="B67" s="300" t="s">
        <v>125</v>
      </c>
      <c r="C67" s="301"/>
      <c r="D67" s="302"/>
      <c r="E67" s="52">
        <v>10</v>
      </c>
      <c r="F67" s="52">
        <v>4</v>
      </c>
      <c r="G67" s="52">
        <v>6</v>
      </c>
      <c r="H67" s="52"/>
      <c r="I67" s="52"/>
      <c r="J67" s="7">
        <v>21</v>
      </c>
      <c r="K67" s="7">
        <v>20</v>
      </c>
      <c r="L67" s="7">
        <v>1</v>
      </c>
      <c r="M67" s="7"/>
      <c r="N67" s="8">
        <v>18</v>
      </c>
      <c r="O67" s="8">
        <v>15</v>
      </c>
      <c r="P67" s="8">
        <v>1</v>
      </c>
      <c r="Q67" s="8"/>
      <c r="R67" s="8"/>
      <c r="S67" s="8">
        <v>2</v>
      </c>
      <c r="T67" s="8"/>
      <c r="U67" s="8">
        <v>2</v>
      </c>
      <c r="V67" s="8"/>
      <c r="W67" s="8"/>
      <c r="X67" s="8">
        <v>18</v>
      </c>
      <c r="Y67" s="8"/>
      <c r="Z67" s="8">
        <v>1</v>
      </c>
      <c r="AA67" s="8">
        <v>12</v>
      </c>
      <c r="AB67" s="8">
        <v>4</v>
      </c>
      <c r="AC67" s="8"/>
      <c r="AD67" s="8"/>
      <c r="AE67" s="8"/>
      <c r="AF67" s="8"/>
      <c r="AG67" s="9"/>
      <c r="AH67" s="8"/>
      <c r="AI67" s="9"/>
      <c r="AJ67" s="48">
        <f t="shared" si="56"/>
        <v>10</v>
      </c>
      <c r="AK67" s="49">
        <f t="shared" si="57"/>
        <v>10</v>
      </c>
      <c r="AL67" s="49">
        <f t="shared" si="58"/>
        <v>21</v>
      </c>
      <c r="AM67" s="49">
        <f t="shared" si="59"/>
        <v>21</v>
      </c>
      <c r="AN67" s="49">
        <f t="shared" si="60"/>
        <v>30</v>
      </c>
      <c r="AO67" s="49">
        <f t="shared" si="61"/>
        <v>30</v>
      </c>
      <c r="AP67" s="49">
        <f t="shared" si="62"/>
        <v>18</v>
      </c>
      <c r="AQ67" s="49">
        <f t="shared" si="63"/>
        <v>18</v>
      </c>
      <c r="AR67" s="49">
        <f t="shared" si="64"/>
        <v>2</v>
      </c>
      <c r="AS67" s="49">
        <f t="shared" si="65"/>
        <v>2</v>
      </c>
      <c r="AT67" s="49">
        <f t="shared" si="66"/>
        <v>18</v>
      </c>
      <c r="AU67" s="49">
        <f t="shared" si="67"/>
        <v>18</v>
      </c>
      <c r="AV67" s="49">
        <f t="shared" si="68"/>
        <v>0</v>
      </c>
      <c r="AW67" s="49">
        <f t="shared" si="69"/>
        <v>0</v>
      </c>
      <c r="AX67" s="49">
        <f t="shared" si="70"/>
        <v>0</v>
      </c>
      <c r="AY67" s="50">
        <f t="shared" si="71"/>
        <v>0</v>
      </c>
    </row>
    <row r="68" spans="1:51" s="12" customFormat="1" ht="28.5" customHeight="1" x14ac:dyDescent="0.2">
      <c r="A68" s="30" t="s">
        <v>124</v>
      </c>
      <c r="B68" s="300" t="s">
        <v>123</v>
      </c>
      <c r="C68" s="301"/>
      <c r="D68" s="302"/>
      <c r="E68" s="52">
        <v>5</v>
      </c>
      <c r="F68" s="52"/>
      <c r="G68" s="52">
        <v>5</v>
      </c>
      <c r="H68" s="52"/>
      <c r="I68" s="52"/>
      <c r="J68" s="7">
        <v>12</v>
      </c>
      <c r="K68" s="7">
        <v>12</v>
      </c>
      <c r="L68" s="7"/>
      <c r="M68" s="7"/>
      <c r="N68" s="8">
        <v>10</v>
      </c>
      <c r="O68" s="8">
        <v>3</v>
      </c>
      <c r="P68" s="8">
        <v>1</v>
      </c>
      <c r="Q68" s="8">
        <v>2</v>
      </c>
      <c r="R68" s="8"/>
      <c r="S68" s="8">
        <v>4</v>
      </c>
      <c r="T68" s="8">
        <v>1</v>
      </c>
      <c r="U68" s="8">
        <v>3</v>
      </c>
      <c r="V68" s="8"/>
      <c r="W68" s="8"/>
      <c r="X68" s="8">
        <v>10</v>
      </c>
      <c r="Y68" s="8"/>
      <c r="Z68" s="8"/>
      <c r="AA68" s="8">
        <v>7</v>
      </c>
      <c r="AB68" s="8"/>
      <c r="AC68" s="8">
        <v>2</v>
      </c>
      <c r="AD68" s="8"/>
      <c r="AE68" s="8">
        <v>2</v>
      </c>
      <c r="AF68" s="8"/>
      <c r="AG68" s="9"/>
      <c r="AH68" s="8"/>
      <c r="AI68" s="9"/>
      <c r="AJ68" s="48">
        <f t="shared" si="56"/>
        <v>5</v>
      </c>
      <c r="AK68" s="49">
        <f t="shared" si="57"/>
        <v>5</v>
      </c>
      <c r="AL68" s="49">
        <f t="shared" si="58"/>
        <v>12</v>
      </c>
      <c r="AM68" s="49">
        <f t="shared" si="59"/>
        <v>12</v>
      </c>
      <c r="AN68" s="49">
        <f t="shared" si="60"/>
        <v>17</v>
      </c>
      <c r="AO68" s="49">
        <f t="shared" si="61"/>
        <v>17</v>
      </c>
      <c r="AP68" s="49">
        <f t="shared" si="62"/>
        <v>10</v>
      </c>
      <c r="AQ68" s="49">
        <f t="shared" si="63"/>
        <v>10</v>
      </c>
      <c r="AR68" s="49">
        <f t="shared" si="64"/>
        <v>4</v>
      </c>
      <c r="AS68" s="49">
        <f t="shared" si="65"/>
        <v>4</v>
      </c>
      <c r="AT68" s="49">
        <f t="shared" si="66"/>
        <v>10</v>
      </c>
      <c r="AU68" s="49">
        <f t="shared" si="67"/>
        <v>10</v>
      </c>
      <c r="AV68" s="49">
        <f t="shared" si="68"/>
        <v>2</v>
      </c>
      <c r="AW68" s="49">
        <f t="shared" si="69"/>
        <v>2</v>
      </c>
      <c r="AX68" s="49">
        <f t="shared" si="70"/>
        <v>0</v>
      </c>
      <c r="AY68" s="50">
        <f t="shared" si="71"/>
        <v>0</v>
      </c>
    </row>
    <row r="69" spans="1:51" s="12" customFormat="1" ht="28.5" customHeight="1" x14ac:dyDescent="0.2">
      <c r="A69" s="30" t="s">
        <v>122</v>
      </c>
      <c r="B69" s="300" t="s">
        <v>121</v>
      </c>
      <c r="C69" s="301"/>
      <c r="D69" s="302"/>
      <c r="E69" s="52">
        <v>3</v>
      </c>
      <c r="F69" s="52"/>
      <c r="G69" s="52">
        <v>3</v>
      </c>
      <c r="H69" s="52"/>
      <c r="I69" s="52"/>
      <c r="J69" s="7">
        <v>15</v>
      </c>
      <c r="K69" s="7">
        <v>15</v>
      </c>
      <c r="L69" s="7"/>
      <c r="M69" s="7"/>
      <c r="N69" s="8">
        <v>9</v>
      </c>
      <c r="O69" s="8">
        <v>1</v>
      </c>
      <c r="P69" s="8">
        <v>5</v>
      </c>
      <c r="Q69" s="8">
        <v>1</v>
      </c>
      <c r="R69" s="8"/>
      <c r="S69" s="8">
        <v>2</v>
      </c>
      <c r="T69" s="8">
        <v>2</v>
      </c>
      <c r="U69" s="8"/>
      <c r="V69" s="8"/>
      <c r="W69" s="8"/>
      <c r="X69" s="8">
        <v>9</v>
      </c>
      <c r="Y69" s="8"/>
      <c r="Z69" s="8">
        <v>3</v>
      </c>
      <c r="AA69" s="8">
        <v>9</v>
      </c>
      <c r="AB69" s="8">
        <v>3</v>
      </c>
      <c r="AC69" s="8">
        <v>1</v>
      </c>
      <c r="AD69" s="8"/>
      <c r="AE69" s="8">
        <v>1</v>
      </c>
      <c r="AF69" s="8"/>
      <c r="AG69" s="9"/>
      <c r="AH69" s="8"/>
      <c r="AI69" s="9"/>
      <c r="AJ69" s="48">
        <f t="shared" si="56"/>
        <v>3</v>
      </c>
      <c r="AK69" s="49">
        <f t="shared" si="57"/>
        <v>3</v>
      </c>
      <c r="AL69" s="49">
        <f t="shared" si="58"/>
        <v>15</v>
      </c>
      <c r="AM69" s="49">
        <f t="shared" si="59"/>
        <v>15</v>
      </c>
      <c r="AN69" s="49">
        <f t="shared" si="60"/>
        <v>18</v>
      </c>
      <c r="AO69" s="49">
        <f t="shared" si="61"/>
        <v>18</v>
      </c>
      <c r="AP69" s="49">
        <f t="shared" si="62"/>
        <v>9</v>
      </c>
      <c r="AQ69" s="49">
        <f t="shared" si="63"/>
        <v>9</v>
      </c>
      <c r="AR69" s="49">
        <f t="shared" si="64"/>
        <v>2</v>
      </c>
      <c r="AS69" s="49">
        <f t="shared" si="65"/>
        <v>2</v>
      </c>
      <c r="AT69" s="49">
        <f t="shared" si="66"/>
        <v>9</v>
      </c>
      <c r="AU69" s="49">
        <f t="shared" si="67"/>
        <v>9</v>
      </c>
      <c r="AV69" s="49">
        <f t="shared" si="68"/>
        <v>1</v>
      </c>
      <c r="AW69" s="49">
        <f t="shared" si="69"/>
        <v>1</v>
      </c>
      <c r="AX69" s="49">
        <f t="shared" si="70"/>
        <v>0</v>
      </c>
      <c r="AY69" s="50">
        <f t="shared" si="71"/>
        <v>0</v>
      </c>
    </row>
    <row r="70" spans="1:51" s="12" customFormat="1" ht="28.5" customHeight="1" x14ac:dyDescent="0.2">
      <c r="A70" s="30" t="s">
        <v>120</v>
      </c>
      <c r="B70" s="300" t="s">
        <v>119</v>
      </c>
      <c r="C70" s="301"/>
      <c r="D70" s="302"/>
      <c r="E70" s="52">
        <v>1</v>
      </c>
      <c r="F70" s="52">
        <v>1</v>
      </c>
      <c r="G70" s="52"/>
      <c r="H70" s="52"/>
      <c r="I70" s="52"/>
      <c r="J70" s="7">
        <v>7</v>
      </c>
      <c r="K70" s="7">
        <v>7</v>
      </c>
      <c r="L70" s="7"/>
      <c r="M70" s="7"/>
      <c r="N70" s="8">
        <v>2</v>
      </c>
      <c r="O70" s="8"/>
      <c r="P70" s="8">
        <v>1</v>
      </c>
      <c r="Q70" s="8">
        <v>1</v>
      </c>
      <c r="R70" s="8"/>
      <c r="S70" s="8"/>
      <c r="T70" s="8"/>
      <c r="U70" s="8"/>
      <c r="V70" s="8"/>
      <c r="W70" s="8"/>
      <c r="X70" s="8">
        <v>2</v>
      </c>
      <c r="Y70" s="8"/>
      <c r="Z70" s="8">
        <v>2</v>
      </c>
      <c r="AA70" s="8">
        <v>6</v>
      </c>
      <c r="AB70" s="8">
        <v>3</v>
      </c>
      <c r="AC70" s="8"/>
      <c r="AD70" s="8"/>
      <c r="AE70" s="8"/>
      <c r="AF70" s="8"/>
      <c r="AG70" s="9"/>
      <c r="AH70" s="8"/>
      <c r="AI70" s="9"/>
      <c r="AJ70" s="48">
        <f t="shared" si="56"/>
        <v>1</v>
      </c>
      <c r="AK70" s="49">
        <f t="shared" si="57"/>
        <v>1</v>
      </c>
      <c r="AL70" s="49">
        <f t="shared" si="58"/>
        <v>7</v>
      </c>
      <c r="AM70" s="49">
        <f t="shared" si="59"/>
        <v>7</v>
      </c>
      <c r="AN70" s="49">
        <f t="shared" si="60"/>
        <v>8</v>
      </c>
      <c r="AO70" s="49">
        <f t="shared" si="61"/>
        <v>8</v>
      </c>
      <c r="AP70" s="49">
        <f t="shared" si="62"/>
        <v>2</v>
      </c>
      <c r="AQ70" s="49">
        <f t="shared" si="63"/>
        <v>2</v>
      </c>
      <c r="AR70" s="49">
        <f t="shared" si="64"/>
        <v>0</v>
      </c>
      <c r="AS70" s="49">
        <f t="shared" si="65"/>
        <v>0</v>
      </c>
      <c r="AT70" s="49">
        <f t="shared" si="66"/>
        <v>2</v>
      </c>
      <c r="AU70" s="49">
        <f t="shared" si="67"/>
        <v>2</v>
      </c>
      <c r="AV70" s="49">
        <f t="shared" si="68"/>
        <v>0</v>
      </c>
      <c r="AW70" s="49">
        <f t="shared" si="69"/>
        <v>0</v>
      </c>
      <c r="AX70" s="49">
        <f t="shared" si="70"/>
        <v>0</v>
      </c>
      <c r="AY70" s="50">
        <f t="shared" si="71"/>
        <v>0</v>
      </c>
    </row>
    <row r="71" spans="1:51" s="12" customFormat="1" ht="28.5" customHeight="1" x14ac:dyDescent="0.2">
      <c r="A71" s="30" t="s">
        <v>118</v>
      </c>
      <c r="B71" s="300" t="s">
        <v>117</v>
      </c>
      <c r="C71" s="301"/>
      <c r="D71" s="302"/>
      <c r="E71" s="52"/>
      <c r="F71" s="52"/>
      <c r="G71" s="52"/>
      <c r="H71" s="52"/>
      <c r="I71" s="52"/>
      <c r="J71" s="7"/>
      <c r="K71" s="7"/>
      <c r="L71" s="7"/>
      <c r="M71" s="7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9"/>
      <c r="AH71" s="8"/>
      <c r="AI71" s="9"/>
      <c r="AJ71" s="48">
        <f t="shared" si="56"/>
        <v>0</v>
      </c>
      <c r="AK71" s="49">
        <f t="shared" si="57"/>
        <v>0</v>
      </c>
      <c r="AL71" s="49">
        <f t="shared" si="58"/>
        <v>0</v>
      </c>
      <c r="AM71" s="49">
        <f t="shared" si="59"/>
        <v>0</v>
      </c>
      <c r="AN71" s="49">
        <f t="shared" si="60"/>
        <v>0</v>
      </c>
      <c r="AO71" s="49">
        <f t="shared" si="61"/>
        <v>0</v>
      </c>
      <c r="AP71" s="49">
        <f t="shared" si="62"/>
        <v>0</v>
      </c>
      <c r="AQ71" s="49">
        <f t="shared" si="63"/>
        <v>0</v>
      </c>
      <c r="AR71" s="49">
        <f t="shared" si="64"/>
        <v>0</v>
      </c>
      <c r="AS71" s="49">
        <f t="shared" si="65"/>
        <v>0</v>
      </c>
      <c r="AT71" s="49">
        <f t="shared" si="66"/>
        <v>0</v>
      </c>
      <c r="AU71" s="49">
        <f t="shared" si="67"/>
        <v>0</v>
      </c>
      <c r="AV71" s="49">
        <f t="shared" si="68"/>
        <v>0</v>
      </c>
      <c r="AW71" s="49">
        <f t="shared" si="69"/>
        <v>0</v>
      </c>
      <c r="AX71" s="49">
        <f t="shared" si="70"/>
        <v>0</v>
      </c>
      <c r="AY71" s="50">
        <f t="shared" si="71"/>
        <v>0</v>
      </c>
    </row>
    <row r="72" spans="1:51" s="12" customFormat="1" ht="28.5" customHeight="1" x14ac:dyDescent="0.2">
      <c r="A72" s="30" t="s">
        <v>116</v>
      </c>
      <c r="B72" s="297" t="s">
        <v>1</v>
      </c>
      <c r="C72" s="298"/>
      <c r="D72" s="299"/>
      <c r="E72" s="52">
        <v>5</v>
      </c>
      <c r="F72" s="52">
        <v>1</v>
      </c>
      <c r="G72" s="52">
        <v>4</v>
      </c>
      <c r="H72" s="52"/>
      <c r="I72" s="52"/>
      <c r="J72" s="7">
        <v>10</v>
      </c>
      <c r="K72" s="7">
        <v>10</v>
      </c>
      <c r="L72" s="7"/>
      <c r="M72" s="7"/>
      <c r="N72" s="8">
        <v>7</v>
      </c>
      <c r="O72" s="8">
        <v>5</v>
      </c>
      <c r="P72" s="8">
        <v>2</v>
      </c>
      <c r="Q72" s="8"/>
      <c r="R72" s="8"/>
      <c r="S72" s="8"/>
      <c r="T72" s="8"/>
      <c r="U72" s="8"/>
      <c r="V72" s="8"/>
      <c r="W72" s="8"/>
      <c r="X72" s="8">
        <v>7</v>
      </c>
      <c r="Y72" s="8"/>
      <c r="Z72" s="8">
        <v>1</v>
      </c>
      <c r="AA72" s="8">
        <v>8</v>
      </c>
      <c r="AB72" s="8">
        <v>2</v>
      </c>
      <c r="AC72" s="8">
        <v>1</v>
      </c>
      <c r="AD72" s="8"/>
      <c r="AE72" s="8">
        <v>1</v>
      </c>
      <c r="AF72" s="8"/>
      <c r="AG72" s="9"/>
      <c r="AH72" s="8"/>
      <c r="AI72" s="9"/>
      <c r="AJ72" s="48">
        <f t="shared" si="56"/>
        <v>5</v>
      </c>
      <c r="AK72" s="49">
        <f t="shared" si="57"/>
        <v>5</v>
      </c>
      <c r="AL72" s="49">
        <f t="shared" si="58"/>
        <v>10</v>
      </c>
      <c r="AM72" s="49">
        <f t="shared" si="59"/>
        <v>10</v>
      </c>
      <c r="AN72" s="49">
        <f t="shared" si="60"/>
        <v>15</v>
      </c>
      <c r="AO72" s="49">
        <f t="shared" si="61"/>
        <v>15</v>
      </c>
      <c r="AP72" s="49">
        <f t="shared" si="62"/>
        <v>7</v>
      </c>
      <c r="AQ72" s="49">
        <f t="shared" si="63"/>
        <v>7</v>
      </c>
      <c r="AR72" s="49">
        <f t="shared" si="64"/>
        <v>0</v>
      </c>
      <c r="AS72" s="49">
        <f t="shared" si="65"/>
        <v>0</v>
      </c>
      <c r="AT72" s="49">
        <f t="shared" si="66"/>
        <v>7</v>
      </c>
      <c r="AU72" s="49">
        <f t="shared" si="67"/>
        <v>7</v>
      </c>
      <c r="AV72" s="49">
        <f t="shared" si="68"/>
        <v>1</v>
      </c>
      <c r="AW72" s="49">
        <f t="shared" si="69"/>
        <v>1</v>
      </c>
      <c r="AX72" s="49">
        <f t="shared" si="70"/>
        <v>0</v>
      </c>
      <c r="AY72" s="50">
        <f t="shared" si="71"/>
        <v>0</v>
      </c>
    </row>
    <row r="73" spans="1:51" s="12" customFormat="1" ht="28.5" customHeight="1" x14ac:dyDescent="0.2">
      <c r="A73" s="28" t="s">
        <v>115</v>
      </c>
      <c r="B73" s="303" t="s">
        <v>114</v>
      </c>
      <c r="C73" s="304"/>
      <c r="D73" s="305"/>
      <c r="E73" s="184">
        <f t="shared" ref="E73:AH73" si="72">SUM(E74:E79)</f>
        <v>0</v>
      </c>
      <c r="F73" s="184">
        <f t="shared" si="72"/>
        <v>0</v>
      </c>
      <c r="G73" s="184">
        <f t="shared" si="72"/>
        <v>0</v>
      </c>
      <c r="H73" s="184">
        <f t="shared" si="72"/>
        <v>0</v>
      </c>
      <c r="I73" s="184">
        <f t="shared" si="72"/>
        <v>0</v>
      </c>
      <c r="J73" s="184">
        <f t="shared" si="72"/>
        <v>0</v>
      </c>
      <c r="K73" s="184">
        <f t="shared" si="72"/>
        <v>0</v>
      </c>
      <c r="L73" s="184">
        <f t="shared" si="72"/>
        <v>0</v>
      </c>
      <c r="M73" s="184">
        <f t="shared" si="72"/>
        <v>0</v>
      </c>
      <c r="N73" s="184">
        <f t="shared" si="72"/>
        <v>0</v>
      </c>
      <c r="O73" s="184">
        <f t="shared" si="72"/>
        <v>0</v>
      </c>
      <c r="P73" s="184">
        <f t="shared" si="72"/>
        <v>0</v>
      </c>
      <c r="Q73" s="184">
        <f t="shared" si="72"/>
        <v>0</v>
      </c>
      <c r="R73" s="184">
        <f t="shared" si="72"/>
        <v>0</v>
      </c>
      <c r="S73" s="184">
        <f t="shared" si="72"/>
        <v>0</v>
      </c>
      <c r="T73" s="184">
        <f t="shared" si="72"/>
        <v>0</v>
      </c>
      <c r="U73" s="184">
        <f t="shared" si="72"/>
        <v>0</v>
      </c>
      <c r="V73" s="184">
        <f t="shared" si="72"/>
        <v>0</v>
      </c>
      <c r="W73" s="184">
        <f t="shared" si="72"/>
        <v>0</v>
      </c>
      <c r="X73" s="184">
        <f t="shared" si="72"/>
        <v>0</v>
      </c>
      <c r="Y73" s="184">
        <f t="shared" si="72"/>
        <v>0</v>
      </c>
      <c r="Z73" s="184">
        <f t="shared" si="72"/>
        <v>0</v>
      </c>
      <c r="AA73" s="184">
        <f t="shared" si="72"/>
        <v>0</v>
      </c>
      <c r="AB73" s="184">
        <f t="shared" si="72"/>
        <v>0</v>
      </c>
      <c r="AC73" s="184">
        <f t="shared" si="72"/>
        <v>0</v>
      </c>
      <c r="AD73" s="184">
        <f t="shared" si="72"/>
        <v>0</v>
      </c>
      <c r="AE73" s="184">
        <f t="shared" si="72"/>
        <v>0</v>
      </c>
      <c r="AF73" s="184">
        <f t="shared" si="72"/>
        <v>0</v>
      </c>
      <c r="AG73" s="184">
        <f t="shared" si="72"/>
        <v>0</v>
      </c>
      <c r="AH73" s="184">
        <f t="shared" si="72"/>
        <v>0</v>
      </c>
      <c r="AI73" s="13"/>
      <c r="AJ73" s="55">
        <f t="shared" ref="AJ73:AX73" si="73">SUM(AJ74:AJ79)</f>
        <v>0</v>
      </c>
      <c r="AK73" s="186">
        <f t="shared" si="73"/>
        <v>0</v>
      </c>
      <c r="AL73" s="186">
        <f t="shared" si="73"/>
        <v>0</v>
      </c>
      <c r="AM73" s="186">
        <f t="shared" si="73"/>
        <v>0</v>
      </c>
      <c r="AN73" s="186">
        <f t="shared" si="73"/>
        <v>0</v>
      </c>
      <c r="AO73" s="186">
        <f t="shared" si="73"/>
        <v>0</v>
      </c>
      <c r="AP73" s="186">
        <f t="shared" si="73"/>
        <v>0</v>
      </c>
      <c r="AQ73" s="186">
        <f t="shared" si="73"/>
        <v>0</v>
      </c>
      <c r="AR73" s="186">
        <f t="shared" si="73"/>
        <v>0</v>
      </c>
      <c r="AS73" s="186">
        <f t="shared" si="73"/>
        <v>0</v>
      </c>
      <c r="AT73" s="186">
        <f t="shared" si="73"/>
        <v>0</v>
      </c>
      <c r="AU73" s="186">
        <f t="shared" si="73"/>
        <v>0</v>
      </c>
      <c r="AV73" s="186">
        <f t="shared" si="73"/>
        <v>0</v>
      </c>
      <c r="AW73" s="186">
        <f t="shared" si="73"/>
        <v>0</v>
      </c>
      <c r="AX73" s="186">
        <f t="shared" si="73"/>
        <v>0</v>
      </c>
      <c r="AY73" s="50">
        <f t="shared" si="71"/>
        <v>0</v>
      </c>
    </row>
    <row r="74" spans="1:51" s="12" customFormat="1" ht="28.5" customHeight="1" x14ac:dyDescent="0.2">
      <c r="A74" s="30" t="s">
        <v>113</v>
      </c>
      <c r="B74" s="300" t="s">
        <v>112</v>
      </c>
      <c r="C74" s="301"/>
      <c r="D74" s="30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9"/>
      <c r="AJ74" s="48">
        <f t="shared" ref="AJ74:AJ79" si="74">E74</f>
        <v>0</v>
      </c>
      <c r="AK74" s="49">
        <f t="shared" ref="AK74:AK79" si="75">F74+G74+H74+I74</f>
        <v>0</v>
      </c>
      <c r="AL74" s="49">
        <f t="shared" ref="AL74:AL79" si="76">J74</f>
        <v>0</v>
      </c>
      <c r="AM74" s="49">
        <f t="shared" ref="AM74:AM79" si="77">K74+L74+M74</f>
        <v>0</v>
      </c>
      <c r="AN74" s="49">
        <f t="shared" ref="AN74:AN79" si="78">F74+G74+K74</f>
        <v>0</v>
      </c>
      <c r="AO74" s="49">
        <f t="shared" ref="AO74:AO79" si="79">X74+Y74+AA74</f>
        <v>0</v>
      </c>
      <c r="AP74" s="49">
        <f t="shared" ref="AP74:AP79" si="80">N74</f>
        <v>0</v>
      </c>
      <c r="AQ74" s="49">
        <f t="shared" ref="AQ74:AQ79" si="81">O74+P74+Q74+R74+S74</f>
        <v>0</v>
      </c>
      <c r="AR74" s="49">
        <f t="shared" ref="AR74:AR79" si="82">S74</f>
        <v>0</v>
      </c>
      <c r="AS74" s="49">
        <f t="shared" ref="AS74:AS79" si="83">T74+U74+V74</f>
        <v>0</v>
      </c>
      <c r="AT74" s="49">
        <f t="shared" ref="AT74:AT79" si="84">X74</f>
        <v>0</v>
      </c>
      <c r="AU74" s="49">
        <f t="shared" ref="AU74:AU79" si="85">N74+W74</f>
        <v>0</v>
      </c>
      <c r="AV74" s="49">
        <f t="shared" ref="AV74:AV79" si="86">AE74</f>
        <v>0</v>
      </c>
      <c r="AW74" s="49">
        <f t="shared" ref="AW74:AW79" si="87">AC74+AD74</f>
        <v>0</v>
      </c>
      <c r="AX74" s="49">
        <f t="shared" ref="AX74:AX79" si="88">AH74</f>
        <v>0</v>
      </c>
      <c r="AY74" s="50">
        <f t="shared" si="71"/>
        <v>0</v>
      </c>
    </row>
    <row r="75" spans="1:51" s="12" customFormat="1" ht="28.5" customHeight="1" x14ac:dyDescent="0.2">
      <c r="A75" s="30" t="s">
        <v>111</v>
      </c>
      <c r="B75" s="300" t="s">
        <v>110</v>
      </c>
      <c r="C75" s="301"/>
      <c r="D75" s="30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9"/>
      <c r="AJ75" s="48">
        <f t="shared" si="74"/>
        <v>0</v>
      </c>
      <c r="AK75" s="49">
        <f t="shared" si="75"/>
        <v>0</v>
      </c>
      <c r="AL75" s="49">
        <f t="shared" si="76"/>
        <v>0</v>
      </c>
      <c r="AM75" s="49">
        <f t="shared" si="77"/>
        <v>0</v>
      </c>
      <c r="AN75" s="49">
        <f t="shared" si="78"/>
        <v>0</v>
      </c>
      <c r="AO75" s="49">
        <f t="shared" si="79"/>
        <v>0</v>
      </c>
      <c r="AP75" s="49">
        <f t="shared" si="80"/>
        <v>0</v>
      </c>
      <c r="AQ75" s="49">
        <f t="shared" si="81"/>
        <v>0</v>
      </c>
      <c r="AR75" s="49">
        <f t="shared" si="82"/>
        <v>0</v>
      </c>
      <c r="AS75" s="49">
        <f t="shared" si="83"/>
        <v>0</v>
      </c>
      <c r="AT75" s="49">
        <f t="shared" si="84"/>
        <v>0</v>
      </c>
      <c r="AU75" s="49">
        <f t="shared" si="85"/>
        <v>0</v>
      </c>
      <c r="AV75" s="49">
        <f t="shared" si="86"/>
        <v>0</v>
      </c>
      <c r="AW75" s="49">
        <f t="shared" si="87"/>
        <v>0</v>
      </c>
      <c r="AX75" s="49">
        <f t="shared" si="88"/>
        <v>0</v>
      </c>
      <c r="AY75" s="50">
        <f t="shared" si="71"/>
        <v>0</v>
      </c>
    </row>
    <row r="76" spans="1:51" s="12" customFormat="1" ht="69.75" customHeight="1" x14ac:dyDescent="0.2">
      <c r="A76" s="30" t="s">
        <v>109</v>
      </c>
      <c r="B76" s="300" t="s">
        <v>108</v>
      </c>
      <c r="C76" s="301"/>
      <c r="D76" s="30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9"/>
      <c r="AJ76" s="48">
        <f t="shared" si="74"/>
        <v>0</v>
      </c>
      <c r="AK76" s="49">
        <f t="shared" si="75"/>
        <v>0</v>
      </c>
      <c r="AL76" s="49">
        <f t="shared" si="76"/>
        <v>0</v>
      </c>
      <c r="AM76" s="49">
        <f t="shared" si="77"/>
        <v>0</v>
      </c>
      <c r="AN76" s="49">
        <f t="shared" si="78"/>
        <v>0</v>
      </c>
      <c r="AO76" s="49">
        <f t="shared" si="79"/>
        <v>0</v>
      </c>
      <c r="AP76" s="49">
        <f t="shared" si="80"/>
        <v>0</v>
      </c>
      <c r="AQ76" s="49">
        <f t="shared" si="81"/>
        <v>0</v>
      </c>
      <c r="AR76" s="49">
        <f t="shared" si="82"/>
        <v>0</v>
      </c>
      <c r="AS76" s="49">
        <f t="shared" si="83"/>
        <v>0</v>
      </c>
      <c r="AT76" s="49">
        <f t="shared" si="84"/>
        <v>0</v>
      </c>
      <c r="AU76" s="49">
        <f t="shared" si="85"/>
        <v>0</v>
      </c>
      <c r="AV76" s="49">
        <f t="shared" si="86"/>
        <v>0</v>
      </c>
      <c r="AW76" s="49">
        <f t="shared" si="87"/>
        <v>0</v>
      </c>
      <c r="AX76" s="49">
        <f t="shared" si="88"/>
        <v>0</v>
      </c>
      <c r="AY76" s="50">
        <f t="shared" si="71"/>
        <v>0</v>
      </c>
    </row>
    <row r="77" spans="1:51" s="12" customFormat="1" ht="47.25" customHeight="1" x14ac:dyDescent="0.2">
      <c r="A77" s="30" t="s">
        <v>107</v>
      </c>
      <c r="B77" s="300" t="s">
        <v>106</v>
      </c>
      <c r="C77" s="301"/>
      <c r="D77" s="30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9"/>
      <c r="AJ77" s="48">
        <f t="shared" si="74"/>
        <v>0</v>
      </c>
      <c r="AK77" s="49">
        <f t="shared" si="75"/>
        <v>0</v>
      </c>
      <c r="AL77" s="49">
        <f t="shared" si="76"/>
        <v>0</v>
      </c>
      <c r="AM77" s="49">
        <f t="shared" si="77"/>
        <v>0</v>
      </c>
      <c r="AN77" s="49">
        <f t="shared" si="78"/>
        <v>0</v>
      </c>
      <c r="AO77" s="49">
        <f t="shared" si="79"/>
        <v>0</v>
      </c>
      <c r="AP77" s="49">
        <f t="shared" si="80"/>
        <v>0</v>
      </c>
      <c r="AQ77" s="49">
        <f t="shared" si="81"/>
        <v>0</v>
      </c>
      <c r="AR77" s="49">
        <f t="shared" si="82"/>
        <v>0</v>
      </c>
      <c r="AS77" s="49">
        <f t="shared" si="83"/>
        <v>0</v>
      </c>
      <c r="AT77" s="49">
        <f t="shared" si="84"/>
        <v>0</v>
      </c>
      <c r="AU77" s="49">
        <f t="shared" si="85"/>
        <v>0</v>
      </c>
      <c r="AV77" s="49">
        <f t="shared" si="86"/>
        <v>0</v>
      </c>
      <c r="AW77" s="49">
        <f t="shared" si="87"/>
        <v>0</v>
      </c>
      <c r="AX77" s="49">
        <f t="shared" si="88"/>
        <v>0</v>
      </c>
      <c r="AY77" s="50">
        <f t="shared" si="71"/>
        <v>0</v>
      </c>
    </row>
    <row r="78" spans="1:51" s="12" customFormat="1" ht="52.5" customHeight="1" x14ac:dyDescent="0.2">
      <c r="A78" s="30" t="s">
        <v>105</v>
      </c>
      <c r="B78" s="300" t="s">
        <v>104</v>
      </c>
      <c r="C78" s="301"/>
      <c r="D78" s="30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9"/>
      <c r="AJ78" s="48">
        <f t="shared" si="74"/>
        <v>0</v>
      </c>
      <c r="AK78" s="49">
        <f t="shared" si="75"/>
        <v>0</v>
      </c>
      <c r="AL78" s="49">
        <f t="shared" si="76"/>
        <v>0</v>
      </c>
      <c r="AM78" s="49">
        <f t="shared" si="77"/>
        <v>0</v>
      </c>
      <c r="AN78" s="49">
        <f t="shared" si="78"/>
        <v>0</v>
      </c>
      <c r="AO78" s="49">
        <f t="shared" si="79"/>
        <v>0</v>
      </c>
      <c r="AP78" s="49">
        <f t="shared" si="80"/>
        <v>0</v>
      </c>
      <c r="AQ78" s="49">
        <f t="shared" si="81"/>
        <v>0</v>
      </c>
      <c r="AR78" s="49">
        <f t="shared" si="82"/>
        <v>0</v>
      </c>
      <c r="AS78" s="49">
        <f t="shared" si="83"/>
        <v>0</v>
      </c>
      <c r="AT78" s="49">
        <f t="shared" si="84"/>
        <v>0</v>
      </c>
      <c r="AU78" s="49">
        <f t="shared" si="85"/>
        <v>0</v>
      </c>
      <c r="AV78" s="49">
        <f t="shared" si="86"/>
        <v>0</v>
      </c>
      <c r="AW78" s="49">
        <f t="shared" si="87"/>
        <v>0</v>
      </c>
      <c r="AX78" s="49">
        <f t="shared" si="88"/>
        <v>0</v>
      </c>
      <c r="AY78" s="50">
        <f t="shared" si="71"/>
        <v>0</v>
      </c>
    </row>
    <row r="79" spans="1:51" s="12" customFormat="1" ht="41.25" customHeight="1" x14ac:dyDescent="0.2">
      <c r="A79" s="30" t="s">
        <v>103</v>
      </c>
      <c r="B79" s="297" t="s">
        <v>1</v>
      </c>
      <c r="C79" s="298"/>
      <c r="D79" s="299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9"/>
      <c r="AJ79" s="48">
        <f t="shared" si="74"/>
        <v>0</v>
      </c>
      <c r="AK79" s="49">
        <f t="shared" si="75"/>
        <v>0</v>
      </c>
      <c r="AL79" s="49">
        <f t="shared" si="76"/>
        <v>0</v>
      </c>
      <c r="AM79" s="49">
        <f t="shared" si="77"/>
        <v>0</v>
      </c>
      <c r="AN79" s="49">
        <f t="shared" si="78"/>
        <v>0</v>
      </c>
      <c r="AO79" s="49">
        <f t="shared" si="79"/>
        <v>0</v>
      </c>
      <c r="AP79" s="49">
        <f t="shared" si="80"/>
        <v>0</v>
      </c>
      <c r="AQ79" s="49">
        <f t="shared" si="81"/>
        <v>0</v>
      </c>
      <c r="AR79" s="49">
        <f t="shared" si="82"/>
        <v>0</v>
      </c>
      <c r="AS79" s="49">
        <f t="shared" si="83"/>
        <v>0</v>
      </c>
      <c r="AT79" s="49">
        <f t="shared" si="84"/>
        <v>0</v>
      </c>
      <c r="AU79" s="49">
        <f t="shared" si="85"/>
        <v>0</v>
      </c>
      <c r="AV79" s="49">
        <f t="shared" si="86"/>
        <v>0</v>
      </c>
      <c r="AW79" s="49">
        <f t="shared" si="87"/>
        <v>0</v>
      </c>
      <c r="AX79" s="49">
        <f t="shared" si="88"/>
        <v>0</v>
      </c>
      <c r="AY79" s="50">
        <f t="shared" si="71"/>
        <v>0</v>
      </c>
    </row>
    <row r="80" spans="1:51" s="12" customFormat="1" ht="28.5" customHeight="1" x14ac:dyDescent="0.2">
      <c r="A80" s="32" t="s">
        <v>102</v>
      </c>
      <c r="B80" s="303" t="s">
        <v>101</v>
      </c>
      <c r="C80" s="304"/>
      <c r="D80" s="305"/>
      <c r="E80" s="184">
        <f t="shared" ref="E80:AH80" si="89">SUM(E81:E86)</f>
        <v>2</v>
      </c>
      <c r="F80" s="184">
        <f t="shared" si="89"/>
        <v>0</v>
      </c>
      <c r="G80" s="184">
        <f t="shared" si="89"/>
        <v>2</v>
      </c>
      <c r="H80" s="184">
        <f t="shared" si="89"/>
        <v>0</v>
      </c>
      <c r="I80" s="184">
        <f t="shared" si="89"/>
        <v>0</v>
      </c>
      <c r="J80" s="184">
        <f t="shared" si="89"/>
        <v>8</v>
      </c>
      <c r="K80" s="184">
        <f t="shared" si="89"/>
        <v>7</v>
      </c>
      <c r="L80" s="184">
        <f t="shared" si="89"/>
        <v>1</v>
      </c>
      <c r="M80" s="184">
        <f t="shared" si="89"/>
        <v>0</v>
      </c>
      <c r="N80" s="184">
        <f t="shared" si="89"/>
        <v>6</v>
      </c>
      <c r="O80" s="184">
        <f t="shared" si="89"/>
        <v>3</v>
      </c>
      <c r="P80" s="184">
        <f t="shared" si="89"/>
        <v>1</v>
      </c>
      <c r="Q80" s="184">
        <f t="shared" si="89"/>
        <v>1</v>
      </c>
      <c r="R80" s="184">
        <f t="shared" si="89"/>
        <v>0</v>
      </c>
      <c r="S80" s="184">
        <f t="shared" si="89"/>
        <v>1</v>
      </c>
      <c r="T80" s="184">
        <f t="shared" si="89"/>
        <v>0</v>
      </c>
      <c r="U80" s="184">
        <f t="shared" si="89"/>
        <v>1</v>
      </c>
      <c r="V80" s="184">
        <f t="shared" si="89"/>
        <v>0</v>
      </c>
      <c r="W80" s="184">
        <f t="shared" si="89"/>
        <v>0</v>
      </c>
      <c r="X80" s="184">
        <f t="shared" si="89"/>
        <v>6</v>
      </c>
      <c r="Y80" s="184">
        <f t="shared" si="89"/>
        <v>0</v>
      </c>
      <c r="Z80" s="184">
        <f t="shared" si="89"/>
        <v>1</v>
      </c>
      <c r="AA80" s="184">
        <f t="shared" si="89"/>
        <v>3</v>
      </c>
      <c r="AB80" s="184">
        <f t="shared" si="89"/>
        <v>1</v>
      </c>
      <c r="AC80" s="184">
        <f t="shared" si="89"/>
        <v>3</v>
      </c>
      <c r="AD80" s="184">
        <f t="shared" si="89"/>
        <v>0</v>
      </c>
      <c r="AE80" s="184">
        <f t="shared" si="89"/>
        <v>3</v>
      </c>
      <c r="AF80" s="184">
        <f t="shared" si="89"/>
        <v>0</v>
      </c>
      <c r="AG80" s="184">
        <f t="shared" si="89"/>
        <v>0</v>
      </c>
      <c r="AH80" s="184">
        <f t="shared" si="89"/>
        <v>0</v>
      </c>
      <c r="AI80" s="13"/>
      <c r="AJ80" s="55">
        <f t="shared" ref="AJ80:AY80" si="90">SUM(AJ81:AJ86)</f>
        <v>2</v>
      </c>
      <c r="AK80" s="186">
        <f t="shared" si="90"/>
        <v>2</v>
      </c>
      <c r="AL80" s="186">
        <f t="shared" si="90"/>
        <v>8</v>
      </c>
      <c r="AM80" s="186">
        <f t="shared" si="90"/>
        <v>8</v>
      </c>
      <c r="AN80" s="186">
        <f t="shared" si="90"/>
        <v>9</v>
      </c>
      <c r="AO80" s="186">
        <f t="shared" si="90"/>
        <v>9</v>
      </c>
      <c r="AP80" s="186">
        <f t="shared" si="90"/>
        <v>6</v>
      </c>
      <c r="AQ80" s="186">
        <f t="shared" si="90"/>
        <v>6</v>
      </c>
      <c r="AR80" s="186">
        <f t="shared" si="90"/>
        <v>1</v>
      </c>
      <c r="AS80" s="186">
        <f t="shared" si="90"/>
        <v>1</v>
      </c>
      <c r="AT80" s="186">
        <f t="shared" si="90"/>
        <v>6</v>
      </c>
      <c r="AU80" s="186">
        <f t="shared" si="90"/>
        <v>6</v>
      </c>
      <c r="AV80" s="186">
        <f t="shared" si="90"/>
        <v>3</v>
      </c>
      <c r="AW80" s="186">
        <f t="shared" si="90"/>
        <v>3</v>
      </c>
      <c r="AX80" s="186">
        <f t="shared" si="90"/>
        <v>0</v>
      </c>
      <c r="AY80" s="56">
        <f t="shared" si="90"/>
        <v>0</v>
      </c>
    </row>
    <row r="81" spans="1:51" s="12" customFormat="1" ht="14.25" customHeight="1" x14ac:dyDescent="0.2">
      <c r="A81" s="30" t="s">
        <v>100</v>
      </c>
      <c r="B81" s="300" t="s">
        <v>99</v>
      </c>
      <c r="C81" s="301"/>
      <c r="D81" s="302"/>
      <c r="E81" s="52"/>
      <c r="F81" s="52"/>
      <c r="G81" s="52"/>
      <c r="H81" s="52"/>
      <c r="I81" s="52"/>
      <c r="J81" s="7"/>
      <c r="K81" s="7"/>
      <c r="L81" s="7"/>
      <c r="M81" s="7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9"/>
      <c r="AH81" s="8"/>
      <c r="AI81" s="9"/>
      <c r="AJ81" s="48">
        <f t="shared" ref="AJ81:AJ86" si="91">E81</f>
        <v>0</v>
      </c>
      <c r="AK81" s="49">
        <f t="shared" ref="AK81:AK86" si="92">F81+G81+H81+I81</f>
        <v>0</v>
      </c>
      <c r="AL81" s="49">
        <f t="shared" ref="AL81:AL86" si="93">J81</f>
        <v>0</v>
      </c>
      <c r="AM81" s="49">
        <f t="shared" ref="AM81:AM86" si="94">K81+L81+M81</f>
        <v>0</v>
      </c>
      <c r="AN81" s="49">
        <f t="shared" ref="AN81:AN86" si="95">F81+G81+K81</f>
        <v>0</v>
      </c>
      <c r="AO81" s="49">
        <f t="shared" ref="AO81:AO86" si="96">X81+Y81+AA81</f>
        <v>0</v>
      </c>
      <c r="AP81" s="49">
        <f t="shared" ref="AP81:AP86" si="97">N81</f>
        <v>0</v>
      </c>
      <c r="AQ81" s="49">
        <f t="shared" ref="AQ81:AQ86" si="98">O81+P81+Q81+R81+S81</f>
        <v>0</v>
      </c>
      <c r="AR81" s="49">
        <f t="shared" ref="AR81:AR86" si="99">S81</f>
        <v>0</v>
      </c>
      <c r="AS81" s="49">
        <f t="shared" ref="AS81:AS86" si="100">T81+U81+V81</f>
        <v>0</v>
      </c>
      <c r="AT81" s="49">
        <f t="shared" ref="AT81:AT86" si="101">X81</f>
        <v>0</v>
      </c>
      <c r="AU81" s="49">
        <f t="shared" ref="AU81:AU86" si="102">N81+W81</f>
        <v>0</v>
      </c>
      <c r="AV81" s="49">
        <f t="shared" ref="AV81:AV86" si="103">AE81</f>
        <v>0</v>
      </c>
      <c r="AW81" s="49">
        <f t="shared" ref="AW81:AW86" si="104">AC81+AD81</f>
        <v>0</v>
      </c>
      <c r="AX81" s="49">
        <f t="shared" ref="AX81:AX86" si="105">AH81</f>
        <v>0</v>
      </c>
      <c r="AY81" s="50">
        <f t="shared" ref="AY81:AY86" si="106">AF81+AG81</f>
        <v>0</v>
      </c>
    </row>
    <row r="82" spans="1:51" s="12" customFormat="1" ht="27.75" customHeight="1" x14ac:dyDescent="0.2">
      <c r="A82" s="30" t="s">
        <v>98</v>
      </c>
      <c r="B82" s="300" t="s">
        <v>97</v>
      </c>
      <c r="C82" s="301"/>
      <c r="D82" s="302"/>
      <c r="E82" s="52">
        <v>2</v>
      </c>
      <c r="F82" s="52"/>
      <c r="G82" s="52">
        <v>2</v>
      </c>
      <c r="H82" s="52"/>
      <c r="I82" s="52"/>
      <c r="J82" s="7">
        <v>7</v>
      </c>
      <c r="K82" s="7">
        <v>6</v>
      </c>
      <c r="L82" s="7">
        <v>1</v>
      </c>
      <c r="M82" s="7"/>
      <c r="N82" s="8">
        <v>6</v>
      </c>
      <c r="O82" s="8">
        <v>3</v>
      </c>
      <c r="P82" s="8">
        <v>1</v>
      </c>
      <c r="Q82" s="8">
        <v>1</v>
      </c>
      <c r="R82" s="8"/>
      <c r="S82" s="8">
        <v>1</v>
      </c>
      <c r="T82" s="8"/>
      <c r="U82" s="8">
        <v>1</v>
      </c>
      <c r="V82" s="8"/>
      <c r="W82" s="8"/>
      <c r="X82" s="8">
        <v>6</v>
      </c>
      <c r="Y82" s="8"/>
      <c r="Z82" s="8"/>
      <c r="AA82" s="8">
        <v>2</v>
      </c>
      <c r="AB82" s="8"/>
      <c r="AC82" s="8">
        <v>3</v>
      </c>
      <c r="AD82" s="8"/>
      <c r="AE82" s="8">
        <v>3</v>
      </c>
      <c r="AF82" s="8"/>
      <c r="AG82" s="9"/>
      <c r="AH82" s="8"/>
      <c r="AI82" s="9"/>
      <c r="AJ82" s="48">
        <f t="shared" si="91"/>
        <v>2</v>
      </c>
      <c r="AK82" s="49">
        <f t="shared" si="92"/>
        <v>2</v>
      </c>
      <c r="AL82" s="49">
        <f t="shared" si="93"/>
        <v>7</v>
      </c>
      <c r="AM82" s="49">
        <f t="shared" si="94"/>
        <v>7</v>
      </c>
      <c r="AN82" s="49">
        <f t="shared" si="95"/>
        <v>8</v>
      </c>
      <c r="AO82" s="49">
        <f t="shared" si="96"/>
        <v>8</v>
      </c>
      <c r="AP82" s="49">
        <f t="shared" si="97"/>
        <v>6</v>
      </c>
      <c r="AQ82" s="49">
        <f t="shared" si="98"/>
        <v>6</v>
      </c>
      <c r="AR82" s="49">
        <f t="shared" si="99"/>
        <v>1</v>
      </c>
      <c r="AS82" s="49">
        <f t="shared" si="100"/>
        <v>1</v>
      </c>
      <c r="AT82" s="49">
        <f t="shared" si="101"/>
        <v>6</v>
      </c>
      <c r="AU82" s="49">
        <f t="shared" si="102"/>
        <v>6</v>
      </c>
      <c r="AV82" s="49">
        <f t="shared" si="103"/>
        <v>3</v>
      </c>
      <c r="AW82" s="49">
        <f t="shared" si="104"/>
        <v>3</v>
      </c>
      <c r="AX82" s="49">
        <f t="shared" si="105"/>
        <v>0</v>
      </c>
      <c r="AY82" s="50">
        <f t="shared" si="106"/>
        <v>0</v>
      </c>
    </row>
    <row r="83" spans="1:51" s="12" customFormat="1" ht="78" customHeight="1" x14ac:dyDescent="0.2">
      <c r="A83" s="30" t="s">
        <v>96</v>
      </c>
      <c r="B83" s="300" t="s">
        <v>95</v>
      </c>
      <c r="C83" s="301"/>
      <c r="D83" s="302"/>
      <c r="E83" s="52"/>
      <c r="F83" s="52"/>
      <c r="G83" s="52"/>
      <c r="H83" s="52"/>
      <c r="I83" s="52"/>
      <c r="J83" s="7"/>
      <c r="K83" s="7"/>
      <c r="L83" s="7"/>
      <c r="M83" s="7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9"/>
      <c r="AH83" s="8"/>
      <c r="AI83" s="9"/>
      <c r="AJ83" s="48">
        <f t="shared" si="91"/>
        <v>0</v>
      </c>
      <c r="AK83" s="49">
        <f t="shared" si="92"/>
        <v>0</v>
      </c>
      <c r="AL83" s="49">
        <f t="shared" si="93"/>
        <v>0</v>
      </c>
      <c r="AM83" s="49">
        <f t="shared" si="94"/>
        <v>0</v>
      </c>
      <c r="AN83" s="49">
        <f t="shared" si="95"/>
        <v>0</v>
      </c>
      <c r="AO83" s="49">
        <f t="shared" si="96"/>
        <v>0</v>
      </c>
      <c r="AP83" s="49">
        <f t="shared" si="97"/>
        <v>0</v>
      </c>
      <c r="AQ83" s="49">
        <f t="shared" si="98"/>
        <v>0</v>
      </c>
      <c r="AR83" s="49">
        <f t="shared" si="99"/>
        <v>0</v>
      </c>
      <c r="AS83" s="49">
        <f t="shared" si="100"/>
        <v>0</v>
      </c>
      <c r="AT83" s="49">
        <f t="shared" si="101"/>
        <v>0</v>
      </c>
      <c r="AU83" s="49">
        <f t="shared" si="102"/>
        <v>0</v>
      </c>
      <c r="AV83" s="49">
        <f t="shared" si="103"/>
        <v>0</v>
      </c>
      <c r="AW83" s="49">
        <f t="shared" si="104"/>
        <v>0</v>
      </c>
      <c r="AX83" s="49">
        <f t="shared" si="105"/>
        <v>0</v>
      </c>
      <c r="AY83" s="50">
        <f t="shared" si="106"/>
        <v>0</v>
      </c>
    </row>
    <row r="84" spans="1:51" s="12" customFormat="1" ht="33" customHeight="1" x14ac:dyDescent="0.2">
      <c r="A84" s="30" t="s">
        <v>94</v>
      </c>
      <c r="B84" s="300" t="s">
        <v>93</v>
      </c>
      <c r="C84" s="301"/>
      <c r="D84" s="302"/>
      <c r="E84" s="17"/>
      <c r="F84" s="17"/>
      <c r="G84" s="17"/>
      <c r="H84" s="17"/>
      <c r="I84" s="17"/>
      <c r="J84" s="7"/>
      <c r="K84" s="7"/>
      <c r="L84" s="7"/>
      <c r="M84" s="7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9"/>
      <c r="AH84" s="8"/>
      <c r="AI84" s="9"/>
      <c r="AJ84" s="48">
        <f t="shared" si="91"/>
        <v>0</v>
      </c>
      <c r="AK84" s="49">
        <f t="shared" si="92"/>
        <v>0</v>
      </c>
      <c r="AL84" s="49">
        <f t="shared" si="93"/>
        <v>0</v>
      </c>
      <c r="AM84" s="49">
        <f t="shared" si="94"/>
        <v>0</v>
      </c>
      <c r="AN84" s="49">
        <f t="shared" si="95"/>
        <v>0</v>
      </c>
      <c r="AO84" s="49">
        <f t="shared" si="96"/>
        <v>0</v>
      </c>
      <c r="AP84" s="49">
        <f t="shared" si="97"/>
        <v>0</v>
      </c>
      <c r="AQ84" s="49">
        <f t="shared" si="98"/>
        <v>0</v>
      </c>
      <c r="AR84" s="49">
        <f t="shared" si="99"/>
        <v>0</v>
      </c>
      <c r="AS84" s="49">
        <f t="shared" si="100"/>
        <v>0</v>
      </c>
      <c r="AT84" s="49">
        <f t="shared" si="101"/>
        <v>0</v>
      </c>
      <c r="AU84" s="49">
        <f t="shared" si="102"/>
        <v>0</v>
      </c>
      <c r="AV84" s="49">
        <f t="shared" si="103"/>
        <v>0</v>
      </c>
      <c r="AW84" s="49">
        <f t="shared" si="104"/>
        <v>0</v>
      </c>
      <c r="AX84" s="49">
        <f t="shared" si="105"/>
        <v>0</v>
      </c>
      <c r="AY84" s="50">
        <f t="shared" si="106"/>
        <v>0</v>
      </c>
    </row>
    <row r="85" spans="1:51" s="12" customFormat="1" ht="33" customHeight="1" x14ac:dyDescent="0.2">
      <c r="A85" s="30" t="s">
        <v>92</v>
      </c>
      <c r="B85" s="300" t="s">
        <v>91</v>
      </c>
      <c r="C85" s="301"/>
      <c r="D85" s="302"/>
      <c r="E85" s="16"/>
      <c r="F85" s="16"/>
      <c r="G85" s="16"/>
      <c r="H85" s="16"/>
      <c r="I85" s="16"/>
      <c r="J85" s="14">
        <v>1</v>
      </c>
      <c r="K85" s="18">
        <v>1</v>
      </c>
      <c r="L85" s="18"/>
      <c r="M85" s="14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>
        <v>1</v>
      </c>
      <c r="AA85" s="5">
        <v>1</v>
      </c>
      <c r="AB85" s="5">
        <v>1</v>
      </c>
      <c r="AC85" s="5"/>
      <c r="AD85" s="5"/>
      <c r="AE85" s="5"/>
      <c r="AF85" s="5"/>
      <c r="AG85" s="10"/>
      <c r="AH85" s="5"/>
      <c r="AI85" s="9"/>
      <c r="AJ85" s="48">
        <f t="shared" si="91"/>
        <v>0</v>
      </c>
      <c r="AK85" s="49">
        <f t="shared" si="92"/>
        <v>0</v>
      </c>
      <c r="AL85" s="49">
        <f t="shared" si="93"/>
        <v>1</v>
      </c>
      <c r="AM85" s="49">
        <f t="shared" si="94"/>
        <v>1</v>
      </c>
      <c r="AN85" s="49">
        <f t="shared" si="95"/>
        <v>1</v>
      </c>
      <c r="AO85" s="49">
        <f t="shared" si="96"/>
        <v>1</v>
      </c>
      <c r="AP85" s="49">
        <f t="shared" si="97"/>
        <v>0</v>
      </c>
      <c r="AQ85" s="49">
        <f t="shared" si="98"/>
        <v>0</v>
      </c>
      <c r="AR85" s="49">
        <f t="shared" si="99"/>
        <v>0</v>
      </c>
      <c r="AS85" s="49">
        <f t="shared" si="100"/>
        <v>0</v>
      </c>
      <c r="AT85" s="49">
        <f t="shared" si="101"/>
        <v>0</v>
      </c>
      <c r="AU85" s="49">
        <f t="shared" si="102"/>
        <v>0</v>
      </c>
      <c r="AV85" s="49">
        <f t="shared" si="103"/>
        <v>0</v>
      </c>
      <c r="AW85" s="49">
        <f t="shared" si="104"/>
        <v>0</v>
      </c>
      <c r="AX85" s="49">
        <f t="shared" si="105"/>
        <v>0</v>
      </c>
      <c r="AY85" s="50">
        <f t="shared" si="106"/>
        <v>0</v>
      </c>
    </row>
    <row r="86" spans="1:51" s="12" customFormat="1" ht="33" customHeight="1" x14ac:dyDescent="0.2">
      <c r="A86" s="30" t="s">
        <v>90</v>
      </c>
      <c r="B86" s="297" t="s">
        <v>1</v>
      </c>
      <c r="C86" s="298"/>
      <c r="D86" s="299"/>
      <c r="E86" s="16"/>
      <c r="F86" s="16"/>
      <c r="G86" s="16"/>
      <c r="H86" s="16"/>
      <c r="I86" s="16"/>
      <c r="J86" s="14"/>
      <c r="K86" s="18"/>
      <c r="L86" s="18"/>
      <c r="M86" s="14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10"/>
      <c r="AH86" s="5"/>
      <c r="AI86" s="9"/>
      <c r="AJ86" s="48">
        <f t="shared" si="91"/>
        <v>0</v>
      </c>
      <c r="AK86" s="49">
        <f t="shared" si="92"/>
        <v>0</v>
      </c>
      <c r="AL86" s="49">
        <f t="shared" si="93"/>
        <v>0</v>
      </c>
      <c r="AM86" s="49">
        <f t="shared" si="94"/>
        <v>0</v>
      </c>
      <c r="AN86" s="49">
        <f t="shared" si="95"/>
        <v>0</v>
      </c>
      <c r="AO86" s="49">
        <f t="shared" si="96"/>
        <v>0</v>
      </c>
      <c r="AP86" s="49">
        <f t="shared" si="97"/>
        <v>0</v>
      </c>
      <c r="AQ86" s="49">
        <f t="shared" si="98"/>
        <v>0</v>
      </c>
      <c r="AR86" s="49">
        <f t="shared" si="99"/>
        <v>0</v>
      </c>
      <c r="AS86" s="49">
        <f t="shared" si="100"/>
        <v>0</v>
      </c>
      <c r="AT86" s="49">
        <f t="shared" si="101"/>
        <v>0</v>
      </c>
      <c r="AU86" s="49">
        <f t="shared" si="102"/>
        <v>0</v>
      </c>
      <c r="AV86" s="49">
        <f t="shared" si="103"/>
        <v>0</v>
      </c>
      <c r="AW86" s="49">
        <f t="shared" si="104"/>
        <v>0</v>
      </c>
      <c r="AX86" s="49">
        <f t="shared" si="105"/>
        <v>0</v>
      </c>
      <c r="AY86" s="50">
        <f t="shared" si="106"/>
        <v>0</v>
      </c>
    </row>
    <row r="87" spans="1:51" s="12" customFormat="1" ht="59.25" customHeight="1" x14ac:dyDescent="0.2">
      <c r="A87" s="32" t="s">
        <v>89</v>
      </c>
      <c r="B87" s="303" t="s">
        <v>88</v>
      </c>
      <c r="C87" s="304"/>
      <c r="D87" s="305"/>
      <c r="E87" s="184">
        <f t="shared" ref="E87:AH87" si="107">SUM(E88:E89)</f>
        <v>0</v>
      </c>
      <c r="F87" s="184">
        <f t="shared" si="107"/>
        <v>0</v>
      </c>
      <c r="G87" s="184">
        <f t="shared" si="107"/>
        <v>0</v>
      </c>
      <c r="H87" s="184">
        <f t="shared" si="107"/>
        <v>0</v>
      </c>
      <c r="I87" s="184">
        <f t="shared" si="107"/>
        <v>0</v>
      </c>
      <c r="J87" s="184">
        <f t="shared" si="107"/>
        <v>0</v>
      </c>
      <c r="K87" s="184">
        <f t="shared" si="107"/>
        <v>0</v>
      </c>
      <c r="L87" s="184">
        <f t="shared" si="107"/>
        <v>0</v>
      </c>
      <c r="M87" s="184">
        <f t="shared" si="107"/>
        <v>0</v>
      </c>
      <c r="N87" s="184">
        <f t="shared" si="107"/>
        <v>0</v>
      </c>
      <c r="O87" s="184">
        <f t="shared" si="107"/>
        <v>0</v>
      </c>
      <c r="P87" s="184">
        <f t="shared" si="107"/>
        <v>0</v>
      </c>
      <c r="Q87" s="184">
        <f t="shared" si="107"/>
        <v>0</v>
      </c>
      <c r="R87" s="184">
        <f t="shared" si="107"/>
        <v>0</v>
      </c>
      <c r="S87" s="184">
        <f t="shared" si="107"/>
        <v>0</v>
      </c>
      <c r="T87" s="184">
        <f t="shared" si="107"/>
        <v>0</v>
      </c>
      <c r="U87" s="184">
        <f t="shared" si="107"/>
        <v>0</v>
      </c>
      <c r="V87" s="184">
        <f t="shared" si="107"/>
        <v>0</v>
      </c>
      <c r="W87" s="184">
        <f t="shared" si="107"/>
        <v>0</v>
      </c>
      <c r="X87" s="184">
        <f t="shared" si="107"/>
        <v>0</v>
      </c>
      <c r="Y87" s="184">
        <f t="shared" si="107"/>
        <v>0</v>
      </c>
      <c r="Z87" s="184">
        <f t="shared" si="107"/>
        <v>0</v>
      </c>
      <c r="AA87" s="184">
        <f t="shared" si="107"/>
        <v>0</v>
      </c>
      <c r="AB87" s="184">
        <f t="shared" si="107"/>
        <v>0</v>
      </c>
      <c r="AC87" s="184">
        <f t="shared" si="107"/>
        <v>0</v>
      </c>
      <c r="AD87" s="184">
        <f t="shared" si="107"/>
        <v>0</v>
      </c>
      <c r="AE87" s="184">
        <f t="shared" si="107"/>
        <v>0</v>
      </c>
      <c r="AF87" s="184">
        <f t="shared" si="107"/>
        <v>0</v>
      </c>
      <c r="AG87" s="184">
        <f t="shared" si="107"/>
        <v>0</v>
      </c>
      <c r="AH87" s="184">
        <f t="shared" si="107"/>
        <v>0</v>
      </c>
      <c r="AI87" s="183">
        <f>AI88+AI89</f>
        <v>0</v>
      </c>
      <c r="AJ87" s="55">
        <f t="shared" ref="AJ87:AY87" si="108">SUM(AJ88:AJ89)</f>
        <v>0</v>
      </c>
      <c r="AK87" s="186">
        <f t="shared" si="108"/>
        <v>0</v>
      </c>
      <c r="AL87" s="186">
        <f t="shared" si="108"/>
        <v>0</v>
      </c>
      <c r="AM87" s="186">
        <f t="shared" si="108"/>
        <v>0</v>
      </c>
      <c r="AN87" s="186">
        <f t="shared" si="108"/>
        <v>0</v>
      </c>
      <c r="AO87" s="186">
        <f t="shared" si="108"/>
        <v>0</v>
      </c>
      <c r="AP87" s="186">
        <f t="shared" si="108"/>
        <v>0</v>
      </c>
      <c r="AQ87" s="186">
        <f t="shared" si="108"/>
        <v>0</v>
      </c>
      <c r="AR87" s="186">
        <f t="shared" si="108"/>
        <v>0</v>
      </c>
      <c r="AS87" s="186">
        <f t="shared" si="108"/>
        <v>0</v>
      </c>
      <c r="AT87" s="186">
        <f t="shared" si="108"/>
        <v>0</v>
      </c>
      <c r="AU87" s="186">
        <f t="shared" si="108"/>
        <v>0</v>
      </c>
      <c r="AV87" s="186">
        <f t="shared" si="108"/>
        <v>0</v>
      </c>
      <c r="AW87" s="186">
        <f t="shared" si="108"/>
        <v>0</v>
      </c>
      <c r="AX87" s="186">
        <f t="shared" si="108"/>
        <v>0</v>
      </c>
      <c r="AY87" s="56">
        <f t="shared" si="108"/>
        <v>0</v>
      </c>
    </row>
    <row r="88" spans="1:51" s="15" customFormat="1" ht="40.5" customHeight="1" x14ac:dyDescent="0.2">
      <c r="A88" s="30" t="s">
        <v>87</v>
      </c>
      <c r="B88" s="300" t="s">
        <v>86</v>
      </c>
      <c r="C88" s="301"/>
      <c r="D88" s="30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10"/>
      <c r="AJ88" s="48">
        <f>E88</f>
        <v>0</v>
      </c>
      <c r="AK88" s="49">
        <f>F88+G88+H88+I88</f>
        <v>0</v>
      </c>
      <c r="AL88" s="49">
        <f>J88</f>
        <v>0</v>
      </c>
      <c r="AM88" s="49">
        <f>K88+L88+M88</f>
        <v>0</v>
      </c>
      <c r="AN88" s="49">
        <f>F88+G88+K88</f>
        <v>0</v>
      </c>
      <c r="AO88" s="49">
        <f>X88+Y88+AA88</f>
        <v>0</v>
      </c>
      <c r="AP88" s="49">
        <f>N88</f>
        <v>0</v>
      </c>
      <c r="AQ88" s="49">
        <f>O88+P88+Q88+R88+S88</f>
        <v>0</v>
      </c>
      <c r="AR88" s="49">
        <f>S88</f>
        <v>0</v>
      </c>
      <c r="AS88" s="49">
        <f>T88+U88+V88</f>
        <v>0</v>
      </c>
      <c r="AT88" s="49">
        <f>X88</f>
        <v>0</v>
      </c>
      <c r="AU88" s="49">
        <f>N88+W88</f>
        <v>0</v>
      </c>
      <c r="AV88" s="49">
        <f>AE88</f>
        <v>0</v>
      </c>
      <c r="AW88" s="49">
        <f>AC88+AD88</f>
        <v>0</v>
      </c>
      <c r="AX88" s="49">
        <f>AH88</f>
        <v>0</v>
      </c>
      <c r="AY88" s="50">
        <f>AF88+AG88</f>
        <v>0</v>
      </c>
    </row>
    <row r="89" spans="1:51" s="15" customFormat="1" ht="30" customHeight="1" x14ac:dyDescent="0.2">
      <c r="A89" s="30" t="s">
        <v>85</v>
      </c>
      <c r="B89" s="297" t="s">
        <v>1</v>
      </c>
      <c r="C89" s="298"/>
      <c r="D89" s="299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10"/>
      <c r="AJ89" s="48">
        <f>E89</f>
        <v>0</v>
      </c>
      <c r="AK89" s="49">
        <f>F89+G89+H89+I89</f>
        <v>0</v>
      </c>
      <c r="AL89" s="49">
        <f>J89</f>
        <v>0</v>
      </c>
      <c r="AM89" s="49">
        <f>K89+L89+M89</f>
        <v>0</v>
      </c>
      <c r="AN89" s="49">
        <f>F89+G89+K89</f>
        <v>0</v>
      </c>
      <c r="AO89" s="49">
        <f>X89+Y89+AA89</f>
        <v>0</v>
      </c>
      <c r="AP89" s="49">
        <f>N89</f>
        <v>0</v>
      </c>
      <c r="AQ89" s="49">
        <f>O89+P89+Q89+R89+S89</f>
        <v>0</v>
      </c>
      <c r="AR89" s="49">
        <f>S89</f>
        <v>0</v>
      </c>
      <c r="AS89" s="49">
        <f>T89+U89+V89</f>
        <v>0</v>
      </c>
      <c r="AT89" s="49">
        <f>X89</f>
        <v>0</v>
      </c>
      <c r="AU89" s="49">
        <f>N89+W89</f>
        <v>0</v>
      </c>
      <c r="AV89" s="49">
        <f>AE89</f>
        <v>0</v>
      </c>
      <c r="AW89" s="49">
        <f>AC89+AD89</f>
        <v>0</v>
      </c>
      <c r="AX89" s="49">
        <f>AH89</f>
        <v>0</v>
      </c>
      <c r="AY89" s="50">
        <f>AF89+AG89</f>
        <v>0</v>
      </c>
    </row>
    <row r="90" spans="1:51" s="15" customFormat="1" ht="66" customHeight="1" x14ac:dyDescent="0.2">
      <c r="A90" s="28" t="s">
        <v>84</v>
      </c>
      <c r="B90" s="303" t="s">
        <v>83</v>
      </c>
      <c r="C90" s="304"/>
      <c r="D90" s="305"/>
      <c r="E90" s="184">
        <f t="shared" ref="E90:AH90" si="109">SUM(E91:E111)</f>
        <v>39</v>
      </c>
      <c r="F90" s="184">
        <f t="shared" si="109"/>
        <v>6</v>
      </c>
      <c r="G90" s="184">
        <f t="shared" si="109"/>
        <v>33</v>
      </c>
      <c r="H90" s="184">
        <f t="shared" si="109"/>
        <v>0</v>
      </c>
      <c r="I90" s="184">
        <f t="shared" si="109"/>
        <v>0</v>
      </c>
      <c r="J90" s="184">
        <f t="shared" si="109"/>
        <v>222</v>
      </c>
      <c r="K90" s="184">
        <f t="shared" si="109"/>
        <v>198</v>
      </c>
      <c r="L90" s="184">
        <f t="shared" si="109"/>
        <v>23</v>
      </c>
      <c r="M90" s="184">
        <f t="shared" si="109"/>
        <v>1</v>
      </c>
      <c r="N90" s="184">
        <f t="shared" si="109"/>
        <v>197</v>
      </c>
      <c r="O90" s="184">
        <f t="shared" si="109"/>
        <v>173</v>
      </c>
      <c r="P90" s="184">
        <f t="shared" si="109"/>
        <v>9</v>
      </c>
      <c r="Q90" s="184">
        <f t="shared" si="109"/>
        <v>6</v>
      </c>
      <c r="R90" s="184">
        <f t="shared" si="109"/>
        <v>0</v>
      </c>
      <c r="S90" s="184">
        <f t="shared" si="109"/>
        <v>9</v>
      </c>
      <c r="T90" s="184">
        <f t="shared" si="109"/>
        <v>0</v>
      </c>
      <c r="U90" s="184">
        <f t="shared" si="109"/>
        <v>8</v>
      </c>
      <c r="V90" s="184">
        <f t="shared" si="109"/>
        <v>1</v>
      </c>
      <c r="W90" s="184">
        <f t="shared" si="109"/>
        <v>2</v>
      </c>
      <c r="X90" s="184">
        <f t="shared" si="109"/>
        <v>199</v>
      </c>
      <c r="Y90" s="184">
        <f t="shared" si="109"/>
        <v>0</v>
      </c>
      <c r="Z90" s="184">
        <f t="shared" si="109"/>
        <v>5</v>
      </c>
      <c r="AA90" s="184">
        <f t="shared" si="109"/>
        <v>38</v>
      </c>
      <c r="AB90" s="184">
        <f t="shared" si="109"/>
        <v>9</v>
      </c>
      <c r="AC90" s="184">
        <f t="shared" si="109"/>
        <v>6</v>
      </c>
      <c r="AD90" s="184">
        <f t="shared" si="109"/>
        <v>0</v>
      </c>
      <c r="AE90" s="184">
        <f t="shared" si="109"/>
        <v>6</v>
      </c>
      <c r="AF90" s="184">
        <f t="shared" si="109"/>
        <v>1</v>
      </c>
      <c r="AG90" s="184">
        <f t="shared" si="109"/>
        <v>1</v>
      </c>
      <c r="AH90" s="184">
        <f t="shared" si="109"/>
        <v>2</v>
      </c>
      <c r="AI90" s="19"/>
      <c r="AJ90" s="55">
        <f t="shared" ref="AJ90:AY90" si="110">SUM(AJ91:AJ111)</f>
        <v>39</v>
      </c>
      <c r="AK90" s="186">
        <f t="shared" si="110"/>
        <v>39</v>
      </c>
      <c r="AL90" s="186">
        <f t="shared" si="110"/>
        <v>222</v>
      </c>
      <c r="AM90" s="186">
        <f t="shared" si="110"/>
        <v>222</v>
      </c>
      <c r="AN90" s="186">
        <f t="shared" si="110"/>
        <v>237</v>
      </c>
      <c r="AO90" s="186">
        <f t="shared" si="110"/>
        <v>237</v>
      </c>
      <c r="AP90" s="186">
        <f t="shared" si="110"/>
        <v>197</v>
      </c>
      <c r="AQ90" s="186">
        <f t="shared" si="110"/>
        <v>197</v>
      </c>
      <c r="AR90" s="186">
        <f t="shared" si="110"/>
        <v>9</v>
      </c>
      <c r="AS90" s="186">
        <f t="shared" si="110"/>
        <v>9</v>
      </c>
      <c r="AT90" s="186">
        <f t="shared" si="110"/>
        <v>199</v>
      </c>
      <c r="AU90" s="186">
        <f t="shared" si="110"/>
        <v>199</v>
      </c>
      <c r="AV90" s="186">
        <f t="shared" si="110"/>
        <v>6</v>
      </c>
      <c r="AW90" s="186">
        <f t="shared" si="110"/>
        <v>6</v>
      </c>
      <c r="AX90" s="186">
        <f t="shared" si="110"/>
        <v>2</v>
      </c>
      <c r="AY90" s="56">
        <f t="shared" si="110"/>
        <v>2</v>
      </c>
    </row>
    <row r="91" spans="1:51" s="15" customFormat="1" ht="30" customHeight="1" x14ac:dyDescent="0.2">
      <c r="A91" s="30" t="s">
        <v>82</v>
      </c>
      <c r="B91" s="300" t="s">
        <v>81</v>
      </c>
      <c r="C91" s="301"/>
      <c r="D91" s="302"/>
      <c r="E91" s="52"/>
      <c r="F91" s="52"/>
      <c r="G91" s="52"/>
      <c r="H91" s="52"/>
      <c r="I91" s="52"/>
      <c r="J91" s="7"/>
      <c r="K91" s="7"/>
      <c r="L91" s="7"/>
      <c r="M91" s="7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9"/>
      <c r="AH91" s="8"/>
      <c r="AI91" s="10"/>
      <c r="AJ91" s="48">
        <f t="shared" ref="AJ91:AJ111" si="111">E91</f>
        <v>0</v>
      </c>
      <c r="AK91" s="49">
        <f t="shared" ref="AK91:AK111" si="112">F91+G91+H91+I91</f>
        <v>0</v>
      </c>
      <c r="AL91" s="49">
        <f t="shared" ref="AL91:AL111" si="113">J91</f>
        <v>0</v>
      </c>
      <c r="AM91" s="49">
        <f t="shared" ref="AM91:AM111" si="114">K91+L91+M91</f>
        <v>0</v>
      </c>
      <c r="AN91" s="49">
        <f t="shared" ref="AN91:AN111" si="115">F91+G91+K91</f>
        <v>0</v>
      </c>
      <c r="AO91" s="49">
        <f t="shared" ref="AO91:AO111" si="116">X91+Y91+AA91</f>
        <v>0</v>
      </c>
      <c r="AP91" s="49">
        <f t="shared" ref="AP91:AP111" si="117">N91</f>
        <v>0</v>
      </c>
      <c r="AQ91" s="49">
        <f t="shared" ref="AQ91:AQ111" si="118">O91+P91+Q91+R91+S91</f>
        <v>0</v>
      </c>
      <c r="AR91" s="49">
        <f t="shared" ref="AR91:AR111" si="119">S91</f>
        <v>0</v>
      </c>
      <c r="AS91" s="49">
        <f t="shared" ref="AS91:AS111" si="120">T91+U91+V91</f>
        <v>0</v>
      </c>
      <c r="AT91" s="49">
        <f t="shared" ref="AT91:AT111" si="121">X91</f>
        <v>0</v>
      </c>
      <c r="AU91" s="49">
        <f t="shared" ref="AU91:AU111" si="122">N91+W91</f>
        <v>0</v>
      </c>
      <c r="AV91" s="49">
        <f t="shared" ref="AV91:AV111" si="123">AE91</f>
        <v>0</v>
      </c>
      <c r="AW91" s="49">
        <f t="shared" ref="AW91:AW111" si="124">AC91+AD91</f>
        <v>0</v>
      </c>
      <c r="AX91" s="49">
        <f t="shared" ref="AX91:AX111" si="125">AH91</f>
        <v>0</v>
      </c>
      <c r="AY91" s="50">
        <f t="shared" ref="AY91:AY111" si="126">AF91+AG91</f>
        <v>0</v>
      </c>
    </row>
    <row r="92" spans="1:51" s="12" customFormat="1" ht="27.75" customHeight="1" x14ac:dyDescent="0.2">
      <c r="A92" s="30" t="s">
        <v>80</v>
      </c>
      <c r="B92" s="300" t="s">
        <v>79</v>
      </c>
      <c r="C92" s="301"/>
      <c r="D92" s="302"/>
      <c r="E92" s="52">
        <v>6</v>
      </c>
      <c r="F92" s="52">
        <v>5</v>
      </c>
      <c r="G92" s="52">
        <v>1</v>
      </c>
      <c r="H92" s="52"/>
      <c r="I92" s="52"/>
      <c r="J92" s="7">
        <v>6</v>
      </c>
      <c r="K92" s="7">
        <v>6</v>
      </c>
      <c r="L92" s="7"/>
      <c r="M92" s="7"/>
      <c r="N92" s="8">
        <v>3</v>
      </c>
      <c r="O92" s="8">
        <v>2</v>
      </c>
      <c r="P92" s="8"/>
      <c r="Q92" s="8"/>
      <c r="R92" s="8"/>
      <c r="S92" s="8">
        <v>1</v>
      </c>
      <c r="T92" s="8"/>
      <c r="U92" s="8">
        <v>1</v>
      </c>
      <c r="V92" s="8"/>
      <c r="W92" s="8"/>
      <c r="X92" s="8">
        <v>3</v>
      </c>
      <c r="Y92" s="8"/>
      <c r="Z92" s="8">
        <v>5</v>
      </c>
      <c r="AA92" s="8">
        <v>9</v>
      </c>
      <c r="AB92" s="8">
        <v>9</v>
      </c>
      <c r="AC92" s="8"/>
      <c r="AD92" s="8"/>
      <c r="AE92" s="8"/>
      <c r="AF92" s="8"/>
      <c r="AG92" s="9"/>
      <c r="AH92" s="8"/>
      <c r="AI92" s="9"/>
      <c r="AJ92" s="48">
        <f t="shared" si="111"/>
        <v>6</v>
      </c>
      <c r="AK92" s="49">
        <f t="shared" si="112"/>
        <v>6</v>
      </c>
      <c r="AL92" s="49">
        <f t="shared" si="113"/>
        <v>6</v>
      </c>
      <c r="AM92" s="49">
        <f t="shared" si="114"/>
        <v>6</v>
      </c>
      <c r="AN92" s="49">
        <f t="shared" si="115"/>
        <v>12</v>
      </c>
      <c r="AO92" s="49">
        <f t="shared" si="116"/>
        <v>12</v>
      </c>
      <c r="AP92" s="49">
        <f t="shared" si="117"/>
        <v>3</v>
      </c>
      <c r="AQ92" s="49">
        <f t="shared" si="118"/>
        <v>3</v>
      </c>
      <c r="AR92" s="49">
        <f t="shared" si="119"/>
        <v>1</v>
      </c>
      <c r="AS92" s="49">
        <f t="shared" si="120"/>
        <v>1</v>
      </c>
      <c r="AT92" s="49">
        <f t="shared" si="121"/>
        <v>3</v>
      </c>
      <c r="AU92" s="49">
        <f t="shared" si="122"/>
        <v>3</v>
      </c>
      <c r="AV92" s="49">
        <f t="shared" si="123"/>
        <v>0</v>
      </c>
      <c r="AW92" s="49">
        <f t="shared" si="124"/>
        <v>0</v>
      </c>
      <c r="AX92" s="49">
        <f t="shared" si="125"/>
        <v>0</v>
      </c>
      <c r="AY92" s="50">
        <f t="shared" si="126"/>
        <v>0</v>
      </c>
    </row>
    <row r="93" spans="1:51" s="12" customFormat="1" ht="41.25" customHeight="1" x14ac:dyDescent="0.2">
      <c r="A93" s="30" t="s">
        <v>78</v>
      </c>
      <c r="B93" s="300" t="s">
        <v>77</v>
      </c>
      <c r="C93" s="301"/>
      <c r="D93" s="302"/>
      <c r="E93" s="52"/>
      <c r="F93" s="52"/>
      <c r="G93" s="52"/>
      <c r="H93" s="52"/>
      <c r="I93" s="52"/>
      <c r="J93" s="7"/>
      <c r="K93" s="7"/>
      <c r="L93" s="7"/>
      <c r="M93" s="7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9"/>
      <c r="AH93" s="8"/>
      <c r="AI93" s="9"/>
      <c r="AJ93" s="48">
        <f t="shared" si="111"/>
        <v>0</v>
      </c>
      <c r="AK93" s="49">
        <f t="shared" si="112"/>
        <v>0</v>
      </c>
      <c r="AL93" s="49">
        <f t="shared" si="113"/>
        <v>0</v>
      </c>
      <c r="AM93" s="49">
        <f t="shared" si="114"/>
        <v>0</v>
      </c>
      <c r="AN93" s="49">
        <f t="shared" si="115"/>
        <v>0</v>
      </c>
      <c r="AO93" s="49">
        <f t="shared" si="116"/>
        <v>0</v>
      </c>
      <c r="AP93" s="49">
        <f t="shared" si="117"/>
        <v>0</v>
      </c>
      <c r="AQ93" s="49">
        <f t="shared" si="118"/>
        <v>0</v>
      </c>
      <c r="AR93" s="49">
        <f t="shared" si="119"/>
        <v>0</v>
      </c>
      <c r="AS93" s="49">
        <f t="shared" si="120"/>
        <v>0</v>
      </c>
      <c r="AT93" s="49">
        <f t="shared" si="121"/>
        <v>0</v>
      </c>
      <c r="AU93" s="49">
        <f t="shared" si="122"/>
        <v>0</v>
      </c>
      <c r="AV93" s="49">
        <f t="shared" si="123"/>
        <v>0</v>
      </c>
      <c r="AW93" s="49">
        <f t="shared" si="124"/>
        <v>0</v>
      </c>
      <c r="AX93" s="49">
        <f t="shared" si="125"/>
        <v>0</v>
      </c>
      <c r="AY93" s="50">
        <f t="shared" si="126"/>
        <v>0</v>
      </c>
    </row>
    <row r="94" spans="1:51" s="12" customFormat="1" ht="38.25" customHeight="1" x14ac:dyDescent="0.2">
      <c r="A94" s="30" t="s">
        <v>76</v>
      </c>
      <c r="B94" s="300" t="s">
        <v>75</v>
      </c>
      <c r="C94" s="301"/>
      <c r="D94" s="302"/>
      <c r="E94" s="52">
        <v>2</v>
      </c>
      <c r="F94" s="17"/>
      <c r="G94" s="17">
        <v>2</v>
      </c>
      <c r="H94" s="17"/>
      <c r="I94" s="17"/>
      <c r="J94" s="7">
        <v>14</v>
      </c>
      <c r="K94" s="7">
        <v>13</v>
      </c>
      <c r="L94" s="7">
        <v>1</v>
      </c>
      <c r="M94" s="7"/>
      <c r="N94" s="8">
        <v>13</v>
      </c>
      <c r="O94" s="8">
        <v>10</v>
      </c>
      <c r="P94" s="8">
        <v>1</v>
      </c>
      <c r="Q94" s="8"/>
      <c r="R94" s="8"/>
      <c r="S94" s="8">
        <v>2</v>
      </c>
      <c r="T94" s="8"/>
      <c r="U94" s="8">
        <v>2</v>
      </c>
      <c r="V94" s="8"/>
      <c r="W94" s="8"/>
      <c r="X94" s="8">
        <v>13</v>
      </c>
      <c r="Y94" s="8"/>
      <c r="Z94" s="8"/>
      <c r="AA94" s="8">
        <v>2</v>
      </c>
      <c r="AB94" s="8"/>
      <c r="AC94" s="8"/>
      <c r="AD94" s="8"/>
      <c r="AE94" s="8"/>
      <c r="AF94" s="8"/>
      <c r="AG94" s="9"/>
      <c r="AH94" s="8"/>
      <c r="AI94" s="9"/>
      <c r="AJ94" s="48">
        <f t="shared" si="111"/>
        <v>2</v>
      </c>
      <c r="AK94" s="49">
        <f t="shared" si="112"/>
        <v>2</v>
      </c>
      <c r="AL94" s="49">
        <f t="shared" si="113"/>
        <v>14</v>
      </c>
      <c r="AM94" s="49">
        <f t="shared" si="114"/>
        <v>14</v>
      </c>
      <c r="AN94" s="49">
        <f t="shared" si="115"/>
        <v>15</v>
      </c>
      <c r="AO94" s="49">
        <f t="shared" si="116"/>
        <v>15</v>
      </c>
      <c r="AP94" s="49">
        <f t="shared" si="117"/>
        <v>13</v>
      </c>
      <c r="AQ94" s="49">
        <f t="shared" si="118"/>
        <v>13</v>
      </c>
      <c r="AR94" s="49">
        <f t="shared" si="119"/>
        <v>2</v>
      </c>
      <c r="AS94" s="49">
        <f t="shared" si="120"/>
        <v>2</v>
      </c>
      <c r="AT94" s="49">
        <f t="shared" si="121"/>
        <v>13</v>
      </c>
      <c r="AU94" s="49">
        <f t="shared" si="122"/>
        <v>13</v>
      </c>
      <c r="AV94" s="49">
        <f t="shared" si="123"/>
        <v>0</v>
      </c>
      <c r="AW94" s="49">
        <f t="shared" si="124"/>
        <v>0</v>
      </c>
      <c r="AX94" s="49">
        <f t="shared" si="125"/>
        <v>0</v>
      </c>
      <c r="AY94" s="50">
        <f t="shared" si="126"/>
        <v>0</v>
      </c>
    </row>
    <row r="95" spans="1:51" s="12" customFormat="1" ht="36" customHeight="1" x14ac:dyDescent="0.2">
      <c r="A95" s="30" t="s">
        <v>74</v>
      </c>
      <c r="B95" s="300" t="s">
        <v>73</v>
      </c>
      <c r="C95" s="301"/>
      <c r="D95" s="302"/>
      <c r="E95" s="52"/>
      <c r="F95" s="20"/>
      <c r="G95" s="20"/>
      <c r="H95" s="20"/>
      <c r="I95" s="20"/>
      <c r="J95" s="14"/>
      <c r="K95" s="14"/>
      <c r="L95" s="14"/>
      <c r="M95" s="14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10"/>
      <c r="AH95" s="5"/>
      <c r="AI95" s="9"/>
      <c r="AJ95" s="48">
        <f t="shared" si="111"/>
        <v>0</v>
      </c>
      <c r="AK95" s="49">
        <f t="shared" si="112"/>
        <v>0</v>
      </c>
      <c r="AL95" s="49">
        <f t="shared" si="113"/>
        <v>0</v>
      </c>
      <c r="AM95" s="49">
        <f t="shared" si="114"/>
        <v>0</v>
      </c>
      <c r="AN95" s="49">
        <f t="shared" si="115"/>
        <v>0</v>
      </c>
      <c r="AO95" s="49">
        <f t="shared" si="116"/>
        <v>0</v>
      </c>
      <c r="AP95" s="49">
        <f t="shared" si="117"/>
        <v>0</v>
      </c>
      <c r="AQ95" s="49">
        <f t="shared" si="118"/>
        <v>0</v>
      </c>
      <c r="AR95" s="49">
        <f t="shared" si="119"/>
        <v>0</v>
      </c>
      <c r="AS95" s="49">
        <f t="shared" si="120"/>
        <v>0</v>
      </c>
      <c r="AT95" s="49">
        <f t="shared" si="121"/>
        <v>0</v>
      </c>
      <c r="AU95" s="49">
        <f t="shared" si="122"/>
        <v>0</v>
      </c>
      <c r="AV95" s="49">
        <f t="shared" si="123"/>
        <v>0</v>
      </c>
      <c r="AW95" s="49">
        <f t="shared" si="124"/>
        <v>0</v>
      </c>
      <c r="AX95" s="49">
        <f t="shared" si="125"/>
        <v>0</v>
      </c>
      <c r="AY95" s="50">
        <f t="shared" si="126"/>
        <v>0</v>
      </c>
    </row>
    <row r="96" spans="1:51" s="12" customFormat="1" ht="42.75" customHeight="1" x14ac:dyDescent="0.2">
      <c r="A96" s="30" t="s">
        <v>72</v>
      </c>
      <c r="B96" s="300" t="s">
        <v>71</v>
      </c>
      <c r="C96" s="301"/>
      <c r="D96" s="302"/>
      <c r="E96" s="52">
        <v>2</v>
      </c>
      <c r="F96" s="52"/>
      <c r="G96" s="52">
        <v>2</v>
      </c>
      <c r="H96" s="52"/>
      <c r="I96" s="52"/>
      <c r="J96" s="7">
        <v>9</v>
      </c>
      <c r="K96" s="7">
        <v>8</v>
      </c>
      <c r="L96" s="7">
        <v>1</v>
      </c>
      <c r="M96" s="7"/>
      <c r="N96" s="8">
        <v>7</v>
      </c>
      <c r="O96" s="8">
        <v>5</v>
      </c>
      <c r="P96" s="8">
        <v>1</v>
      </c>
      <c r="Q96" s="8">
        <v>1</v>
      </c>
      <c r="R96" s="8"/>
      <c r="S96" s="8"/>
      <c r="T96" s="8"/>
      <c r="U96" s="8"/>
      <c r="V96" s="8"/>
      <c r="W96" s="8">
        <v>1</v>
      </c>
      <c r="X96" s="8">
        <v>8</v>
      </c>
      <c r="Y96" s="8"/>
      <c r="Z96" s="8"/>
      <c r="AA96" s="8">
        <v>2</v>
      </c>
      <c r="AB96" s="8"/>
      <c r="AC96" s="8">
        <v>3</v>
      </c>
      <c r="AD96" s="8"/>
      <c r="AE96" s="8">
        <v>3</v>
      </c>
      <c r="AF96" s="8"/>
      <c r="AG96" s="9">
        <v>1</v>
      </c>
      <c r="AH96" s="8">
        <v>1</v>
      </c>
      <c r="AI96" s="9"/>
      <c r="AJ96" s="48">
        <f t="shared" si="111"/>
        <v>2</v>
      </c>
      <c r="AK96" s="49">
        <f t="shared" si="112"/>
        <v>2</v>
      </c>
      <c r="AL96" s="49">
        <f t="shared" si="113"/>
        <v>9</v>
      </c>
      <c r="AM96" s="49">
        <f t="shared" si="114"/>
        <v>9</v>
      </c>
      <c r="AN96" s="49">
        <f t="shared" si="115"/>
        <v>10</v>
      </c>
      <c r="AO96" s="49">
        <f t="shared" si="116"/>
        <v>10</v>
      </c>
      <c r="AP96" s="49">
        <f t="shared" si="117"/>
        <v>7</v>
      </c>
      <c r="AQ96" s="49">
        <f t="shared" si="118"/>
        <v>7</v>
      </c>
      <c r="AR96" s="49">
        <f t="shared" si="119"/>
        <v>0</v>
      </c>
      <c r="AS96" s="49">
        <f t="shared" si="120"/>
        <v>0</v>
      </c>
      <c r="AT96" s="49">
        <f t="shared" si="121"/>
        <v>8</v>
      </c>
      <c r="AU96" s="49">
        <f t="shared" si="122"/>
        <v>8</v>
      </c>
      <c r="AV96" s="49">
        <f t="shared" si="123"/>
        <v>3</v>
      </c>
      <c r="AW96" s="49">
        <f t="shared" si="124"/>
        <v>3</v>
      </c>
      <c r="AX96" s="49">
        <f t="shared" si="125"/>
        <v>1</v>
      </c>
      <c r="AY96" s="50">
        <f t="shared" si="126"/>
        <v>1</v>
      </c>
    </row>
    <row r="97" spans="1:51" s="12" customFormat="1" ht="32.25" customHeight="1" x14ac:dyDescent="0.2">
      <c r="A97" s="30" t="s">
        <v>70</v>
      </c>
      <c r="B97" s="297" t="s">
        <v>69</v>
      </c>
      <c r="C97" s="298"/>
      <c r="D97" s="299"/>
      <c r="E97" s="52"/>
      <c r="F97" s="17"/>
      <c r="G97" s="17"/>
      <c r="H97" s="17"/>
      <c r="I97" s="17"/>
      <c r="J97" s="7"/>
      <c r="K97" s="7"/>
      <c r="L97" s="7"/>
      <c r="M97" s="7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9"/>
      <c r="AH97" s="8"/>
      <c r="AI97" s="9"/>
      <c r="AJ97" s="48">
        <f t="shared" si="111"/>
        <v>0</v>
      </c>
      <c r="AK97" s="49">
        <f t="shared" si="112"/>
        <v>0</v>
      </c>
      <c r="AL97" s="49">
        <f t="shared" si="113"/>
        <v>0</v>
      </c>
      <c r="AM97" s="49">
        <f t="shared" si="114"/>
        <v>0</v>
      </c>
      <c r="AN97" s="49">
        <f t="shared" si="115"/>
        <v>0</v>
      </c>
      <c r="AO97" s="49">
        <f t="shared" si="116"/>
        <v>0</v>
      </c>
      <c r="AP97" s="49">
        <f t="shared" si="117"/>
        <v>0</v>
      </c>
      <c r="AQ97" s="49">
        <f t="shared" si="118"/>
        <v>0</v>
      </c>
      <c r="AR97" s="49">
        <f t="shared" si="119"/>
        <v>0</v>
      </c>
      <c r="AS97" s="49">
        <f t="shared" si="120"/>
        <v>0</v>
      </c>
      <c r="AT97" s="49">
        <f t="shared" si="121"/>
        <v>0</v>
      </c>
      <c r="AU97" s="49">
        <f t="shared" si="122"/>
        <v>0</v>
      </c>
      <c r="AV97" s="49">
        <f t="shared" si="123"/>
        <v>0</v>
      </c>
      <c r="AW97" s="49">
        <f t="shared" si="124"/>
        <v>0</v>
      </c>
      <c r="AX97" s="49">
        <f t="shared" si="125"/>
        <v>0</v>
      </c>
      <c r="AY97" s="50">
        <f t="shared" si="126"/>
        <v>0</v>
      </c>
    </row>
    <row r="98" spans="1:51" s="15" customFormat="1" ht="42.75" customHeight="1" x14ac:dyDescent="0.2">
      <c r="A98" s="30" t="s">
        <v>68</v>
      </c>
      <c r="B98" s="297" t="s">
        <v>67</v>
      </c>
      <c r="C98" s="298"/>
      <c r="D98" s="299"/>
      <c r="E98" s="52"/>
      <c r="F98" s="20"/>
      <c r="G98" s="20"/>
      <c r="H98" s="20"/>
      <c r="I98" s="20"/>
      <c r="J98" s="14"/>
      <c r="K98" s="14"/>
      <c r="L98" s="14"/>
      <c r="M98" s="14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10"/>
      <c r="AH98" s="5"/>
      <c r="AI98" s="10"/>
      <c r="AJ98" s="48">
        <f t="shared" si="111"/>
        <v>0</v>
      </c>
      <c r="AK98" s="49">
        <f t="shared" si="112"/>
        <v>0</v>
      </c>
      <c r="AL98" s="49">
        <f t="shared" si="113"/>
        <v>0</v>
      </c>
      <c r="AM98" s="49">
        <f t="shared" si="114"/>
        <v>0</v>
      </c>
      <c r="AN98" s="49">
        <f t="shared" si="115"/>
        <v>0</v>
      </c>
      <c r="AO98" s="49">
        <f t="shared" si="116"/>
        <v>0</v>
      </c>
      <c r="AP98" s="49">
        <f t="shared" si="117"/>
        <v>0</v>
      </c>
      <c r="AQ98" s="49">
        <f t="shared" si="118"/>
        <v>0</v>
      </c>
      <c r="AR98" s="49">
        <f t="shared" si="119"/>
        <v>0</v>
      </c>
      <c r="AS98" s="49">
        <f t="shared" si="120"/>
        <v>0</v>
      </c>
      <c r="AT98" s="49">
        <f t="shared" si="121"/>
        <v>0</v>
      </c>
      <c r="AU98" s="49">
        <f t="shared" si="122"/>
        <v>0</v>
      </c>
      <c r="AV98" s="49">
        <f t="shared" si="123"/>
        <v>0</v>
      </c>
      <c r="AW98" s="49">
        <f t="shared" si="124"/>
        <v>0</v>
      </c>
      <c r="AX98" s="49">
        <f t="shared" si="125"/>
        <v>0</v>
      </c>
      <c r="AY98" s="50">
        <f t="shared" si="126"/>
        <v>0</v>
      </c>
    </row>
    <row r="99" spans="1:51" s="12" customFormat="1" ht="25.5" customHeight="1" x14ac:dyDescent="0.2">
      <c r="A99" s="30" t="s">
        <v>66</v>
      </c>
      <c r="B99" s="300" t="s">
        <v>65</v>
      </c>
      <c r="C99" s="301"/>
      <c r="D99" s="302"/>
      <c r="E99" s="52">
        <v>20</v>
      </c>
      <c r="F99" s="52">
        <v>1</v>
      </c>
      <c r="G99" s="52">
        <v>19</v>
      </c>
      <c r="H99" s="52"/>
      <c r="I99" s="52"/>
      <c r="J99" s="7">
        <v>107</v>
      </c>
      <c r="K99" s="7">
        <v>95</v>
      </c>
      <c r="L99" s="7">
        <v>12</v>
      </c>
      <c r="M99" s="7"/>
      <c r="N99" s="8">
        <v>97</v>
      </c>
      <c r="O99" s="8">
        <v>84</v>
      </c>
      <c r="P99" s="8">
        <v>7</v>
      </c>
      <c r="Q99" s="8">
        <v>4</v>
      </c>
      <c r="R99" s="8"/>
      <c r="S99" s="8">
        <v>2</v>
      </c>
      <c r="T99" s="8"/>
      <c r="U99" s="8">
        <v>1</v>
      </c>
      <c r="V99" s="8">
        <v>1</v>
      </c>
      <c r="W99" s="8">
        <v>1</v>
      </c>
      <c r="X99" s="8">
        <v>98</v>
      </c>
      <c r="Y99" s="8"/>
      <c r="Z99" s="8"/>
      <c r="AA99" s="8">
        <v>17</v>
      </c>
      <c r="AB99" s="8"/>
      <c r="AC99" s="8">
        <v>3</v>
      </c>
      <c r="AD99" s="8"/>
      <c r="AE99" s="8">
        <v>3</v>
      </c>
      <c r="AF99" s="8">
        <v>1</v>
      </c>
      <c r="AG99" s="9"/>
      <c r="AH99" s="8">
        <v>1</v>
      </c>
      <c r="AI99" s="9"/>
      <c r="AJ99" s="48">
        <f t="shared" si="111"/>
        <v>20</v>
      </c>
      <c r="AK99" s="49">
        <f t="shared" si="112"/>
        <v>20</v>
      </c>
      <c r="AL99" s="49">
        <f t="shared" si="113"/>
        <v>107</v>
      </c>
      <c r="AM99" s="49">
        <f t="shared" si="114"/>
        <v>107</v>
      </c>
      <c r="AN99" s="49">
        <f t="shared" si="115"/>
        <v>115</v>
      </c>
      <c r="AO99" s="49">
        <f t="shared" si="116"/>
        <v>115</v>
      </c>
      <c r="AP99" s="49">
        <f t="shared" si="117"/>
        <v>97</v>
      </c>
      <c r="AQ99" s="49">
        <f t="shared" si="118"/>
        <v>97</v>
      </c>
      <c r="AR99" s="49">
        <f t="shared" si="119"/>
        <v>2</v>
      </c>
      <c r="AS99" s="49">
        <f t="shared" si="120"/>
        <v>2</v>
      </c>
      <c r="AT99" s="49">
        <f t="shared" si="121"/>
        <v>98</v>
      </c>
      <c r="AU99" s="49">
        <f t="shared" si="122"/>
        <v>98</v>
      </c>
      <c r="AV99" s="49">
        <f t="shared" si="123"/>
        <v>3</v>
      </c>
      <c r="AW99" s="49">
        <f t="shared" si="124"/>
        <v>3</v>
      </c>
      <c r="AX99" s="49">
        <f t="shared" si="125"/>
        <v>1</v>
      </c>
      <c r="AY99" s="50">
        <f t="shared" si="126"/>
        <v>1</v>
      </c>
    </row>
    <row r="100" spans="1:51" s="12" customFormat="1" ht="22.5" customHeight="1" x14ac:dyDescent="0.2">
      <c r="A100" s="30" t="s">
        <v>64</v>
      </c>
      <c r="B100" s="297" t="s">
        <v>63</v>
      </c>
      <c r="C100" s="298"/>
      <c r="D100" s="299"/>
      <c r="E100" s="52">
        <v>2</v>
      </c>
      <c r="F100" s="52"/>
      <c r="G100" s="52">
        <v>2</v>
      </c>
      <c r="H100" s="52"/>
      <c r="I100" s="52"/>
      <c r="J100" s="7">
        <v>18</v>
      </c>
      <c r="K100" s="7">
        <v>17</v>
      </c>
      <c r="L100" s="7">
        <v>1</v>
      </c>
      <c r="M100" s="7"/>
      <c r="N100" s="8">
        <v>16</v>
      </c>
      <c r="O100" s="8">
        <v>14</v>
      </c>
      <c r="P100" s="8"/>
      <c r="Q100" s="8">
        <v>1</v>
      </c>
      <c r="R100" s="8"/>
      <c r="S100" s="8">
        <v>1</v>
      </c>
      <c r="T100" s="8"/>
      <c r="U100" s="8">
        <v>1</v>
      </c>
      <c r="V100" s="8"/>
      <c r="W100" s="8"/>
      <c r="X100" s="8">
        <v>16</v>
      </c>
      <c r="Y100" s="8"/>
      <c r="Z100" s="8"/>
      <c r="AA100" s="8">
        <v>3</v>
      </c>
      <c r="AB100" s="8"/>
      <c r="AC100" s="8"/>
      <c r="AD100" s="8"/>
      <c r="AE100" s="8"/>
      <c r="AF100" s="8"/>
      <c r="AG100" s="9"/>
      <c r="AH100" s="8"/>
      <c r="AI100" s="9"/>
      <c r="AJ100" s="48">
        <f t="shared" si="111"/>
        <v>2</v>
      </c>
      <c r="AK100" s="49">
        <f t="shared" si="112"/>
        <v>2</v>
      </c>
      <c r="AL100" s="49">
        <f t="shared" si="113"/>
        <v>18</v>
      </c>
      <c r="AM100" s="49">
        <f t="shared" si="114"/>
        <v>18</v>
      </c>
      <c r="AN100" s="49">
        <f t="shared" si="115"/>
        <v>19</v>
      </c>
      <c r="AO100" s="49">
        <f t="shared" si="116"/>
        <v>19</v>
      </c>
      <c r="AP100" s="49">
        <f t="shared" si="117"/>
        <v>16</v>
      </c>
      <c r="AQ100" s="49">
        <f t="shared" si="118"/>
        <v>16</v>
      </c>
      <c r="AR100" s="49">
        <f t="shared" si="119"/>
        <v>1</v>
      </c>
      <c r="AS100" s="49">
        <f t="shared" si="120"/>
        <v>1</v>
      </c>
      <c r="AT100" s="49">
        <f t="shared" si="121"/>
        <v>16</v>
      </c>
      <c r="AU100" s="49">
        <f t="shared" si="122"/>
        <v>16</v>
      </c>
      <c r="AV100" s="49">
        <f t="shared" si="123"/>
        <v>0</v>
      </c>
      <c r="AW100" s="49">
        <f t="shared" si="124"/>
        <v>0</v>
      </c>
      <c r="AX100" s="49">
        <f t="shared" si="125"/>
        <v>0</v>
      </c>
      <c r="AY100" s="50">
        <f t="shared" si="126"/>
        <v>0</v>
      </c>
    </row>
    <row r="101" spans="1:51" s="15" customFormat="1" ht="31.5" customHeight="1" x14ac:dyDescent="0.2">
      <c r="A101" s="30" t="s">
        <v>62</v>
      </c>
      <c r="B101" s="297" t="s">
        <v>61</v>
      </c>
      <c r="C101" s="298"/>
      <c r="D101" s="299"/>
      <c r="E101" s="52"/>
      <c r="F101" s="52"/>
      <c r="G101" s="52"/>
      <c r="H101" s="52"/>
      <c r="I101" s="52"/>
      <c r="J101" s="7"/>
      <c r="K101" s="7"/>
      <c r="L101" s="7"/>
      <c r="M101" s="7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9"/>
      <c r="AH101" s="8"/>
      <c r="AI101" s="10"/>
      <c r="AJ101" s="48">
        <f t="shared" si="111"/>
        <v>0</v>
      </c>
      <c r="AK101" s="49">
        <f t="shared" si="112"/>
        <v>0</v>
      </c>
      <c r="AL101" s="49">
        <f t="shared" si="113"/>
        <v>0</v>
      </c>
      <c r="AM101" s="49">
        <f t="shared" si="114"/>
        <v>0</v>
      </c>
      <c r="AN101" s="49">
        <f t="shared" si="115"/>
        <v>0</v>
      </c>
      <c r="AO101" s="49">
        <f t="shared" si="116"/>
        <v>0</v>
      </c>
      <c r="AP101" s="49">
        <f t="shared" si="117"/>
        <v>0</v>
      </c>
      <c r="AQ101" s="49">
        <f t="shared" si="118"/>
        <v>0</v>
      </c>
      <c r="AR101" s="49">
        <f t="shared" si="119"/>
        <v>0</v>
      </c>
      <c r="AS101" s="49">
        <f t="shared" si="120"/>
        <v>0</v>
      </c>
      <c r="AT101" s="49">
        <f t="shared" si="121"/>
        <v>0</v>
      </c>
      <c r="AU101" s="49">
        <f t="shared" si="122"/>
        <v>0</v>
      </c>
      <c r="AV101" s="49">
        <f t="shared" si="123"/>
        <v>0</v>
      </c>
      <c r="AW101" s="49">
        <f t="shared" si="124"/>
        <v>0</v>
      </c>
      <c r="AX101" s="49">
        <f t="shared" si="125"/>
        <v>0</v>
      </c>
      <c r="AY101" s="50">
        <f t="shared" si="126"/>
        <v>0</v>
      </c>
    </row>
    <row r="102" spans="1:51" s="12" customFormat="1" ht="44.25" customHeight="1" x14ac:dyDescent="0.2">
      <c r="A102" s="30" t="s">
        <v>60</v>
      </c>
      <c r="B102" s="297" t="s">
        <v>59</v>
      </c>
      <c r="C102" s="298"/>
      <c r="D102" s="299"/>
      <c r="E102" s="52">
        <v>2</v>
      </c>
      <c r="F102" s="52"/>
      <c r="G102" s="52">
        <v>2</v>
      </c>
      <c r="H102" s="52"/>
      <c r="I102" s="52"/>
      <c r="J102" s="7">
        <v>24</v>
      </c>
      <c r="K102" s="7">
        <v>22</v>
      </c>
      <c r="L102" s="7">
        <v>2</v>
      </c>
      <c r="M102" s="7"/>
      <c r="N102" s="8">
        <v>21</v>
      </c>
      <c r="O102" s="8">
        <v>20</v>
      </c>
      <c r="P102" s="8"/>
      <c r="Q102" s="8"/>
      <c r="R102" s="8"/>
      <c r="S102" s="8">
        <v>1</v>
      </c>
      <c r="T102" s="8"/>
      <c r="U102" s="8">
        <v>1</v>
      </c>
      <c r="V102" s="8"/>
      <c r="W102" s="8"/>
      <c r="X102" s="8">
        <v>21</v>
      </c>
      <c r="Y102" s="8"/>
      <c r="Z102" s="8"/>
      <c r="AA102" s="8">
        <v>3</v>
      </c>
      <c r="AB102" s="8"/>
      <c r="AC102" s="8"/>
      <c r="AD102" s="8"/>
      <c r="AE102" s="8"/>
      <c r="AF102" s="8"/>
      <c r="AG102" s="9"/>
      <c r="AH102" s="8"/>
      <c r="AI102" s="9"/>
      <c r="AJ102" s="48">
        <f t="shared" si="111"/>
        <v>2</v>
      </c>
      <c r="AK102" s="49">
        <f t="shared" si="112"/>
        <v>2</v>
      </c>
      <c r="AL102" s="49">
        <f t="shared" si="113"/>
        <v>24</v>
      </c>
      <c r="AM102" s="49">
        <f t="shared" si="114"/>
        <v>24</v>
      </c>
      <c r="AN102" s="49">
        <f t="shared" si="115"/>
        <v>24</v>
      </c>
      <c r="AO102" s="49">
        <f t="shared" si="116"/>
        <v>24</v>
      </c>
      <c r="AP102" s="49">
        <f t="shared" si="117"/>
        <v>21</v>
      </c>
      <c r="AQ102" s="49">
        <f t="shared" si="118"/>
        <v>21</v>
      </c>
      <c r="AR102" s="49">
        <f t="shared" si="119"/>
        <v>1</v>
      </c>
      <c r="AS102" s="49">
        <f t="shared" si="120"/>
        <v>1</v>
      </c>
      <c r="AT102" s="49">
        <f t="shared" si="121"/>
        <v>21</v>
      </c>
      <c r="AU102" s="49">
        <f t="shared" si="122"/>
        <v>21</v>
      </c>
      <c r="AV102" s="49">
        <f t="shared" si="123"/>
        <v>0</v>
      </c>
      <c r="AW102" s="49">
        <f t="shared" si="124"/>
        <v>0</v>
      </c>
      <c r="AX102" s="49">
        <f t="shared" si="125"/>
        <v>0</v>
      </c>
      <c r="AY102" s="50">
        <f t="shared" si="126"/>
        <v>0</v>
      </c>
    </row>
    <row r="103" spans="1:51" s="12" customFormat="1" ht="44.25" customHeight="1" x14ac:dyDescent="0.2">
      <c r="A103" s="30" t="s">
        <v>58</v>
      </c>
      <c r="B103" s="297" t="s">
        <v>57</v>
      </c>
      <c r="C103" s="298"/>
      <c r="D103" s="299"/>
      <c r="E103" s="52"/>
      <c r="F103" s="52"/>
      <c r="G103" s="52"/>
      <c r="H103" s="52"/>
      <c r="I103" s="52"/>
      <c r="J103" s="7">
        <v>1</v>
      </c>
      <c r="K103" s="7">
        <v>1</v>
      </c>
      <c r="L103" s="7"/>
      <c r="M103" s="7"/>
      <c r="N103" s="8">
        <v>1</v>
      </c>
      <c r="O103" s="8">
        <v>1</v>
      </c>
      <c r="P103" s="8"/>
      <c r="Q103" s="8"/>
      <c r="R103" s="8"/>
      <c r="S103" s="8"/>
      <c r="T103" s="8"/>
      <c r="U103" s="8"/>
      <c r="V103" s="8"/>
      <c r="W103" s="8"/>
      <c r="X103" s="8">
        <v>1</v>
      </c>
      <c r="Y103" s="8"/>
      <c r="Z103" s="8"/>
      <c r="AA103" s="8"/>
      <c r="AB103" s="8"/>
      <c r="AC103" s="8"/>
      <c r="AD103" s="8"/>
      <c r="AE103" s="8"/>
      <c r="AF103" s="8"/>
      <c r="AG103" s="9"/>
      <c r="AH103" s="8"/>
      <c r="AI103" s="9"/>
      <c r="AJ103" s="48">
        <f t="shared" si="111"/>
        <v>0</v>
      </c>
      <c r="AK103" s="49">
        <f t="shared" si="112"/>
        <v>0</v>
      </c>
      <c r="AL103" s="49">
        <f t="shared" si="113"/>
        <v>1</v>
      </c>
      <c r="AM103" s="49">
        <f t="shared" si="114"/>
        <v>1</v>
      </c>
      <c r="AN103" s="49">
        <f t="shared" si="115"/>
        <v>1</v>
      </c>
      <c r="AO103" s="49">
        <f t="shared" si="116"/>
        <v>1</v>
      </c>
      <c r="AP103" s="49">
        <f t="shared" si="117"/>
        <v>1</v>
      </c>
      <c r="AQ103" s="49">
        <f t="shared" si="118"/>
        <v>1</v>
      </c>
      <c r="AR103" s="49">
        <f t="shared" si="119"/>
        <v>0</v>
      </c>
      <c r="AS103" s="49">
        <f t="shared" si="120"/>
        <v>0</v>
      </c>
      <c r="AT103" s="49">
        <f t="shared" si="121"/>
        <v>1</v>
      </c>
      <c r="AU103" s="49">
        <f t="shared" si="122"/>
        <v>1</v>
      </c>
      <c r="AV103" s="49">
        <f t="shared" si="123"/>
        <v>0</v>
      </c>
      <c r="AW103" s="49">
        <f t="shared" si="124"/>
        <v>0</v>
      </c>
      <c r="AX103" s="49">
        <f t="shared" si="125"/>
        <v>0</v>
      </c>
      <c r="AY103" s="50">
        <f t="shared" si="126"/>
        <v>0</v>
      </c>
    </row>
    <row r="104" spans="1:51" s="12" customFormat="1" ht="44.25" customHeight="1" x14ac:dyDescent="0.2">
      <c r="A104" s="30" t="s">
        <v>56</v>
      </c>
      <c r="B104" s="297" t="s">
        <v>55</v>
      </c>
      <c r="C104" s="298"/>
      <c r="D104" s="299"/>
      <c r="E104" s="52"/>
      <c r="F104" s="52"/>
      <c r="G104" s="52"/>
      <c r="H104" s="52"/>
      <c r="I104" s="52"/>
      <c r="J104" s="7"/>
      <c r="K104" s="7"/>
      <c r="L104" s="7"/>
      <c r="M104" s="7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9"/>
      <c r="AH104" s="8"/>
      <c r="AI104" s="9"/>
      <c r="AJ104" s="48">
        <f t="shared" si="111"/>
        <v>0</v>
      </c>
      <c r="AK104" s="49">
        <f t="shared" si="112"/>
        <v>0</v>
      </c>
      <c r="AL104" s="49">
        <f t="shared" si="113"/>
        <v>0</v>
      </c>
      <c r="AM104" s="49">
        <f t="shared" si="114"/>
        <v>0</v>
      </c>
      <c r="AN104" s="49">
        <f t="shared" si="115"/>
        <v>0</v>
      </c>
      <c r="AO104" s="49">
        <f t="shared" si="116"/>
        <v>0</v>
      </c>
      <c r="AP104" s="49">
        <f t="shared" si="117"/>
        <v>0</v>
      </c>
      <c r="AQ104" s="49">
        <f t="shared" si="118"/>
        <v>0</v>
      </c>
      <c r="AR104" s="49">
        <f t="shared" si="119"/>
        <v>0</v>
      </c>
      <c r="AS104" s="49">
        <f t="shared" si="120"/>
        <v>0</v>
      </c>
      <c r="AT104" s="49">
        <f t="shared" si="121"/>
        <v>0</v>
      </c>
      <c r="AU104" s="49">
        <f t="shared" si="122"/>
        <v>0</v>
      </c>
      <c r="AV104" s="49">
        <f t="shared" si="123"/>
        <v>0</v>
      </c>
      <c r="AW104" s="49">
        <f t="shared" si="124"/>
        <v>0</v>
      </c>
      <c r="AX104" s="49">
        <f t="shared" si="125"/>
        <v>0</v>
      </c>
      <c r="AY104" s="50">
        <f t="shared" si="126"/>
        <v>0</v>
      </c>
    </row>
    <row r="105" spans="1:51" s="12" customFormat="1" ht="44.25" customHeight="1" x14ac:dyDescent="0.2">
      <c r="A105" s="30" t="s">
        <v>54</v>
      </c>
      <c r="B105" s="297" t="s">
        <v>53</v>
      </c>
      <c r="C105" s="298"/>
      <c r="D105" s="299"/>
      <c r="E105" s="52"/>
      <c r="F105" s="17"/>
      <c r="G105" s="17"/>
      <c r="H105" s="17"/>
      <c r="I105" s="17"/>
      <c r="J105" s="7"/>
      <c r="K105" s="7"/>
      <c r="L105" s="7"/>
      <c r="M105" s="7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9"/>
      <c r="AH105" s="8"/>
      <c r="AI105" s="9"/>
      <c r="AJ105" s="48">
        <f t="shared" si="111"/>
        <v>0</v>
      </c>
      <c r="AK105" s="49">
        <f t="shared" si="112"/>
        <v>0</v>
      </c>
      <c r="AL105" s="49">
        <f t="shared" si="113"/>
        <v>0</v>
      </c>
      <c r="AM105" s="49">
        <f t="shared" si="114"/>
        <v>0</v>
      </c>
      <c r="AN105" s="49">
        <f t="shared" si="115"/>
        <v>0</v>
      </c>
      <c r="AO105" s="49">
        <f t="shared" si="116"/>
        <v>0</v>
      </c>
      <c r="AP105" s="49">
        <f t="shared" si="117"/>
        <v>0</v>
      </c>
      <c r="AQ105" s="49">
        <f t="shared" si="118"/>
        <v>0</v>
      </c>
      <c r="AR105" s="49">
        <f t="shared" si="119"/>
        <v>0</v>
      </c>
      <c r="AS105" s="49">
        <f t="shared" si="120"/>
        <v>0</v>
      </c>
      <c r="AT105" s="49">
        <f t="shared" si="121"/>
        <v>0</v>
      </c>
      <c r="AU105" s="49">
        <f t="shared" si="122"/>
        <v>0</v>
      </c>
      <c r="AV105" s="49">
        <f t="shared" si="123"/>
        <v>0</v>
      </c>
      <c r="AW105" s="49">
        <f t="shared" si="124"/>
        <v>0</v>
      </c>
      <c r="AX105" s="49">
        <f t="shared" si="125"/>
        <v>0</v>
      </c>
      <c r="AY105" s="50">
        <f t="shared" si="126"/>
        <v>0</v>
      </c>
    </row>
    <row r="106" spans="1:51" s="12" customFormat="1" ht="59.25" customHeight="1" x14ac:dyDescent="0.2">
      <c r="A106" s="30" t="s">
        <v>52</v>
      </c>
      <c r="B106" s="297" t="s">
        <v>51</v>
      </c>
      <c r="C106" s="298"/>
      <c r="D106" s="299"/>
      <c r="E106" s="52">
        <v>4</v>
      </c>
      <c r="F106" s="17"/>
      <c r="G106" s="17">
        <v>4</v>
      </c>
      <c r="H106" s="17"/>
      <c r="I106" s="17"/>
      <c r="J106" s="7">
        <v>38</v>
      </c>
      <c r="K106" s="7">
        <v>33</v>
      </c>
      <c r="L106" s="7">
        <v>4</v>
      </c>
      <c r="M106" s="7">
        <v>1</v>
      </c>
      <c r="N106" s="8">
        <v>35</v>
      </c>
      <c r="O106" s="8">
        <v>34</v>
      </c>
      <c r="P106" s="8"/>
      <c r="Q106" s="8"/>
      <c r="R106" s="8"/>
      <c r="S106" s="8">
        <v>1</v>
      </c>
      <c r="T106" s="8"/>
      <c r="U106" s="8">
        <v>1</v>
      </c>
      <c r="V106" s="8"/>
      <c r="W106" s="8"/>
      <c r="X106" s="8">
        <v>35</v>
      </c>
      <c r="Y106" s="8"/>
      <c r="Z106" s="8"/>
      <c r="AA106" s="8">
        <v>2</v>
      </c>
      <c r="AB106" s="8"/>
      <c r="AC106" s="8"/>
      <c r="AD106" s="8"/>
      <c r="AE106" s="8"/>
      <c r="AF106" s="8"/>
      <c r="AG106" s="9"/>
      <c r="AH106" s="8"/>
      <c r="AI106" s="9"/>
      <c r="AJ106" s="48">
        <f t="shared" si="111"/>
        <v>4</v>
      </c>
      <c r="AK106" s="49">
        <f t="shared" si="112"/>
        <v>4</v>
      </c>
      <c r="AL106" s="49">
        <f t="shared" si="113"/>
        <v>38</v>
      </c>
      <c r="AM106" s="49">
        <f t="shared" si="114"/>
        <v>38</v>
      </c>
      <c r="AN106" s="49">
        <f t="shared" si="115"/>
        <v>37</v>
      </c>
      <c r="AO106" s="49">
        <f t="shared" si="116"/>
        <v>37</v>
      </c>
      <c r="AP106" s="49">
        <f t="shared" si="117"/>
        <v>35</v>
      </c>
      <c r="AQ106" s="49">
        <f t="shared" si="118"/>
        <v>35</v>
      </c>
      <c r="AR106" s="49">
        <f t="shared" si="119"/>
        <v>1</v>
      </c>
      <c r="AS106" s="49">
        <f t="shared" si="120"/>
        <v>1</v>
      </c>
      <c r="AT106" s="49">
        <f t="shared" si="121"/>
        <v>35</v>
      </c>
      <c r="AU106" s="49">
        <f t="shared" si="122"/>
        <v>35</v>
      </c>
      <c r="AV106" s="49">
        <f t="shared" si="123"/>
        <v>0</v>
      </c>
      <c r="AW106" s="49">
        <f t="shared" si="124"/>
        <v>0</v>
      </c>
      <c r="AX106" s="49">
        <f t="shared" si="125"/>
        <v>0</v>
      </c>
      <c r="AY106" s="50">
        <f t="shared" si="126"/>
        <v>0</v>
      </c>
    </row>
    <row r="107" spans="1:51" s="12" customFormat="1" ht="30" customHeight="1" x14ac:dyDescent="0.2">
      <c r="A107" s="30" t="s">
        <v>50</v>
      </c>
      <c r="B107" s="297" t="s">
        <v>49</v>
      </c>
      <c r="C107" s="298"/>
      <c r="D107" s="299"/>
      <c r="E107" s="52">
        <v>1</v>
      </c>
      <c r="F107" s="52"/>
      <c r="G107" s="52">
        <v>1</v>
      </c>
      <c r="H107" s="52"/>
      <c r="I107" s="52"/>
      <c r="J107" s="7">
        <v>1</v>
      </c>
      <c r="K107" s="7"/>
      <c r="L107" s="7">
        <v>1</v>
      </c>
      <c r="M107" s="7"/>
      <c r="N107" s="8">
        <v>1</v>
      </c>
      <c r="O107" s="8">
        <v>1</v>
      </c>
      <c r="P107" s="8"/>
      <c r="Q107" s="8"/>
      <c r="R107" s="8"/>
      <c r="S107" s="8"/>
      <c r="T107" s="8"/>
      <c r="U107" s="8"/>
      <c r="V107" s="8"/>
      <c r="W107" s="8"/>
      <c r="X107" s="8">
        <v>1</v>
      </c>
      <c r="Y107" s="8"/>
      <c r="Z107" s="8"/>
      <c r="AA107" s="8"/>
      <c r="AB107" s="8"/>
      <c r="AC107" s="8"/>
      <c r="AD107" s="8"/>
      <c r="AE107" s="8"/>
      <c r="AF107" s="8"/>
      <c r="AG107" s="9"/>
      <c r="AH107" s="8"/>
      <c r="AI107" s="9"/>
      <c r="AJ107" s="48">
        <f t="shared" si="111"/>
        <v>1</v>
      </c>
      <c r="AK107" s="49">
        <f t="shared" si="112"/>
        <v>1</v>
      </c>
      <c r="AL107" s="49">
        <f t="shared" si="113"/>
        <v>1</v>
      </c>
      <c r="AM107" s="49">
        <f t="shared" si="114"/>
        <v>1</v>
      </c>
      <c r="AN107" s="49">
        <f t="shared" si="115"/>
        <v>1</v>
      </c>
      <c r="AO107" s="49">
        <f t="shared" si="116"/>
        <v>1</v>
      </c>
      <c r="AP107" s="49">
        <f t="shared" si="117"/>
        <v>1</v>
      </c>
      <c r="AQ107" s="49">
        <f t="shared" si="118"/>
        <v>1</v>
      </c>
      <c r="AR107" s="49">
        <f t="shared" si="119"/>
        <v>0</v>
      </c>
      <c r="AS107" s="49">
        <f t="shared" si="120"/>
        <v>0</v>
      </c>
      <c r="AT107" s="49">
        <f t="shared" si="121"/>
        <v>1</v>
      </c>
      <c r="AU107" s="49">
        <f t="shared" si="122"/>
        <v>1</v>
      </c>
      <c r="AV107" s="49">
        <f t="shared" si="123"/>
        <v>0</v>
      </c>
      <c r="AW107" s="49">
        <f t="shared" si="124"/>
        <v>0</v>
      </c>
      <c r="AX107" s="49">
        <f t="shared" si="125"/>
        <v>0</v>
      </c>
      <c r="AY107" s="50">
        <f t="shared" si="126"/>
        <v>0</v>
      </c>
    </row>
    <row r="108" spans="1:51" s="12" customFormat="1" ht="32.25" customHeight="1" x14ac:dyDescent="0.2">
      <c r="A108" s="30" t="s">
        <v>48</v>
      </c>
      <c r="B108" s="297" t="s">
        <v>47</v>
      </c>
      <c r="C108" s="298"/>
      <c r="D108" s="299"/>
      <c r="E108" s="52"/>
      <c r="F108" s="17"/>
      <c r="G108" s="17"/>
      <c r="H108" s="17"/>
      <c r="I108" s="17"/>
      <c r="J108" s="7"/>
      <c r="K108" s="7"/>
      <c r="L108" s="7"/>
      <c r="M108" s="7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9"/>
      <c r="AH108" s="8"/>
      <c r="AI108" s="9"/>
      <c r="AJ108" s="48">
        <f t="shared" si="111"/>
        <v>0</v>
      </c>
      <c r="AK108" s="49">
        <f t="shared" si="112"/>
        <v>0</v>
      </c>
      <c r="AL108" s="49">
        <f t="shared" si="113"/>
        <v>0</v>
      </c>
      <c r="AM108" s="49">
        <f t="shared" si="114"/>
        <v>0</v>
      </c>
      <c r="AN108" s="49">
        <f t="shared" si="115"/>
        <v>0</v>
      </c>
      <c r="AO108" s="49">
        <f t="shared" si="116"/>
        <v>0</v>
      </c>
      <c r="AP108" s="49">
        <f t="shared" si="117"/>
        <v>0</v>
      </c>
      <c r="AQ108" s="49">
        <f t="shared" si="118"/>
        <v>0</v>
      </c>
      <c r="AR108" s="49">
        <f t="shared" si="119"/>
        <v>0</v>
      </c>
      <c r="AS108" s="49">
        <f t="shared" si="120"/>
        <v>0</v>
      </c>
      <c r="AT108" s="49">
        <f t="shared" si="121"/>
        <v>0</v>
      </c>
      <c r="AU108" s="49">
        <f t="shared" si="122"/>
        <v>0</v>
      </c>
      <c r="AV108" s="49">
        <f t="shared" si="123"/>
        <v>0</v>
      </c>
      <c r="AW108" s="49">
        <f t="shared" si="124"/>
        <v>0</v>
      </c>
      <c r="AX108" s="49">
        <f t="shared" si="125"/>
        <v>0</v>
      </c>
      <c r="AY108" s="50">
        <f t="shared" si="126"/>
        <v>0</v>
      </c>
    </row>
    <row r="109" spans="1:51" s="12" customFormat="1" ht="24.75" customHeight="1" x14ac:dyDescent="0.2">
      <c r="A109" s="30" t="s">
        <v>46</v>
      </c>
      <c r="B109" s="287" t="s">
        <v>45</v>
      </c>
      <c r="C109" s="287"/>
      <c r="D109" s="287"/>
      <c r="E109" s="52"/>
      <c r="F109" s="17"/>
      <c r="G109" s="17"/>
      <c r="H109" s="17"/>
      <c r="I109" s="17"/>
      <c r="J109" s="7">
        <v>3</v>
      </c>
      <c r="K109" s="7">
        <v>2</v>
      </c>
      <c r="L109" s="7">
        <v>1</v>
      </c>
      <c r="M109" s="7"/>
      <c r="N109" s="8">
        <v>2</v>
      </c>
      <c r="O109" s="8">
        <v>1</v>
      </c>
      <c r="P109" s="8"/>
      <c r="Q109" s="8"/>
      <c r="R109" s="8"/>
      <c r="S109" s="8">
        <v>1</v>
      </c>
      <c r="T109" s="8"/>
      <c r="U109" s="8">
        <v>1</v>
      </c>
      <c r="V109" s="8"/>
      <c r="W109" s="8"/>
      <c r="X109" s="8">
        <v>2</v>
      </c>
      <c r="Y109" s="8"/>
      <c r="Z109" s="8"/>
      <c r="AA109" s="8"/>
      <c r="AB109" s="8"/>
      <c r="AC109" s="8"/>
      <c r="AD109" s="8"/>
      <c r="AE109" s="8"/>
      <c r="AF109" s="8"/>
      <c r="AG109" s="9"/>
      <c r="AH109" s="8"/>
      <c r="AI109" s="9"/>
      <c r="AJ109" s="48">
        <f t="shared" si="111"/>
        <v>0</v>
      </c>
      <c r="AK109" s="49">
        <f t="shared" si="112"/>
        <v>0</v>
      </c>
      <c r="AL109" s="49">
        <f t="shared" si="113"/>
        <v>3</v>
      </c>
      <c r="AM109" s="49">
        <f t="shared" si="114"/>
        <v>3</v>
      </c>
      <c r="AN109" s="49">
        <f t="shared" si="115"/>
        <v>2</v>
      </c>
      <c r="AO109" s="49">
        <f t="shared" si="116"/>
        <v>2</v>
      </c>
      <c r="AP109" s="49">
        <f t="shared" si="117"/>
        <v>2</v>
      </c>
      <c r="AQ109" s="49">
        <f t="shared" si="118"/>
        <v>2</v>
      </c>
      <c r="AR109" s="49">
        <f t="shared" si="119"/>
        <v>1</v>
      </c>
      <c r="AS109" s="49">
        <f t="shared" si="120"/>
        <v>1</v>
      </c>
      <c r="AT109" s="49">
        <f t="shared" si="121"/>
        <v>2</v>
      </c>
      <c r="AU109" s="49">
        <f t="shared" si="122"/>
        <v>2</v>
      </c>
      <c r="AV109" s="49">
        <f t="shared" si="123"/>
        <v>0</v>
      </c>
      <c r="AW109" s="49">
        <f t="shared" si="124"/>
        <v>0</v>
      </c>
      <c r="AX109" s="49">
        <f t="shared" si="125"/>
        <v>0</v>
      </c>
      <c r="AY109" s="50">
        <f t="shared" si="126"/>
        <v>0</v>
      </c>
    </row>
    <row r="110" spans="1:51" s="12" customFormat="1" ht="39" customHeight="1" x14ac:dyDescent="0.2">
      <c r="A110" s="30" t="s">
        <v>44</v>
      </c>
      <c r="B110" s="300" t="s">
        <v>43</v>
      </c>
      <c r="C110" s="301"/>
      <c r="D110" s="302"/>
      <c r="E110" s="52"/>
      <c r="F110" s="17"/>
      <c r="G110" s="17"/>
      <c r="H110" s="17"/>
      <c r="I110" s="17"/>
      <c r="J110" s="7"/>
      <c r="K110" s="7"/>
      <c r="L110" s="7"/>
      <c r="M110" s="7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9"/>
      <c r="AH110" s="8"/>
      <c r="AI110" s="9"/>
      <c r="AJ110" s="48">
        <f t="shared" si="111"/>
        <v>0</v>
      </c>
      <c r="AK110" s="49">
        <f t="shared" si="112"/>
        <v>0</v>
      </c>
      <c r="AL110" s="49">
        <f t="shared" si="113"/>
        <v>0</v>
      </c>
      <c r="AM110" s="49">
        <f t="shared" si="114"/>
        <v>0</v>
      </c>
      <c r="AN110" s="49">
        <f t="shared" si="115"/>
        <v>0</v>
      </c>
      <c r="AO110" s="49">
        <f t="shared" si="116"/>
        <v>0</v>
      </c>
      <c r="AP110" s="49">
        <f t="shared" si="117"/>
        <v>0</v>
      </c>
      <c r="AQ110" s="49">
        <f t="shared" si="118"/>
        <v>0</v>
      </c>
      <c r="AR110" s="49">
        <f t="shared" si="119"/>
        <v>0</v>
      </c>
      <c r="AS110" s="49">
        <f t="shared" si="120"/>
        <v>0</v>
      </c>
      <c r="AT110" s="49">
        <f t="shared" si="121"/>
        <v>0</v>
      </c>
      <c r="AU110" s="49">
        <f t="shared" si="122"/>
        <v>0</v>
      </c>
      <c r="AV110" s="49">
        <f t="shared" si="123"/>
        <v>0</v>
      </c>
      <c r="AW110" s="49">
        <f t="shared" si="124"/>
        <v>0</v>
      </c>
      <c r="AX110" s="49">
        <f t="shared" si="125"/>
        <v>0</v>
      </c>
      <c r="AY110" s="50">
        <f t="shared" si="126"/>
        <v>0</v>
      </c>
    </row>
    <row r="111" spans="1:51" s="12" customFormat="1" ht="33.75" customHeight="1" x14ac:dyDescent="0.2">
      <c r="A111" s="30" t="s">
        <v>42</v>
      </c>
      <c r="B111" s="297" t="s">
        <v>1</v>
      </c>
      <c r="C111" s="298"/>
      <c r="D111" s="299"/>
      <c r="E111" s="52"/>
      <c r="F111" s="17"/>
      <c r="G111" s="17"/>
      <c r="H111" s="17"/>
      <c r="I111" s="17"/>
      <c r="J111" s="7">
        <v>1</v>
      </c>
      <c r="K111" s="7">
        <v>1</v>
      </c>
      <c r="L111" s="7"/>
      <c r="M111" s="7"/>
      <c r="N111" s="8">
        <v>1</v>
      </c>
      <c r="O111" s="8">
        <v>1</v>
      </c>
      <c r="P111" s="8"/>
      <c r="Q111" s="8"/>
      <c r="R111" s="8"/>
      <c r="S111" s="8"/>
      <c r="T111" s="8"/>
      <c r="U111" s="8"/>
      <c r="V111" s="8"/>
      <c r="W111" s="8"/>
      <c r="X111" s="8">
        <v>1</v>
      </c>
      <c r="Y111" s="8"/>
      <c r="Z111" s="8"/>
      <c r="AA111" s="8"/>
      <c r="AB111" s="8"/>
      <c r="AC111" s="8"/>
      <c r="AD111" s="8"/>
      <c r="AE111" s="8"/>
      <c r="AF111" s="8"/>
      <c r="AG111" s="9"/>
      <c r="AH111" s="8"/>
      <c r="AI111" s="9"/>
      <c r="AJ111" s="48">
        <f t="shared" si="111"/>
        <v>0</v>
      </c>
      <c r="AK111" s="49">
        <f t="shared" si="112"/>
        <v>0</v>
      </c>
      <c r="AL111" s="49">
        <f t="shared" si="113"/>
        <v>1</v>
      </c>
      <c r="AM111" s="49">
        <f t="shared" si="114"/>
        <v>1</v>
      </c>
      <c r="AN111" s="49">
        <f t="shared" si="115"/>
        <v>1</v>
      </c>
      <c r="AO111" s="49">
        <f t="shared" si="116"/>
        <v>1</v>
      </c>
      <c r="AP111" s="49">
        <f t="shared" si="117"/>
        <v>1</v>
      </c>
      <c r="AQ111" s="49">
        <f t="shared" si="118"/>
        <v>1</v>
      </c>
      <c r="AR111" s="49">
        <f t="shared" si="119"/>
        <v>0</v>
      </c>
      <c r="AS111" s="49">
        <f t="shared" si="120"/>
        <v>0</v>
      </c>
      <c r="AT111" s="49">
        <f t="shared" si="121"/>
        <v>1</v>
      </c>
      <c r="AU111" s="49">
        <f t="shared" si="122"/>
        <v>1</v>
      </c>
      <c r="AV111" s="49">
        <f t="shared" si="123"/>
        <v>0</v>
      </c>
      <c r="AW111" s="49">
        <f t="shared" si="124"/>
        <v>0</v>
      </c>
      <c r="AX111" s="49">
        <f t="shared" si="125"/>
        <v>0</v>
      </c>
      <c r="AY111" s="50">
        <f t="shared" si="126"/>
        <v>0</v>
      </c>
    </row>
    <row r="112" spans="1:51" s="12" customFormat="1" ht="49.5" customHeight="1" x14ac:dyDescent="0.2">
      <c r="A112" s="28" t="s">
        <v>41</v>
      </c>
      <c r="B112" s="306" t="s">
        <v>40</v>
      </c>
      <c r="C112" s="307"/>
      <c r="D112" s="308"/>
      <c r="E112" s="185">
        <f t="shared" ref="E112:AH112" si="127">SUM(E113:E115)</f>
        <v>0</v>
      </c>
      <c r="F112" s="185">
        <f t="shared" si="127"/>
        <v>0</v>
      </c>
      <c r="G112" s="185">
        <f t="shared" si="127"/>
        <v>0</v>
      </c>
      <c r="H112" s="185">
        <f t="shared" si="127"/>
        <v>0</v>
      </c>
      <c r="I112" s="185">
        <f t="shared" si="127"/>
        <v>0</v>
      </c>
      <c r="J112" s="185">
        <f t="shared" si="127"/>
        <v>0</v>
      </c>
      <c r="K112" s="185">
        <f t="shared" si="127"/>
        <v>0</v>
      </c>
      <c r="L112" s="185">
        <f t="shared" si="127"/>
        <v>0</v>
      </c>
      <c r="M112" s="185">
        <f t="shared" si="127"/>
        <v>0</v>
      </c>
      <c r="N112" s="185">
        <f t="shared" si="127"/>
        <v>0</v>
      </c>
      <c r="O112" s="185">
        <f t="shared" si="127"/>
        <v>0</v>
      </c>
      <c r="P112" s="185">
        <f t="shared" si="127"/>
        <v>0</v>
      </c>
      <c r="Q112" s="185">
        <f t="shared" si="127"/>
        <v>0</v>
      </c>
      <c r="R112" s="185">
        <f t="shared" si="127"/>
        <v>0</v>
      </c>
      <c r="S112" s="185">
        <f t="shared" si="127"/>
        <v>0</v>
      </c>
      <c r="T112" s="185">
        <f t="shared" si="127"/>
        <v>0</v>
      </c>
      <c r="U112" s="185">
        <f t="shared" si="127"/>
        <v>0</v>
      </c>
      <c r="V112" s="185">
        <f t="shared" si="127"/>
        <v>0</v>
      </c>
      <c r="W112" s="185">
        <f t="shared" si="127"/>
        <v>0</v>
      </c>
      <c r="X112" s="185">
        <f t="shared" si="127"/>
        <v>0</v>
      </c>
      <c r="Y112" s="185">
        <f t="shared" si="127"/>
        <v>0</v>
      </c>
      <c r="Z112" s="185">
        <f t="shared" si="127"/>
        <v>0</v>
      </c>
      <c r="AA112" s="185">
        <f t="shared" si="127"/>
        <v>0</v>
      </c>
      <c r="AB112" s="185">
        <f t="shared" si="127"/>
        <v>0</v>
      </c>
      <c r="AC112" s="185">
        <f t="shared" si="127"/>
        <v>0</v>
      </c>
      <c r="AD112" s="185">
        <f t="shared" si="127"/>
        <v>0</v>
      </c>
      <c r="AE112" s="185">
        <f t="shared" si="127"/>
        <v>0</v>
      </c>
      <c r="AF112" s="185">
        <f t="shared" si="127"/>
        <v>0</v>
      </c>
      <c r="AG112" s="185">
        <f t="shared" si="127"/>
        <v>0</v>
      </c>
      <c r="AH112" s="185">
        <f t="shared" si="127"/>
        <v>0</v>
      </c>
      <c r="AI112" s="13"/>
      <c r="AJ112" s="55">
        <f t="shared" ref="AJ112:AY112" si="128">SUM(AJ113:AJ115)</f>
        <v>0</v>
      </c>
      <c r="AK112" s="186">
        <f t="shared" si="128"/>
        <v>0</v>
      </c>
      <c r="AL112" s="186">
        <f t="shared" si="128"/>
        <v>0</v>
      </c>
      <c r="AM112" s="186">
        <f t="shared" si="128"/>
        <v>0</v>
      </c>
      <c r="AN112" s="186">
        <f t="shared" si="128"/>
        <v>0</v>
      </c>
      <c r="AO112" s="186">
        <f t="shared" si="128"/>
        <v>0</v>
      </c>
      <c r="AP112" s="186">
        <f t="shared" si="128"/>
        <v>0</v>
      </c>
      <c r="AQ112" s="186">
        <f t="shared" si="128"/>
        <v>0</v>
      </c>
      <c r="AR112" s="186">
        <f t="shared" si="128"/>
        <v>0</v>
      </c>
      <c r="AS112" s="186">
        <f t="shared" si="128"/>
        <v>0</v>
      </c>
      <c r="AT112" s="186">
        <f t="shared" si="128"/>
        <v>0</v>
      </c>
      <c r="AU112" s="186">
        <f t="shared" si="128"/>
        <v>0</v>
      </c>
      <c r="AV112" s="186">
        <f t="shared" si="128"/>
        <v>0</v>
      </c>
      <c r="AW112" s="186">
        <f t="shared" si="128"/>
        <v>0</v>
      </c>
      <c r="AX112" s="186">
        <f t="shared" si="128"/>
        <v>0</v>
      </c>
      <c r="AY112" s="56">
        <f t="shared" si="128"/>
        <v>0</v>
      </c>
    </row>
    <row r="113" spans="1:51" s="12" customFormat="1" ht="70.5" customHeight="1" x14ac:dyDescent="0.2">
      <c r="A113" s="30" t="s">
        <v>39</v>
      </c>
      <c r="B113" s="300" t="s">
        <v>38</v>
      </c>
      <c r="C113" s="301"/>
      <c r="D113" s="302"/>
      <c r="E113" s="191"/>
      <c r="F113" s="191"/>
      <c r="G113" s="191"/>
      <c r="H113" s="191"/>
      <c r="I113" s="191"/>
      <c r="J113" s="191"/>
      <c r="K113" s="191"/>
      <c r="L113" s="191"/>
      <c r="M113" s="191"/>
      <c r="N113" s="191"/>
      <c r="O113" s="191"/>
      <c r="P113" s="191"/>
      <c r="Q113" s="191"/>
      <c r="R113" s="191"/>
      <c r="S113" s="191"/>
      <c r="T113" s="191"/>
      <c r="U113" s="191"/>
      <c r="V113" s="191"/>
      <c r="W113" s="191"/>
      <c r="X113" s="191"/>
      <c r="Y113" s="191"/>
      <c r="Z113" s="191"/>
      <c r="AA113" s="191"/>
      <c r="AB113" s="191"/>
      <c r="AC113" s="191"/>
      <c r="AD113" s="191"/>
      <c r="AE113" s="191"/>
      <c r="AF113" s="191"/>
      <c r="AG113" s="191"/>
      <c r="AH113" s="191"/>
      <c r="AI113" s="9"/>
      <c r="AJ113" s="48">
        <f>E113</f>
        <v>0</v>
      </c>
      <c r="AK113" s="49">
        <f>F113+G113+H113+I113</f>
        <v>0</v>
      </c>
      <c r="AL113" s="49">
        <f>J113</f>
        <v>0</v>
      </c>
      <c r="AM113" s="49">
        <f>K113+L113+M113</f>
        <v>0</v>
      </c>
      <c r="AN113" s="49">
        <f>F113+G113+K113</f>
        <v>0</v>
      </c>
      <c r="AO113" s="49">
        <f>X113+Y113+AA113</f>
        <v>0</v>
      </c>
      <c r="AP113" s="49">
        <f>N113</f>
        <v>0</v>
      </c>
      <c r="AQ113" s="49">
        <f>O113+P113+Q113+R113+S113</f>
        <v>0</v>
      </c>
      <c r="AR113" s="49">
        <f>S113</f>
        <v>0</v>
      </c>
      <c r="AS113" s="49">
        <f>T113+U113+V113</f>
        <v>0</v>
      </c>
      <c r="AT113" s="49">
        <f>X113</f>
        <v>0</v>
      </c>
      <c r="AU113" s="49">
        <f>N113+W113</f>
        <v>0</v>
      </c>
      <c r="AV113" s="49">
        <f>AE113</f>
        <v>0</v>
      </c>
      <c r="AW113" s="49">
        <f>AC113+AD113</f>
        <v>0</v>
      </c>
      <c r="AX113" s="49">
        <f>AH113</f>
        <v>0</v>
      </c>
      <c r="AY113" s="50">
        <f>AF113+AG113</f>
        <v>0</v>
      </c>
    </row>
    <row r="114" spans="1:51" s="12" customFormat="1" ht="29.25" customHeight="1" x14ac:dyDescent="0.2">
      <c r="A114" s="30" t="s">
        <v>37</v>
      </c>
      <c r="B114" s="300" t="s">
        <v>36</v>
      </c>
      <c r="C114" s="301"/>
      <c r="D114" s="302"/>
      <c r="E114" s="191"/>
      <c r="F114" s="191"/>
      <c r="G114" s="191"/>
      <c r="H114" s="191"/>
      <c r="I114" s="191"/>
      <c r="J114" s="191"/>
      <c r="K114" s="191"/>
      <c r="L114" s="191"/>
      <c r="M114" s="191"/>
      <c r="N114" s="191"/>
      <c r="O114" s="191"/>
      <c r="P114" s="191"/>
      <c r="Q114" s="191"/>
      <c r="R114" s="191"/>
      <c r="S114" s="191"/>
      <c r="T114" s="191"/>
      <c r="U114" s="191"/>
      <c r="V114" s="191"/>
      <c r="W114" s="191"/>
      <c r="X114" s="191"/>
      <c r="Y114" s="191"/>
      <c r="Z114" s="191"/>
      <c r="AA114" s="191"/>
      <c r="AB114" s="191"/>
      <c r="AC114" s="191"/>
      <c r="AD114" s="191"/>
      <c r="AE114" s="191"/>
      <c r="AF114" s="191"/>
      <c r="AG114" s="191"/>
      <c r="AH114" s="191"/>
      <c r="AI114" s="9"/>
      <c r="AJ114" s="48">
        <f>E114</f>
        <v>0</v>
      </c>
      <c r="AK114" s="49">
        <f>F114+G114+H114+I114</f>
        <v>0</v>
      </c>
      <c r="AL114" s="49">
        <f>J114</f>
        <v>0</v>
      </c>
      <c r="AM114" s="49">
        <f>K114+L114+M114</f>
        <v>0</v>
      </c>
      <c r="AN114" s="49">
        <f>F114+G114+K114</f>
        <v>0</v>
      </c>
      <c r="AO114" s="49">
        <f>X114+Y114+AA114</f>
        <v>0</v>
      </c>
      <c r="AP114" s="49">
        <f>N114</f>
        <v>0</v>
      </c>
      <c r="AQ114" s="49">
        <f>O114+P114+Q114+R114+S114</f>
        <v>0</v>
      </c>
      <c r="AR114" s="49">
        <f>S114</f>
        <v>0</v>
      </c>
      <c r="AS114" s="49">
        <f>T114+U114+V114</f>
        <v>0</v>
      </c>
      <c r="AT114" s="49">
        <f>X114</f>
        <v>0</v>
      </c>
      <c r="AU114" s="49">
        <f>N114+W114</f>
        <v>0</v>
      </c>
      <c r="AV114" s="49">
        <f>AE114</f>
        <v>0</v>
      </c>
      <c r="AW114" s="49">
        <f>AC114+AD114</f>
        <v>0</v>
      </c>
      <c r="AX114" s="49">
        <f>AH114</f>
        <v>0</v>
      </c>
      <c r="AY114" s="50">
        <f>AF114+AG114</f>
        <v>0</v>
      </c>
    </row>
    <row r="115" spans="1:51" s="12" customFormat="1" ht="39" customHeight="1" x14ac:dyDescent="0.2">
      <c r="A115" s="30" t="s">
        <v>35</v>
      </c>
      <c r="B115" s="297" t="s">
        <v>1</v>
      </c>
      <c r="C115" s="298"/>
      <c r="D115" s="299"/>
      <c r="E115" s="191"/>
      <c r="F115" s="191"/>
      <c r="G115" s="191"/>
      <c r="H115" s="191"/>
      <c r="I115" s="191"/>
      <c r="J115" s="191"/>
      <c r="K115" s="191"/>
      <c r="L115" s="191"/>
      <c r="M115" s="191"/>
      <c r="N115" s="191"/>
      <c r="O115" s="191"/>
      <c r="P115" s="191"/>
      <c r="Q115" s="191"/>
      <c r="R115" s="191"/>
      <c r="S115" s="191"/>
      <c r="T115" s="191"/>
      <c r="U115" s="191"/>
      <c r="V115" s="191"/>
      <c r="W115" s="191"/>
      <c r="X115" s="191"/>
      <c r="Y115" s="191"/>
      <c r="Z115" s="191"/>
      <c r="AA115" s="191"/>
      <c r="AB115" s="191"/>
      <c r="AC115" s="191"/>
      <c r="AD115" s="191"/>
      <c r="AE115" s="191"/>
      <c r="AF115" s="191"/>
      <c r="AG115" s="191"/>
      <c r="AH115" s="191"/>
      <c r="AI115" s="9"/>
      <c r="AJ115" s="48">
        <f>E115</f>
        <v>0</v>
      </c>
      <c r="AK115" s="49">
        <f>F115+G115+H115+I115</f>
        <v>0</v>
      </c>
      <c r="AL115" s="49">
        <f>J115</f>
        <v>0</v>
      </c>
      <c r="AM115" s="49">
        <f>K115+L115+M115</f>
        <v>0</v>
      </c>
      <c r="AN115" s="49">
        <f>F115+G115+K115</f>
        <v>0</v>
      </c>
      <c r="AO115" s="49">
        <f>X115+Y115+AA115</f>
        <v>0</v>
      </c>
      <c r="AP115" s="49">
        <f>N115</f>
        <v>0</v>
      </c>
      <c r="AQ115" s="49">
        <f>O115+P115+Q115+R115+S115</f>
        <v>0</v>
      </c>
      <c r="AR115" s="49">
        <f>S115</f>
        <v>0</v>
      </c>
      <c r="AS115" s="49">
        <f>T115+U115+V115</f>
        <v>0</v>
      </c>
      <c r="AT115" s="49">
        <f>X115</f>
        <v>0</v>
      </c>
      <c r="AU115" s="49">
        <f>N115+W115</f>
        <v>0</v>
      </c>
      <c r="AV115" s="49">
        <f>AE115</f>
        <v>0</v>
      </c>
      <c r="AW115" s="49">
        <f>AC115+AD115</f>
        <v>0</v>
      </c>
      <c r="AX115" s="49">
        <f>AH115</f>
        <v>0</v>
      </c>
      <c r="AY115" s="50">
        <f>AF115+AG115</f>
        <v>0</v>
      </c>
    </row>
    <row r="116" spans="1:51" s="15" customFormat="1" ht="30" customHeight="1" x14ac:dyDescent="0.2">
      <c r="A116" s="28" t="s">
        <v>34</v>
      </c>
      <c r="B116" s="303" t="s">
        <v>33</v>
      </c>
      <c r="C116" s="304"/>
      <c r="D116" s="305"/>
      <c r="E116" s="185">
        <f t="shared" ref="E116:AH116" si="129">SUM(E117:E124)</f>
        <v>883</v>
      </c>
      <c r="F116" s="185">
        <f t="shared" si="129"/>
        <v>63</v>
      </c>
      <c r="G116" s="185">
        <f t="shared" si="129"/>
        <v>820</v>
      </c>
      <c r="H116" s="185">
        <f t="shared" si="129"/>
        <v>0</v>
      </c>
      <c r="I116" s="185">
        <f t="shared" si="129"/>
        <v>0</v>
      </c>
      <c r="J116" s="185">
        <f t="shared" si="129"/>
        <v>5386</v>
      </c>
      <c r="K116" s="185">
        <f t="shared" si="129"/>
        <v>5265</v>
      </c>
      <c r="L116" s="185">
        <f t="shared" si="129"/>
        <v>104</v>
      </c>
      <c r="M116" s="185">
        <f t="shared" si="129"/>
        <v>0</v>
      </c>
      <c r="N116" s="185">
        <f t="shared" si="129"/>
        <v>5107</v>
      </c>
      <c r="O116" s="185">
        <f t="shared" si="129"/>
        <v>3414</v>
      </c>
      <c r="P116" s="185">
        <f t="shared" si="129"/>
        <v>1355</v>
      </c>
      <c r="Q116" s="185">
        <f t="shared" si="129"/>
        <v>52</v>
      </c>
      <c r="R116" s="185">
        <f t="shared" si="129"/>
        <v>1</v>
      </c>
      <c r="S116" s="185">
        <f t="shared" si="129"/>
        <v>285</v>
      </c>
      <c r="T116" s="185">
        <f t="shared" si="129"/>
        <v>34</v>
      </c>
      <c r="U116" s="185">
        <f t="shared" si="129"/>
        <v>214</v>
      </c>
      <c r="V116" s="185">
        <f t="shared" si="129"/>
        <v>37</v>
      </c>
      <c r="W116" s="185">
        <f t="shared" si="129"/>
        <v>1</v>
      </c>
      <c r="X116" s="185">
        <f t="shared" si="129"/>
        <v>5108</v>
      </c>
      <c r="Y116" s="185">
        <f t="shared" si="129"/>
        <v>2</v>
      </c>
      <c r="Z116" s="185">
        <f t="shared" si="129"/>
        <v>28</v>
      </c>
      <c r="AA116" s="185">
        <f t="shared" si="129"/>
        <v>1038</v>
      </c>
      <c r="AB116" s="185">
        <f t="shared" si="129"/>
        <v>61</v>
      </c>
      <c r="AC116" s="185">
        <f t="shared" si="129"/>
        <v>71</v>
      </c>
      <c r="AD116" s="185">
        <f t="shared" si="129"/>
        <v>1</v>
      </c>
      <c r="AE116" s="185">
        <f t="shared" si="129"/>
        <v>72</v>
      </c>
      <c r="AF116" s="185">
        <f t="shared" si="129"/>
        <v>21</v>
      </c>
      <c r="AG116" s="185">
        <f t="shared" si="129"/>
        <v>0</v>
      </c>
      <c r="AH116" s="185">
        <f t="shared" si="129"/>
        <v>21</v>
      </c>
      <c r="AI116" s="19"/>
      <c r="AJ116" s="55">
        <f t="shared" ref="AJ116:AY116" si="130">SUM(AJ117:AJ124)</f>
        <v>883</v>
      </c>
      <c r="AK116" s="186">
        <f t="shared" si="130"/>
        <v>883</v>
      </c>
      <c r="AL116" s="186">
        <f t="shared" si="130"/>
        <v>5386</v>
      </c>
      <c r="AM116" s="186">
        <f t="shared" si="130"/>
        <v>5369</v>
      </c>
      <c r="AN116" s="186">
        <f t="shared" si="130"/>
        <v>6148</v>
      </c>
      <c r="AO116" s="186">
        <f t="shared" si="130"/>
        <v>6148</v>
      </c>
      <c r="AP116" s="186">
        <f t="shared" si="130"/>
        <v>5107</v>
      </c>
      <c r="AQ116" s="186">
        <f t="shared" si="130"/>
        <v>5107</v>
      </c>
      <c r="AR116" s="186">
        <f t="shared" si="130"/>
        <v>285</v>
      </c>
      <c r="AS116" s="186">
        <f t="shared" si="130"/>
        <v>285</v>
      </c>
      <c r="AT116" s="186">
        <f t="shared" si="130"/>
        <v>5108</v>
      </c>
      <c r="AU116" s="186">
        <f t="shared" si="130"/>
        <v>5108</v>
      </c>
      <c r="AV116" s="186">
        <f t="shared" si="130"/>
        <v>72</v>
      </c>
      <c r="AW116" s="186">
        <f t="shared" si="130"/>
        <v>72</v>
      </c>
      <c r="AX116" s="186">
        <f t="shared" si="130"/>
        <v>21</v>
      </c>
      <c r="AY116" s="56">
        <f t="shared" si="130"/>
        <v>21</v>
      </c>
    </row>
    <row r="117" spans="1:51" s="12" customFormat="1" ht="19.5" customHeight="1" x14ac:dyDescent="0.2">
      <c r="A117" s="30" t="s">
        <v>32</v>
      </c>
      <c r="B117" s="309" t="s">
        <v>31</v>
      </c>
      <c r="C117" s="310"/>
      <c r="D117" s="311"/>
      <c r="E117" s="16">
        <v>869</v>
      </c>
      <c r="F117" s="16">
        <v>59</v>
      </c>
      <c r="G117" s="16">
        <v>810</v>
      </c>
      <c r="H117" s="16"/>
      <c r="I117" s="16"/>
      <c r="J117" s="14">
        <v>5364</v>
      </c>
      <c r="K117" s="14">
        <v>5246</v>
      </c>
      <c r="L117" s="14">
        <v>101</v>
      </c>
      <c r="M117" s="14"/>
      <c r="N117" s="5">
        <v>5089</v>
      </c>
      <c r="O117" s="5">
        <v>3407</v>
      </c>
      <c r="P117" s="5">
        <v>1352</v>
      </c>
      <c r="Q117" s="5">
        <v>47</v>
      </c>
      <c r="R117" s="5">
        <v>1</v>
      </c>
      <c r="S117" s="5">
        <v>282</v>
      </c>
      <c r="T117" s="5">
        <v>33</v>
      </c>
      <c r="U117" s="5">
        <v>212</v>
      </c>
      <c r="V117" s="5">
        <v>37</v>
      </c>
      <c r="W117" s="5">
        <v>1</v>
      </c>
      <c r="X117" s="5">
        <v>5090</v>
      </c>
      <c r="Y117" s="5">
        <v>2</v>
      </c>
      <c r="Z117" s="5">
        <v>26</v>
      </c>
      <c r="AA117" s="5">
        <v>1023</v>
      </c>
      <c r="AB117" s="5">
        <v>57</v>
      </c>
      <c r="AC117" s="5">
        <v>68</v>
      </c>
      <c r="AD117" s="5">
        <v>1</v>
      </c>
      <c r="AE117" s="5">
        <v>69</v>
      </c>
      <c r="AF117" s="5">
        <v>18</v>
      </c>
      <c r="AG117" s="10"/>
      <c r="AH117" s="5">
        <v>18</v>
      </c>
      <c r="AI117" s="9"/>
      <c r="AJ117" s="48">
        <f t="shared" ref="AJ117:AJ124" si="131">E117</f>
        <v>869</v>
      </c>
      <c r="AK117" s="49">
        <f t="shared" ref="AK117:AK124" si="132">F117+G117+H117+I117</f>
        <v>869</v>
      </c>
      <c r="AL117" s="49">
        <f t="shared" ref="AL117:AL124" si="133">J117</f>
        <v>5364</v>
      </c>
      <c r="AM117" s="49">
        <f t="shared" ref="AM117:AM124" si="134">K117+L117+M117</f>
        <v>5347</v>
      </c>
      <c r="AN117" s="49">
        <f t="shared" ref="AN117:AN124" si="135">F117+G117+K117</f>
        <v>6115</v>
      </c>
      <c r="AO117" s="49">
        <f t="shared" ref="AO117:AO124" si="136">X117+Y117+AA117</f>
        <v>6115</v>
      </c>
      <c r="AP117" s="49">
        <f t="shared" ref="AP117:AP124" si="137">N117</f>
        <v>5089</v>
      </c>
      <c r="AQ117" s="49">
        <f t="shared" ref="AQ117:AQ124" si="138">O117+P117+Q117+R117+S117</f>
        <v>5089</v>
      </c>
      <c r="AR117" s="49">
        <f t="shared" ref="AR117:AR124" si="139">S117</f>
        <v>282</v>
      </c>
      <c r="AS117" s="49">
        <f t="shared" ref="AS117:AS124" si="140">T117+U117+V117</f>
        <v>282</v>
      </c>
      <c r="AT117" s="49">
        <f t="shared" ref="AT117:AT124" si="141">X117</f>
        <v>5090</v>
      </c>
      <c r="AU117" s="49">
        <f t="shared" ref="AU117:AU124" si="142">N117+W117</f>
        <v>5090</v>
      </c>
      <c r="AV117" s="49">
        <f t="shared" ref="AV117:AV124" si="143">AE117</f>
        <v>69</v>
      </c>
      <c r="AW117" s="49">
        <f t="shared" ref="AW117:AW124" si="144">AC117+AD117</f>
        <v>69</v>
      </c>
      <c r="AX117" s="49">
        <f t="shared" ref="AX117:AX124" si="145">AH117</f>
        <v>18</v>
      </c>
      <c r="AY117" s="50">
        <f t="shared" ref="AY117:AY124" si="146">AF117+AG117</f>
        <v>18</v>
      </c>
    </row>
    <row r="118" spans="1:51" s="12" customFormat="1" ht="33.75" customHeight="1" x14ac:dyDescent="0.2">
      <c r="A118" s="30" t="s">
        <v>30</v>
      </c>
      <c r="B118" s="309" t="s">
        <v>29</v>
      </c>
      <c r="C118" s="310"/>
      <c r="D118" s="311"/>
      <c r="E118" s="52"/>
      <c r="F118" s="52"/>
      <c r="G118" s="52"/>
      <c r="H118" s="52"/>
      <c r="I118" s="52"/>
      <c r="J118" s="7"/>
      <c r="K118" s="7"/>
      <c r="L118" s="7"/>
      <c r="M118" s="7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9"/>
      <c r="AH118" s="8"/>
      <c r="AI118" s="9"/>
      <c r="AJ118" s="48">
        <f t="shared" si="131"/>
        <v>0</v>
      </c>
      <c r="AK118" s="49">
        <f t="shared" si="132"/>
        <v>0</v>
      </c>
      <c r="AL118" s="49">
        <f t="shared" si="133"/>
        <v>0</v>
      </c>
      <c r="AM118" s="49">
        <f t="shared" si="134"/>
        <v>0</v>
      </c>
      <c r="AN118" s="49">
        <f t="shared" si="135"/>
        <v>0</v>
      </c>
      <c r="AO118" s="49">
        <f t="shared" si="136"/>
        <v>0</v>
      </c>
      <c r="AP118" s="49">
        <f t="shared" si="137"/>
        <v>0</v>
      </c>
      <c r="AQ118" s="49">
        <f t="shared" si="138"/>
        <v>0</v>
      </c>
      <c r="AR118" s="49">
        <f t="shared" si="139"/>
        <v>0</v>
      </c>
      <c r="AS118" s="49">
        <f t="shared" si="140"/>
        <v>0</v>
      </c>
      <c r="AT118" s="49">
        <f t="shared" si="141"/>
        <v>0</v>
      </c>
      <c r="AU118" s="49">
        <f t="shared" si="142"/>
        <v>0</v>
      </c>
      <c r="AV118" s="49">
        <f t="shared" si="143"/>
        <v>0</v>
      </c>
      <c r="AW118" s="49">
        <f t="shared" si="144"/>
        <v>0</v>
      </c>
      <c r="AX118" s="49">
        <f t="shared" si="145"/>
        <v>0</v>
      </c>
      <c r="AY118" s="50">
        <f t="shared" si="146"/>
        <v>0</v>
      </c>
    </row>
    <row r="119" spans="1:51" s="12" customFormat="1" ht="63" customHeight="1" x14ac:dyDescent="0.2">
      <c r="A119" s="30" t="s">
        <v>28</v>
      </c>
      <c r="B119" s="309" t="s">
        <v>27</v>
      </c>
      <c r="C119" s="312"/>
      <c r="D119" s="313"/>
      <c r="E119" s="52">
        <v>12</v>
      </c>
      <c r="F119" s="52">
        <v>4</v>
      </c>
      <c r="G119" s="52">
        <v>8</v>
      </c>
      <c r="H119" s="52"/>
      <c r="I119" s="52"/>
      <c r="J119" s="7">
        <v>17</v>
      </c>
      <c r="K119" s="7">
        <v>15</v>
      </c>
      <c r="L119" s="7">
        <v>2</v>
      </c>
      <c r="M119" s="7"/>
      <c r="N119" s="8">
        <v>15</v>
      </c>
      <c r="O119" s="8">
        <v>4</v>
      </c>
      <c r="P119" s="8">
        <v>3</v>
      </c>
      <c r="Q119" s="8">
        <v>5</v>
      </c>
      <c r="R119" s="8"/>
      <c r="S119" s="8">
        <v>3</v>
      </c>
      <c r="T119" s="8">
        <v>1</v>
      </c>
      <c r="U119" s="8">
        <v>2</v>
      </c>
      <c r="V119" s="8"/>
      <c r="W119" s="8"/>
      <c r="X119" s="8">
        <v>15</v>
      </c>
      <c r="Y119" s="8"/>
      <c r="Z119" s="8">
        <v>2</v>
      </c>
      <c r="AA119" s="8">
        <v>12</v>
      </c>
      <c r="AB119" s="8">
        <v>4</v>
      </c>
      <c r="AC119" s="8">
        <v>3</v>
      </c>
      <c r="AD119" s="8"/>
      <c r="AE119" s="8">
        <v>3</v>
      </c>
      <c r="AF119" s="8">
        <v>2</v>
      </c>
      <c r="AG119" s="9"/>
      <c r="AH119" s="8">
        <v>2</v>
      </c>
      <c r="AI119" s="9"/>
      <c r="AJ119" s="48">
        <f t="shared" si="131"/>
        <v>12</v>
      </c>
      <c r="AK119" s="49">
        <f t="shared" si="132"/>
        <v>12</v>
      </c>
      <c r="AL119" s="49">
        <f t="shared" si="133"/>
        <v>17</v>
      </c>
      <c r="AM119" s="49">
        <f t="shared" si="134"/>
        <v>17</v>
      </c>
      <c r="AN119" s="49">
        <f t="shared" si="135"/>
        <v>27</v>
      </c>
      <c r="AO119" s="49">
        <f t="shared" si="136"/>
        <v>27</v>
      </c>
      <c r="AP119" s="49">
        <f t="shared" si="137"/>
        <v>15</v>
      </c>
      <c r="AQ119" s="49">
        <f t="shared" si="138"/>
        <v>15</v>
      </c>
      <c r="AR119" s="49">
        <f t="shared" si="139"/>
        <v>3</v>
      </c>
      <c r="AS119" s="49">
        <f t="shared" si="140"/>
        <v>3</v>
      </c>
      <c r="AT119" s="49">
        <f t="shared" si="141"/>
        <v>15</v>
      </c>
      <c r="AU119" s="49">
        <f t="shared" si="142"/>
        <v>15</v>
      </c>
      <c r="AV119" s="49">
        <f t="shared" si="143"/>
        <v>3</v>
      </c>
      <c r="AW119" s="49">
        <f t="shared" si="144"/>
        <v>3</v>
      </c>
      <c r="AX119" s="49">
        <f t="shared" si="145"/>
        <v>2</v>
      </c>
      <c r="AY119" s="50">
        <f t="shared" si="146"/>
        <v>2</v>
      </c>
    </row>
    <row r="120" spans="1:51" s="12" customFormat="1" ht="14.25" customHeight="1" x14ac:dyDescent="0.2">
      <c r="A120" s="30" t="s">
        <v>26</v>
      </c>
      <c r="B120" s="309" t="s">
        <v>25</v>
      </c>
      <c r="C120" s="312"/>
      <c r="D120" s="313"/>
      <c r="E120" s="52"/>
      <c r="F120" s="52"/>
      <c r="G120" s="52"/>
      <c r="H120" s="52"/>
      <c r="I120" s="52"/>
      <c r="J120" s="7"/>
      <c r="K120" s="7"/>
      <c r="L120" s="7"/>
      <c r="M120" s="7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9"/>
      <c r="AH120" s="8"/>
      <c r="AI120" s="10"/>
      <c r="AJ120" s="48">
        <f t="shared" si="131"/>
        <v>0</v>
      </c>
      <c r="AK120" s="49">
        <f t="shared" si="132"/>
        <v>0</v>
      </c>
      <c r="AL120" s="49">
        <f t="shared" si="133"/>
        <v>0</v>
      </c>
      <c r="AM120" s="49">
        <f t="shared" si="134"/>
        <v>0</v>
      </c>
      <c r="AN120" s="49">
        <f t="shared" si="135"/>
        <v>0</v>
      </c>
      <c r="AO120" s="49">
        <f t="shared" si="136"/>
        <v>0</v>
      </c>
      <c r="AP120" s="49">
        <f t="shared" si="137"/>
        <v>0</v>
      </c>
      <c r="AQ120" s="49">
        <f t="shared" si="138"/>
        <v>0</v>
      </c>
      <c r="AR120" s="49">
        <f t="shared" si="139"/>
        <v>0</v>
      </c>
      <c r="AS120" s="49">
        <f t="shared" si="140"/>
        <v>0</v>
      </c>
      <c r="AT120" s="49">
        <f t="shared" si="141"/>
        <v>0</v>
      </c>
      <c r="AU120" s="49">
        <f t="shared" si="142"/>
        <v>0</v>
      </c>
      <c r="AV120" s="49">
        <f t="shared" si="143"/>
        <v>0</v>
      </c>
      <c r="AW120" s="49">
        <f t="shared" si="144"/>
        <v>0</v>
      </c>
      <c r="AX120" s="49">
        <f t="shared" si="145"/>
        <v>0</v>
      </c>
      <c r="AY120" s="50">
        <f t="shared" si="146"/>
        <v>0</v>
      </c>
    </row>
    <row r="121" spans="1:51" s="12" customFormat="1" ht="43.5" customHeight="1" x14ac:dyDescent="0.2">
      <c r="A121" s="30" t="s">
        <v>24</v>
      </c>
      <c r="B121" s="309" t="s">
        <v>23</v>
      </c>
      <c r="C121" s="310"/>
      <c r="D121" s="311"/>
      <c r="E121" s="52"/>
      <c r="F121" s="52"/>
      <c r="G121" s="52"/>
      <c r="H121" s="52"/>
      <c r="I121" s="52"/>
      <c r="J121" s="7"/>
      <c r="K121" s="7"/>
      <c r="L121" s="7"/>
      <c r="M121" s="7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9"/>
      <c r="AH121" s="8"/>
      <c r="AI121" s="9"/>
      <c r="AJ121" s="48">
        <f t="shared" si="131"/>
        <v>0</v>
      </c>
      <c r="AK121" s="49">
        <f t="shared" si="132"/>
        <v>0</v>
      </c>
      <c r="AL121" s="49">
        <f t="shared" si="133"/>
        <v>0</v>
      </c>
      <c r="AM121" s="49">
        <f t="shared" si="134"/>
        <v>0</v>
      </c>
      <c r="AN121" s="49">
        <f t="shared" si="135"/>
        <v>0</v>
      </c>
      <c r="AO121" s="49">
        <f t="shared" si="136"/>
        <v>0</v>
      </c>
      <c r="AP121" s="49">
        <f t="shared" si="137"/>
        <v>0</v>
      </c>
      <c r="AQ121" s="49">
        <f t="shared" si="138"/>
        <v>0</v>
      </c>
      <c r="AR121" s="49">
        <f t="shared" si="139"/>
        <v>0</v>
      </c>
      <c r="AS121" s="49">
        <f t="shared" si="140"/>
        <v>0</v>
      </c>
      <c r="AT121" s="49">
        <f t="shared" si="141"/>
        <v>0</v>
      </c>
      <c r="AU121" s="49">
        <f t="shared" si="142"/>
        <v>0</v>
      </c>
      <c r="AV121" s="49">
        <f t="shared" si="143"/>
        <v>0</v>
      </c>
      <c r="AW121" s="49">
        <f t="shared" si="144"/>
        <v>0</v>
      </c>
      <c r="AX121" s="49">
        <f t="shared" si="145"/>
        <v>0</v>
      </c>
      <c r="AY121" s="50">
        <f t="shared" si="146"/>
        <v>0</v>
      </c>
    </row>
    <row r="122" spans="1:51" s="12" customFormat="1" ht="48" customHeight="1" x14ac:dyDescent="0.2">
      <c r="A122" s="30" t="s">
        <v>22</v>
      </c>
      <c r="B122" s="309" t="s">
        <v>21</v>
      </c>
      <c r="C122" s="310"/>
      <c r="D122" s="311"/>
      <c r="E122" s="52">
        <v>1</v>
      </c>
      <c r="F122" s="52"/>
      <c r="G122" s="52">
        <v>1</v>
      </c>
      <c r="H122" s="52"/>
      <c r="I122" s="52"/>
      <c r="J122" s="7">
        <v>1</v>
      </c>
      <c r="K122" s="7">
        <v>1</v>
      </c>
      <c r="L122" s="7"/>
      <c r="M122" s="7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>
        <v>2</v>
      </c>
      <c r="AB122" s="8"/>
      <c r="AC122" s="8"/>
      <c r="AD122" s="8"/>
      <c r="AE122" s="8"/>
      <c r="AF122" s="8"/>
      <c r="AG122" s="9"/>
      <c r="AH122" s="8"/>
      <c r="AI122" s="9"/>
      <c r="AJ122" s="48">
        <f t="shared" si="131"/>
        <v>1</v>
      </c>
      <c r="AK122" s="49">
        <f t="shared" si="132"/>
        <v>1</v>
      </c>
      <c r="AL122" s="49">
        <f t="shared" si="133"/>
        <v>1</v>
      </c>
      <c r="AM122" s="49">
        <f t="shared" si="134"/>
        <v>1</v>
      </c>
      <c r="AN122" s="49">
        <f t="shared" si="135"/>
        <v>2</v>
      </c>
      <c r="AO122" s="49">
        <f t="shared" si="136"/>
        <v>2</v>
      </c>
      <c r="AP122" s="49">
        <f t="shared" si="137"/>
        <v>0</v>
      </c>
      <c r="AQ122" s="49">
        <f t="shared" si="138"/>
        <v>0</v>
      </c>
      <c r="AR122" s="49">
        <f t="shared" si="139"/>
        <v>0</v>
      </c>
      <c r="AS122" s="49">
        <f t="shared" si="140"/>
        <v>0</v>
      </c>
      <c r="AT122" s="49">
        <f t="shared" si="141"/>
        <v>0</v>
      </c>
      <c r="AU122" s="49">
        <f t="shared" si="142"/>
        <v>0</v>
      </c>
      <c r="AV122" s="49">
        <f t="shared" si="143"/>
        <v>0</v>
      </c>
      <c r="AW122" s="49">
        <f t="shared" si="144"/>
        <v>0</v>
      </c>
      <c r="AX122" s="49">
        <f t="shared" si="145"/>
        <v>0</v>
      </c>
      <c r="AY122" s="50">
        <f t="shared" si="146"/>
        <v>0</v>
      </c>
    </row>
    <row r="123" spans="1:51" s="12" customFormat="1" ht="56.25" customHeight="1" x14ac:dyDescent="0.2">
      <c r="A123" s="30" t="s">
        <v>20</v>
      </c>
      <c r="B123" s="309" t="s">
        <v>19</v>
      </c>
      <c r="C123" s="310"/>
      <c r="D123" s="311"/>
      <c r="E123" s="17"/>
      <c r="F123" s="17"/>
      <c r="G123" s="17"/>
      <c r="H123" s="17"/>
      <c r="I123" s="17"/>
      <c r="J123" s="7"/>
      <c r="K123" s="7"/>
      <c r="L123" s="7"/>
      <c r="M123" s="7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9"/>
      <c r="AH123" s="8"/>
      <c r="AI123" s="9"/>
      <c r="AJ123" s="48">
        <f t="shared" si="131"/>
        <v>0</v>
      </c>
      <c r="AK123" s="49">
        <f t="shared" si="132"/>
        <v>0</v>
      </c>
      <c r="AL123" s="49">
        <f t="shared" si="133"/>
        <v>0</v>
      </c>
      <c r="AM123" s="49">
        <f t="shared" si="134"/>
        <v>0</v>
      </c>
      <c r="AN123" s="49">
        <f t="shared" si="135"/>
        <v>0</v>
      </c>
      <c r="AO123" s="49">
        <f t="shared" si="136"/>
        <v>0</v>
      </c>
      <c r="AP123" s="49">
        <f t="shared" si="137"/>
        <v>0</v>
      </c>
      <c r="AQ123" s="49">
        <f t="shared" si="138"/>
        <v>0</v>
      </c>
      <c r="AR123" s="49">
        <f t="shared" si="139"/>
        <v>0</v>
      </c>
      <c r="AS123" s="49">
        <f t="shared" si="140"/>
        <v>0</v>
      </c>
      <c r="AT123" s="49">
        <f t="shared" si="141"/>
        <v>0</v>
      </c>
      <c r="AU123" s="49">
        <f t="shared" si="142"/>
        <v>0</v>
      </c>
      <c r="AV123" s="49">
        <f t="shared" si="143"/>
        <v>0</v>
      </c>
      <c r="AW123" s="49">
        <f t="shared" si="144"/>
        <v>0</v>
      </c>
      <c r="AX123" s="49">
        <f t="shared" si="145"/>
        <v>0</v>
      </c>
      <c r="AY123" s="50">
        <f t="shared" si="146"/>
        <v>0</v>
      </c>
    </row>
    <row r="124" spans="1:51" s="12" customFormat="1" ht="67.5" customHeight="1" x14ac:dyDescent="0.2">
      <c r="A124" s="30" t="s">
        <v>18</v>
      </c>
      <c r="B124" s="314" t="s">
        <v>1</v>
      </c>
      <c r="C124" s="315"/>
      <c r="D124" s="316"/>
      <c r="E124" s="16">
        <v>1</v>
      </c>
      <c r="F124" s="16"/>
      <c r="G124" s="16">
        <v>1</v>
      </c>
      <c r="H124" s="16"/>
      <c r="I124" s="16"/>
      <c r="J124" s="7">
        <v>4</v>
      </c>
      <c r="K124" s="7">
        <v>3</v>
      </c>
      <c r="L124" s="7">
        <v>1</v>
      </c>
      <c r="M124" s="7"/>
      <c r="N124" s="8">
        <v>3</v>
      </c>
      <c r="O124" s="8">
        <v>3</v>
      </c>
      <c r="P124" s="8"/>
      <c r="Q124" s="8"/>
      <c r="R124" s="8"/>
      <c r="S124" s="8"/>
      <c r="T124" s="8"/>
      <c r="U124" s="8"/>
      <c r="V124" s="8"/>
      <c r="W124" s="8"/>
      <c r="X124" s="8">
        <v>3</v>
      </c>
      <c r="Y124" s="8"/>
      <c r="Z124" s="8"/>
      <c r="AA124" s="8">
        <v>1</v>
      </c>
      <c r="AB124" s="8"/>
      <c r="AC124" s="8"/>
      <c r="AD124" s="8"/>
      <c r="AE124" s="8"/>
      <c r="AF124" s="8">
        <v>1</v>
      </c>
      <c r="AG124" s="9"/>
      <c r="AH124" s="8">
        <v>1</v>
      </c>
      <c r="AI124" s="9"/>
      <c r="AJ124" s="48">
        <f t="shared" si="131"/>
        <v>1</v>
      </c>
      <c r="AK124" s="49">
        <f t="shared" si="132"/>
        <v>1</v>
      </c>
      <c r="AL124" s="49">
        <f t="shared" si="133"/>
        <v>4</v>
      </c>
      <c r="AM124" s="49">
        <f t="shared" si="134"/>
        <v>4</v>
      </c>
      <c r="AN124" s="49">
        <f t="shared" si="135"/>
        <v>4</v>
      </c>
      <c r="AO124" s="49">
        <f t="shared" si="136"/>
        <v>4</v>
      </c>
      <c r="AP124" s="49">
        <f t="shared" si="137"/>
        <v>3</v>
      </c>
      <c r="AQ124" s="49">
        <f t="shared" si="138"/>
        <v>3</v>
      </c>
      <c r="AR124" s="49">
        <f t="shared" si="139"/>
        <v>0</v>
      </c>
      <c r="AS124" s="49">
        <f t="shared" si="140"/>
        <v>0</v>
      </c>
      <c r="AT124" s="49">
        <f t="shared" si="141"/>
        <v>3</v>
      </c>
      <c r="AU124" s="49">
        <f t="shared" si="142"/>
        <v>3</v>
      </c>
      <c r="AV124" s="49">
        <f t="shared" si="143"/>
        <v>0</v>
      </c>
      <c r="AW124" s="49">
        <f t="shared" si="144"/>
        <v>0</v>
      </c>
      <c r="AX124" s="49">
        <f t="shared" si="145"/>
        <v>1</v>
      </c>
      <c r="AY124" s="50">
        <f t="shared" si="146"/>
        <v>1</v>
      </c>
    </row>
    <row r="125" spans="1:51" s="12" customFormat="1" ht="54.75" customHeight="1" x14ac:dyDescent="0.2">
      <c r="A125" s="32" t="s">
        <v>17</v>
      </c>
      <c r="B125" s="303" t="s">
        <v>16</v>
      </c>
      <c r="C125" s="317"/>
      <c r="D125" s="318"/>
      <c r="E125" s="182">
        <f t="shared" ref="E125:AH125" si="147">SUM(E126:E129)</f>
        <v>0</v>
      </c>
      <c r="F125" s="182">
        <f t="shared" si="147"/>
        <v>0</v>
      </c>
      <c r="G125" s="182">
        <f t="shared" si="147"/>
        <v>0</v>
      </c>
      <c r="H125" s="182">
        <f t="shared" si="147"/>
        <v>0</v>
      </c>
      <c r="I125" s="182">
        <f t="shared" si="147"/>
        <v>0</v>
      </c>
      <c r="J125" s="182">
        <f t="shared" si="147"/>
        <v>1</v>
      </c>
      <c r="K125" s="182">
        <f t="shared" si="147"/>
        <v>0</v>
      </c>
      <c r="L125" s="182">
        <f t="shared" si="147"/>
        <v>1</v>
      </c>
      <c r="M125" s="182">
        <f t="shared" si="147"/>
        <v>0</v>
      </c>
      <c r="N125" s="182">
        <f t="shared" si="147"/>
        <v>0</v>
      </c>
      <c r="O125" s="182">
        <f t="shared" si="147"/>
        <v>0</v>
      </c>
      <c r="P125" s="182">
        <f t="shared" si="147"/>
        <v>0</v>
      </c>
      <c r="Q125" s="182">
        <f t="shared" si="147"/>
        <v>0</v>
      </c>
      <c r="R125" s="182">
        <f t="shared" si="147"/>
        <v>0</v>
      </c>
      <c r="S125" s="182">
        <f t="shared" si="147"/>
        <v>0</v>
      </c>
      <c r="T125" s="182">
        <f t="shared" si="147"/>
        <v>0</v>
      </c>
      <c r="U125" s="182">
        <f t="shared" si="147"/>
        <v>0</v>
      </c>
      <c r="V125" s="182">
        <f t="shared" si="147"/>
        <v>0</v>
      </c>
      <c r="W125" s="182">
        <f t="shared" si="147"/>
        <v>0</v>
      </c>
      <c r="X125" s="182">
        <f t="shared" si="147"/>
        <v>0</v>
      </c>
      <c r="Y125" s="182">
        <f t="shared" si="147"/>
        <v>0</v>
      </c>
      <c r="Z125" s="182">
        <f t="shared" si="147"/>
        <v>0</v>
      </c>
      <c r="AA125" s="182">
        <f t="shared" si="147"/>
        <v>0</v>
      </c>
      <c r="AB125" s="182">
        <f t="shared" si="147"/>
        <v>0</v>
      </c>
      <c r="AC125" s="182">
        <f t="shared" si="147"/>
        <v>0</v>
      </c>
      <c r="AD125" s="182">
        <f t="shared" si="147"/>
        <v>0</v>
      </c>
      <c r="AE125" s="182">
        <f t="shared" si="147"/>
        <v>0</v>
      </c>
      <c r="AF125" s="182">
        <f t="shared" si="147"/>
        <v>0</v>
      </c>
      <c r="AG125" s="182">
        <f t="shared" si="147"/>
        <v>0</v>
      </c>
      <c r="AH125" s="182">
        <f t="shared" si="147"/>
        <v>0</v>
      </c>
      <c r="AI125" s="13"/>
      <c r="AJ125" s="55">
        <f t="shared" ref="AJ125:AY125" si="148">SUM(AJ126:AJ129)</f>
        <v>0</v>
      </c>
      <c r="AK125" s="186">
        <f t="shared" si="148"/>
        <v>0</v>
      </c>
      <c r="AL125" s="186">
        <f t="shared" si="148"/>
        <v>1</v>
      </c>
      <c r="AM125" s="186">
        <f t="shared" si="148"/>
        <v>1</v>
      </c>
      <c r="AN125" s="186">
        <f t="shared" si="148"/>
        <v>0</v>
      </c>
      <c r="AO125" s="186">
        <f t="shared" si="148"/>
        <v>0</v>
      </c>
      <c r="AP125" s="186">
        <f t="shared" si="148"/>
        <v>0</v>
      </c>
      <c r="AQ125" s="186">
        <f t="shared" si="148"/>
        <v>0</v>
      </c>
      <c r="AR125" s="186">
        <f t="shared" si="148"/>
        <v>0</v>
      </c>
      <c r="AS125" s="186">
        <f t="shared" si="148"/>
        <v>0</v>
      </c>
      <c r="AT125" s="186">
        <f t="shared" si="148"/>
        <v>0</v>
      </c>
      <c r="AU125" s="186">
        <f t="shared" si="148"/>
        <v>0</v>
      </c>
      <c r="AV125" s="186">
        <f t="shared" si="148"/>
        <v>0</v>
      </c>
      <c r="AW125" s="186">
        <f t="shared" si="148"/>
        <v>0</v>
      </c>
      <c r="AX125" s="186">
        <f t="shared" si="148"/>
        <v>0</v>
      </c>
      <c r="AY125" s="56">
        <f t="shared" si="148"/>
        <v>0</v>
      </c>
    </row>
    <row r="126" spans="1:51" s="12" customFormat="1" ht="37.5" customHeight="1" x14ac:dyDescent="0.2">
      <c r="A126" s="30" t="s">
        <v>15</v>
      </c>
      <c r="B126" s="309" t="s">
        <v>14</v>
      </c>
      <c r="C126" s="312"/>
      <c r="D126" s="313"/>
      <c r="E126" s="191"/>
      <c r="F126" s="191"/>
      <c r="G126" s="191"/>
      <c r="H126" s="191"/>
      <c r="I126" s="191"/>
      <c r="J126" s="191"/>
      <c r="K126" s="191"/>
      <c r="L126" s="191"/>
      <c r="M126" s="191"/>
      <c r="N126" s="191"/>
      <c r="O126" s="191"/>
      <c r="P126" s="191"/>
      <c r="Q126" s="191"/>
      <c r="R126" s="191"/>
      <c r="S126" s="191"/>
      <c r="T126" s="191"/>
      <c r="U126" s="191"/>
      <c r="V126" s="191"/>
      <c r="W126" s="191"/>
      <c r="X126" s="191"/>
      <c r="Y126" s="191"/>
      <c r="Z126" s="191"/>
      <c r="AA126" s="191"/>
      <c r="AB126" s="191"/>
      <c r="AC126" s="191"/>
      <c r="AD126" s="191"/>
      <c r="AE126" s="191"/>
      <c r="AF126" s="191"/>
      <c r="AG126" s="191"/>
      <c r="AH126" s="191"/>
      <c r="AI126" s="9"/>
      <c r="AJ126" s="48">
        <f>E126</f>
        <v>0</v>
      </c>
      <c r="AK126" s="49">
        <f>F126+G126+H126+I126</f>
        <v>0</v>
      </c>
      <c r="AL126" s="49">
        <f>J126</f>
        <v>0</v>
      </c>
      <c r="AM126" s="49">
        <f>K126+L126+M126</f>
        <v>0</v>
      </c>
      <c r="AN126" s="49">
        <f>F126+G126+K126</f>
        <v>0</v>
      </c>
      <c r="AO126" s="49">
        <f>X126+Y126+AA126</f>
        <v>0</v>
      </c>
      <c r="AP126" s="49">
        <f>N126</f>
        <v>0</v>
      </c>
      <c r="AQ126" s="49">
        <f>O126+P126+Q126+R126+S126</f>
        <v>0</v>
      </c>
      <c r="AR126" s="49">
        <f>S126</f>
        <v>0</v>
      </c>
      <c r="AS126" s="49">
        <f>T126+U126+V126</f>
        <v>0</v>
      </c>
      <c r="AT126" s="49">
        <f>X126</f>
        <v>0</v>
      </c>
      <c r="AU126" s="49">
        <f>N126+W126</f>
        <v>0</v>
      </c>
      <c r="AV126" s="49">
        <f>AE126</f>
        <v>0</v>
      </c>
      <c r="AW126" s="49">
        <f>AC126+AD126</f>
        <v>0</v>
      </c>
      <c r="AX126" s="49">
        <f>AH126</f>
        <v>0</v>
      </c>
      <c r="AY126" s="50">
        <f>AF126+AG126</f>
        <v>0</v>
      </c>
    </row>
    <row r="127" spans="1:51" s="12" customFormat="1" ht="21" customHeight="1" x14ac:dyDescent="0.2">
      <c r="A127" s="30" t="s">
        <v>13</v>
      </c>
      <c r="B127" s="309" t="s">
        <v>12</v>
      </c>
      <c r="C127" s="310"/>
      <c r="D127" s="311"/>
      <c r="E127" s="191"/>
      <c r="F127" s="191"/>
      <c r="G127" s="191"/>
      <c r="H127" s="191"/>
      <c r="I127" s="191"/>
      <c r="J127" s="191"/>
      <c r="K127" s="191"/>
      <c r="L127" s="191"/>
      <c r="M127" s="191"/>
      <c r="N127" s="191"/>
      <c r="O127" s="191"/>
      <c r="P127" s="191"/>
      <c r="Q127" s="191"/>
      <c r="R127" s="191"/>
      <c r="S127" s="191"/>
      <c r="T127" s="191"/>
      <c r="U127" s="191"/>
      <c r="V127" s="191"/>
      <c r="W127" s="191"/>
      <c r="X127" s="191"/>
      <c r="Y127" s="191"/>
      <c r="Z127" s="191"/>
      <c r="AA127" s="191"/>
      <c r="AB127" s="191"/>
      <c r="AC127" s="191"/>
      <c r="AD127" s="191"/>
      <c r="AE127" s="191"/>
      <c r="AF127" s="191"/>
      <c r="AG127" s="191"/>
      <c r="AH127" s="191"/>
      <c r="AI127" s="9"/>
      <c r="AJ127" s="48">
        <f>E127</f>
        <v>0</v>
      </c>
      <c r="AK127" s="49">
        <f>F127+G127+H127+I127</f>
        <v>0</v>
      </c>
      <c r="AL127" s="49">
        <f>J127</f>
        <v>0</v>
      </c>
      <c r="AM127" s="49">
        <f>K127+L127+M127</f>
        <v>0</v>
      </c>
      <c r="AN127" s="49">
        <f>F127+G127+K127</f>
        <v>0</v>
      </c>
      <c r="AO127" s="49">
        <f>X127+Y127+AA127</f>
        <v>0</v>
      </c>
      <c r="AP127" s="49">
        <f>N127</f>
        <v>0</v>
      </c>
      <c r="AQ127" s="49">
        <f>O127+P127+Q127+R127+S127</f>
        <v>0</v>
      </c>
      <c r="AR127" s="49">
        <f>S127</f>
        <v>0</v>
      </c>
      <c r="AS127" s="49">
        <f>T127+U127+V127</f>
        <v>0</v>
      </c>
      <c r="AT127" s="49">
        <f>X127</f>
        <v>0</v>
      </c>
      <c r="AU127" s="49">
        <f>N127+W127</f>
        <v>0</v>
      </c>
      <c r="AV127" s="49">
        <f>AE127</f>
        <v>0</v>
      </c>
      <c r="AW127" s="49">
        <f>AC127+AD127</f>
        <v>0</v>
      </c>
      <c r="AX127" s="49">
        <f>AH127</f>
        <v>0</v>
      </c>
      <c r="AY127" s="50">
        <f>AF127+AG127</f>
        <v>0</v>
      </c>
    </row>
    <row r="128" spans="1:51" s="12" customFormat="1" ht="49.5" customHeight="1" x14ac:dyDescent="0.2">
      <c r="A128" s="30" t="s">
        <v>11</v>
      </c>
      <c r="B128" s="309" t="s">
        <v>10</v>
      </c>
      <c r="C128" s="310"/>
      <c r="D128" s="311"/>
      <c r="E128" s="191"/>
      <c r="F128" s="191"/>
      <c r="G128" s="191"/>
      <c r="H128" s="191"/>
      <c r="I128" s="191"/>
      <c r="J128" s="191"/>
      <c r="K128" s="191"/>
      <c r="L128" s="191"/>
      <c r="M128" s="191"/>
      <c r="N128" s="191"/>
      <c r="O128" s="191"/>
      <c r="P128" s="191"/>
      <c r="Q128" s="191"/>
      <c r="R128" s="191"/>
      <c r="S128" s="191"/>
      <c r="T128" s="191"/>
      <c r="U128" s="191"/>
      <c r="V128" s="191"/>
      <c r="W128" s="191"/>
      <c r="X128" s="191"/>
      <c r="Y128" s="191"/>
      <c r="Z128" s="191"/>
      <c r="AA128" s="191"/>
      <c r="AB128" s="191"/>
      <c r="AC128" s="191"/>
      <c r="AD128" s="191"/>
      <c r="AE128" s="191"/>
      <c r="AF128" s="191"/>
      <c r="AG128" s="191"/>
      <c r="AH128" s="191"/>
      <c r="AI128" s="9"/>
      <c r="AJ128" s="48">
        <f>E128</f>
        <v>0</v>
      </c>
      <c r="AK128" s="49">
        <f>F128+G128+H128+I128</f>
        <v>0</v>
      </c>
      <c r="AL128" s="49">
        <f>J128</f>
        <v>0</v>
      </c>
      <c r="AM128" s="49">
        <f>K128+L128+M128</f>
        <v>0</v>
      </c>
      <c r="AN128" s="49">
        <f>F128+G128+K128</f>
        <v>0</v>
      </c>
      <c r="AO128" s="49">
        <f>X128+Y128+AA128</f>
        <v>0</v>
      </c>
      <c r="AP128" s="49">
        <f>N128</f>
        <v>0</v>
      </c>
      <c r="AQ128" s="49">
        <f>O128+P128+Q128+R128+S128</f>
        <v>0</v>
      </c>
      <c r="AR128" s="49">
        <f>S128</f>
        <v>0</v>
      </c>
      <c r="AS128" s="49">
        <f>T128+U128+V128</f>
        <v>0</v>
      </c>
      <c r="AT128" s="49">
        <f>X128</f>
        <v>0</v>
      </c>
      <c r="AU128" s="49">
        <f>N128+W128</f>
        <v>0</v>
      </c>
      <c r="AV128" s="49">
        <f>AE128</f>
        <v>0</v>
      </c>
      <c r="AW128" s="49">
        <f>AC128+AD128</f>
        <v>0</v>
      </c>
      <c r="AX128" s="49">
        <f>AH128</f>
        <v>0</v>
      </c>
      <c r="AY128" s="50">
        <f>AF128+AG128</f>
        <v>0</v>
      </c>
    </row>
    <row r="129" spans="1:51" s="12" customFormat="1" ht="34.5" customHeight="1" x14ac:dyDescent="0.2">
      <c r="A129" s="30" t="s">
        <v>9</v>
      </c>
      <c r="B129" s="314" t="s">
        <v>1</v>
      </c>
      <c r="C129" s="315"/>
      <c r="D129" s="316"/>
      <c r="E129" s="191"/>
      <c r="F129" s="191"/>
      <c r="G129" s="191"/>
      <c r="H129" s="191"/>
      <c r="I129" s="191"/>
      <c r="J129" s="191">
        <v>1</v>
      </c>
      <c r="K129" s="191"/>
      <c r="L129" s="191">
        <v>1</v>
      </c>
      <c r="M129" s="191"/>
      <c r="N129" s="191"/>
      <c r="O129" s="191"/>
      <c r="P129" s="191"/>
      <c r="Q129" s="191"/>
      <c r="R129" s="191"/>
      <c r="S129" s="191"/>
      <c r="T129" s="191"/>
      <c r="U129" s="191"/>
      <c r="V129" s="191"/>
      <c r="W129" s="191"/>
      <c r="X129" s="191"/>
      <c r="Y129" s="191"/>
      <c r="Z129" s="191"/>
      <c r="AA129" s="191"/>
      <c r="AB129" s="191"/>
      <c r="AC129" s="191"/>
      <c r="AD129" s="191"/>
      <c r="AE129" s="191"/>
      <c r="AF129" s="191"/>
      <c r="AG129" s="191"/>
      <c r="AH129" s="191"/>
      <c r="AI129" s="9"/>
      <c r="AJ129" s="48">
        <f>E129</f>
        <v>0</v>
      </c>
      <c r="AK129" s="49">
        <f>F129+G129+H129+I129</f>
        <v>0</v>
      </c>
      <c r="AL129" s="49">
        <f>J129</f>
        <v>1</v>
      </c>
      <c r="AM129" s="49">
        <f>K129+L129+M129</f>
        <v>1</v>
      </c>
      <c r="AN129" s="49">
        <f>F129+G129+K129</f>
        <v>0</v>
      </c>
      <c r="AO129" s="49">
        <f>X129+Y129+AA129</f>
        <v>0</v>
      </c>
      <c r="AP129" s="49">
        <f>N129</f>
        <v>0</v>
      </c>
      <c r="AQ129" s="49">
        <f>O129+P129+Q129+R129+S129</f>
        <v>0</v>
      </c>
      <c r="AR129" s="49">
        <f>S129</f>
        <v>0</v>
      </c>
      <c r="AS129" s="49">
        <f>T129+U129+V129</f>
        <v>0</v>
      </c>
      <c r="AT129" s="49">
        <f>X129</f>
        <v>0</v>
      </c>
      <c r="AU129" s="49">
        <f>N129+W129</f>
        <v>0</v>
      </c>
      <c r="AV129" s="49">
        <f>AE129</f>
        <v>0</v>
      </c>
      <c r="AW129" s="49">
        <f>AC129+AD129</f>
        <v>0</v>
      </c>
      <c r="AX129" s="49">
        <f>AH129</f>
        <v>0</v>
      </c>
      <c r="AY129" s="50">
        <f>AF129+AG129</f>
        <v>0</v>
      </c>
    </row>
    <row r="130" spans="1:51" s="12" customFormat="1" ht="49.5" customHeight="1" x14ac:dyDescent="0.2">
      <c r="A130" s="30" t="s">
        <v>8</v>
      </c>
      <c r="B130" s="303" t="s">
        <v>7</v>
      </c>
      <c r="C130" s="304"/>
      <c r="D130" s="305"/>
      <c r="E130" s="181">
        <f t="shared" ref="E130:AH130" si="149">SUM(E131:E132)</f>
        <v>0</v>
      </c>
      <c r="F130" s="181">
        <f t="shared" si="149"/>
        <v>0</v>
      </c>
      <c r="G130" s="181">
        <f t="shared" si="149"/>
        <v>0</v>
      </c>
      <c r="H130" s="181">
        <f t="shared" si="149"/>
        <v>0</v>
      </c>
      <c r="I130" s="181">
        <f t="shared" si="149"/>
        <v>0</v>
      </c>
      <c r="J130" s="181">
        <f t="shared" si="149"/>
        <v>0</v>
      </c>
      <c r="K130" s="181">
        <f t="shared" si="149"/>
        <v>0</v>
      </c>
      <c r="L130" s="181">
        <f t="shared" si="149"/>
        <v>0</v>
      </c>
      <c r="M130" s="181">
        <f t="shared" si="149"/>
        <v>0</v>
      </c>
      <c r="N130" s="181">
        <f t="shared" si="149"/>
        <v>0</v>
      </c>
      <c r="O130" s="181">
        <f t="shared" si="149"/>
        <v>0</v>
      </c>
      <c r="P130" s="181">
        <f t="shared" si="149"/>
        <v>0</v>
      </c>
      <c r="Q130" s="181">
        <f t="shared" si="149"/>
        <v>0</v>
      </c>
      <c r="R130" s="181">
        <f t="shared" si="149"/>
        <v>0</v>
      </c>
      <c r="S130" s="181">
        <f t="shared" si="149"/>
        <v>0</v>
      </c>
      <c r="T130" s="181">
        <f t="shared" si="149"/>
        <v>0</v>
      </c>
      <c r="U130" s="181">
        <f t="shared" si="149"/>
        <v>0</v>
      </c>
      <c r="V130" s="181">
        <f t="shared" si="149"/>
        <v>0</v>
      </c>
      <c r="W130" s="181">
        <f t="shared" si="149"/>
        <v>0</v>
      </c>
      <c r="X130" s="181">
        <f t="shared" si="149"/>
        <v>0</v>
      </c>
      <c r="Y130" s="181">
        <f t="shared" si="149"/>
        <v>0</v>
      </c>
      <c r="Z130" s="181">
        <f t="shared" si="149"/>
        <v>0</v>
      </c>
      <c r="AA130" s="181">
        <f t="shared" si="149"/>
        <v>0</v>
      </c>
      <c r="AB130" s="181">
        <f t="shared" si="149"/>
        <v>0</v>
      </c>
      <c r="AC130" s="181">
        <f t="shared" si="149"/>
        <v>0</v>
      </c>
      <c r="AD130" s="181">
        <f t="shared" si="149"/>
        <v>0</v>
      </c>
      <c r="AE130" s="181">
        <f t="shared" si="149"/>
        <v>0</v>
      </c>
      <c r="AF130" s="181">
        <f t="shared" si="149"/>
        <v>0</v>
      </c>
      <c r="AG130" s="181">
        <f t="shared" si="149"/>
        <v>0</v>
      </c>
      <c r="AH130" s="181">
        <f t="shared" si="149"/>
        <v>0</v>
      </c>
      <c r="AI130" s="13"/>
      <c r="AJ130" s="55">
        <f t="shared" ref="AJ130:AY130" si="150">SUM(AJ131:AJ132)</f>
        <v>0</v>
      </c>
      <c r="AK130" s="186">
        <f t="shared" si="150"/>
        <v>0</v>
      </c>
      <c r="AL130" s="186">
        <f t="shared" si="150"/>
        <v>0</v>
      </c>
      <c r="AM130" s="186">
        <f t="shared" si="150"/>
        <v>0</v>
      </c>
      <c r="AN130" s="186">
        <f t="shared" si="150"/>
        <v>0</v>
      </c>
      <c r="AO130" s="186">
        <f t="shared" si="150"/>
        <v>0</v>
      </c>
      <c r="AP130" s="186">
        <f t="shared" si="150"/>
        <v>0</v>
      </c>
      <c r="AQ130" s="186">
        <f t="shared" si="150"/>
        <v>0</v>
      </c>
      <c r="AR130" s="186">
        <f t="shared" si="150"/>
        <v>0</v>
      </c>
      <c r="AS130" s="186">
        <f t="shared" si="150"/>
        <v>0</v>
      </c>
      <c r="AT130" s="186">
        <f t="shared" si="150"/>
        <v>0</v>
      </c>
      <c r="AU130" s="186">
        <f t="shared" si="150"/>
        <v>0</v>
      </c>
      <c r="AV130" s="186">
        <f t="shared" si="150"/>
        <v>0</v>
      </c>
      <c r="AW130" s="186">
        <f t="shared" si="150"/>
        <v>0</v>
      </c>
      <c r="AX130" s="186">
        <f t="shared" si="150"/>
        <v>0</v>
      </c>
      <c r="AY130" s="56">
        <f t="shared" si="150"/>
        <v>0</v>
      </c>
    </row>
    <row r="131" spans="1:51" s="12" customFormat="1" ht="41.25" customHeight="1" x14ac:dyDescent="0.2">
      <c r="A131" s="30" t="s">
        <v>6</v>
      </c>
      <c r="B131" s="314" t="s">
        <v>5</v>
      </c>
      <c r="C131" s="315"/>
      <c r="D131" s="3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9"/>
      <c r="AJ131" s="48">
        <f>E131</f>
        <v>0</v>
      </c>
      <c r="AK131" s="49">
        <f>F131+G131+H131+I131</f>
        <v>0</v>
      </c>
      <c r="AL131" s="49">
        <f>J131</f>
        <v>0</v>
      </c>
      <c r="AM131" s="49">
        <f>K131+L131+M131</f>
        <v>0</v>
      </c>
      <c r="AN131" s="49">
        <f>F131+G131+K131</f>
        <v>0</v>
      </c>
      <c r="AO131" s="49">
        <f>X131+Y131+AA131</f>
        <v>0</v>
      </c>
      <c r="AP131" s="49">
        <f>N131</f>
        <v>0</v>
      </c>
      <c r="AQ131" s="49">
        <f>O131+P131+Q131+R131+S131</f>
        <v>0</v>
      </c>
      <c r="AR131" s="49">
        <f>S131</f>
        <v>0</v>
      </c>
      <c r="AS131" s="49">
        <f>T131+U131+V131</f>
        <v>0</v>
      </c>
      <c r="AT131" s="49">
        <f>X131</f>
        <v>0</v>
      </c>
      <c r="AU131" s="49">
        <f>N131+W131</f>
        <v>0</v>
      </c>
      <c r="AV131" s="49">
        <f>AE131</f>
        <v>0</v>
      </c>
      <c r="AW131" s="49">
        <f>AC131+AD131</f>
        <v>0</v>
      </c>
      <c r="AX131" s="49">
        <f>AH131</f>
        <v>0</v>
      </c>
      <c r="AY131" s="50">
        <f>AF131+AG131</f>
        <v>0</v>
      </c>
    </row>
    <row r="132" spans="1:51" s="12" customFormat="1" ht="41.25" customHeight="1" x14ac:dyDescent="0.2">
      <c r="A132" s="30" t="s">
        <v>4</v>
      </c>
      <c r="B132" s="314" t="s">
        <v>3</v>
      </c>
      <c r="C132" s="315"/>
      <c r="D132" s="3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9"/>
      <c r="AJ132" s="48">
        <f>E132</f>
        <v>0</v>
      </c>
      <c r="AK132" s="49">
        <f>F132+G132+H132+I132</f>
        <v>0</v>
      </c>
      <c r="AL132" s="49">
        <f>J132</f>
        <v>0</v>
      </c>
      <c r="AM132" s="49">
        <f>K132+L132+M132</f>
        <v>0</v>
      </c>
      <c r="AN132" s="49">
        <f>F132+G132+K132</f>
        <v>0</v>
      </c>
      <c r="AO132" s="49">
        <f>X132+Y132+AA132</f>
        <v>0</v>
      </c>
      <c r="AP132" s="49">
        <f>N132</f>
        <v>0</v>
      </c>
      <c r="AQ132" s="49">
        <f>O132+P132+Q132+R132+S132</f>
        <v>0</v>
      </c>
      <c r="AR132" s="49">
        <f>S132</f>
        <v>0</v>
      </c>
      <c r="AS132" s="49">
        <f>T132+U132+V132</f>
        <v>0</v>
      </c>
      <c r="AT132" s="49">
        <f>X132</f>
        <v>0</v>
      </c>
      <c r="AU132" s="49">
        <f>N132+W132</f>
        <v>0</v>
      </c>
      <c r="AV132" s="49">
        <f>AE132</f>
        <v>0</v>
      </c>
      <c r="AW132" s="49">
        <f>AC132+AD132</f>
        <v>0</v>
      </c>
      <c r="AX132" s="49">
        <f>AH132</f>
        <v>0</v>
      </c>
      <c r="AY132" s="50">
        <f>AF132+AG132</f>
        <v>0</v>
      </c>
    </row>
    <row r="133" spans="1:51" s="12" customFormat="1" ht="35.25" customHeight="1" x14ac:dyDescent="0.2">
      <c r="A133" s="32" t="s">
        <v>2</v>
      </c>
      <c r="B133" s="306" t="s">
        <v>1</v>
      </c>
      <c r="C133" s="307"/>
      <c r="D133" s="308"/>
      <c r="E133" s="59">
        <v>6</v>
      </c>
      <c r="F133" s="59">
        <v>3</v>
      </c>
      <c r="G133" s="59">
        <v>3</v>
      </c>
      <c r="H133" s="59"/>
      <c r="I133" s="59"/>
      <c r="J133" s="7">
        <v>3</v>
      </c>
      <c r="K133" s="7">
        <v>3</v>
      </c>
      <c r="L133" s="7"/>
      <c r="M133" s="7"/>
      <c r="N133" s="8">
        <v>8</v>
      </c>
      <c r="O133" s="8">
        <v>5</v>
      </c>
      <c r="P133" s="8"/>
      <c r="Q133" s="8">
        <v>2</v>
      </c>
      <c r="R133" s="8"/>
      <c r="S133" s="8">
        <v>1</v>
      </c>
      <c r="T133" s="8"/>
      <c r="U133" s="8"/>
      <c r="V133" s="8">
        <v>1</v>
      </c>
      <c r="W133" s="8"/>
      <c r="X133" s="8">
        <v>8</v>
      </c>
      <c r="Y133" s="8"/>
      <c r="Z133" s="8"/>
      <c r="AA133" s="8">
        <v>1</v>
      </c>
      <c r="AB133" s="8">
        <v>1</v>
      </c>
      <c r="AC133" s="8">
        <v>3</v>
      </c>
      <c r="AD133" s="8"/>
      <c r="AE133" s="8">
        <v>3</v>
      </c>
      <c r="AF133" s="8"/>
      <c r="AG133" s="9"/>
      <c r="AH133" s="8"/>
      <c r="AI133" s="9"/>
      <c r="AJ133" s="48">
        <f>E133</f>
        <v>6</v>
      </c>
      <c r="AK133" s="49">
        <f>F133+G133+H133+I133</f>
        <v>6</v>
      </c>
      <c r="AL133" s="49">
        <f>J133</f>
        <v>3</v>
      </c>
      <c r="AM133" s="49">
        <f>K133+L133+M133</f>
        <v>3</v>
      </c>
      <c r="AN133" s="49">
        <f>F133+G133+K133</f>
        <v>9</v>
      </c>
      <c r="AO133" s="49">
        <f>X133+Y133+AA133</f>
        <v>9</v>
      </c>
      <c r="AP133" s="49">
        <f>N133</f>
        <v>8</v>
      </c>
      <c r="AQ133" s="49">
        <f>O133+P133+Q133+R133+S133</f>
        <v>8</v>
      </c>
      <c r="AR133" s="49">
        <f>S133</f>
        <v>1</v>
      </c>
      <c r="AS133" s="49">
        <f>T133+U133+V133</f>
        <v>1</v>
      </c>
      <c r="AT133" s="49">
        <f>X133</f>
        <v>8</v>
      </c>
      <c r="AU133" s="49">
        <f>N133+W133</f>
        <v>8</v>
      </c>
      <c r="AV133" s="49">
        <f>AE133</f>
        <v>3</v>
      </c>
      <c r="AW133" s="49">
        <f>AC133+AD133</f>
        <v>3</v>
      </c>
      <c r="AX133" s="49">
        <f>AH133</f>
        <v>0</v>
      </c>
      <c r="AY133" s="50">
        <f>AF133+AG133</f>
        <v>0</v>
      </c>
    </row>
    <row r="134" spans="1:51" s="12" customFormat="1" ht="35.25" customHeight="1" thickBot="1" x14ac:dyDescent="0.25">
      <c r="A134" s="32"/>
      <c r="B134" s="306" t="s">
        <v>0</v>
      </c>
      <c r="C134" s="307"/>
      <c r="D134" s="308"/>
      <c r="E134" s="182">
        <f t="shared" ref="E134:AH134" si="151">E19+E39+E51+E59+E73+E80+E87+E90+E112+E116+E125+E130+E133</f>
        <v>1280</v>
      </c>
      <c r="F134" s="182">
        <f t="shared" si="151"/>
        <v>184</v>
      </c>
      <c r="G134" s="182">
        <f t="shared" si="151"/>
        <v>1096</v>
      </c>
      <c r="H134" s="182">
        <f t="shared" si="151"/>
        <v>0</v>
      </c>
      <c r="I134" s="182">
        <f t="shared" si="151"/>
        <v>0</v>
      </c>
      <c r="J134" s="182">
        <f t="shared" si="151"/>
        <v>6131</v>
      </c>
      <c r="K134" s="182">
        <f t="shared" si="151"/>
        <v>5953</v>
      </c>
      <c r="L134" s="182">
        <f t="shared" si="151"/>
        <v>160</v>
      </c>
      <c r="M134" s="182">
        <f t="shared" si="151"/>
        <v>1</v>
      </c>
      <c r="N134" s="182">
        <f t="shared" si="151"/>
        <v>5822</v>
      </c>
      <c r="O134" s="182">
        <f t="shared" si="151"/>
        <v>3907</v>
      </c>
      <c r="P134" s="182">
        <f t="shared" si="151"/>
        <v>1431</v>
      </c>
      <c r="Q134" s="182">
        <f t="shared" si="151"/>
        <v>100</v>
      </c>
      <c r="R134" s="182">
        <f t="shared" si="151"/>
        <v>1</v>
      </c>
      <c r="S134" s="182">
        <f t="shared" si="151"/>
        <v>383</v>
      </c>
      <c r="T134" s="182">
        <f t="shared" si="151"/>
        <v>48</v>
      </c>
      <c r="U134" s="182">
        <f t="shared" si="151"/>
        <v>294</v>
      </c>
      <c r="V134" s="182">
        <f t="shared" si="151"/>
        <v>41</v>
      </c>
      <c r="W134" s="182">
        <f t="shared" si="151"/>
        <v>4</v>
      </c>
      <c r="X134" s="182">
        <f t="shared" si="151"/>
        <v>5826</v>
      </c>
      <c r="Y134" s="182">
        <f t="shared" si="151"/>
        <v>3</v>
      </c>
      <c r="Z134" s="182">
        <f t="shared" si="151"/>
        <v>111</v>
      </c>
      <c r="AA134" s="182">
        <f t="shared" si="151"/>
        <v>1404</v>
      </c>
      <c r="AB134" s="182">
        <f t="shared" si="151"/>
        <v>179</v>
      </c>
      <c r="AC134" s="182">
        <f t="shared" si="151"/>
        <v>132</v>
      </c>
      <c r="AD134" s="182">
        <f t="shared" si="151"/>
        <v>1</v>
      </c>
      <c r="AE134" s="182">
        <f t="shared" si="151"/>
        <v>133</v>
      </c>
      <c r="AF134" s="182">
        <f t="shared" si="151"/>
        <v>30</v>
      </c>
      <c r="AG134" s="182">
        <f t="shared" si="151"/>
        <v>1</v>
      </c>
      <c r="AH134" s="182">
        <f t="shared" si="151"/>
        <v>31</v>
      </c>
      <c r="AI134" s="13"/>
      <c r="AJ134" s="61">
        <f t="shared" ref="AJ134:AY134" si="152">AJ19+AJ39+AJ51+AJ59+AJ73+AJ80+AJ87+AJ90+AJ112+AJ116+AJ125+AJ130+AJ133</f>
        <v>1280</v>
      </c>
      <c r="AK134" s="62">
        <f t="shared" si="152"/>
        <v>1280</v>
      </c>
      <c r="AL134" s="62">
        <f t="shared" si="152"/>
        <v>6131</v>
      </c>
      <c r="AM134" s="62">
        <f t="shared" si="152"/>
        <v>6114</v>
      </c>
      <c r="AN134" s="62">
        <f t="shared" si="152"/>
        <v>7233</v>
      </c>
      <c r="AO134" s="62">
        <f t="shared" si="152"/>
        <v>7233</v>
      </c>
      <c r="AP134" s="62">
        <f t="shared" si="152"/>
        <v>5822</v>
      </c>
      <c r="AQ134" s="62">
        <f t="shared" si="152"/>
        <v>5822</v>
      </c>
      <c r="AR134" s="62">
        <f t="shared" si="152"/>
        <v>383</v>
      </c>
      <c r="AS134" s="62">
        <f t="shared" si="152"/>
        <v>383</v>
      </c>
      <c r="AT134" s="62">
        <f t="shared" si="152"/>
        <v>5826</v>
      </c>
      <c r="AU134" s="62">
        <f t="shared" si="152"/>
        <v>5826</v>
      </c>
      <c r="AV134" s="62">
        <f t="shared" si="152"/>
        <v>133</v>
      </c>
      <c r="AW134" s="62">
        <f t="shared" si="152"/>
        <v>133</v>
      </c>
      <c r="AX134" s="62">
        <f t="shared" si="152"/>
        <v>31</v>
      </c>
      <c r="AY134" s="63">
        <f t="shared" si="152"/>
        <v>31</v>
      </c>
    </row>
    <row r="135" spans="1:51" s="12" customFormat="1" ht="32.25" customHeight="1" x14ac:dyDescent="0.2">
      <c r="A135" s="189"/>
      <c r="B135" s="189"/>
      <c r="C135" s="189"/>
      <c r="D135" s="189"/>
      <c r="E135" s="189"/>
      <c r="F135" s="189"/>
      <c r="G135" s="189"/>
      <c r="H135" s="189"/>
      <c r="I135" s="189"/>
      <c r="J135" s="189"/>
      <c r="K135" s="189"/>
      <c r="L135" s="189"/>
      <c r="M135" s="189"/>
      <c r="N135" s="189"/>
      <c r="O135" s="189"/>
      <c r="P135" s="189"/>
      <c r="Q135" s="189"/>
      <c r="R135" s="189"/>
      <c r="S135" s="189"/>
      <c r="T135" s="189"/>
      <c r="U135" s="189"/>
      <c r="V135" s="189"/>
      <c r="W135" s="189"/>
      <c r="X135" s="189"/>
      <c r="Y135" s="189"/>
      <c r="Z135" s="189"/>
      <c r="AA135" s="189"/>
      <c r="AB135" s="189"/>
      <c r="AC135" s="189"/>
      <c r="AD135" s="189"/>
      <c r="AE135" s="189"/>
      <c r="AF135" s="189"/>
      <c r="AG135" s="189"/>
      <c r="AH135" s="189"/>
      <c r="AI135" s="8"/>
    </row>
    <row r="136" spans="1:51" s="12" customFormat="1" ht="55.5" customHeight="1" x14ac:dyDescent="0.2">
      <c r="A136" s="189"/>
      <c r="B136" s="319" t="s">
        <v>297</v>
      </c>
      <c r="C136" s="319"/>
      <c r="D136" s="319"/>
      <c r="E136" s="319"/>
      <c r="F136" s="189"/>
      <c r="G136" s="189"/>
      <c r="H136" s="189"/>
      <c r="I136" s="189"/>
      <c r="J136" s="189"/>
      <c r="K136" s="189"/>
      <c r="L136" s="189"/>
      <c r="M136" s="189"/>
      <c r="N136" s="189"/>
      <c r="O136" s="189"/>
      <c r="P136" s="189"/>
      <c r="Q136" s="189"/>
      <c r="R136" s="189"/>
      <c r="S136" s="189"/>
      <c r="T136" s="189"/>
      <c r="U136" s="189"/>
      <c r="V136" s="189"/>
      <c r="W136" s="189"/>
      <c r="X136" s="189"/>
      <c r="Y136" s="189"/>
      <c r="Z136" s="189"/>
      <c r="AA136" s="189"/>
      <c r="AB136" s="189"/>
      <c r="AC136" s="189"/>
      <c r="AD136" s="189"/>
      <c r="AE136" s="189"/>
      <c r="AF136" s="189"/>
      <c r="AG136" s="189"/>
      <c r="AH136" s="189"/>
      <c r="AI136" s="189"/>
    </row>
    <row r="137" spans="1:51" s="12" customFormat="1" ht="33.75" customHeight="1" x14ac:dyDescent="0.2">
      <c r="A137" s="189"/>
      <c r="B137" s="319"/>
      <c r="C137" s="319"/>
      <c r="D137" s="319"/>
      <c r="E137" s="319"/>
      <c r="F137" s="189"/>
      <c r="G137" s="189"/>
      <c r="H137" s="189"/>
      <c r="I137" s="189"/>
      <c r="J137" s="189"/>
      <c r="K137" s="189"/>
      <c r="L137" s="189"/>
      <c r="M137" s="189"/>
      <c r="N137" s="189"/>
      <c r="O137" s="189"/>
      <c r="P137" s="189"/>
      <c r="Q137" s="189"/>
      <c r="R137" s="189"/>
      <c r="S137" s="189"/>
      <c r="T137" s="189"/>
      <c r="U137" s="189"/>
      <c r="V137" s="189"/>
      <c r="W137" s="189"/>
      <c r="X137" s="189"/>
      <c r="Y137" s="189"/>
      <c r="Z137" s="189"/>
      <c r="AA137" s="189"/>
      <c r="AB137" s="189"/>
      <c r="AC137" s="189"/>
      <c r="AD137" s="189"/>
      <c r="AE137" s="189"/>
      <c r="AF137" s="189"/>
      <c r="AG137" s="189"/>
      <c r="AH137" s="189"/>
      <c r="AI137" s="189"/>
    </row>
    <row r="138" spans="1:51" s="12" customFormat="1" ht="14.25" customHeight="1" x14ac:dyDescent="0.25">
      <c r="A138" s="189"/>
      <c r="B138" s="202"/>
      <c r="C138" s="202"/>
      <c r="D138" s="202"/>
      <c r="E138" s="202"/>
      <c r="F138" s="189"/>
      <c r="G138" s="189"/>
      <c r="H138" s="189"/>
      <c r="I138" s="189"/>
      <c r="J138" s="189"/>
      <c r="K138" s="189"/>
      <c r="L138" s="189"/>
      <c r="M138" s="189"/>
      <c r="N138" s="189"/>
      <c r="O138" s="189"/>
      <c r="P138" s="189"/>
      <c r="Q138" s="189"/>
      <c r="R138" s="189"/>
      <c r="S138" s="189"/>
      <c r="T138" s="189"/>
      <c r="U138" s="189"/>
      <c r="V138" s="189"/>
      <c r="W138" s="189"/>
      <c r="X138" s="189"/>
      <c r="Y138" s="189"/>
      <c r="Z138" s="189"/>
      <c r="AA138" s="189"/>
      <c r="AB138" s="189"/>
      <c r="AC138" s="189"/>
      <c r="AD138" s="189"/>
      <c r="AE138" s="189"/>
      <c r="AF138" s="189"/>
      <c r="AG138" s="189"/>
      <c r="AH138" s="189"/>
      <c r="AI138" s="189"/>
    </row>
    <row r="139" spans="1:51" s="12" customFormat="1" ht="29.25" customHeight="1" x14ac:dyDescent="0.25">
      <c r="A139" s="189"/>
      <c r="B139" s="202"/>
      <c r="C139" s="202"/>
      <c r="D139" s="202"/>
      <c r="E139" s="202"/>
      <c r="F139" s="189"/>
      <c r="G139" s="189"/>
      <c r="H139" s="189"/>
      <c r="I139" s="189"/>
      <c r="J139" s="189"/>
      <c r="K139" s="189"/>
      <c r="L139" s="189"/>
      <c r="M139" s="189"/>
      <c r="N139" s="189"/>
      <c r="O139" s="189"/>
      <c r="P139" s="189"/>
      <c r="Q139" s="189"/>
      <c r="R139" s="189"/>
      <c r="S139" s="189"/>
      <c r="T139" s="189"/>
      <c r="U139" s="189"/>
      <c r="V139" s="189"/>
      <c r="W139" s="189"/>
      <c r="X139" s="189"/>
      <c r="Y139" s="189"/>
      <c r="Z139" s="189"/>
      <c r="AA139" s="189"/>
      <c r="AB139" s="189"/>
      <c r="AC139" s="189"/>
      <c r="AD139" s="189"/>
      <c r="AE139" s="189"/>
      <c r="AF139" s="189"/>
      <c r="AG139" s="189"/>
      <c r="AH139" s="189"/>
      <c r="AI139" s="189"/>
    </row>
    <row r="140" spans="1:51" s="12" customFormat="1" ht="29.25" customHeight="1" x14ac:dyDescent="0.25">
      <c r="A140" s="189"/>
      <c r="B140" s="202"/>
      <c r="C140" s="202"/>
      <c r="D140" s="202"/>
      <c r="E140" s="202"/>
      <c r="F140" s="189"/>
      <c r="G140" s="189"/>
      <c r="H140" s="189"/>
      <c r="I140" s="189"/>
      <c r="J140" s="189"/>
      <c r="K140" s="189"/>
      <c r="L140" s="189"/>
      <c r="M140" s="189"/>
      <c r="N140" s="189"/>
      <c r="O140" s="189"/>
      <c r="P140" s="189"/>
      <c r="Q140" s="189"/>
      <c r="R140" s="189"/>
      <c r="S140" s="189"/>
      <c r="T140" s="189"/>
      <c r="U140" s="189"/>
      <c r="V140" s="189"/>
      <c r="W140" s="189"/>
      <c r="X140" s="189"/>
      <c r="Y140" s="189"/>
      <c r="Z140" s="189"/>
      <c r="AA140" s="189"/>
      <c r="AB140" s="189"/>
      <c r="AC140" s="189"/>
      <c r="AD140" s="189"/>
      <c r="AE140" s="189"/>
      <c r="AF140" s="189"/>
      <c r="AG140" s="189"/>
      <c r="AH140" s="189"/>
      <c r="AI140" s="189"/>
    </row>
    <row r="141" spans="1:51" s="12" customFormat="1" ht="20.25" customHeight="1" x14ac:dyDescent="0.25">
      <c r="A141" s="189"/>
      <c r="B141" s="202"/>
      <c r="C141" s="202"/>
      <c r="D141" s="202"/>
      <c r="E141" s="202"/>
      <c r="F141" s="189"/>
      <c r="G141" s="189"/>
      <c r="H141" s="189"/>
      <c r="I141" s="189"/>
      <c r="J141" s="189"/>
      <c r="K141" s="189"/>
      <c r="L141" s="189"/>
      <c r="M141" s="189"/>
      <c r="N141" s="189"/>
      <c r="O141" s="189"/>
      <c r="P141" s="189"/>
      <c r="Q141" s="189"/>
      <c r="R141" s="189"/>
      <c r="S141" s="189"/>
      <c r="T141" s="189"/>
      <c r="U141" s="189"/>
      <c r="V141" s="189"/>
      <c r="W141" s="189"/>
      <c r="X141" s="189"/>
      <c r="Y141" s="189"/>
      <c r="Z141" s="189"/>
      <c r="AA141" s="189"/>
      <c r="AB141" s="189"/>
      <c r="AC141" s="189"/>
      <c r="AD141" s="189"/>
      <c r="AE141" s="189"/>
      <c r="AF141" s="189"/>
      <c r="AG141" s="189"/>
      <c r="AH141" s="189"/>
      <c r="AI141" s="189"/>
    </row>
    <row r="142" spans="1:51" s="12" customFormat="1" ht="14.25" customHeight="1" x14ac:dyDescent="0.2">
      <c r="A142" s="189"/>
      <c r="B142" s="189"/>
      <c r="C142" s="189"/>
      <c r="D142" s="189"/>
      <c r="E142" s="189"/>
      <c r="F142" s="189"/>
      <c r="G142" s="189"/>
      <c r="H142" s="189"/>
      <c r="I142" s="189"/>
      <c r="J142" s="189"/>
      <c r="K142" s="189"/>
      <c r="L142" s="189"/>
      <c r="M142" s="189"/>
      <c r="N142" s="189"/>
      <c r="O142" s="189"/>
      <c r="P142" s="189"/>
      <c r="Q142" s="189"/>
      <c r="R142" s="189"/>
      <c r="S142" s="189"/>
      <c r="T142" s="189"/>
      <c r="U142" s="189"/>
      <c r="V142" s="189"/>
      <c r="W142" s="189"/>
      <c r="X142" s="189"/>
      <c r="Y142" s="189"/>
      <c r="Z142" s="189"/>
      <c r="AA142" s="189"/>
      <c r="AB142" s="189"/>
      <c r="AC142" s="189"/>
      <c r="AD142" s="189"/>
      <c r="AE142" s="189"/>
      <c r="AF142" s="189"/>
      <c r="AG142" s="189"/>
      <c r="AH142" s="189"/>
      <c r="AI142" s="189"/>
    </row>
    <row r="143" spans="1:51" s="12" customFormat="1" ht="14.25" customHeight="1" x14ac:dyDescent="0.2">
      <c r="A143" s="2"/>
      <c r="B143" s="24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6"/>
      <c r="AI143" s="189"/>
    </row>
    <row r="144" spans="1:51" x14ac:dyDescent="0.2"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AH144" s="26"/>
      <c r="AI144" s="189"/>
    </row>
    <row r="145" spans="2:35" x14ac:dyDescent="0.2"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AH145" s="26"/>
      <c r="AI145" s="189"/>
    </row>
    <row r="146" spans="2:35" ht="12.75" customHeight="1" x14ac:dyDescent="0.2"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AH146" s="26"/>
    </row>
    <row r="147" spans="2:35" x14ac:dyDescent="0.2"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AH147" s="26"/>
    </row>
    <row r="148" spans="2:35" x14ac:dyDescent="0.2"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AH148" s="26"/>
    </row>
    <row r="149" spans="2:35" x14ac:dyDescent="0.2"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AH149" s="26"/>
    </row>
    <row r="150" spans="2:35" x14ac:dyDescent="0.2">
      <c r="AH150" s="26"/>
    </row>
    <row r="151" spans="2:35" x14ac:dyDescent="0.2">
      <c r="AH151" s="26"/>
    </row>
    <row r="152" spans="2:35" x14ac:dyDescent="0.2">
      <c r="AH152" s="26"/>
    </row>
    <row r="153" spans="2:35" x14ac:dyDescent="0.2">
      <c r="AH153" s="26"/>
    </row>
    <row r="154" spans="2:35" x14ac:dyDescent="0.2">
      <c r="AH154" s="26"/>
    </row>
    <row r="155" spans="2:35" x14ac:dyDescent="0.2">
      <c r="AH155" s="26"/>
    </row>
    <row r="156" spans="2:35" x14ac:dyDescent="0.2">
      <c r="AH156" s="26"/>
    </row>
    <row r="157" spans="2:35" x14ac:dyDescent="0.2">
      <c r="AH157" s="26"/>
    </row>
    <row r="158" spans="2:35" x14ac:dyDescent="0.2">
      <c r="AH158" s="26"/>
    </row>
    <row r="159" spans="2:35" x14ac:dyDescent="0.2">
      <c r="AH159" s="26"/>
    </row>
    <row r="160" spans="2:35" x14ac:dyDescent="0.2">
      <c r="AH160" s="26"/>
    </row>
    <row r="161" spans="34:34" x14ac:dyDescent="0.2">
      <c r="AH161" s="26"/>
    </row>
    <row r="162" spans="34:34" x14ac:dyDescent="0.2">
      <c r="AH162" s="26"/>
    </row>
    <row r="163" spans="34:34" x14ac:dyDescent="0.2">
      <c r="AH163" s="26"/>
    </row>
    <row r="164" spans="34:34" x14ac:dyDescent="0.2">
      <c r="AH164" s="26"/>
    </row>
    <row r="165" spans="34:34" x14ac:dyDescent="0.2">
      <c r="AH165" s="26"/>
    </row>
    <row r="166" spans="34:34" x14ac:dyDescent="0.2">
      <c r="AH166" s="26"/>
    </row>
    <row r="167" spans="34:34" x14ac:dyDescent="0.2">
      <c r="AH167" s="26"/>
    </row>
    <row r="168" spans="34:34" x14ac:dyDescent="0.2">
      <c r="AH168" s="26"/>
    </row>
    <row r="169" spans="34:34" x14ac:dyDescent="0.2">
      <c r="AH169" s="26"/>
    </row>
    <row r="170" spans="34:34" x14ac:dyDescent="0.2">
      <c r="AH170" s="26"/>
    </row>
    <row r="171" spans="34:34" x14ac:dyDescent="0.2">
      <c r="AH171" s="26"/>
    </row>
    <row r="172" spans="34:34" x14ac:dyDescent="0.2">
      <c r="AH172" s="26"/>
    </row>
    <row r="173" spans="34:34" x14ac:dyDescent="0.2">
      <c r="AH173" s="26"/>
    </row>
    <row r="174" spans="34:34" x14ac:dyDescent="0.2">
      <c r="AH174" s="26"/>
    </row>
    <row r="175" spans="34:34" x14ac:dyDescent="0.2">
      <c r="AH175" s="26"/>
    </row>
    <row r="176" spans="34:34" x14ac:dyDescent="0.2">
      <c r="AH176" s="26"/>
    </row>
    <row r="177" spans="34:34" x14ac:dyDescent="0.2">
      <c r="AH177" s="26"/>
    </row>
    <row r="178" spans="34:34" x14ac:dyDescent="0.2">
      <c r="AH178" s="26"/>
    </row>
    <row r="179" spans="34:34" x14ac:dyDescent="0.2">
      <c r="AH179" s="26"/>
    </row>
    <row r="180" spans="34:34" x14ac:dyDescent="0.2">
      <c r="AH180" s="26"/>
    </row>
    <row r="181" spans="34:34" x14ac:dyDescent="0.2">
      <c r="AH181" s="26"/>
    </row>
    <row r="182" spans="34:34" x14ac:dyDescent="0.2">
      <c r="AH182" s="26"/>
    </row>
    <row r="183" spans="34:34" x14ac:dyDescent="0.2">
      <c r="AH183" s="26"/>
    </row>
    <row r="184" spans="34:34" x14ac:dyDescent="0.2">
      <c r="AH184" s="26"/>
    </row>
    <row r="185" spans="34:34" x14ac:dyDescent="0.2">
      <c r="AH185" s="26"/>
    </row>
    <row r="186" spans="34:34" x14ac:dyDescent="0.2">
      <c r="AH186" s="26"/>
    </row>
    <row r="187" spans="34:34" x14ac:dyDescent="0.2">
      <c r="AH187" s="26"/>
    </row>
    <row r="188" spans="34:34" x14ac:dyDescent="0.2">
      <c r="AH188" s="26"/>
    </row>
    <row r="189" spans="34:34" x14ac:dyDescent="0.2">
      <c r="AH189" s="26"/>
    </row>
    <row r="190" spans="34:34" x14ac:dyDescent="0.2">
      <c r="AH190" s="26"/>
    </row>
    <row r="191" spans="34:34" x14ac:dyDescent="0.2">
      <c r="AH191" s="26"/>
    </row>
    <row r="192" spans="34:34" x14ac:dyDescent="0.2">
      <c r="AH192" s="26"/>
    </row>
    <row r="193" spans="34:34" x14ac:dyDescent="0.2">
      <c r="AH193" s="26"/>
    </row>
    <row r="194" spans="34:34" x14ac:dyDescent="0.2">
      <c r="AH194" s="26"/>
    </row>
    <row r="195" spans="34:34" x14ac:dyDescent="0.2">
      <c r="AH195" s="26"/>
    </row>
    <row r="196" spans="34:34" x14ac:dyDescent="0.2">
      <c r="AH196" s="26"/>
    </row>
    <row r="197" spans="34:34" x14ac:dyDescent="0.2">
      <c r="AH197" s="26"/>
    </row>
    <row r="198" spans="34:34" x14ac:dyDescent="0.2">
      <c r="AH198" s="26"/>
    </row>
    <row r="199" spans="34:34" x14ac:dyDescent="0.2">
      <c r="AH199" s="26"/>
    </row>
    <row r="200" spans="34:34" x14ac:dyDescent="0.2">
      <c r="AH200" s="26"/>
    </row>
    <row r="201" spans="34:34" x14ac:dyDescent="0.2">
      <c r="AH201" s="26"/>
    </row>
    <row r="202" spans="34:34" x14ac:dyDescent="0.2">
      <c r="AH202" s="26"/>
    </row>
    <row r="203" spans="34:34" x14ac:dyDescent="0.2">
      <c r="AH203" s="26"/>
    </row>
    <row r="204" spans="34:34" x14ac:dyDescent="0.2">
      <c r="AH204" s="26"/>
    </row>
    <row r="205" spans="34:34" x14ac:dyDescent="0.2">
      <c r="AH205" s="26"/>
    </row>
    <row r="206" spans="34:34" x14ac:dyDescent="0.2">
      <c r="AH206" s="26"/>
    </row>
    <row r="207" spans="34:34" x14ac:dyDescent="0.2">
      <c r="AH207" s="26"/>
    </row>
    <row r="208" spans="34:34" x14ac:dyDescent="0.2">
      <c r="AH208" s="26"/>
    </row>
    <row r="209" spans="34:34" x14ac:dyDescent="0.2">
      <c r="AH209" s="26"/>
    </row>
    <row r="210" spans="34:34" x14ac:dyDescent="0.2">
      <c r="AH210" s="26"/>
    </row>
    <row r="211" spans="34:34" x14ac:dyDescent="0.2">
      <c r="AH211" s="26"/>
    </row>
    <row r="212" spans="34:34" x14ac:dyDescent="0.2">
      <c r="AH212" s="26"/>
    </row>
    <row r="213" spans="34:34" x14ac:dyDescent="0.2">
      <c r="AH213" s="26"/>
    </row>
    <row r="214" spans="34:34" x14ac:dyDescent="0.2">
      <c r="AH214" s="26"/>
    </row>
    <row r="215" spans="34:34" x14ac:dyDescent="0.2">
      <c r="AH215" s="26"/>
    </row>
    <row r="216" spans="34:34" x14ac:dyDescent="0.2">
      <c r="AH216" s="26"/>
    </row>
    <row r="217" spans="34:34" x14ac:dyDescent="0.2">
      <c r="AH217" s="26"/>
    </row>
    <row r="218" spans="34:34" x14ac:dyDescent="0.2">
      <c r="AH218" s="26"/>
    </row>
    <row r="219" spans="34:34" x14ac:dyDescent="0.2">
      <c r="AH219" s="26"/>
    </row>
    <row r="220" spans="34:34" x14ac:dyDescent="0.2">
      <c r="AH220" s="26"/>
    </row>
    <row r="221" spans="34:34" x14ac:dyDescent="0.2">
      <c r="AH221" s="26"/>
    </row>
    <row r="222" spans="34:34" x14ac:dyDescent="0.2">
      <c r="AH222" s="26"/>
    </row>
    <row r="223" spans="34:34" x14ac:dyDescent="0.2">
      <c r="AH223" s="26"/>
    </row>
    <row r="224" spans="34:34" x14ac:dyDescent="0.2">
      <c r="AH224" s="26"/>
    </row>
    <row r="225" spans="34:34" x14ac:dyDescent="0.2">
      <c r="AH225" s="26"/>
    </row>
    <row r="226" spans="34:34" x14ac:dyDescent="0.2">
      <c r="AH226" s="26"/>
    </row>
    <row r="227" spans="34:34" x14ac:dyDescent="0.2">
      <c r="AH227" s="26"/>
    </row>
    <row r="228" spans="34:34" x14ac:dyDescent="0.2">
      <c r="AH228" s="26"/>
    </row>
    <row r="229" spans="34:34" x14ac:dyDescent="0.2">
      <c r="AH229" s="26"/>
    </row>
    <row r="230" spans="34:34" x14ac:dyDescent="0.2">
      <c r="AH230" s="26"/>
    </row>
    <row r="231" spans="34:34" x14ac:dyDescent="0.2">
      <c r="AH231" s="26"/>
    </row>
    <row r="232" spans="34:34" x14ac:dyDescent="0.2">
      <c r="AH232" s="26"/>
    </row>
    <row r="233" spans="34:34" x14ac:dyDescent="0.2">
      <c r="AH233" s="26"/>
    </row>
    <row r="234" spans="34:34" x14ac:dyDescent="0.2">
      <c r="AH234" s="26"/>
    </row>
    <row r="235" spans="34:34" x14ac:dyDescent="0.2">
      <c r="AH235" s="26"/>
    </row>
    <row r="236" spans="34:34" x14ac:dyDescent="0.2">
      <c r="AH236" s="26"/>
    </row>
    <row r="237" spans="34:34" x14ac:dyDescent="0.2">
      <c r="AH237" s="26"/>
    </row>
    <row r="238" spans="34:34" x14ac:dyDescent="0.2">
      <c r="AH238" s="26"/>
    </row>
    <row r="239" spans="34:34" x14ac:dyDescent="0.2">
      <c r="AH239" s="26"/>
    </row>
    <row r="240" spans="34:34" x14ac:dyDescent="0.2">
      <c r="AH240" s="26"/>
    </row>
    <row r="241" spans="34:34" x14ac:dyDescent="0.2">
      <c r="AH241" s="26"/>
    </row>
    <row r="242" spans="34:34" x14ac:dyDescent="0.2">
      <c r="AH242" s="26"/>
    </row>
    <row r="243" spans="34:34" x14ac:dyDescent="0.2">
      <c r="AH243" s="26"/>
    </row>
    <row r="244" spans="34:34" x14ac:dyDescent="0.2">
      <c r="AH244" s="26"/>
    </row>
    <row r="245" spans="34:34" x14ac:dyDescent="0.2">
      <c r="AH245" s="26"/>
    </row>
    <row r="246" spans="34:34" x14ac:dyDescent="0.2">
      <c r="AH246" s="26"/>
    </row>
    <row r="247" spans="34:34" x14ac:dyDescent="0.2">
      <c r="AH247" s="26"/>
    </row>
    <row r="248" spans="34:34" x14ac:dyDescent="0.2">
      <c r="AH248" s="26"/>
    </row>
    <row r="249" spans="34:34" x14ac:dyDescent="0.2">
      <c r="AH249" s="26"/>
    </row>
    <row r="250" spans="34:34" x14ac:dyDescent="0.2">
      <c r="AH250" s="26"/>
    </row>
    <row r="251" spans="34:34" x14ac:dyDescent="0.2">
      <c r="AH251" s="26"/>
    </row>
    <row r="252" spans="34:34" x14ac:dyDescent="0.2">
      <c r="AH252" s="26"/>
    </row>
    <row r="253" spans="34:34" x14ac:dyDescent="0.2">
      <c r="AH253" s="26"/>
    </row>
    <row r="254" spans="34:34" x14ac:dyDescent="0.2">
      <c r="AH254" s="26"/>
    </row>
    <row r="255" spans="34:34" x14ac:dyDescent="0.2">
      <c r="AH255" s="26"/>
    </row>
    <row r="256" spans="34:34" x14ac:dyDescent="0.2">
      <c r="AH256" s="26"/>
    </row>
    <row r="257" spans="34:34" x14ac:dyDescent="0.2">
      <c r="AH257" s="26"/>
    </row>
    <row r="258" spans="34:34" x14ac:dyDescent="0.2">
      <c r="AH258" s="26"/>
    </row>
    <row r="259" spans="34:34" x14ac:dyDescent="0.2">
      <c r="AH259" s="26"/>
    </row>
    <row r="260" spans="34:34" x14ac:dyDescent="0.2">
      <c r="AH260" s="26"/>
    </row>
    <row r="261" spans="34:34" x14ac:dyDescent="0.2">
      <c r="AH261" s="26"/>
    </row>
    <row r="262" spans="34:34" x14ac:dyDescent="0.2">
      <c r="AH262" s="26"/>
    </row>
    <row r="263" spans="34:34" x14ac:dyDescent="0.2">
      <c r="AH263" s="26"/>
    </row>
    <row r="264" spans="34:34" x14ac:dyDescent="0.2">
      <c r="AH264" s="26"/>
    </row>
    <row r="265" spans="34:34" x14ac:dyDescent="0.2">
      <c r="AH265" s="26"/>
    </row>
    <row r="266" spans="34:34" x14ac:dyDescent="0.2">
      <c r="AH266" s="26"/>
    </row>
    <row r="267" spans="34:34" x14ac:dyDescent="0.2">
      <c r="AH267" s="26"/>
    </row>
    <row r="268" spans="34:34" x14ac:dyDescent="0.2">
      <c r="AH268" s="26"/>
    </row>
    <row r="269" spans="34:34" x14ac:dyDescent="0.2">
      <c r="AH269" s="26"/>
    </row>
    <row r="270" spans="34:34" x14ac:dyDescent="0.2">
      <c r="AH270" s="26"/>
    </row>
    <row r="271" spans="34:34" x14ac:dyDescent="0.2">
      <c r="AH271" s="26"/>
    </row>
    <row r="272" spans="34:34" x14ac:dyDescent="0.2">
      <c r="AH272" s="26"/>
    </row>
    <row r="273" spans="34:34" x14ac:dyDescent="0.2">
      <c r="AH273" s="26"/>
    </row>
    <row r="274" spans="34:34" x14ac:dyDescent="0.2">
      <c r="AH274" s="26"/>
    </row>
    <row r="275" spans="34:34" x14ac:dyDescent="0.2">
      <c r="AH275" s="26"/>
    </row>
    <row r="276" spans="34:34" x14ac:dyDescent="0.2">
      <c r="AH276" s="26"/>
    </row>
    <row r="277" spans="34:34" x14ac:dyDescent="0.2">
      <c r="AH277" s="26"/>
    </row>
    <row r="278" spans="34:34" x14ac:dyDescent="0.2">
      <c r="AH278" s="26"/>
    </row>
    <row r="279" spans="34:34" x14ac:dyDescent="0.2">
      <c r="AH279" s="26"/>
    </row>
    <row r="280" spans="34:34" x14ac:dyDescent="0.2">
      <c r="AH280" s="26"/>
    </row>
    <row r="281" spans="34:34" x14ac:dyDescent="0.2">
      <c r="AH281" s="26"/>
    </row>
    <row r="282" spans="34:34" x14ac:dyDescent="0.2">
      <c r="AH282" s="26"/>
    </row>
    <row r="283" spans="34:34" x14ac:dyDescent="0.2">
      <c r="AH283" s="26"/>
    </row>
    <row r="284" spans="34:34" x14ac:dyDescent="0.2">
      <c r="AH284" s="26"/>
    </row>
    <row r="285" spans="34:34" x14ac:dyDescent="0.2">
      <c r="AH285" s="26"/>
    </row>
    <row r="286" spans="34:34" x14ac:dyDescent="0.2">
      <c r="AH286" s="26"/>
    </row>
    <row r="287" spans="34:34" x14ac:dyDescent="0.2">
      <c r="AH287" s="26"/>
    </row>
    <row r="288" spans="34:34" x14ac:dyDescent="0.2">
      <c r="AH288" s="26"/>
    </row>
    <row r="289" spans="34:34" x14ac:dyDescent="0.2">
      <c r="AH289" s="26"/>
    </row>
    <row r="290" spans="34:34" x14ac:dyDescent="0.2">
      <c r="AH290" s="26"/>
    </row>
    <row r="291" spans="34:34" x14ac:dyDescent="0.2">
      <c r="AH291" s="26"/>
    </row>
    <row r="292" spans="34:34" x14ac:dyDescent="0.2">
      <c r="AH292" s="26"/>
    </row>
    <row r="293" spans="34:34" x14ac:dyDescent="0.2">
      <c r="AH293" s="26"/>
    </row>
    <row r="294" spans="34:34" x14ac:dyDescent="0.2">
      <c r="AH294" s="26"/>
    </row>
    <row r="295" spans="34:34" x14ac:dyDescent="0.2">
      <c r="AH295" s="26"/>
    </row>
    <row r="296" spans="34:34" x14ac:dyDescent="0.2">
      <c r="AH296" s="26"/>
    </row>
    <row r="297" spans="34:34" x14ac:dyDescent="0.2">
      <c r="AH297" s="26"/>
    </row>
    <row r="298" spans="34:34" x14ac:dyDescent="0.2">
      <c r="AH298" s="26"/>
    </row>
    <row r="299" spans="34:34" x14ac:dyDescent="0.2">
      <c r="AH299" s="26"/>
    </row>
    <row r="300" spans="34:34" x14ac:dyDescent="0.2">
      <c r="AH300" s="26"/>
    </row>
    <row r="301" spans="34:34" x14ac:dyDescent="0.2">
      <c r="AH301" s="26"/>
    </row>
    <row r="302" spans="34:34" x14ac:dyDescent="0.2">
      <c r="AH302" s="26"/>
    </row>
    <row r="303" spans="34:34" x14ac:dyDescent="0.2">
      <c r="AH303" s="26"/>
    </row>
    <row r="304" spans="34:34" x14ac:dyDescent="0.2">
      <c r="AH304" s="26"/>
    </row>
    <row r="305" spans="34:34" x14ac:dyDescent="0.2">
      <c r="AH305" s="26"/>
    </row>
    <row r="306" spans="34:34" x14ac:dyDescent="0.2">
      <c r="AH306" s="26"/>
    </row>
    <row r="307" spans="34:34" x14ac:dyDescent="0.2">
      <c r="AH307" s="26"/>
    </row>
    <row r="308" spans="34:34" x14ac:dyDescent="0.2">
      <c r="AH308" s="26"/>
    </row>
    <row r="309" spans="34:34" x14ac:dyDescent="0.2">
      <c r="AH309" s="26"/>
    </row>
    <row r="310" spans="34:34" x14ac:dyDescent="0.2">
      <c r="AH310" s="26"/>
    </row>
    <row r="311" spans="34:34" x14ac:dyDescent="0.2">
      <c r="AH311" s="26"/>
    </row>
    <row r="312" spans="34:34" x14ac:dyDescent="0.2">
      <c r="AH312" s="26"/>
    </row>
    <row r="313" spans="34:34" x14ac:dyDescent="0.2">
      <c r="AH313" s="26"/>
    </row>
    <row r="314" spans="34:34" x14ac:dyDescent="0.2">
      <c r="AH314" s="26"/>
    </row>
    <row r="315" spans="34:34" x14ac:dyDescent="0.2">
      <c r="AH315" s="26"/>
    </row>
    <row r="316" spans="34:34" x14ac:dyDescent="0.2">
      <c r="AH316" s="26"/>
    </row>
    <row r="317" spans="34:34" x14ac:dyDescent="0.2">
      <c r="AH317" s="26"/>
    </row>
    <row r="318" spans="34:34" x14ac:dyDescent="0.2">
      <c r="AH318" s="26"/>
    </row>
    <row r="319" spans="34:34" x14ac:dyDescent="0.2">
      <c r="AH319" s="26"/>
    </row>
    <row r="320" spans="34:34" x14ac:dyDescent="0.2">
      <c r="AH320" s="26"/>
    </row>
    <row r="321" spans="34:34" x14ac:dyDescent="0.2">
      <c r="AH321" s="26"/>
    </row>
    <row r="322" spans="34:34" x14ac:dyDescent="0.2">
      <c r="AH322" s="26"/>
    </row>
    <row r="323" spans="34:34" x14ac:dyDescent="0.2">
      <c r="AH323" s="26"/>
    </row>
    <row r="324" spans="34:34" x14ac:dyDescent="0.2">
      <c r="AH324" s="26"/>
    </row>
    <row r="325" spans="34:34" x14ac:dyDescent="0.2">
      <c r="AH325" s="26"/>
    </row>
    <row r="326" spans="34:34" x14ac:dyDescent="0.2">
      <c r="AH326" s="26"/>
    </row>
    <row r="327" spans="34:34" x14ac:dyDescent="0.2">
      <c r="AH327" s="26"/>
    </row>
    <row r="328" spans="34:34" x14ac:dyDescent="0.2">
      <c r="AH328" s="26"/>
    </row>
    <row r="329" spans="34:34" x14ac:dyDescent="0.2">
      <c r="AH329" s="26"/>
    </row>
    <row r="330" spans="34:34" x14ac:dyDescent="0.2">
      <c r="AH330" s="26"/>
    </row>
    <row r="331" spans="34:34" x14ac:dyDescent="0.2">
      <c r="AH331" s="26"/>
    </row>
    <row r="332" spans="34:34" x14ac:dyDescent="0.2">
      <c r="AH332" s="26"/>
    </row>
    <row r="333" spans="34:34" x14ac:dyDescent="0.2">
      <c r="AH333" s="26"/>
    </row>
    <row r="334" spans="34:34" x14ac:dyDescent="0.2">
      <c r="AH334" s="26"/>
    </row>
    <row r="335" spans="34:34" x14ac:dyDescent="0.2">
      <c r="AH335" s="26"/>
    </row>
    <row r="336" spans="34:34" x14ac:dyDescent="0.2">
      <c r="AH336" s="26"/>
    </row>
    <row r="337" spans="34:34" x14ac:dyDescent="0.2">
      <c r="AH337" s="26"/>
    </row>
    <row r="338" spans="34:34" x14ac:dyDescent="0.2">
      <c r="AH338" s="26"/>
    </row>
    <row r="339" spans="34:34" x14ac:dyDescent="0.2">
      <c r="AH339" s="26"/>
    </row>
    <row r="340" spans="34:34" x14ac:dyDescent="0.2">
      <c r="AH340" s="26"/>
    </row>
    <row r="341" spans="34:34" x14ac:dyDescent="0.2">
      <c r="AH341" s="26"/>
    </row>
    <row r="342" spans="34:34" x14ac:dyDescent="0.2">
      <c r="AH342" s="26"/>
    </row>
    <row r="343" spans="34:34" x14ac:dyDescent="0.2">
      <c r="AH343" s="26"/>
    </row>
    <row r="344" spans="34:34" x14ac:dyDescent="0.2">
      <c r="AH344" s="26"/>
    </row>
    <row r="345" spans="34:34" x14ac:dyDescent="0.2">
      <c r="AH345" s="26"/>
    </row>
    <row r="346" spans="34:34" x14ac:dyDescent="0.2">
      <c r="AH346" s="26"/>
    </row>
    <row r="347" spans="34:34" x14ac:dyDescent="0.2">
      <c r="AH347" s="26"/>
    </row>
    <row r="348" spans="34:34" x14ac:dyDescent="0.2">
      <c r="AH348" s="26"/>
    </row>
    <row r="349" spans="34:34" x14ac:dyDescent="0.2">
      <c r="AH349" s="26"/>
    </row>
    <row r="350" spans="34:34" x14ac:dyDescent="0.2">
      <c r="AH350" s="26"/>
    </row>
    <row r="351" spans="34:34" x14ac:dyDescent="0.2">
      <c r="AH351" s="26"/>
    </row>
    <row r="352" spans="34:34" x14ac:dyDescent="0.2">
      <c r="AH352" s="26"/>
    </row>
    <row r="353" spans="34:34" x14ac:dyDescent="0.2">
      <c r="AH353" s="26"/>
    </row>
    <row r="354" spans="34:34" x14ac:dyDescent="0.2">
      <c r="AH354" s="26"/>
    </row>
    <row r="355" spans="34:34" x14ac:dyDescent="0.2">
      <c r="AH355" s="26"/>
    </row>
    <row r="356" spans="34:34" x14ac:dyDescent="0.2">
      <c r="AH356" s="26"/>
    </row>
    <row r="357" spans="34:34" x14ac:dyDescent="0.2">
      <c r="AH357" s="26"/>
    </row>
    <row r="358" spans="34:34" x14ac:dyDescent="0.2">
      <c r="AH358" s="26"/>
    </row>
    <row r="359" spans="34:34" x14ac:dyDescent="0.2">
      <c r="AH359" s="26"/>
    </row>
    <row r="360" spans="34:34" x14ac:dyDescent="0.2">
      <c r="AH360" s="26"/>
    </row>
    <row r="361" spans="34:34" x14ac:dyDescent="0.2">
      <c r="AH361" s="26"/>
    </row>
    <row r="362" spans="34:34" x14ac:dyDescent="0.2">
      <c r="AH362" s="26"/>
    </row>
    <row r="363" spans="34:34" x14ac:dyDescent="0.2">
      <c r="AH363" s="26"/>
    </row>
    <row r="364" spans="34:34" x14ac:dyDescent="0.2">
      <c r="AH364" s="26"/>
    </row>
    <row r="365" spans="34:34" x14ac:dyDescent="0.2">
      <c r="AH365" s="26"/>
    </row>
    <row r="366" spans="34:34" x14ac:dyDescent="0.2">
      <c r="AH366" s="26"/>
    </row>
    <row r="367" spans="34:34" x14ac:dyDescent="0.2">
      <c r="AH367" s="26"/>
    </row>
    <row r="368" spans="34:34" x14ac:dyDescent="0.2">
      <c r="AH368" s="26"/>
    </row>
    <row r="369" spans="34:34" x14ac:dyDescent="0.2">
      <c r="AH369" s="26"/>
    </row>
    <row r="370" spans="34:34" x14ac:dyDescent="0.2">
      <c r="AH370" s="26"/>
    </row>
    <row r="371" spans="34:34" x14ac:dyDescent="0.2">
      <c r="AH371" s="26"/>
    </row>
    <row r="372" spans="34:34" x14ac:dyDescent="0.2">
      <c r="AH372" s="26"/>
    </row>
    <row r="373" spans="34:34" x14ac:dyDescent="0.2">
      <c r="AH373" s="26"/>
    </row>
    <row r="374" spans="34:34" x14ac:dyDescent="0.2">
      <c r="AH374" s="26"/>
    </row>
    <row r="375" spans="34:34" x14ac:dyDescent="0.2">
      <c r="AH375" s="26"/>
    </row>
    <row r="376" spans="34:34" x14ac:dyDescent="0.2">
      <c r="AH376" s="26"/>
    </row>
    <row r="377" spans="34:34" x14ac:dyDescent="0.2">
      <c r="AH377" s="26"/>
    </row>
    <row r="378" spans="34:34" x14ac:dyDescent="0.2">
      <c r="AH378" s="26"/>
    </row>
    <row r="379" spans="34:34" x14ac:dyDescent="0.2">
      <c r="AH379" s="26"/>
    </row>
    <row r="380" spans="34:34" x14ac:dyDescent="0.2">
      <c r="AH380" s="26"/>
    </row>
    <row r="381" spans="34:34" x14ac:dyDescent="0.2">
      <c r="AH381" s="26"/>
    </row>
    <row r="382" spans="34:34" x14ac:dyDescent="0.2">
      <c r="AH382" s="26"/>
    </row>
    <row r="383" spans="34:34" x14ac:dyDescent="0.2">
      <c r="AH383" s="26"/>
    </row>
    <row r="384" spans="34:34" x14ac:dyDescent="0.2">
      <c r="AH384" s="26"/>
    </row>
    <row r="385" spans="34:34" x14ac:dyDescent="0.2">
      <c r="AH385" s="26"/>
    </row>
    <row r="386" spans="34:34" x14ac:dyDescent="0.2">
      <c r="AH386" s="26"/>
    </row>
    <row r="387" spans="34:34" x14ac:dyDescent="0.2">
      <c r="AH387" s="26"/>
    </row>
    <row r="388" spans="34:34" x14ac:dyDescent="0.2">
      <c r="AH388" s="26"/>
    </row>
    <row r="389" spans="34:34" x14ac:dyDescent="0.2">
      <c r="AH389" s="26"/>
    </row>
    <row r="390" spans="34:34" x14ac:dyDescent="0.2">
      <c r="AH390" s="26"/>
    </row>
    <row r="391" spans="34:34" x14ac:dyDescent="0.2">
      <c r="AH391" s="26"/>
    </row>
    <row r="392" spans="34:34" x14ac:dyDescent="0.2">
      <c r="AH392" s="26"/>
    </row>
    <row r="393" spans="34:34" x14ac:dyDescent="0.2">
      <c r="AH393" s="26"/>
    </row>
    <row r="394" spans="34:34" x14ac:dyDescent="0.2">
      <c r="AH394" s="26"/>
    </row>
    <row r="395" spans="34:34" x14ac:dyDescent="0.2">
      <c r="AH395" s="26"/>
    </row>
    <row r="396" spans="34:34" x14ac:dyDescent="0.2">
      <c r="AH396" s="26"/>
    </row>
    <row r="397" spans="34:34" x14ac:dyDescent="0.2">
      <c r="AH397" s="26"/>
    </row>
    <row r="398" spans="34:34" x14ac:dyDescent="0.2">
      <c r="AH398" s="26"/>
    </row>
    <row r="399" spans="34:34" x14ac:dyDescent="0.2">
      <c r="AH399" s="26"/>
    </row>
    <row r="400" spans="34:34" x14ac:dyDescent="0.2">
      <c r="AH400" s="26"/>
    </row>
    <row r="401" spans="34:34" x14ac:dyDescent="0.2">
      <c r="AH401" s="26"/>
    </row>
    <row r="402" spans="34:34" x14ac:dyDescent="0.2">
      <c r="AH402" s="26"/>
    </row>
    <row r="403" spans="34:34" x14ac:dyDescent="0.2">
      <c r="AH403" s="26"/>
    </row>
    <row r="404" spans="34:34" x14ac:dyDescent="0.2">
      <c r="AH404" s="26"/>
    </row>
    <row r="405" spans="34:34" x14ac:dyDescent="0.2">
      <c r="AH405" s="26"/>
    </row>
    <row r="406" spans="34:34" x14ac:dyDescent="0.2">
      <c r="AH406" s="26"/>
    </row>
    <row r="407" spans="34:34" x14ac:dyDescent="0.2">
      <c r="AH407" s="26"/>
    </row>
    <row r="408" spans="34:34" x14ac:dyDescent="0.2">
      <c r="AH408" s="26"/>
    </row>
    <row r="409" spans="34:34" x14ac:dyDescent="0.2">
      <c r="AH409" s="26"/>
    </row>
    <row r="410" spans="34:34" x14ac:dyDescent="0.2">
      <c r="AH410" s="26"/>
    </row>
    <row r="411" spans="34:34" x14ac:dyDescent="0.2">
      <c r="AH411" s="26"/>
    </row>
    <row r="412" spans="34:34" x14ac:dyDescent="0.2">
      <c r="AH412" s="26"/>
    </row>
    <row r="413" spans="34:34" x14ac:dyDescent="0.2">
      <c r="AH413" s="26"/>
    </row>
    <row r="414" spans="34:34" x14ac:dyDescent="0.2">
      <c r="AH414" s="26"/>
    </row>
    <row r="415" spans="34:34" x14ac:dyDescent="0.2">
      <c r="AH415" s="26"/>
    </row>
    <row r="416" spans="34:34" x14ac:dyDescent="0.2">
      <c r="AH416" s="26"/>
    </row>
    <row r="417" spans="34:34" x14ac:dyDescent="0.2">
      <c r="AH417" s="26"/>
    </row>
    <row r="418" spans="34:34" x14ac:dyDescent="0.2">
      <c r="AH418" s="26"/>
    </row>
    <row r="419" spans="34:34" x14ac:dyDescent="0.2">
      <c r="AH419" s="26"/>
    </row>
    <row r="420" spans="34:34" x14ac:dyDescent="0.2">
      <c r="AH420" s="26"/>
    </row>
    <row r="421" spans="34:34" x14ac:dyDescent="0.2">
      <c r="AH421" s="26"/>
    </row>
    <row r="422" spans="34:34" x14ac:dyDescent="0.2">
      <c r="AH422" s="26"/>
    </row>
    <row r="423" spans="34:34" x14ac:dyDescent="0.2">
      <c r="AH423" s="26"/>
    </row>
    <row r="424" spans="34:34" x14ac:dyDescent="0.2">
      <c r="AH424" s="26"/>
    </row>
    <row r="425" spans="34:34" x14ac:dyDescent="0.2">
      <c r="AH425" s="26"/>
    </row>
    <row r="426" spans="34:34" x14ac:dyDescent="0.2">
      <c r="AH426" s="26"/>
    </row>
    <row r="427" spans="34:34" x14ac:dyDescent="0.2">
      <c r="AH427" s="26"/>
    </row>
    <row r="428" spans="34:34" x14ac:dyDescent="0.2">
      <c r="AH428" s="26"/>
    </row>
    <row r="429" spans="34:34" x14ac:dyDescent="0.2">
      <c r="AH429" s="26"/>
    </row>
    <row r="430" spans="34:34" x14ac:dyDescent="0.2">
      <c r="AH430" s="26"/>
    </row>
    <row r="431" spans="34:34" x14ac:dyDescent="0.2">
      <c r="AH431" s="26"/>
    </row>
    <row r="432" spans="34:34" x14ac:dyDescent="0.2">
      <c r="AH432" s="26"/>
    </row>
    <row r="433" spans="34:34" x14ac:dyDescent="0.2">
      <c r="AH433" s="26"/>
    </row>
    <row r="434" spans="34:34" x14ac:dyDescent="0.2">
      <c r="AH434" s="26"/>
    </row>
    <row r="435" spans="34:34" x14ac:dyDescent="0.2">
      <c r="AH435" s="26"/>
    </row>
    <row r="436" spans="34:34" x14ac:dyDescent="0.2">
      <c r="AH436" s="26"/>
    </row>
    <row r="437" spans="34:34" x14ac:dyDescent="0.2">
      <c r="AH437" s="26"/>
    </row>
    <row r="438" spans="34:34" x14ac:dyDescent="0.2">
      <c r="AH438" s="26"/>
    </row>
    <row r="439" spans="34:34" x14ac:dyDescent="0.2">
      <c r="AH439" s="26"/>
    </row>
    <row r="440" spans="34:34" x14ac:dyDescent="0.2">
      <c r="AH440" s="26"/>
    </row>
    <row r="441" spans="34:34" x14ac:dyDescent="0.2">
      <c r="AH441" s="26"/>
    </row>
    <row r="442" spans="34:34" x14ac:dyDescent="0.2">
      <c r="AH442" s="26"/>
    </row>
    <row r="443" spans="34:34" x14ac:dyDescent="0.2">
      <c r="AH443" s="26"/>
    </row>
    <row r="444" spans="34:34" x14ac:dyDescent="0.2">
      <c r="AH444" s="26"/>
    </row>
    <row r="445" spans="34:34" x14ac:dyDescent="0.2">
      <c r="AH445" s="26"/>
    </row>
    <row r="446" spans="34:34" x14ac:dyDescent="0.2">
      <c r="AH446" s="26"/>
    </row>
    <row r="447" spans="34:34" x14ac:dyDescent="0.2">
      <c r="AH447" s="26"/>
    </row>
    <row r="448" spans="34:34" x14ac:dyDescent="0.2">
      <c r="AH448" s="26"/>
    </row>
    <row r="449" spans="34:34" x14ac:dyDescent="0.2">
      <c r="AH449" s="26"/>
    </row>
    <row r="450" spans="34:34" x14ac:dyDescent="0.2">
      <c r="AH450" s="26"/>
    </row>
    <row r="451" spans="34:34" x14ac:dyDescent="0.2">
      <c r="AH451" s="26"/>
    </row>
    <row r="452" spans="34:34" x14ac:dyDescent="0.2">
      <c r="AH452" s="26"/>
    </row>
    <row r="453" spans="34:34" x14ac:dyDescent="0.2">
      <c r="AH453" s="26"/>
    </row>
    <row r="454" spans="34:34" x14ac:dyDescent="0.2">
      <c r="AH454" s="26"/>
    </row>
    <row r="455" spans="34:34" x14ac:dyDescent="0.2">
      <c r="AH455" s="26"/>
    </row>
    <row r="456" spans="34:34" x14ac:dyDescent="0.2">
      <c r="AH456" s="26"/>
    </row>
    <row r="457" spans="34:34" x14ac:dyDescent="0.2">
      <c r="AH457" s="26"/>
    </row>
    <row r="458" spans="34:34" x14ac:dyDescent="0.2">
      <c r="AH458" s="26"/>
    </row>
    <row r="459" spans="34:34" x14ac:dyDescent="0.2">
      <c r="AH459" s="26"/>
    </row>
    <row r="460" spans="34:34" x14ac:dyDescent="0.2">
      <c r="AH460" s="26"/>
    </row>
    <row r="461" spans="34:34" x14ac:dyDescent="0.2">
      <c r="AH461" s="26"/>
    </row>
    <row r="462" spans="34:34" x14ac:dyDescent="0.2">
      <c r="AH462" s="26"/>
    </row>
    <row r="463" spans="34:34" x14ac:dyDescent="0.2">
      <c r="AH463" s="26"/>
    </row>
    <row r="464" spans="34:34" x14ac:dyDescent="0.2">
      <c r="AH464" s="26"/>
    </row>
    <row r="465" spans="34:34" x14ac:dyDescent="0.2">
      <c r="AH465" s="26"/>
    </row>
    <row r="466" spans="34:34" x14ac:dyDescent="0.2">
      <c r="AH466" s="26"/>
    </row>
    <row r="467" spans="34:34" x14ac:dyDescent="0.2">
      <c r="AH467" s="26"/>
    </row>
    <row r="468" spans="34:34" x14ac:dyDescent="0.2">
      <c r="AH468" s="26"/>
    </row>
    <row r="469" spans="34:34" x14ac:dyDescent="0.2">
      <c r="AH469" s="26"/>
    </row>
    <row r="470" spans="34:34" x14ac:dyDescent="0.2">
      <c r="AH470" s="26"/>
    </row>
    <row r="471" spans="34:34" x14ac:dyDescent="0.2">
      <c r="AH471" s="26"/>
    </row>
    <row r="472" spans="34:34" x14ac:dyDescent="0.2">
      <c r="AH472" s="26"/>
    </row>
    <row r="473" spans="34:34" x14ac:dyDescent="0.2">
      <c r="AH473" s="26"/>
    </row>
    <row r="474" spans="34:34" x14ac:dyDescent="0.2">
      <c r="AH474" s="26"/>
    </row>
    <row r="475" spans="34:34" x14ac:dyDescent="0.2">
      <c r="AH475" s="26"/>
    </row>
    <row r="476" spans="34:34" x14ac:dyDescent="0.2">
      <c r="AH476" s="26"/>
    </row>
    <row r="477" spans="34:34" x14ac:dyDescent="0.2">
      <c r="AH477" s="26"/>
    </row>
    <row r="478" spans="34:34" x14ac:dyDescent="0.2">
      <c r="AH478" s="26"/>
    </row>
    <row r="479" spans="34:34" x14ac:dyDescent="0.2">
      <c r="AH479" s="26"/>
    </row>
    <row r="480" spans="34:34" x14ac:dyDescent="0.2">
      <c r="AH480" s="26"/>
    </row>
    <row r="481" spans="34:34" x14ac:dyDescent="0.2">
      <c r="AH481" s="26"/>
    </row>
    <row r="482" spans="34:34" x14ac:dyDescent="0.2">
      <c r="AH482" s="26"/>
    </row>
    <row r="483" spans="34:34" x14ac:dyDescent="0.2">
      <c r="AH483" s="26"/>
    </row>
    <row r="484" spans="34:34" x14ac:dyDescent="0.2">
      <c r="AH484" s="26"/>
    </row>
    <row r="485" spans="34:34" x14ac:dyDescent="0.2">
      <c r="AH485" s="26"/>
    </row>
    <row r="486" spans="34:34" x14ac:dyDescent="0.2">
      <c r="AH486" s="26"/>
    </row>
    <row r="487" spans="34:34" x14ac:dyDescent="0.2">
      <c r="AH487" s="26"/>
    </row>
    <row r="488" spans="34:34" x14ac:dyDescent="0.2">
      <c r="AH488" s="26"/>
    </row>
    <row r="489" spans="34:34" x14ac:dyDescent="0.2">
      <c r="AH489" s="26"/>
    </row>
    <row r="490" spans="34:34" x14ac:dyDescent="0.2">
      <c r="AH490" s="26"/>
    </row>
    <row r="491" spans="34:34" x14ac:dyDescent="0.2">
      <c r="AH491" s="26"/>
    </row>
    <row r="492" spans="34:34" x14ac:dyDescent="0.2">
      <c r="AH492" s="26"/>
    </row>
    <row r="493" spans="34:34" x14ac:dyDescent="0.2">
      <c r="AH493" s="26"/>
    </row>
    <row r="494" spans="34:34" x14ac:dyDescent="0.2">
      <c r="AH494" s="26"/>
    </row>
    <row r="495" spans="34:34" x14ac:dyDescent="0.2">
      <c r="AH495" s="26"/>
    </row>
    <row r="496" spans="34:34" x14ac:dyDescent="0.2">
      <c r="AH496" s="26"/>
    </row>
    <row r="497" spans="34:34" x14ac:dyDescent="0.2">
      <c r="AH497" s="26"/>
    </row>
    <row r="498" spans="34:34" x14ac:dyDescent="0.2">
      <c r="AH498" s="26"/>
    </row>
    <row r="499" spans="34:34" x14ac:dyDescent="0.2">
      <c r="AH499" s="26"/>
    </row>
    <row r="500" spans="34:34" x14ac:dyDescent="0.2">
      <c r="AH500" s="26"/>
    </row>
    <row r="501" spans="34:34" x14ac:dyDescent="0.2">
      <c r="AH501" s="26"/>
    </row>
    <row r="502" spans="34:34" x14ac:dyDescent="0.2">
      <c r="AH502" s="26"/>
    </row>
    <row r="503" spans="34:34" x14ac:dyDescent="0.2">
      <c r="AH503" s="26"/>
    </row>
    <row r="504" spans="34:34" x14ac:dyDescent="0.2">
      <c r="AH504" s="26"/>
    </row>
    <row r="505" spans="34:34" x14ac:dyDescent="0.2">
      <c r="AH505" s="26"/>
    </row>
    <row r="506" spans="34:34" x14ac:dyDescent="0.2">
      <c r="AH506" s="26"/>
    </row>
    <row r="507" spans="34:34" x14ac:dyDescent="0.2">
      <c r="AH507" s="26"/>
    </row>
    <row r="508" spans="34:34" x14ac:dyDescent="0.2">
      <c r="AH508" s="26"/>
    </row>
    <row r="509" spans="34:34" x14ac:dyDescent="0.2">
      <c r="AH509" s="26"/>
    </row>
    <row r="510" spans="34:34" x14ac:dyDescent="0.2">
      <c r="AH510" s="26"/>
    </row>
    <row r="511" spans="34:34" x14ac:dyDescent="0.2">
      <c r="AH511" s="26"/>
    </row>
    <row r="512" spans="34:34" x14ac:dyDescent="0.2">
      <c r="AH512" s="26"/>
    </row>
    <row r="513" spans="34:34" x14ac:dyDescent="0.2">
      <c r="AH513" s="26"/>
    </row>
    <row r="514" spans="34:34" x14ac:dyDescent="0.2">
      <c r="AH514" s="26"/>
    </row>
    <row r="515" spans="34:34" x14ac:dyDescent="0.2">
      <c r="AH515" s="26"/>
    </row>
    <row r="516" spans="34:34" x14ac:dyDescent="0.2">
      <c r="AH516" s="26"/>
    </row>
    <row r="517" spans="34:34" x14ac:dyDescent="0.2">
      <c r="AH517" s="26"/>
    </row>
    <row r="518" spans="34:34" x14ac:dyDescent="0.2">
      <c r="AH518" s="26"/>
    </row>
    <row r="519" spans="34:34" x14ac:dyDescent="0.2">
      <c r="AH519" s="26"/>
    </row>
    <row r="520" spans="34:34" x14ac:dyDescent="0.2">
      <c r="AH520" s="26"/>
    </row>
    <row r="521" spans="34:34" x14ac:dyDescent="0.2">
      <c r="AH521" s="26"/>
    </row>
    <row r="522" spans="34:34" x14ac:dyDescent="0.2">
      <c r="AH522" s="26"/>
    </row>
    <row r="523" spans="34:34" x14ac:dyDescent="0.2">
      <c r="AH523" s="26"/>
    </row>
    <row r="524" spans="34:34" x14ac:dyDescent="0.2">
      <c r="AH524" s="26"/>
    </row>
    <row r="525" spans="34:34" x14ac:dyDescent="0.2">
      <c r="AH525" s="26"/>
    </row>
    <row r="526" spans="34:34" x14ac:dyDescent="0.2">
      <c r="AH526" s="26"/>
    </row>
    <row r="527" spans="34:34" x14ac:dyDescent="0.2">
      <c r="AH527" s="26"/>
    </row>
    <row r="528" spans="34:34" x14ac:dyDescent="0.2">
      <c r="AH528" s="26"/>
    </row>
    <row r="529" spans="34:34" x14ac:dyDescent="0.2">
      <c r="AH529" s="26"/>
    </row>
    <row r="530" spans="34:34" x14ac:dyDescent="0.2">
      <c r="AH530" s="26"/>
    </row>
    <row r="531" spans="34:34" x14ac:dyDescent="0.2">
      <c r="AH531" s="26"/>
    </row>
    <row r="532" spans="34:34" x14ac:dyDescent="0.2">
      <c r="AH532" s="26"/>
    </row>
    <row r="533" spans="34:34" x14ac:dyDescent="0.2">
      <c r="AH533" s="26"/>
    </row>
    <row r="534" spans="34:34" x14ac:dyDescent="0.2">
      <c r="AH534" s="26"/>
    </row>
    <row r="535" spans="34:34" x14ac:dyDescent="0.2">
      <c r="AH535" s="26"/>
    </row>
    <row r="536" spans="34:34" x14ac:dyDescent="0.2">
      <c r="AH536" s="26"/>
    </row>
    <row r="537" spans="34:34" x14ac:dyDescent="0.2">
      <c r="AH537" s="26"/>
    </row>
    <row r="538" spans="34:34" x14ac:dyDescent="0.2">
      <c r="AH538" s="26"/>
    </row>
    <row r="539" spans="34:34" x14ac:dyDescent="0.2">
      <c r="AH539" s="26"/>
    </row>
    <row r="540" spans="34:34" x14ac:dyDescent="0.2">
      <c r="AH540" s="26"/>
    </row>
    <row r="541" spans="34:34" x14ac:dyDescent="0.2">
      <c r="AH541" s="26"/>
    </row>
    <row r="542" spans="34:34" x14ac:dyDescent="0.2">
      <c r="AH542" s="26"/>
    </row>
    <row r="543" spans="34:34" x14ac:dyDescent="0.2">
      <c r="AH543" s="26"/>
    </row>
    <row r="544" spans="34:34" x14ac:dyDescent="0.2">
      <c r="AH544" s="26"/>
    </row>
    <row r="545" spans="34:34" x14ac:dyDescent="0.2">
      <c r="AH545" s="26"/>
    </row>
    <row r="546" spans="34:34" x14ac:dyDescent="0.2">
      <c r="AH546" s="26"/>
    </row>
    <row r="547" spans="34:34" x14ac:dyDescent="0.2">
      <c r="AH547" s="26"/>
    </row>
    <row r="548" spans="34:34" x14ac:dyDescent="0.2">
      <c r="AH548" s="26"/>
    </row>
    <row r="549" spans="34:34" x14ac:dyDescent="0.2">
      <c r="AH549" s="26"/>
    </row>
    <row r="550" spans="34:34" x14ac:dyDescent="0.2">
      <c r="AH550" s="26"/>
    </row>
    <row r="551" spans="34:34" x14ac:dyDescent="0.2">
      <c r="AH551" s="26"/>
    </row>
    <row r="552" spans="34:34" x14ac:dyDescent="0.2">
      <c r="AH552" s="26"/>
    </row>
    <row r="553" spans="34:34" x14ac:dyDescent="0.2">
      <c r="AH553" s="26"/>
    </row>
    <row r="554" spans="34:34" x14ac:dyDescent="0.2">
      <c r="AH554" s="26"/>
    </row>
    <row r="555" spans="34:34" x14ac:dyDescent="0.2">
      <c r="AH555" s="26"/>
    </row>
    <row r="556" spans="34:34" x14ac:dyDescent="0.2">
      <c r="AH556" s="26"/>
    </row>
    <row r="557" spans="34:34" x14ac:dyDescent="0.2">
      <c r="AH557" s="26"/>
    </row>
    <row r="558" spans="34:34" x14ac:dyDescent="0.2">
      <c r="AH558" s="26"/>
    </row>
    <row r="559" spans="34:34" x14ac:dyDescent="0.2">
      <c r="AH559" s="26"/>
    </row>
    <row r="560" spans="34:34" x14ac:dyDescent="0.2">
      <c r="AH560" s="26"/>
    </row>
    <row r="561" spans="34:34" x14ac:dyDescent="0.2">
      <c r="AH561" s="26"/>
    </row>
    <row r="562" spans="34:34" x14ac:dyDescent="0.2">
      <c r="AH562" s="26"/>
    </row>
    <row r="563" spans="34:34" x14ac:dyDescent="0.2">
      <c r="AH563" s="26"/>
    </row>
    <row r="564" spans="34:34" x14ac:dyDescent="0.2">
      <c r="AH564" s="26"/>
    </row>
    <row r="565" spans="34:34" x14ac:dyDescent="0.2">
      <c r="AH565" s="26"/>
    </row>
    <row r="566" spans="34:34" x14ac:dyDescent="0.2">
      <c r="AH566" s="26"/>
    </row>
    <row r="567" spans="34:34" x14ac:dyDescent="0.2">
      <c r="AH567" s="26"/>
    </row>
    <row r="568" spans="34:34" x14ac:dyDescent="0.2">
      <c r="AH568" s="26"/>
    </row>
    <row r="569" spans="34:34" x14ac:dyDescent="0.2">
      <c r="AH569" s="26"/>
    </row>
    <row r="570" spans="34:34" x14ac:dyDescent="0.2">
      <c r="AH570" s="26"/>
    </row>
    <row r="571" spans="34:34" x14ac:dyDescent="0.2">
      <c r="AH571" s="26"/>
    </row>
    <row r="572" spans="34:34" x14ac:dyDescent="0.2">
      <c r="AH572" s="26"/>
    </row>
    <row r="573" spans="34:34" x14ac:dyDescent="0.2">
      <c r="AH573" s="26"/>
    </row>
    <row r="574" spans="34:34" x14ac:dyDescent="0.2">
      <c r="AH574" s="26"/>
    </row>
    <row r="575" spans="34:34" x14ac:dyDescent="0.2">
      <c r="AH575" s="26"/>
    </row>
    <row r="576" spans="34:34" x14ac:dyDescent="0.2">
      <c r="AH576" s="26"/>
    </row>
    <row r="577" spans="34:34" x14ac:dyDescent="0.2">
      <c r="AH577" s="26"/>
    </row>
    <row r="578" spans="34:34" x14ac:dyDescent="0.2">
      <c r="AH578" s="26"/>
    </row>
    <row r="579" spans="34:34" x14ac:dyDescent="0.2">
      <c r="AH579" s="26"/>
    </row>
    <row r="580" spans="34:34" x14ac:dyDescent="0.2">
      <c r="AH580" s="26"/>
    </row>
    <row r="581" spans="34:34" x14ac:dyDescent="0.2">
      <c r="AH581" s="26"/>
    </row>
    <row r="582" spans="34:34" x14ac:dyDescent="0.2">
      <c r="AH582" s="26"/>
    </row>
    <row r="583" spans="34:34" x14ac:dyDescent="0.2">
      <c r="AH583" s="26"/>
    </row>
    <row r="584" spans="34:34" x14ac:dyDescent="0.2">
      <c r="AH584" s="26"/>
    </row>
    <row r="585" spans="34:34" x14ac:dyDescent="0.2">
      <c r="AH585" s="26"/>
    </row>
    <row r="586" spans="34:34" x14ac:dyDescent="0.2">
      <c r="AH586" s="26"/>
    </row>
    <row r="587" spans="34:34" x14ac:dyDescent="0.2">
      <c r="AH587" s="26"/>
    </row>
    <row r="588" spans="34:34" x14ac:dyDescent="0.2">
      <c r="AH588" s="26"/>
    </row>
    <row r="589" spans="34:34" x14ac:dyDescent="0.2">
      <c r="AH589" s="26"/>
    </row>
    <row r="590" spans="34:34" x14ac:dyDescent="0.2">
      <c r="AH590" s="26"/>
    </row>
    <row r="591" spans="34:34" x14ac:dyDescent="0.2">
      <c r="AH591" s="26"/>
    </row>
    <row r="592" spans="34:34" x14ac:dyDescent="0.2">
      <c r="AH592" s="26"/>
    </row>
    <row r="593" spans="34:34" x14ac:dyDescent="0.2">
      <c r="AH593" s="26"/>
    </row>
    <row r="594" spans="34:34" x14ac:dyDescent="0.2">
      <c r="AH594" s="26"/>
    </row>
    <row r="595" spans="34:34" x14ac:dyDescent="0.2">
      <c r="AH595" s="26"/>
    </row>
    <row r="596" spans="34:34" x14ac:dyDescent="0.2">
      <c r="AH596" s="26"/>
    </row>
    <row r="597" spans="34:34" x14ac:dyDescent="0.2">
      <c r="AH597" s="26"/>
    </row>
    <row r="598" spans="34:34" x14ac:dyDescent="0.2">
      <c r="AH598" s="26"/>
    </row>
    <row r="599" spans="34:34" x14ac:dyDescent="0.2">
      <c r="AH599" s="26"/>
    </row>
    <row r="600" spans="34:34" x14ac:dyDescent="0.2">
      <c r="AH600" s="26"/>
    </row>
    <row r="601" spans="34:34" x14ac:dyDescent="0.2">
      <c r="AH601" s="26"/>
    </row>
    <row r="602" spans="34:34" x14ac:dyDescent="0.2">
      <c r="AH602" s="26"/>
    </row>
    <row r="603" spans="34:34" x14ac:dyDescent="0.2">
      <c r="AH603" s="26"/>
    </row>
    <row r="604" spans="34:34" x14ac:dyDescent="0.2">
      <c r="AH604" s="26"/>
    </row>
    <row r="605" spans="34:34" x14ac:dyDescent="0.2">
      <c r="AH605" s="26"/>
    </row>
    <row r="606" spans="34:34" x14ac:dyDescent="0.2">
      <c r="AH606" s="26"/>
    </row>
    <row r="607" spans="34:34" x14ac:dyDescent="0.2">
      <c r="AH607" s="26"/>
    </row>
    <row r="608" spans="34:34" x14ac:dyDescent="0.2">
      <c r="AH608" s="26"/>
    </row>
    <row r="609" spans="34:34" x14ac:dyDescent="0.2">
      <c r="AH609" s="26"/>
    </row>
    <row r="610" spans="34:34" x14ac:dyDescent="0.2">
      <c r="AH610" s="26"/>
    </row>
    <row r="611" spans="34:34" x14ac:dyDescent="0.2">
      <c r="AH611" s="26"/>
    </row>
    <row r="612" spans="34:34" x14ac:dyDescent="0.2">
      <c r="AH612" s="26"/>
    </row>
    <row r="613" spans="34:34" x14ac:dyDescent="0.2">
      <c r="AH613" s="26"/>
    </row>
    <row r="614" spans="34:34" x14ac:dyDescent="0.2">
      <c r="AH614" s="26"/>
    </row>
    <row r="615" spans="34:34" x14ac:dyDescent="0.2">
      <c r="AH615" s="26"/>
    </row>
    <row r="616" spans="34:34" x14ac:dyDescent="0.2">
      <c r="AH616" s="26"/>
    </row>
    <row r="617" spans="34:34" x14ac:dyDescent="0.2">
      <c r="AH617" s="26"/>
    </row>
    <row r="618" spans="34:34" x14ac:dyDescent="0.2">
      <c r="AH618" s="26"/>
    </row>
    <row r="619" spans="34:34" x14ac:dyDescent="0.2">
      <c r="AH619" s="26"/>
    </row>
    <row r="620" spans="34:34" x14ac:dyDescent="0.2">
      <c r="AH620" s="26"/>
    </row>
    <row r="621" spans="34:34" x14ac:dyDescent="0.2">
      <c r="AH621" s="26"/>
    </row>
    <row r="622" spans="34:34" x14ac:dyDescent="0.2">
      <c r="AH622" s="26"/>
    </row>
    <row r="623" spans="34:34" x14ac:dyDescent="0.2">
      <c r="AH623" s="26"/>
    </row>
    <row r="624" spans="34:34" x14ac:dyDescent="0.2">
      <c r="AH624" s="26"/>
    </row>
    <row r="625" spans="34:34" x14ac:dyDescent="0.2">
      <c r="AH625" s="26"/>
    </row>
    <row r="626" spans="34:34" x14ac:dyDescent="0.2">
      <c r="AH626" s="26"/>
    </row>
    <row r="627" spans="34:34" x14ac:dyDescent="0.2">
      <c r="AH627" s="26"/>
    </row>
    <row r="628" spans="34:34" x14ac:dyDescent="0.2">
      <c r="AH628" s="26"/>
    </row>
    <row r="629" spans="34:34" x14ac:dyDescent="0.2">
      <c r="AH629" s="26"/>
    </row>
    <row r="630" spans="34:34" x14ac:dyDescent="0.2">
      <c r="AH630" s="26"/>
    </row>
    <row r="631" spans="34:34" x14ac:dyDescent="0.2">
      <c r="AH631" s="26"/>
    </row>
    <row r="632" spans="34:34" x14ac:dyDescent="0.2">
      <c r="AH632" s="26"/>
    </row>
    <row r="633" spans="34:34" x14ac:dyDescent="0.2">
      <c r="AH633" s="26"/>
    </row>
    <row r="634" spans="34:34" x14ac:dyDescent="0.2">
      <c r="AH634" s="26"/>
    </row>
    <row r="635" spans="34:34" x14ac:dyDescent="0.2">
      <c r="AH635" s="26"/>
    </row>
    <row r="636" spans="34:34" x14ac:dyDescent="0.2">
      <c r="AH636" s="26"/>
    </row>
    <row r="637" spans="34:34" x14ac:dyDescent="0.2">
      <c r="AH637" s="26"/>
    </row>
    <row r="638" spans="34:34" x14ac:dyDescent="0.2">
      <c r="AH638" s="26"/>
    </row>
    <row r="639" spans="34:34" x14ac:dyDescent="0.2">
      <c r="AH639" s="26"/>
    </row>
    <row r="640" spans="34:34" x14ac:dyDescent="0.2">
      <c r="AH640" s="26"/>
    </row>
    <row r="641" spans="34:34" x14ac:dyDescent="0.2">
      <c r="AH641" s="26"/>
    </row>
    <row r="642" spans="34:34" x14ac:dyDescent="0.2">
      <c r="AH642" s="26"/>
    </row>
    <row r="643" spans="34:34" x14ac:dyDescent="0.2">
      <c r="AH643" s="26"/>
    </row>
    <row r="644" spans="34:34" x14ac:dyDescent="0.2">
      <c r="AH644" s="26"/>
    </row>
    <row r="645" spans="34:34" x14ac:dyDescent="0.2">
      <c r="AH645" s="26"/>
    </row>
    <row r="646" spans="34:34" x14ac:dyDescent="0.2">
      <c r="AH646" s="26"/>
    </row>
    <row r="647" spans="34:34" x14ac:dyDescent="0.2">
      <c r="AH647" s="26"/>
    </row>
    <row r="648" spans="34:34" x14ac:dyDescent="0.2">
      <c r="AH648" s="26"/>
    </row>
    <row r="649" spans="34:34" x14ac:dyDescent="0.2">
      <c r="AH649" s="26"/>
    </row>
    <row r="650" spans="34:34" x14ac:dyDescent="0.2">
      <c r="AH650" s="26"/>
    </row>
    <row r="651" spans="34:34" x14ac:dyDescent="0.2">
      <c r="AH651" s="26"/>
    </row>
    <row r="652" spans="34:34" x14ac:dyDescent="0.2">
      <c r="AH652" s="26"/>
    </row>
    <row r="653" spans="34:34" x14ac:dyDescent="0.2">
      <c r="AH653" s="26"/>
    </row>
    <row r="654" spans="34:34" x14ac:dyDescent="0.2">
      <c r="AH654" s="26"/>
    </row>
    <row r="655" spans="34:34" x14ac:dyDescent="0.2">
      <c r="AH655" s="26"/>
    </row>
    <row r="656" spans="34:34" x14ac:dyDescent="0.2">
      <c r="AH656" s="26"/>
    </row>
    <row r="657" spans="34:34" x14ac:dyDescent="0.2">
      <c r="AH657" s="26"/>
    </row>
    <row r="658" spans="34:34" x14ac:dyDescent="0.2">
      <c r="AH658" s="26"/>
    </row>
    <row r="659" spans="34:34" x14ac:dyDescent="0.2">
      <c r="AH659" s="26"/>
    </row>
    <row r="660" spans="34:34" x14ac:dyDescent="0.2">
      <c r="AH660" s="26"/>
    </row>
    <row r="661" spans="34:34" x14ac:dyDescent="0.2">
      <c r="AH661" s="26"/>
    </row>
    <row r="662" spans="34:34" x14ac:dyDescent="0.2">
      <c r="AH662" s="26"/>
    </row>
    <row r="663" spans="34:34" x14ac:dyDescent="0.2">
      <c r="AH663" s="26"/>
    </row>
    <row r="664" spans="34:34" x14ac:dyDescent="0.2">
      <c r="AH664" s="26"/>
    </row>
    <row r="665" spans="34:34" x14ac:dyDescent="0.2">
      <c r="AH665" s="26"/>
    </row>
    <row r="666" spans="34:34" x14ac:dyDescent="0.2">
      <c r="AH666" s="26"/>
    </row>
    <row r="667" spans="34:34" x14ac:dyDescent="0.2">
      <c r="AH667" s="26"/>
    </row>
    <row r="668" spans="34:34" x14ac:dyDescent="0.2">
      <c r="AH668" s="26"/>
    </row>
    <row r="669" spans="34:34" x14ac:dyDescent="0.2">
      <c r="AH669" s="26"/>
    </row>
    <row r="670" spans="34:34" x14ac:dyDescent="0.2">
      <c r="AH670" s="26"/>
    </row>
    <row r="671" spans="34:34" x14ac:dyDescent="0.2">
      <c r="AH671" s="26"/>
    </row>
    <row r="672" spans="34:34" x14ac:dyDescent="0.2">
      <c r="AH672" s="26"/>
    </row>
    <row r="673" spans="34:34" x14ac:dyDescent="0.2">
      <c r="AH673" s="26"/>
    </row>
    <row r="674" spans="34:34" x14ac:dyDescent="0.2">
      <c r="AH674" s="26"/>
    </row>
    <row r="675" spans="34:34" x14ac:dyDescent="0.2">
      <c r="AH675" s="26"/>
    </row>
    <row r="676" spans="34:34" x14ac:dyDescent="0.2">
      <c r="AH676" s="26"/>
    </row>
    <row r="677" spans="34:34" x14ac:dyDescent="0.2">
      <c r="AH677" s="26"/>
    </row>
    <row r="678" spans="34:34" x14ac:dyDescent="0.2">
      <c r="AH678" s="26"/>
    </row>
    <row r="679" spans="34:34" x14ac:dyDescent="0.2">
      <c r="AH679" s="26"/>
    </row>
    <row r="680" spans="34:34" x14ac:dyDescent="0.2">
      <c r="AH680" s="26"/>
    </row>
    <row r="681" spans="34:34" x14ac:dyDescent="0.2">
      <c r="AH681" s="26"/>
    </row>
    <row r="682" spans="34:34" x14ac:dyDescent="0.2">
      <c r="AH682" s="26"/>
    </row>
    <row r="683" spans="34:34" x14ac:dyDescent="0.2">
      <c r="AH683" s="26"/>
    </row>
    <row r="684" spans="34:34" x14ac:dyDescent="0.2">
      <c r="AH684" s="26"/>
    </row>
    <row r="685" spans="34:34" x14ac:dyDescent="0.2">
      <c r="AH685" s="26"/>
    </row>
    <row r="686" spans="34:34" x14ac:dyDescent="0.2">
      <c r="AH686" s="26"/>
    </row>
    <row r="687" spans="34:34" x14ac:dyDescent="0.2">
      <c r="AH687" s="26"/>
    </row>
    <row r="688" spans="34:34" x14ac:dyDescent="0.2">
      <c r="AH688" s="26"/>
    </row>
    <row r="689" spans="34:34" x14ac:dyDescent="0.2">
      <c r="AH689" s="26"/>
    </row>
    <row r="690" spans="34:34" x14ac:dyDescent="0.2">
      <c r="AH690" s="26"/>
    </row>
    <row r="691" spans="34:34" x14ac:dyDescent="0.2">
      <c r="AH691" s="26"/>
    </row>
    <row r="692" spans="34:34" x14ac:dyDescent="0.2">
      <c r="AH692" s="26"/>
    </row>
    <row r="693" spans="34:34" x14ac:dyDescent="0.2">
      <c r="AH693" s="26"/>
    </row>
    <row r="694" spans="34:34" x14ac:dyDescent="0.2">
      <c r="AH694" s="26"/>
    </row>
    <row r="695" spans="34:34" x14ac:dyDescent="0.2">
      <c r="AH695" s="26"/>
    </row>
    <row r="696" spans="34:34" x14ac:dyDescent="0.2">
      <c r="AH696" s="26"/>
    </row>
    <row r="697" spans="34:34" x14ac:dyDescent="0.2">
      <c r="AH697" s="26"/>
    </row>
    <row r="698" spans="34:34" x14ac:dyDescent="0.2">
      <c r="AH698" s="26"/>
    </row>
    <row r="699" spans="34:34" x14ac:dyDescent="0.2">
      <c r="AH699" s="26"/>
    </row>
    <row r="700" spans="34:34" x14ac:dyDescent="0.2">
      <c r="AH700" s="26"/>
    </row>
    <row r="701" spans="34:34" x14ac:dyDescent="0.2">
      <c r="AH701" s="26"/>
    </row>
    <row r="702" spans="34:34" x14ac:dyDescent="0.2">
      <c r="AH702" s="26"/>
    </row>
    <row r="703" spans="34:34" x14ac:dyDescent="0.2">
      <c r="AH703" s="26"/>
    </row>
    <row r="704" spans="34:34" x14ac:dyDescent="0.2">
      <c r="AH704" s="26"/>
    </row>
    <row r="705" spans="34:34" x14ac:dyDescent="0.2">
      <c r="AH705" s="26"/>
    </row>
    <row r="706" spans="34:34" x14ac:dyDescent="0.2">
      <c r="AH706" s="26"/>
    </row>
    <row r="707" spans="34:34" x14ac:dyDescent="0.2">
      <c r="AH707" s="26"/>
    </row>
    <row r="708" spans="34:34" x14ac:dyDescent="0.2">
      <c r="AH708" s="26"/>
    </row>
    <row r="709" spans="34:34" x14ac:dyDescent="0.2">
      <c r="AH709" s="26"/>
    </row>
    <row r="710" spans="34:34" x14ac:dyDescent="0.2">
      <c r="AH710" s="26"/>
    </row>
    <row r="711" spans="34:34" x14ac:dyDescent="0.2">
      <c r="AH711" s="26"/>
    </row>
    <row r="712" spans="34:34" x14ac:dyDescent="0.2">
      <c r="AH712" s="26"/>
    </row>
    <row r="713" spans="34:34" x14ac:dyDescent="0.2">
      <c r="AH713" s="26"/>
    </row>
    <row r="714" spans="34:34" x14ac:dyDescent="0.2">
      <c r="AH714" s="26"/>
    </row>
    <row r="715" spans="34:34" x14ac:dyDescent="0.2">
      <c r="AH715" s="26"/>
    </row>
    <row r="716" spans="34:34" x14ac:dyDescent="0.2">
      <c r="AH716" s="26"/>
    </row>
    <row r="717" spans="34:34" x14ac:dyDescent="0.2">
      <c r="AH717" s="26"/>
    </row>
    <row r="718" spans="34:34" x14ac:dyDescent="0.2">
      <c r="AH718" s="26"/>
    </row>
    <row r="719" spans="34:34" x14ac:dyDescent="0.2">
      <c r="AH719" s="26"/>
    </row>
    <row r="720" spans="34:34" x14ac:dyDescent="0.2">
      <c r="AH720" s="26"/>
    </row>
    <row r="721" spans="34:34" x14ac:dyDescent="0.2">
      <c r="AH721" s="26"/>
    </row>
    <row r="722" spans="34:34" x14ac:dyDescent="0.2">
      <c r="AH722" s="26"/>
    </row>
    <row r="723" spans="34:34" x14ac:dyDescent="0.2">
      <c r="AH723" s="26"/>
    </row>
    <row r="724" spans="34:34" x14ac:dyDescent="0.2">
      <c r="AH724" s="26"/>
    </row>
    <row r="725" spans="34:34" x14ac:dyDescent="0.2">
      <c r="AH725" s="26"/>
    </row>
    <row r="726" spans="34:34" x14ac:dyDescent="0.2">
      <c r="AH726" s="26"/>
    </row>
    <row r="727" spans="34:34" x14ac:dyDescent="0.2">
      <c r="AH727" s="26"/>
    </row>
    <row r="728" spans="34:34" x14ac:dyDescent="0.2">
      <c r="AH728" s="26"/>
    </row>
    <row r="729" spans="34:34" x14ac:dyDescent="0.2">
      <c r="AH729" s="26"/>
    </row>
    <row r="730" spans="34:34" x14ac:dyDescent="0.2">
      <c r="AH730" s="26"/>
    </row>
    <row r="731" spans="34:34" x14ac:dyDescent="0.2">
      <c r="AH731" s="26"/>
    </row>
    <row r="732" spans="34:34" x14ac:dyDescent="0.2">
      <c r="AH732" s="26"/>
    </row>
    <row r="733" spans="34:34" x14ac:dyDescent="0.2">
      <c r="AH733" s="26"/>
    </row>
    <row r="734" spans="34:34" x14ac:dyDescent="0.2">
      <c r="AH734" s="26"/>
    </row>
    <row r="735" spans="34:34" x14ac:dyDescent="0.2">
      <c r="AH735" s="26"/>
    </row>
    <row r="736" spans="34:34" x14ac:dyDescent="0.2">
      <c r="AH736" s="26"/>
    </row>
    <row r="737" spans="34:34" x14ac:dyDescent="0.2">
      <c r="AH737" s="26"/>
    </row>
    <row r="738" spans="34:34" x14ac:dyDescent="0.2">
      <c r="AH738" s="26"/>
    </row>
    <row r="739" spans="34:34" x14ac:dyDescent="0.2">
      <c r="AH739" s="26"/>
    </row>
    <row r="740" spans="34:34" x14ac:dyDescent="0.2">
      <c r="AH740" s="26"/>
    </row>
    <row r="741" spans="34:34" x14ac:dyDescent="0.2">
      <c r="AH741" s="26"/>
    </row>
    <row r="742" spans="34:34" x14ac:dyDescent="0.2">
      <c r="AH742" s="26"/>
    </row>
    <row r="743" spans="34:34" x14ac:dyDescent="0.2">
      <c r="AH743" s="26"/>
    </row>
    <row r="744" spans="34:34" x14ac:dyDescent="0.2">
      <c r="AH744" s="26"/>
    </row>
    <row r="745" spans="34:34" x14ac:dyDescent="0.2">
      <c r="AH745" s="26"/>
    </row>
    <row r="746" spans="34:34" x14ac:dyDescent="0.2">
      <c r="AH746" s="26"/>
    </row>
    <row r="747" spans="34:34" x14ac:dyDescent="0.2">
      <c r="AH747" s="26"/>
    </row>
    <row r="748" spans="34:34" x14ac:dyDescent="0.2">
      <c r="AH748" s="26"/>
    </row>
    <row r="749" spans="34:34" x14ac:dyDescent="0.2">
      <c r="AH749" s="26"/>
    </row>
    <row r="750" spans="34:34" x14ac:dyDescent="0.2">
      <c r="AH750" s="26"/>
    </row>
    <row r="751" spans="34:34" x14ac:dyDescent="0.2">
      <c r="AH751" s="26"/>
    </row>
    <row r="752" spans="34:34" x14ac:dyDescent="0.2">
      <c r="AH752" s="26"/>
    </row>
    <row r="753" spans="34:34" x14ac:dyDescent="0.2">
      <c r="AH753" s="26"/>
    </row>
    <row r="754" spans="34:34" x14ac:dyDescent="0.2">
      <c r="AH754" s="26"/>
    </row>
    <row r="755" spans="34:34" x14ac:dyDescent="0.2">
      <c r="AH755" s="26"/>
    </row>
    <row r="756" spans="34:34" x14ac:dyDescent="0.2">
      <c r="AH756" s="26"/>
    </row>
    <row r="757" spans="34:34" x14ac:dyDescent="0.2">
      <c r="AH757" s="26"/>
    </row>
    <row r="758" spans="34:34" x14ac:dyDescent="0.2">
      <c r="AH758" s="26"/>
    </row>
    <row r="759" spans="34:34" x14ac:dyDescent="0.2">
      <c r="AH759" s="26"/>
    </row>
    <row r="760" spans="34:34" x14ac:dyDescent="0.2">
      <c r="AH760" s="26"/>
    </row>
    <row r="761" spans="34:34" x14ac:dyDescent="0.2">
      <c r="AH761" s="26"/>
    </row>
    <row r="762" spans="34:34" x14ac:dyDescent="0.2">
      <c r="AH762" s="26"/>
    </row>
    <row r="763" spans="34:34" x14ac:dyDescent="0.2">
      <c r="AH763" s="26"/>
    </row>
    <row r="764" spans="34:34" x14ac:dyDescent="0.2">
      <c r="AH764" s="26"/>
    </row>
    <row r="765" spans="34:34" x14ac:dyDescent="0.2">
      <c r="AH765" s="26"/>
    </row>
    <row r="766" spans="34:34" x14ac:dyDescent="0.2">
      <c r="AH766" s="26"/>
    </row>
    <row r="767" spans="34:34" x14ac:dyDescent="0.2">
      <c r="AH767" s="26"/>
    </row>
    <row r="768" spans="34:34" x14ac:dyDescent="0.2">
      <c r="AH768" s="26"/>
    </row>
    <row r="769" spans="34:34" x14ac:dyDescent="0.2">
      <c r="AH769" s="26"/>
    </row>
    <row r="770" spans="34:34" x14ac:dyDescent="0.2">
      <c r="AH770" s="26"/>
    </row>
    <row r="771" spans="34:34" x14ac:dyDescent="0.2">
      <c r="AH771" s="26"/>
    </row>
    <row r="772" spans="34:34" x14ac:dyDescent="0.2">
      <c r="AH772" s="26"/>
    </row>
    <row r="773" spans="34:34" x14ac:dyDescent="0.2">
      <c r="AH773" s="26"/>
    </row>
    <row r="774" spans="34:34" x14ac:dyDescent="0.2">
      <c r="AH774" s="26"/>
    </row>
    <row r="775" spans="34:34" x14ac:dyDescent="0.2">
      <c r="AH775" s="26"/>
    </row>
    <row r="776" spans="34:34" x14ac:dyDescent="0.2">
      <c r="AH776" s="26"/>
    </row>
    <row r="777" spans="34:34" x14ac:dyDescent="0.2">
      <c r="AH777" s="26"/>
    </row>
    <row r="778" spans="34:34" x14ac:dyDescent="0.2">
      <c r="AH778" s="26"/>
    </row>
    <row r="779" spans="34:34" x14ac:dyDescent="0.2">
      <c r="AH779" s="26"/>
    </row>
    <row r="780" spans="34:34" x14ac:dyDescent="0.2">
      <c r="AH780" s="26"/>
    </row>
    <row r="781" spans="34:34" x14ac:dyDescent="0.2">
      <c r="AH781" s="26"/>
    </row>
    <row r="782" spans="34:34" x14ac:dyDescent="0.2">
      <c r="AH782" s="26"/>
    </row>
    <row r="783" spans="34:34" x14ac:dyDescent="0.2">
      <c r="AH783" s="26"/>
    </row>
    <row r="784" spans="34:34" x14ac:dyDescent="0.2">
      <c r="AH784" s="26"/>
    </row>
    <row r="785" spans="34:34" x14ac:dyDescent="0.2">
      <c r="AH785" s="26"/>
    </row>
    <row r="786" spans="34:34" x14ac:dyDescent="0.2">
      <c r="AH786" s="26"/>
    </row>
    <row r="787" spans="34:34" x14ac:dyDescent="0.2">
      <c r="AH787" s="26"/>
    </row>
    <row r="788" spans="34:34" x14ac:dyDescent="0.2">
      <c r="AH788" s="26"/>
    </row>
    <row r="789" spans="34:34" x14ac:dyDescent="0.2">
      <c r="AH789" s="26"/>
    </row>
    <row r="790" spans="34:34" x14ac:dyDescent="0.2">
      <c r="AH790" s="26"/>
    </row>
    <row r="791" spans="34:34" x14ac:dyDescent="0.2">
      <c r="AH791" s="26"/>
    </row>
    <row r="792" spans="34:34" x14ac:dyDescent="0.2">
      <c r="AH792" s="26"/>
    </row>
    <row r="793" spans="34:34" x14ac:dyDescent="0.2">
      <c r="AH793" s="26"/>
    </row>
    <row r="794" spans="34:34" x14ac:dyDescent="0.2">
      <c r="AH794" s="26"/>
    </row>
    <row r="795" spans="34:34" x14ac:dyDescent="0.2">
      <c r="AH795" s="26"/>
    </row>
    <row r="796" spans="34:34" x14ac:dyDescent="0.2">
      <c r="AH796" s="26"/>
    </row>
    <row r="797" spans="34:34" x14ac:dyDescent="0.2">
      <c r="AH797" s="26"/>
    </row>
    <row r="798" spans="34:34" x14ac:dyDescent="0.2">
      <c r="AH798" s="26"/>
    </row>
    <row r="799" spans="34:34" x14ac:dyDescent="0.2">
      <c r="AH799" s="26"/>
    </row>
    <row r="800" spans="34:34" x14ac:dyDescent="0.2">
      <c r="AH800" s="26"/>
    </row>
    <row r="801" spans="34:34" x14ac:dyDescent="0.2">
      <c r="AH801" s="26"/>
    </row>
    <row r="802" spans="34:34" x14ac:dyDescent="0.2">
      <c r="AH802" s="26"/>
    </row>
    <row r="803" spans="34:34" x14ac:dyDescent="0.2">
      <c r="AH803" s="26"/>
    </row>
    <row r="804" spans="34:34" x14ac:dyDescent="0.2">
      <c r="AH804" s="26"/>
    </row>
    <row r="805" spans="34:34" x14ac:dyDescent="0.2">
      <c r="AH805" s="26"/>
    </row>
    <row r="806" spans="34:34" x14ac:dyDescent="0.2">
      <c r="AH806" s="26"/>
    </row>
    <row r="807" spans="34:34" x14ac:dyDescent="0.2">
      <c r="AH807" s="26"/>
    </row>
    <row r="808" spans="34:34" x14ac:dyDescent="0.2">
      <c r="AH808" s="26"/>
    </row>
    <row r="809" spans="34:34" x14ac:dyDescent="0.2">
      <c r="AH809" s="26"/>
    </row>
    <row r="810" spans="34:34" x14ac:dyDescent="0.2">
      <c r="AH810" s="26"/>
    </row>
    <row r="811" spans="34:34" x14ac:dyDescent="0.2">
      <c r="AH811" s="26"/>
    </row>
    <row r="812" spans="34:34" x14ac:dyDescent="0.2">
      <c r="AH812" s="26"/>
    </row>
    <row r="813" spans="34:34" x14ac:dyDescent="0.2">
      <c r="AH813" s="26"/>
    </row>
    <row r="814" spans="34:34" x14ac:dyDescent="0.2">
      <c r="AH814" s="26"/>
    </row>
    <row r="815" spans="34:34" x14ac:dyDescent="0.2">
      <c r="AH815" s="26"/>
    </row>
    <row r="816" spans="34:34" x14ac:dyDescent="0.2">
      <c r="AH816" s="26"/>
    </row>
    <row r="817" spans="34:34" x14ac:dyDescent="0.2">
      <c r="AH817" s="26"/>
    </row>
    <row r="818" spans="34:34" x14ac:dyDescent="0.2">
      <c r="AH818" s="26"/>
    </row>
    <row r="819" spans="34:34" x14ac:dyDescent="0.2">
      <c r="AH819" s="26"/>
    </row>
    <row r="820" spans="34:34" x14ac:dyDescent="0.2">
      <c r="AH820" s="26"/>
    </row>
    <row r="821" spans="34:34" x14ac:dyDescent="0.2">
      <c r="AH821" s="26"/>
    </row>
    <row r="822" spans="34:34" x14ac:dyDescent="0.2">
      <c r="AH822" s="26"/>
    </row>
    <row r="823" spans="34:34" x14ac:dyDescent="0.2">
      <c r="AH823" s="26"/>
    </row>
    <row r="824" spans="34:34" x14ac:dyDescent="0.2">
      <c r="AH824" s="26"/>
    </row>
    <row r="825" spans="34:34" x14ac:dyDescent="0.2">
      <c r="AH825" s="26"/>
    </row>
    <row r="826" spans="34:34" x14ac:dyDescent="0.2">
      <c r="AH826" s="26"/>
    </row>
    <row r="827" spans="34:34" x14ac:dyDescent="0.2">
      <c r="AH827" s="26"/>
    </row>
    <row r="828" spans="34:34" x14ac:dyDescent="0.2">
      <c r="AH828" s="26"/>
    </row>
    <row r="829" spans="34:34" x14ac:dyDescent="0.2">
      <c r="AH829" s="26"/>
    </row>
    <row r="830" spans="34:34" x14ac:dyDescent="0.2">
      <c r="AH830" s="26"/>
    </row>
    <row r="831" spans="34:34" x14ac:dyDescent="0.2">
      <c r="AH831" s="26"/>
    </row>
    <row r="832" spans="34:34" x14ac:dyDescent="0.2">
      <c r="AH832" s="26"/>
    </row>
    <row r="833" spans="34:34" x14ac:dyDescent="0.2">
      <c r="AH833" s="26"/>
    </row>
    <row r="834" spans="34:34" x14ac:dyDescent="0.2">
      <c r="AH834" s="26"/>
    </row>
    <row r="835" spans="34:34" x14ac:dyDescent="0.2">
      <c r="AH835" s="26"/>
    </row>
    <row r="836" spans="34:34" x14ac:dyDescent="0.2">
      <c r="AH836" s="26"/>
    </row>
    <row r="837" spans="34:34" x14ac:dyDescent="0.2">
      <c r="AH837" s="26"/>
    </row>
    <row r="838" spans="34:34" x14ac:dyDescent="0.2">
      <c r="AH838" s="26"/>
    </row>
    <row r="839" spans="34:34" x14ac:dyDescent="0.2">
      <c r="AH839" s="26"/>
    </row>
    <row r="840" spans="34:34" x14ac:dyDescent="0.2">
      <c r="AH840" s="26"/>
    </row>
    <row r="841" spans="34:34" x14ac:dyDescent="0.2">
      <c r="AH841" s="26"/>
    </row>
    <row r="842" spans="34:34" x14ac:dyDescent="0.2">
      <c r="AH842" s="26"/>
    </row>
    <row r="843" spans="34:34" x14ac:dyDescent="0.2">
      <c r="AH843" s="26"/>
    </row>
    <row r="844" spans="34:34" x14ac:dyDescent="0.2">
      <c r="AH844" s="26"/>
    </row>
    <row r="845" spans="34:34" x14ac:dyDescent="0.2">
      <c r="AH845" s="26"/>
    </row>
    <row r="846" spans="34:34" x14ac:dyDescent="0.2">
      <c r="AH846" s="26"/>
    </row>
    <row r="847" spans="34:34" x14ac:dyDescent="0.2">
      <c r="AH847" s="26"/>
    </row>
    <row r="848" spans="34:34" x14ac:dyDescent="0.2">
      <c r="AH848" s="26"/>
    </row>
    <row r="849" spans="34:34" x14ac:dyDescent="0.2">
      <c r="AH849" s="26"/>
    </row>
    <row r="850" spans="34:34" x14ac:dyDescent="0.2">
      <c r="AH850" s="26"/>
    </row>
    <row r="851" spans="34:34" x14ac:dyDescent="0.2">
      <c r="AH851" s="26"/>
    </row>
    <row r="852" spans="34:34" x14ac:dyDescent="0.2">
      <c r="AH852" s="26"/>
    </row>
    <row r="853" spans="34:34" x14ac:dyDescent="0.2">
      <c r="AH853" s="26"/>
    </row>
    <row r="854" spans="34:34" x14ac:dyDescent="0.2">
      <c r="AH854" s="26"/>
    </row>
    <row r="855" spans="34:34" x14ac:dyDescent="0.2">
      <c r="AH855" s="26"/>
    </row>
    <row r="856" spans="34:34" x14ac:dyDescent="0.2">
      <c r="AH856" s="26"/>
    </row>
    <row r="857" spans="34:34" x14ac:dyDescent="0.2">
      <c r="AH857" s="26"/>
    </row>
    <row r="858" spans="34:34" x14ac:dyDescent="0.2">
      <c r="AH858" s="26"/>
    </row>
    <row r="859" spans="34:34" x14ac:dyDescent="0.2">
      <c r="AH859" s="26"/>
    </row>
    <row r="860" spans="34:34" x14ac:dyDescent="0.2">
      <c r="AH860" s="26"/>
    </row>
    <row r="861" spans="34:34" x14ac:dyDescent="0.2">
      <c r="AH861" s="26"/>
    </row>
    <row r="862" spans="34:34" x14ac:dyDescent="0.2">
      <c r="AH862" s="26"/>
    </row>
    <row r="863" spans="34:34" x14ac:dyDescent="0.2">
      <c r="AH863" s="26"/>
    </row>
    <row r="864" spans="34:34" x14ac:dyDescent="0.2">
      <c r="AH864" s="26"/>
    </row>
    <row r="865" spans="34:34" x14ac:dyDescent="0.2">
      <c r="AH865" s="26"/>
    </row>
    <row r="866" spans="34:34" x14ac:dyDescent="0.2">
      <c r="AH866" s="26"/>
    </row>
    <row r="867" spans="34:34" x14ac:dyDescent="0.2">
      <c r="AH867" s="26"/>
    </row>
    <row r="868" spans="34:34" x14ac:dyDescent="0.2">
      <c r="AH868" s="26"/>
    </row>
    <row r="869" spans="34:34" x14ac:dyDescent="0.2">
      <c r="AH869" s="26"/>
    </row>
    <row r="870" spans="34:34" x14ac:dyDescent="0.2">
      <c r="AH870" s="26"/>
    </row>
    <row r="871" spans="34:34" x14ac:dyDescent="0.2">
      <c r="AH871" s="26"/>
    </row>
    <row r="872" spans="34:34" x14ac:dyDescent="0.2">
      <c r="AH872" s="26"/>
    </row>
    <row r="873" spans="34:34" x14ac:dyDescent="0.2">
      <c r="AH873" s="26"/>
    </row>
    <row r="874" spans="34:34" x14ac:dyDescent="0.2">
      <c r="AH874" s="26"/>
    </row>
    <row r="875" spans="34:34" x14ac:dyDescent="0.2">
      <c r="AH875" s="26"/>
    </row>
    <row r="876" spans="34:34" x14ac:dyDescent="0.2">
      <c r="AH876" s="26"/>
    </row>
    <row r="877" spans="34:34" x14ac:dyDescent="0.2">
      <c r="AH877" s="26"/>
    </row>
    <row r="878" spans="34:34" x14ac:dyDescent="0.2">
      <c r="AH878" s="26"/>
    </row>
    <row r="879" spans="34:34" x14ac:dyDescent="0.2">
      <c r="AH879" s="26"/>
    </row>
    <row r="880" spans="34:34" x14ac:dyDescent="0.2">
      <c r="AH880" s="26"/>
    </row>
    <row r="881" spans="34:34" x14ac:dyDescent="0.2">
      <c r="AH881" s="26"/>
    </row>
    <row r="882" spans="34:34" x14ac:dyDescent="0.2">
      <c r="AH882" s="26"/>
    </row>
    <row r="883" spans="34:34" x14ac:dyDescent="0.2">
      <c r="AH883" s="26"/>
    </row>
    <row r="884" spans="34:34" x14ac:dyDescent="0.2">
      <c r="AH884" s="26"/>
    </row>
    <row r="885" spans="34:34" x14ac:dyDescent="0.2">
      <c r="AH885" s="26"/>
    </row>
    <row r="886" spans="34:34" x14ac:dyDescent="0.2">
      <c r="AH886" s="26"/>
    </row>
    <row r="887" spans="34:34" x14ac:dyDescent="0.2">
      <c r="AH887" s="26"/>
    </row>
    <row r="888" spans="34:34" x14ac:dyDescent="0.2">
      <c r="AH888" s="26"/>
    </row>
    <row r="889" spans="34:34" x14ac:dyDescent="0.2">
      <c r="AH889" s="26"/>
    </row>
    <row r="890" spans="34:34" x14ac:dyDescent="0.2">
      <c r="AH890" s="26"/>
    </row>
    <row r="891" spans="34:34" x14ac:dyDescent="0.2">
      <c r="AH891" s="26"/>
    </row>
    <row r="892" spans="34:34" x14ac:dyDescent="0.2">
      <c r="AH892" s="26"/>
    </row>
    <row r="893" spans="34:34" x14ac:dyDescent="0.2">
      <c r="AH893" s="26"/>
    </row>
    <row r="894" spans="34:34" x14ac:dyDescent="0.2">
      <c r="AH894" s="26"/>
    </row>
    <row r="895" spans="34:34" x14ac:dyDescent="0.2">
      <c r="AH895" s="26"/>
    </row>
    <row r="896" spans="34:34" x14ac:dyDescent="0.2">
      <c r="AH896" s="26"/>
    </row>
    <row r="897" spans="34:34" x14ac:dyDescent="0.2">
      <c r="AH897" s="26"/>
    </row>
    <row r="898" spans="34:34" x14ac:dyDescent="0.2">
      <c r="AH898" s="26"/>
    </row>
    <row r="899" spans="34:34" x14ac:dyDescent="0.2">
      <c r="AH899" s="26"/>
    </row>
    <row r="900" spans="34:34" x14ac:dyDescent="0.2">
      <c r="AH900" s="26"/>
    </row>
    <row r="901" spans="34:34" x14ac:dyDescent="0.2">
      <c r="AH901" s="26"/>
    </row>
    <row r="902" spans="34:34" x14ac:dyDescent="0.2">
      <c r="AH902" s="26"/>
    </row>
    <row r="903" spans="34:34" x14ac:dyDescent="0.2">
      <c r="AH903" s="26"/>
    </row>
    <row r="904" spans="34:34" x14ac:dyDescent="0.2">
      <c r="AH904" s="26"/>
    </row>
    <row r="905" spans="34:34" x14ac:dyDescent="0.2">
      <c r="AH905" s="26"/>
    </row>
    <row r="906" spans="34:34" x14ac:dyDescent="0.2">
      <c r="AH906" s="26"/>
    </row>
    <row r="907" spans="34:34" x14ac:dyDescent="0.2">
      <c r="AH907" s="26"/>
    </row>
    <row r="908" spans="34:34" x14ac:dyDescent="0.2">
      <c r="AH908" s="26"/>
    </row>
    <row r="909" spans="34:34" x14ac:dyDescent="0.2">
      <c r="AH909" s="26"/>
    </row>
    <row r="910" spans="34:34" x14ac:dyDescent="0.2">
      <c r="AH910" s="26"/>
    </row>
    <row r="911" spans="34:34" x14ac:dyDescent="0.2">
      <c r="AH911" s="26"/>
    </row>
    <row r="912" spans="34:34" x14ac:dyDescent="0.2">
      <c r="AH912" s="26"/>
    </row>
    <row r="913" spans="34:34" x14ac:dyDescent="0.2">
      <c r="AH913" s="26"/>
    </row>
    <row r="914" spans="34:34" x14ac:dyDescent="0.2">
      <c r="AH914" s="26"/>
    </row>
    <row r="915" spans="34:34" x14ac:dyDescent="0.2">
      <c r="AH915" s="26"/>
    </row>
    <row r="916" spans="34:34" x14ac:dyDescent="0.2">
      <c r="AH916" s="26"/>
    </row>
    <row r="917" spans="34:34" x14ac:dyDescent="0.2">
      <c r="AH917" s="26"/>
    </row>
    <row r="918" spans="34:34" x14ac:dyDescent="0.2">
      <c r="AH918" s="26"/>
    </row>
    <row r="919" spans="34:34" x14ac:dyDescent="0.2">
      <c r="AH919" s="26"/>
    </row>
    <row r="920" spans="34:34" x14ac:dyDescent="0.2">
      <c r="AH920" s="26"/>
    </row>
    <row r="921" spans="34:34" x14ac:dyDescent="0.2">
      <c r="AH921" s="26"/>
    </row>
    <row r="922" spans="34:34" x14ac:dyDescent="0.2">
      <c r="AH922" s="26"/>
    </row>
    <row r="923" spans="34:34" x14ac:dyDescent="0.2">
      <c r="AH923" s="26"/>
    </row>
    <row r="924" spans="34:34" x14ac:dyDescent="0.2">
      <c r="AH924" s="26"/>
    </row>
    <row r="925" spans="34:34" x14ac:dyDescent="0.2">
      <c r="AH925" s="26"/>
    </row>
    <row r="926" spans="34:34" x14ac:dyDescent="0.2">
      <c r="AH926" s="26"/>
    </row>
    <row r="927" spans="34:34" x14ac:dyDescent="0.2">
      <c r="AH927" s="26"/>
    </row>
    <row r="928" spans="34:34" x14ac:dyDescent="0.2">
      <c r="AH928" s="26"/>
    </row>
    <row r="929" spans="34:34" x14ac:dyDescent="0.2">
      <c r="AH929" s="26"/>
    </row>
    <row r="930" spans="34:34" x14ac:dyDescent="0.2">
      <c r="AH930" s="26"/>
    </row>
    <row r="931" spans="34:34" x14ac:dyDescent="0.2">
      <c r="AH931" s="26"/>
    </row>
    <row r="932" spans="34:34" x14ac:dyDescent="0.2">
      <c r="AH932" s="26"/>
    </row>
    <row r="933" spans="34:34" x14ac:dyDescent="0.2">
      <c r="AH933" s="26"/>
    </row>
    <row r="934" spans="34:34" x14ac:dyDescent="0.2">
      <c r="AH934" s="26"/>
    </row>
    <row r="935" spans="34:34" x14ac:dyDescent="0.2">
      <c r="AH935" s="26"/>
    </row>
    <row r="936" spans="34:34" x14ac:dyDescent="0.2">
      <c r="AH936" s="26"/>
    </row>
    <row r="937" spans="34:34" x14ac:dyDescent="0.2">
      <c r="AH937" s="26"/>
    </row>
    <row r="938" spans="34:34" x14ac:dyDescent="0.2">
      <c r="AH938" s="26"/>
    </row>
    <row r="939" spans="34:34" x14ac:dyDescent="0.2">
      <c r="AH939" s="26"/>
    </row>
    <row r="940" spans="34:34" x14ac:dyDescent="0.2">
      <c r="AH940" s="26"/>
    </row>
    <row r="941" spans="34:34" x14ac:dyDescent="0.2">
      <c r="AH941" s="26"/>
    </row>
    <row r="942" spans="34:34" x14ac:dyDescent="0.2">
      <c r="AH942" s="26"/>
    </row>
    <row r="943" spans="34:34" x14ac:dyDescent="0.2">
      <c r="AH943" s="26"/>
    </row>
    <row r="944" spans="34:34" x14ac:dyDescent="0.2">
      <c r="AH944" s="26"/>
    </row>
    <row r="945" spans="34:34" x14ac:dyDescent="0.2">
      <c r="AH945" s="26"/>
    </row>
    <row r="946" spans="34:34" x14ac:dyDescent="0.2">
      <c r="AH946" s="26"/>
    </row>
    <row r="947" spans="34:34" x14ac:dyDescent="0.2">
      <c r="AH947" s="26"/>
    </row>
    <row r="948" spans="34:34" x14ac:dyDescent="0.2">
      <c r="AH948" s="26"/>
    </row>
    <row r="949" spans="34:34" x14ac:dyDescent="0.2">
      <c r="AH949" s="26"/>
    </row>
    <row r="950" spans="34:34" x14ac:dyDescent="0.2">
      <c r="AH950" s="26"/>
    </row>
    <row r="951" spans="34:34" x14ac:dyDescent="0.2">
      <c r="AH951" s="26"/>
    </row>
    <row r="952" spans="34:34" x14ac:dyDescent="0.2">
      <c r="AH952" s="26"/>
    </row>
    <row r="953" spans="34:34" x14ac:dyDescent="0.2">
      <c r="AH953" s="26"/>
    </row>
    <row r="954" spans="34:34" x14ac:dyDescent="0.2">
      <c r="AH954" s="26"/>
    </row>
    <row r="955" spans="34:34" x14ac:dyDescent="0.2">
      <c r="AH955" s="26"/>
    </row>
    <row r="956" spans="34:34" x14ac:dyDescent="0.2">
      <c r="AH956" s="26"/>
    </row>
    <row r="957" spans="34:34" x14ac:dyDescent="0.2">
      <c r="AH957" s="26"/>
    </row>
    <row r="958" spans="34:34" x14ac:dyDescent="0.2">
      <c r="AH958" s="26"/>
    </row>
    <row r="959" spans="34:34" x14ac:dyDescent="0.2">
      <c r="AH959" s="26"/>
    </row>
    <row r="960" spans="34:34" x14ac:dyDescent="0.2">
      <c r="AH960" s="26"/>
    </row>
    <row r="961" spans="34:34" x14ac:dyDescent="0.2">
      <c r="AH961" s="26"/>
    </row>
    <row r="962" spans="34:34" x14ac:dyDescent="0.2">
      <c r="AH962" s="26"/>
    </row>
    <row r="963" spans="34:34" x14ac:dyDescent="0.2">
      <c r="AH963" s="26"/>
    </row>
    <row r="964" spans="34:34" x14ac:dyDescent="0.2">
      <c r="AH964" s="26"/>
    </row>
    <row r="965" spans="34:34" x14ac:dyDescent="0.2">
      <c r="AH965" s="26"/>
    </row>
    <row r="966" spans="34:34" x14ac:dyDescent="0.2">
      <c r="AH966" s="26"/>
    </row>
    <row r="967" spans="34:34" x14ac:dyDescent="0.2">
      <c r="AH967" s="26"/>
    </row>
    <row r="968" spans="34:34" x14ac:dyDescent="0.2">
      <c r="AH968" s="26"/>
    </row>
    <row r="969" spans="34:34" x14ac:dyDescent="0.2">
      <c r="AH969" s="26"/>
    </row>
    <row r="970" spans="34:34" x14ac:dyDescent="0.2">
      <c r="AH970" s="26"/>
    </row>
    <row r="971" spans="34:34" x14ac:dyDescent="0.2">
      <c r="AH971" s="26"/>
    </row>
    <row r="972" spans="34:34" x14ac:dyDescent="0.2">
      <c r="AH972" s="26"/>
    </row>
    <row r="973" spans="34:34" x14ac:dyDescent="0.2">
      <c r="AH973" s="26"/>
    </row>
    <row r="974" spans="34:34" x14ac:dyDescent="0.2">
      <c r="AH974" s="26"/>
    </row>
    <row r="975" spans="34:34" x14ac:dyDescent="0.2">
      <c r="AH975" s="26"/>
    </row>
    <row r="976" spans="34:34" x14ac:dyDescent="0.2">
      <c r="AH976" s="26"/>
    </row>
    <row r="977" spans="34:34" x14ac:dyDescent="0.2">
      <c r="AH977" s="26"/>
    </row>
    <row r="978" spans="34:34" x14ac:dyDescent="0.2">
      <c r="AH978" s="26"/>
    </row>
    <row r="979" spans="34:34" x14ac:dyDescent="0.2">
      <c r="AH979" s="26"/>
    </row>
    <row r="980" spans="34:34" x14ac:dyDescent="0.2">
      <c r="AH980" s="26"/>
    </row>
    <row r="981" spans="34:34" x14ac:dyDescent="0.2">
      <c r="AH981" s="26"/>
    </row>
    <row r="982" spans="34:34" x14ac:dyDescent="0.2">
      <c r="AH982" s="26"/>
    </row>
    <row r="983" spans="34:34" x14ac:dyDescent="0.2">
      <c r="AH983" s="26"/>
    </row>
    <row r="984" spans="34:34" x14ac:dyDescent="0.2">
      <c r="AH984" s="26"/>
    </row>
    <row r="985" spans="34:34" x14ac:dyDescent="0.2">
      <c r="AH985" s="26"/>
    </row>
    <row r="986" spans="34:34" x14ac:dyDescent="0.2">
      <c r="AH986" s="26"/>
    </row>
    <row r="987" spans="34:34" x14ac:dyDescent="0.2">
      <c r="AH987" s="26"/>
    </row>
    <row r="988" spans="34:34" x14ac:dyDescent="0.2">
      <c r="AH988" s="26"/>
    </row>
    <row r="989" spans="34:34" x14ac:dyDescent="0.2">
      <c r="AH989" s="26"/>
    </row>
    <row r="990" spans="34:34" x14ac:dyDescent="0.2">
      <c r="AH990" s="26"/>
    </row>
    <row r="991" spans="34:34" x14ac:dyDescent="0.2">
      <c r="AH991" s="26"/>
    </row>
    <row r="992" spans="34:34" x14ac:dyDescent="0.2">
      <c r="AH992" s="26"/>
    </row>
    <row r="993" spans="34:34" x14ac:dyDescent="0.2">
      <c r="AH993" s="26"/>
    </row>
    <row r="994" spans="34:34" x14ac:dyDescent="0.2">
      <c r="AH994" s="26"/>
    </row>
    <row r="995" spans="34:34" x14ac:dyDescent="0.2">
      <c r="AH995" s="26"/>
    </row>
    <row r="996" spans="34:34" x14ac:dyDescent="0.2">
      <c r="AH996" s="26"/>
    </row>
    <row r="997" spans="34:34" x14ac:dyDescent="0.2">
      <c r="AH997" s="26"/>
    </row>
    <row r="998" spans="34:34" x14ac:dyDescent="0.2">
      <c r="AH998" s="26"/>
    </row>
    <row r="999" spans="34:34" x14ac:dyDescent="0.2">
      <c r="AH999" s="26"/>
    </row>
    <row r="1000" spans="34:34" x14ac:dyDescent="0.2">
      <c r="AH1000" s="26"/>
    </row>
    <row r="1001" spans="34:34" x14ac:dyDescent="0.2">
      <c r="AH1001" s="26"/>
    </row>
    <row r="1002" spans="34:34" x14ac:dyDescent="0.2">
      <c r="AH1002" s="26"/>
    </row>
    <row r="1003" spans="34:34" x14ac:dyDescent="0.2">
      <c r="AH1003" s="26"/>
    </row>
    <row r="1004" spans="34:34" x14ac:dyDescent="0.2">
      <c r="AH1004" s="26"/>
    </row>
    <row r="1005" spans="34:34" x14ac:dyDescent="0.2">
      <c r="AH1005" s="26"/>
    </row>
    <row r="1006" spans="34:34" x14ac:dyDescent="0.2">
      <c r="AH1006" s="26"/>
    </row>
    <row r="1007" spans="34:34" x14ac:dyDescent="0.2">
      <c r="AH1007" s="26"/>
    </row>
    <row r="1008" spans="34:34" x14ac:dyDescent="0.2">
      <c r="AH1008" s="26"/>
    </row>
    <row r="1009" spans="34:34" x14ac:dyDescent="0.2">
      <c r="AH1009" s="26"/>
    </row>
    <row r="1010" spans="34:34" x14ac:dyDescent="0.2">
      <c r="AH1010" s="26"/>
    </row>
    <row r="1011" spans="34:34" x14ac:dyDescent="0.2">
      <c r="AH1011" s="26"/>
    </row>
    <row r="1012" spans="34:34" x14ac:dyDescent="0.2">
      <c r="AH1012" s="26"/>
    </row>
    <row r="1013" spans="34:34" x14ac:dyDescent="0.2">
      <c r="AH1013" s="26"/>
    </row>
    <row r="1014" spans="34:34" x14ac:dyDescent="0.2">
      <c r="AH1014" s="26"/>
    </row>
    <row r="1015" spans="34:34" x14ac:dyDescent="0.2">
      <c r="AH1015" s="26"/>
    </row>
    <row r="1016" spans="34:34" x14ac:dyDescent="0.2">
      <c r="AH1016" s="26"/>
    </row>
    <row r="1017" spans="34:34" x14ac:dyDescent="0.2">
      <c r="AH1017" s="26"/>
    </row>
    <row r="1018" spans="34:34" x14ac:dyDescent="0.2">
      <c r="AH1018" s="26"/>
    </row>
    <row r="1019" spans="34:34" x14ac:dyDescent="0.2">
      <c r="AH1019" s="26"/>
    </row>
    <row r="1020" spans="34:34" x14ac:dyDescent="0.2">
      <c r="AH1020" s="26"/>
    </row>
    <row r="1021" spans="34:34" x14ac:dyDescent="0.2">
      <c r="AH1021" s="26"/>
    </row>
    <row r="1022" spans="34:34" x14ac:dyDescent="0.2">
      <c r="AH1022" s="26"/>
    </row>
    <row r="1023" spans="34:34" x14ac:dyDescent="0.2">
      <c r="AH1023" s="26"/>
    </row>
    <row r="1024" spans="34:34" x14ac:dyDescent="0.2">
      <c r="AH1024" s="26"/>
    </row>
    <row r="1025" spans="34:34" x14ac:dyDescent="0.2">
      <c r="AH1025" s="26"/>
    </row>
    <row r="1026" spans="34:34" x14ac:dyDescent="0.2">
      <c r="AH1026" s="26"/>
    </row>
    <row r="1027" spans="34:34" x14ac:dyDescent="0.2">
      <c r="AH1027" s="26"/>
    </row>
    <row r="1028" spans="34:34" x14ac:dyDescent="0.2">
      <c r="AH1028" s="26"/>
    </row>
    <row r="1029" spans="34:34" x14ac:dyDescent="0.2">
      <c r="AH1029" s="26"/>
    </row>
    <row r="1030" spans="34:34" x14ac:dyDescent="0.2">
      <c r="AH1030" s="26"/>
    </row>
    <row r="1031" spans="34:34" x14ac:dyDescent="0.2">
      <c r="AH1031" s="26"/>
    </row>
    <row r="1032" spans="34:34" x14ac:dyDescent="0.2">
      <c r="AH1032" s="26"/>
    </row>
    <row r="1033" spans="34:34" x14ac:dyDescent="0.2">
      <c r="AH1033" s="26"/>
    </row>
    <row r="1034" spans="34:34" x14ac:dyDescent="0.2">
      <c r="AH1034" s="26"/>
    </row>
    <row r="1035" spans="34:34" x14ac:dyDescent="0.2">
      <c r="AH1035" s="26"/>
    </row>
    <row r="1036" spans="34:34" x14ac:dyDescent="0.2">
      <c r="AH1036" s="26"/>
    </row>
    <row r="1037" spans="34:34" x14ac:dyDescent="0.2">
      <c r="AH1037" s="26"/>
    </row>
    <row r="1038" spans="34:34" x14ac:dyDescent="0.2">
      <c r="AH1038" s="26"/>
    </row>
    <row r="1039" spans="34:34" x14ac:dyDescent="0.2">
      <c r="AH1039" s="26"/>
    </row>
    <row r="1040" spans="34:34" x14ac:dyDescent="0.2">
      <c r="AH1040" s="26"/>
    </row>
    <row r="1041" spans="34:34" x14ac:dyDescent="0.2">
      <c r="AH1041" s="26"/>
    </row>
    <row r="1042" spans="34:34" x14ac:dyDescent="0.2">
      <c r="AH1042" s="26"/>
    </row>
    <row r="1043" spans="34:34" x14ac:dyDescent="0.2">
      <c r="AH1043" s="26"/>
    </row>
    <row r="1044" spans="34:34" x14ac:dyDescent="0.2">
      <c r="AH1044" s="26"/>
    </row>
    <row r="1045" spans="34:34" x14ac:dyDescent="0.2">
      <c r="AH1045" s="26"/>
    </row>
    <row r="1046" spans="34:34" x14ac:dyDescent="0.2">
      <c r="AH1046" s="26"/>
    </row>
    <row r="1047" spans="34:34" x14ac:dyDescent="0.2">
      <c r="AH1047" s="26"/>
    </row>
    <row r="1048" spans="34:34" x14ac:dyDescent="0.2">
      <c r="AH1048" s="26"/>
    </row>
    <row r="1049" spans="34:34" x14ac:dyDescent="0.2">
      <c r="AH1049" s="26"/>
    </row>
    <row r="1050" spans="34:34" x14ac:dyDescent="0.2">
      <c r="AH1050" s="26"/>
    </row>
    <row r="1051" spans="34:34" x14ac:dyDescent="0.2">
      <c r="AH1051" s="26"/>
    </row>
    <row r="1052" spans="34:34" x14ac:dyDescent="0.2">
      <c r="AH1052" s="26"/>
    </row>
    <row r="1053" spans="34:34" x14ac:dyDescent="0.2">
      <c r="AH1053" s="26"/>
    </row>
    <row r="1054" spans="34:34" x14ac:dyDescent="0.2">
      <c r="AH1054" s="26"/>
    </row>
    <row r="1055" spans="34:34" x14ac:dyDescent="0.2">
      <c r="AH1055" s="26"/>
    </row>
    <row r="1056" spans="34:34" x14ac:dyDescent="0.2">
      <c r="AH1056" s="26"/>
    </row>
    <row r="1057" spans="34:34" x14ac:dyDescent="0.2">
      <c r="AH1057" s="26"/>
    </row>
    <row r="1058" spans="34:34" x14ac:dyDescent="0.2">
      <c r="AH1058" s="26"/>
    </row>
    <row r="1059" spans="34:34" x14ac:dyDescent="0.2">
      <c r="AH1059" s="26"/>
    </row>
    <row r="1060" spans="34:34" x14ac:dyDescent="0.2">
      <c r="AH1060" s="26"/>
    </row>
    <row r="1061" spans="34:34" x14ac:dyDescent="0.2">
      <c r="AH1061" s="26"/>
    </row>
    <row r="1062" spans="34:34" x14ac:dyDescent="0.2">
      <c r="AH1062" s="26"/>
    </row>
    <row r="1063" spans="34:34" x14ac:dyDescent="0.2">
      <c r="AH1063" s="26"/>
    </row>
    <row r="1064" spans="34:34" x14ac:dyDescent="0.2">
      <c r="AH1064" s="26"/>
    </row>
    <row r="1065" spans="34:34" x14ac:dyDescent="0.2">
      <c r="AH1065" s="26"/>
    </row>
    <row r="1066" spans="34:34" x14ac:dyDescent="0.2">
      <c r="AH1066" s="26"/>
    </row>
    <row r="1067" spans="34:34" x14ac:dyDescent="0.2">
      <c r="AH1067" s="26"/>
    </row>
    <row r="1068" spans="34:34" x14ac:dyDescent="0.2">
      <c r="AH1068" s="26"/>
    </row>
    <row r="1069" spans="34:34" x14ac:dyDescent="0.2">
      <c r="AH1069" s="26"/>
    </row>
    <row r="1070" spans="34:34" x14ac:dyDescent="0.2">
      <c r="AH1070" s="26"/>
    </row>
    <row r="1071" spans="34:34" x14ac:dyDescent="0.2">
      <c r="AH1071" s="26"/>
    </row>
    <row r="1072" spans="34:34" x14ac:dyDescent="0.2">
      <c r="AH1072" s="26"/>
    </row>
    <row r="1073" spans="34:34" x14ac:dyDescent="0.2">
      <c r="AH1073" s="26"/>
    </row>
    <row r="1074" spans="34:34" x14ac:dyDescent="0.2">
      <c r="AH1074" s="26"/>
    </row>
    <row r="1075" spans="34:34" x14ac:dyDescent="0.2">
      <c r="AH1075" s="26"/>
    </row>
    <row r="1076" spans="34:34" x14ac:dyDescent="0.2">
      <c r="AH1076" s="26"/>
    </row>
    <row r="1077" spans="34:34" x14ac:dyDescent="0.2">
      <c r="AH1077" s="26"/>
    </row>
    <row r="1078" spans="34:34" x14ac:dyDescent="0.2">
      <c r="AH1078" s="26"/>
    </row>
    <row r="1079" spans="34:34" x14ac:dyDescent="0.2">
      <c r="AH1079" s="26"/>
    </row>
    <row r="1080" spans="34:34" x14ac:dyDescent="0.2">
      <c r="AH1080" s="26"/>
    </row>
    <row r="1081" spans="34:34" x14ac:dyDescent="0.2">
      <c r="AH1081" s="26"/>
    </row>
    <row r="1082" spans="34:34" x14ac:dyDescent="0.2">
      <c r="AH1082" s="26"/>
    </row>
    <row r="1083" spans="34:34" x14ac:dyDescent="0.2">
      <c r="AH1083" s="26"/>
    </row>
    <row r="1084" spans="34:34" x14ac:dyDescent="0.2">
      <c r="AH1084" s="26"/>
    </row>
    <row r="1085" spans="34:34" x14ac:dyDescent="0.2">
      <c r="AH1085" s="26"/>
    </row>
    <row r="1086" spans="34:34" x14ac:dyDescent="0.2">
      <c r="AH1086" s="26"/>
    </row>
    <row r="1087" spans="34:34" x14ac:dyDescent="0.2">
      <c r="AH1087" s="26"/>
    </row>
    <row r="1088" spans="34:34" x14ac:dyDescent="0.2">
      <c r="AH1088" s="26"/>
    </row>
    <row r="1089" spans="34:34" x14ac:dyDescent="0.2">
      <c r="AH1089" s="26"/>
    </row>
    <row r="1090" spans="34:34" x14ac:dyDescent="0.2">
      <c r="AH1090" s="26"/>
    </row>
    <row r="1091" spans="34:34" x14ac:dyDescent="0.2">
      <c r="AH1091" s="26"/>
    </row>
    <row r="1092" spans="34:34" x14ac:dyDescent="0.2">
      <c r="AH1092" s="26"/>
    </row>
    <row r="1093" spans="34:34" x14ac:dyDescent="0.2">
      <c r="AH1093" s="26"/>
    </row>
    <row r="1094" spans="34:34" x14ac:dyDescent="0.2">
      <c r="AH1094" s="26"/>
    </row>
    <row r="1095" spans="34:34" x14ac:dyDescent="0.2">
      <c r="AH1095" s="26"/>
    </row>
    <row r="1096" spans="34:34" x14ac:dyDescent="0.2">
      <c r="AH1096" s="26"/>
    </row>
    <row r="1097" spans="34:34" x14ac:dyDescent="0.2">
      <c r="AH1097" s="26"/>
    </row>
    <row r="1098" spans="34:34" x14ac:dyDescent="0.2">
      <c r="AH1098" s="26"/>
    </row>
    <row r="1099" spans="34:34" x14ac:dyDescent="0.2">
      <c r="AH1099" s="26"/>
    </row>
    <row r="1100" spans="34:34" x14ac:dyDescent="0.2">
      <c r="AH1100" s="26"/>
    </row>
    <row r="1101" spans="34:34" x14ac:dyDescent="0.2">
      <c r="AH1101" s="26"/>
    </row>
    <row r="1102" spans="34:34" x14ac:dyDescent="0.2">
      <c r="AH1102" s="26"/>
    </row>
    <row r="1103" spans="34:34" x14ac:dyDescent="0.2">
      <c r="AH1103" s="26"/>
    </row>
    <row r="1104" spans="34:34" x14ac:dyDescent="0.2">
      <c r="AH1104" s="26"/>
    </row>
    <row r="1105" spans="34:34" x14ac:dyDescent="0.2">
      <c r="AH1105" s="26"/>
    </row>
    <row r="1106" spans="34:34" x14ac:dyDescent="0.2">
      <c r="AH1106" s="26"/>
    </row>
    <row r="1107" spans="34:34" x14ac:dyDescent="0.2">
      <c r="AH1107" s="26"/>
    </row>
    <row r="1108" spans="34:34" x14ac:dyDescent="0.2">
      <c r="AH1108" s="26"/>
    </row>
    <row r="1109" spans="34:34" x14ac:dyDescent="0.2">
      <c r="AH1109" s="26"/>
    </row>
    <row r="1110" spans="34:34" x14ac:dyDescent="0.2">
      <c r="AH1110" s="26"/>
    </row>
    <row r="1111" spans="34:34" x14ac:dyDescent="0.2">
      <c r="AH1111" s="26"/>
    </row>
    <row r="1112" spans="34:34" x14ac:dyDescent="0.2">
      <c r="AH1112" s="26"/>
    </row>
    <row r="1113" spans="34:34" x14ac:dyDescent="0.2">
      <c r="AH1113" s="26"/>
    </row>
    <row r="1114" spans="34:34" x14ac:dyDescent="0.2">
      <c r="AH1114" s="26"/>
    </row>
    <row r="1115" spans="34:34" x14ac:dyDescent="0.2">
      <c r="AH1115" s="26"/>
    </row>
    <row r="1116" spans="34:34" x14ac:dyDescent="0.2">
      <c r="AH1116" s="26"/>
    </row>
    <row r="1117" spans="34:34" x14ac:dyDescent="0.2">
      <c r="AH1117" s="26"/>
    </row>
    <row r="1118" spans="34:34" x14ac:dyDescent="0.2">
      <c r="AH1118" s="26"/>
    </row>
    <row r="1119" spans="34:34" x14ac:dyDescent="0.2">
      <c r="AH1119" s="26"/>
    </row>
    <row r="1120" spans="34:34" x14ac:dyDescent="0.2">
      <c r="AH1120" s="26"/>
    </row>
    <row r="1121" spans="34:34" x14ac:dyDescent="0.2">
      <c r="AH1121" s="26"/>
    </row>
    <row r="1122" spans="34:34" x14ac:dyDescent="0.2">
      <c r="AH1122" s="26"/>
    </row>
    <row r="1123" spans="34:34" x14ac:dyDescent="0.2">
      <c r="AH1123" s="26"/>
    </row>
    <row r="1124" spans="34:34" x14ac:dyDescent="0.2">
      <c r="AH1124" s="26"/>
    </row>
    <row r="1125" spans="34:34" x14ac:dyDescent="0.2">
      <c r="AH1125" s="26"/>
    </row>
    <row r="1126" spans="34:34" x14ac:dyDescent="0.2">
      <c r="AH1126" s="26"/>
    </row>
    <row r="1127" spans="34:34" x14ac:dyDescent="0.2">
      <c r="AH1127" s="26"/>
    </row>
    <row r="1128" spans="34:34" x14ac:dyDescent="0.2">
      <c r="AH1128" s="26"/>
    </row>
    <row r="1129" spans="34:34" x14ac:dyDescent="0.2">
      <c r="AH1129" s="26"/>
    </row>
    <row r="1130" spans="34:34" x14ac:dyDescent="0.2">
      <c r="AH1130" s="26"/>
    </row>
    <row r="1131" spans="34:34" x14ac:dyDescent="0.2">
      <c r="AH1131" s="26"/>
    </row>
    <row r="1132" spans="34:34" x14ac:dyDescent="0.2">
      <c r="AH1132" s="26"/>
    </row>
    <row r="1133" spans="34:34" x14ac:dyDescent="0.2">
      <c r="AH1133" s="26"/>
    </row>
    <row r="1134" spans="34:34" x14ac:dyDescent="0.2">
      <c r="AH1134" s="26"/>
    </row>
    <row r="1135" spans="34:34" x14ac:dyDescent="0.2">
      <c r="AH1135" s="26"/>
    </row>
    <row r="1136" spans="34:34" x14ac:dyDescent="0.2">
      <c r="AH1136" s="26"/>
    </row>
    <row r="1137" spans="34:34" x14ac:dyDescent="0.2">
      <c r="AH1137" s="26"/>
    </row>
    <row r="1138" spans="34:34" x14ac:dyDescent="0.2">
      <c r="AH1138" s="26"/>
    </row>
    <row r="1139" spans="34:34" x14ac:dyDescent="0.2">
      <c r="AH1139" s="26"/>
    </row>
    <row r="1140" spans="34:34" x14ac:dyDescent="0.2">
      <c r="AH1140" s="26"/>
    </row>
    <row r="1141" spans="34:34" x14ac:dyDescent="0.2">
      <c r="AH1141" s="26"/>
    </row>
    <row r="1142" spans="34:34" x14ac:dyDescent="0.2">
      <c r="AH1142" s="26"/>
    </row>
    <row r="1143" spans="34:34" x14ac:dyDescent="0.2">
      <c r="AH1143" s="26"/>
    </row>
    <row r="1144" spans="34:34" x14ac:dyDescent="0.2">
      <c r="AH1144" s="26"/>
    </row>
    <row r="1145" spans="34:34" x14ac:dyDescent="0.2">
      <c r="AH1145" s="26"/>
    </row>
    <row r="1146" spans="34:34" x14ac:dyDescent="0.2">
      <c r="AH1146" s="26"/>
    </row>
    <row r="1147" spans="34:34" x14ac:dyDescent="0.2">
      <c r="AH1147" s="26"/>
    </row>
    <row r="1148" spans="34:34" x14ac:dyDescent="0.2">
      <c r="AH1148" s="26"/>
    </row>
    <row r="1149" spans="34:34" x14ac:dyDescent="0.2">
      <c r="AH1149" s="26"/>
    </row>
    <row r="1150" spans="34:34" x14ac:dyDescent="0.2">
      <c r="AH1150" s="26"/>
    </row>
    <row r="1151" spans="34:34" x14ac:dyDescent="0.2">
      <c r="AH1151" s="26"/>
    </row>
    <row r="1152" spans="34:34" x14ac:dyDescent="0.2">
      <c r="AH1152" s="26"/>
    </row>
    <row r="1153" spans="34:34" x14ac:dyDescent="0.2">
      <c r="AH1153" s="26"/>
    </row>
    <row r="1154" spans="34:34" x14ac:dyDescent="0.2">
      <c r="AH1154" s="26"/>
    </row>
    <row r="1155" spans="34:34" x14ac:dyDescent="0.2">
      <c r="AH1155" s="26"/>
    </row>
    <row r="1156" spans="34:34" x14ac:dyDescent="0.2">
      <c r="AH1156" s="26"/>
    </row>
    <row r="1157" spans="34:34" x14ac:dyDescent="0.2">
      <c r="AH1157" s="26"/>
    </row>
    <row r="1158" spans="34:34" x14ac:dyDescent="0.2">
      <c r="AH1158" s="26"/>
    </row>
    <row r="1159" spans="34:34" x14ac:dyDescent="0.2">
      <c r="AH1159" s="26"/>
    </row>
    <row r="1160" spans="34:34" x14ac:dyDescent="0.2">
      <c r="AH1160" s="26"/>
    </row>
    <row r="1161" spans="34:34" x14ac:dyDescent="0.2">
      <c r="AH1161" s="26"/>
    </row>
    <row r="1162" spans="34:34" x14ac:dyDescent="0.2">
      <c r="AH1162" s="26"/>
    </row>
    <row r="1163" spans="34:34" x14ac:dyDescent="0.2">
      <c r="AH1163" s="26"/>
    </row>
    <row r="1164" spans="34:34" x14ac:dyDescent="0.2">
      <c r="AH1164" s="26"/>
    </row>
    <row r="1165" spans="34:34" x14ac:dyDescent="0.2">
      <c r="AH1165" s="26"/>
    </row>
    <row r="1166" spans="34:34" x14ac:dyDescent="0.2">
      <c r="AH1166" s="26"/>
    </row>
    <row r="1167" spans="34:34" x14ac:dyDescent="0.2">
      <c r="AH1167" s="26"/>
    </row>
    <row r="1168" spans="34:34" x14ac:dyDescent="0.2">
      <c r="AH1168" s="26"/>
    </row>
    <row r="1169" spans="34:34" x14ac:dyDescent="0.2">
      <c r="AH1169" s="26"/>
    </row>
    <row r="1170" spans="34:34" x14ac:dyDescent="0.2">
      <c r="AH1170" s="26"/>
    </row>
    <row r="1171" spans="34:34" x14ac:dyDescent="0.2">
      <c r="AH1171" s="26"/>
    </row>
    <row r="1172" spans="34:34" x14ac:dyDescent="0.2">
      <c r="AH1172" s="26"/>
    </row>
    <row r="1173" spans="34:34" x14ac:dyDescent="0.2">
      <c r="AH1173" s="26"/>
    </row>
    <row r="1174" spans="34:34" x14ac:dyDescent="0.2">
      <c r="AH1174" s="26"/>
    </row>
    <row r="1175" spans="34:34" x14ac:dyDescent="0.2">
      <c r="AH1175" s="26"/>
    </row>
    <row r="1176" spans="34:34" x14ac:dyDescent="0.2">
      <c r="AH1176" s="26"/>
    </row>
    <row r="1177" spans="34:34" x14ac:dyDescent="0.2">
      <c r="AH1177" s="26"/>
    </row>
    <row r="1178" spans="34:34" x14ac:dyDescent="0.2">
      <c r="AH1178" s="26"/>
    </row>
    <row r="1179" spans="34:34" x14ac:dyDescent="0.2">
      <c r="AH1179" s="26"/>
    </row>
    <row r="1180" spans="34:34" x14ac:dyDescent="0.2">
      <c r="AH1180" s="26"/>
    </row>
    <row r="1181" spans="34:34" x14ac:dyDescent="0.2">
      <c r="AH1181" s="26"/>
    </row>
    <row r="1182" spans="34:34" x14ac:dyDescent="0.2">
      <c r="AH1182" s="26"/>
    </row>
    <row r="1183" spans="34:34" x14ac:dyDescent="0.2">
      <c r="AH1183" s="26"/>
    </row>
    <row r="1184" spans="34:34" x14ac:dyDescent="0.2">
      <c r="AH1184" s="26"/>
    </row>
    <row r="1185" spans="34:34" x14ac:dyDescent="0.2">
      <c r="AH1185" s="26"/>
    </row>
    <row r="1186" spans="34:34" x14ac:dyDescent="0.2">
      <c r="AH1186" s="26"/>
    </row>
    <row r="1187" spans="34:34" x14ac:dyDescent="0.2">
      <c r="AH1187" s="26"/>
    </row>
    <row r="1188" spans="34:34" x14ac:dyDescent="0.2">
      <c r="AH1188" s="26"/>
    </row>
    <row r="1189" spans="34:34" x14ac:dyDescent="0.2">
      <c r="AH1189" s="26"/>
    </row>
    <row r="1190" spans="34:34" x14ac:dyDescent="0.2">
      <c r="AH1190" s="26"/>
    </row>
    <row r="1191" spans="34:34" x14ac:dyDescent="0.2">
      <c r="AH1191" s="26"/>
    </row>
    <row r="1192" spans="34:34" x14ac:dyDescent="0.2">
      <c r="AH1192" s="26"/>
    </row>
    <row r="1193" spans="34:34" x14ac:dyDescent="0.2">
      <c r="AH1193" s="26"/>
    </row>
    <row r="1194" spans="34:34" x14ac:dyDescent="0.2">
      <c r="AH1194" s="26"/>
    </row>
    <row r="1195" spans="34:34" x14ac:dyDescent="0.2">
      <c r="AH1195" s="26"/>
    </row>
    <row r="1196" spans="34:34" x14ac:dyDescent="0.2">
      <c r="AH1196" s="26"/>
    </row>
    <row r="1197" spans="34:34" x14ac:dyDescent="0.2">
      <c r="AH1197" s="26"/>
    </row>
    <row r="1198" spans="34:34" x14ac:dyDescent="0.2">
      <c r="AH1198" s="26"/>
    </row>
    <row r="1199" spans="34:34" x14ac:dyDescent="0.2">
      <c r="AH1199" s="26"/>
    </row>
    <row r="1200" spans="34:34" x14ac:dyDescent="0.2">
      <c r="AH1200" s="26"/>
    </row>
    <row r="1201" spans="34:34" x14ac:dyDescent="0.2">
      <c r="AH1201" s="26"/>
    </row>
    <row r="1202" spans="34:34" x14ac:dyDescent="0.2">
      <c r="AH1202" s="26"/>
    </row>
    <row r="1203" spans="34:34" x14ac:dyDescent="0.2">
      <c r="AH1203" s="26"/>
    </row>
    <row r="1204" spans="34:34" x14ac:dyDescent="0.2">
      <c r="AH1204" s="26"/>
    </row>
    <row r="1205" spans="34:34" x14ac:dyDescent="0.2">
      <c r="AH1205" s="26"/>
    </row>
    <row r="1206" spans="34:34" x14ac:dyDescent="0.2">
      <c r="AH1206" s="26"/>
    </row>
    <row r="1207" spans="34:34" x14ac:dyDescent="0.2">
      <c r="AH1207" s="26"/>
    </row>
    <row r="1208" spans="34:34" x14ac:dyDescent="0.2">
      <c r="AH1208" s="26"/>
    </row>
    <row r="1209" spans="34:34" x14ac:dyDescent="0.2">
      <c r="AH1209" s="26"/>
    </row>
    <row r="1210" spans="34:34" x14ac:dyDescent="0.2">
      <c r="AH1210" s="26"/>
    </row>
    <row r="1211" spans="34:34" x14ac:dyDescent="0.2">
      <c r="AH1211" s="26"/>
    </row>
    <row r="1212" spans="34:34" x14ac:dyDescent="0.2">
      <c r="AH1212" s="26"/>
    </row>
    <row r="1213" spans="34:34" x14ac:dyDescent="0.2">
      <c r="AH1213" s="26"/>
    </row>
    <row r="1214" spans="34:34" x14ac:dyDescent="0.2">
      <c r="AH1214" s="26"/>
    </row>
    <row r="1215" spans="34:34" x14ac:dyDescent="0.2">
      <c r="AH1215" s="26"/>
    </row>
    <row r="1216" spans="34:34" x14ac:dyDescent="0.2">
      <c r="AH1216" s="26"/>
    </row>
    <row r="1217" spans="34:34" x14ac:dyDescent="0.2">
      <c r="AH1217" s="26"/>
    </row>
    <row r="1218" spans="34:34" x14ac:dyDescent="0.2">
      <c r="AH1218" s="26"/>
    </row>
    <row r="1219" spans="34:34" x14ac:dyDescent="0.2">
      <c r="AH1219" s="26"/>
    </row>
    <row r="1220" spans="34:34" x14ac:dyDescent="0.2">
      <c r="AH1220" s="26"/>
    </row>
    <row r="1221" spans="34:34" x14ac:dyDescent="0.2">
      <c r="AH1221" s="26"/>
    </row>
    <row r="1222" spans="34:34" x14ac:dyDescent="0.2">
      <c r="AH1222" s="26"/>
    </row>
    <row r="1223" spans="34:34" x14ac:dyDescent="0.2">
      <c r="AH1223" s="26"/>
    </row>
    <row r="1224" spans="34:34" x14ac:dyDescent="0.2">
      <c r="AH1224" s="26"/>
    </row>
    <row r="1225" spans="34:34" x14ac:dyDescent="0.2">
      <c r="AH1225" s="26"/>
    </row>
    <row r="1226" spans="34:34" x14ac:dyDescent="0.2">
      <c r="AH1226" s="26"/>
    </row>
    <row r="1227" spans="34:34" x14ac:dyDescent="0.2">
      <c r="AH1227" s="26"/>
    </row>
    <row r="1228" spans="34:34" x14ac:dyDescent="0.2">
      <c r="AH1228" s="26"/>
    </row>
    <row r="1229" spans="34:34" x14ac:dyDescent="0.2">
      <c r="AH1229" s="26"/>
    </row>
    <row r="1230" spans="34:34" x14ac:dyDescent="0.2">
      <c r="AH1230" s="26"/>
    </row>
    <row r="1231" spans="34:34" x14ac:dyDescent="0.2">
      <c r="AH1231" s="26"/>
    </row>
    <row r="1232" spans="34:34" x14ac:dyDescent="0.2">
      <c r="AH1232" s="26"/>
    </row>
    <row r="1233" spans="34:34" x14ac:dyDescent="0.2">
      <c r="AH1233" s="26"/>
    </row>
    <row r="1234" spans="34:34" x14ac:dyDescent="0.2">
      <c r="AH1234" s="26"/>
    </row>
    <row r="1235" spans="34:34" x14ac:dyDescent="0.2">
      <c r="AH1235" s="26"/>
    </row>
    <row r="1236" spans="34:34" x14ac:dyDescent="0.2">
      <c r="AH1236" s="26"/>
    </row>
    <row r="1237" spans="34:34" x14ac:dyDescent="0.2">
      <c r="AH1237" s="26"/>
    </row>
    <row r="1238" spans="34:34" x14ac:dyDescent="0.2">
      <c r="AH1238" s="26"/>
    </row>
    <row r="1239" spans="34:34" x14ac:dyDescent="0.2">
      <c r="AH1239" s="26"/>
    </row>
    <row r="1240" spans="34:34" x14ac:dyDescent="0.2">
      <c r="AH1240" s="26"/>
    </row>
    <row r="1241" spans="34:34" x14ac:dyDescent="0.2">
      <c r="AH1241" s="26"/>
    </row>
    <row r="1242" spans="34:34" x14ac:dyDescent="0.2">
      <c r="AH1242" s="26"/>
    </row>
    <row r="1243" spans="34:34" x14ac:dyDescent="0.2">
      <c r="AH1243" s="26"/>
    </row>
    <row r="1244" spans="34:34" x14ac:dyDescent="0.2">
      <c r="AH1244" s="26"/>
    </row>
    <row r="1245" spans="34:34" x14ac:dyDescent="0.2">
      <c r="AH1245" s="26"/>
    </row>
    <row r="1246" spans="34:34" x14ac:dyDescent="0.2">
      <c r="AH1246" s="26"/>
    </row>
    <row r="1247" spans="34:34" x14ac:dyDescent="0.2">
      <c r="AH1247" s="26"/>
    </row>
    <row r="1248" spans="34:34" x14ac:dyDescent="0.2">
      <c r="AH1248" s="26"/>
    </row>
    <row r="1249" spans="34:34" x14ac:dyDescent="0.2">
      <c r="AH1249" s="26"/>
    </row>
    <row r="1250" spans="34:34" x14ac:dyDescent="0.2">
      <c r="AH1250" s="26"/>
    </row>
    <row r="1251" spans="34:34" x14ac:dyDescent="0.2">
      <c r="AH1251" s="26"/>
    </row>
    <row r="1252" spans="34:34" x14ac:dyDescent="0.2">
      <c r="AH1252" s="26"/>
    </row>
    <row r="1253" spans="34:34" x14ac:dyDescent="0.2">
      <c r="AH1253" s="26"/>
    </row>
    <row r="1254" spans="34:34" x14ac:dyDescent="0.2">
      <c r="AH1254" s="26"/>
    </row>
    <row r="1255" spans="34:34" x14ac:dyDescent="0.2">
      <c r="AH1255" s="26"/>
    </row>
    <row r="1256" spans="34:34" x14ac:dyDescent="0.2">
      <c r="AH1256" s="26"/>
    </row>
    <row r="1257" spans="34:34" x14ac:dyDescent="0.2">
      <c r="AH1257" s="26"/>
    </row>
    <row r="1258" spans="34:34" x14ac:dyDescent="0.2">
      <c r="AH1258" s="26"/>
    </row>
    <row r="1259" spans="34:34" x14ac:dyDescent="0.2">
      <c r="AH1259" s="26"/>
    </row>
    <row r="1260" spans="34:34" x14ac:dyDescent="0.2">
      <c r="AH1260" s="26"/>
    </row>
    <row r="1261" spans="34:34" x14ac:dyDescent="0.2">
      <c r="AH1261" s="26"/>
    </row>
    <row r="1262" spans="34:34" x14ac:dyDescent="0.2">
      <c r="AH1262" s="26"/>
    </row>
    <row r="1263" spans="34:34" x14ac:dyDescent="0.2">
      <c r="AH1263" s="26"/>
    </row>
    <row r="1264" spans="34:34" x14ac:dyDescent="0.2">
      <c r="AH1264" s="26"/>
    </row>
    <row r="1265" spans="34:34" x14ac:dyDescent="0.2">
      <c r="AH1265" s="26"/>
    </row>
    <row r="1266" spans="34:34" x14ac:dyDescent="0.2">
      <c r="AH1266" s="26"/>
    </row>
    <row r="1267" spans="34:34" x14ac:dyDescent="0.2">
      <c r="AH1267" s="26"/>
    </row>
    <row r="1268" spans="34:34" x14ac:dyDescent="0.2">
      <c r="AH1268" s="26"/>
    </row>
    <row r="1269" spans="34:34" x14ac:dyDescent="0.2">
      <c r="AH1269" s="26"/>
    </row>
    <row r="1270" spans="34:34" x14ac:dyDescent="0.2">
      <c r="AH1270" s="26"/>
    </row>
    <row r="1271" spans="34:34" x14ac:dyDescent="0.2">
      <c r="AH1271" s="26"/>
    </row>
    <row r="1272" spans="34:34" x14ac:dyDescent="0.2">
      <c r="AH1272" s="26"/>
    </row>
    <row r="1273" spans="34:34" x14ac:dyDescent="0.2">
      <c r="AH1273" s="26"/>
    </row>
    <row r="1274" spans="34:34" x14ac:dyDescent="0.2">
      <c r="AH1274" s="26"/>
    </row>
    <row r="1275" spans="34:34" x14ac:dyDescent="0.2">
      <c r="AH1275" s="26"/>
    </row>
    <row r="1276" spans="34:34" x14ac:dyDescent="0.2">
      <c r="AH1276" s="26"/>
    </row>
    <row r="1277" spans="34:34" x14ac:dyDescent="0.2">
      <c r="AH1277" s="26"/>
    </row>
    <row r="1278" spans="34:34" x14ac:dyDescent="0.2">
      <c r="AH1278" s="26"/>
    </row>
    <row r="1279" spans="34:34" x14ac:dyDescent="0.2">
      <c r="AH1279" s="26"/>
    </row>
    <row r="1280" spans="34:34" x14ac:dyDescent="0.2">
      <c r="AH1280" s="26"/>
    </row>
    <row r="1281" spans="34:34" x14ac:dyDescent="0.2">
      <c r="AH1281" s="26"/>
    </row>
    <row r="1282" spans="34:34" x14ac:dyDescent="0.2">
      <c r="AH1282" s="26"/>
    </row>
    <row r="1283" spans="34:34" x14ac:dyDescent="0.2">
      <c r="AH1283" s="26"/>
    </row>
    <row r="1284" spans="34:34" x14ac:dyDescent="0.2">
      <c r="AH1284" s="26"/>
    </row>
    <row r="1285" spans="34:34" x14ac:dyDescent="0.2">
      <c r="AH1285" s="26"/>
    </row>
    <row r="1286" spans="34:34" x14ac:dyDescent="0.2">
      <c r="AH1286" s="26"/>
    </row>
    <row r="1287" spans="34:34" x14ac:dyDescent="0.2">
      <c r="AH1287" s="26"/>
    </row>
    <row r="1288" spans="34:34" x14ac:dyDescent="0.2">
      <c r="AH1288" s="26"/>
    </row>
    <row r="1289" spans="34:34" x14ac:dyDescent="0.2">
      <c r="AH1289" s="26"/>
    </row>
    <row r="1290" spans="34:34" x14ac:dyDescent="0.2">
      <c r="AH1290" s="26"/>
    </row>
    <row r="1291" spans="34:34" x14ac:dyDescent="0.2">
      <c r="AH1291" s="26"/>
    </row>
    <row r="1292" spans="34:34" x14ac:dyDescent="0.2">
      <c r="AH1292" s="26"/>
    </row>
    <row r="1293" spans="34:34" x14ac:dyDescent="0.2">
      <c r="AH1293" s="26"/>
    </row>
    <row r="1294" spans="34:34" x14ac:dyDescent="0.2">
      <c r="AH1294" s="26"/>
    </row>
    <row r="1295" spans="34:34" x14ac:dyDescent="0.2">
      <c r="AH1295" s="26"/>
    </row>
    <row r="1296" spans="34:34" x14ac:dyDescent="0.2">
      <c r="AH1296" s="26"/>
    </row>
    <row r="1297" spans="34:34" x14ac:dyDescent="0.2">
      <c r="AH1297" s="26"/>
    </row>
    <row r="1298" spans="34:34" x14ac:dyDescent="0.2">
      <c r="AH1298" s="26"/>
    </row>
    <row r="1299" spans="34:34" x14ac:dyDescent="0.2">
      <c r="AH1299" s="26"/>
    </row>
    <row r="1300" spans="34:34" x14ac:dyDescent="0.2">
      <c r="AH1300" s="26"/>
    </row>
    <row r="1301" spans="34:34" x14ac:dyDescent="0.2">
      <c r="AH1301" s="26"/>
    </row>
    <row r="1302" spans="34:34" x14ac:dyDescent="0.2">
      <c r="AH1302" s="26"/>
    </row>
    <row r="1303" spans="34:34" x14ac:dyDescent="0.2">
      <c r="AH1303" s="26"/>
    </row>
    <row r="1304" spans="34:34" x14ac:dyDescent="0.2">
      <c r="AH1304" s="26"/>
    </row>
    <row r="1305" spans="34:34" x14ac:dyDescent="0.2">
      <c r="AH1305" s="26"/>
    </row>
    <row r="1306" spans="34:34" x14ac:dyDescent="0.2">
      <c r="AH1306" s="26"/>
    </row>
    <row r="1307" spans="34:34" x14ac:dyDescent="0.2">
      <c r="AH1307" s="26"/>
    </row>
    <row r="1308" spans="34:34" x14ac:dyDescent="0.2">
      <c r="AH1308" s="26"/>
    </row>
    <row r="1309" spans="34:34" x14ac:dyDescent="0.2">
      <c r="AH1309" s="26"/>
    </row>
    <row r="1310" spans="34:34" x14ac:dyDescent="0.2">
      <c r="AH1310" s="26"/>
    </row>
    <row r="1311" spans="34:34" x14ac:dyDescent="0.2">
      <c r="AH1311" s="26"/>
    </row>
    <row r="1312" spans="34:34" x14ac:dyDescent="0.2">
      <c r="AH1312" s="26"/>
    </row>
    <row r="1313" spans="34:34" x14ac:dyDescent="0.2">
      <c r="AH1313" s="26"/>
    </row>
    <row r="1314" spans="34:34" x14ac:dyDescent="0.2">
      <c r="AH1314" s="26"/>
    </row>
    <row r="1315" spans="34:34" x14ac:dyDescent="0.2">
      <c r="AH1315" s="26"/>
    </row>
    <row r="1316" spans="34:34" x14ac:dyDescent="0.2">
      <c r="AH1316" s="26"/>
    </row>
    <row r="1317" spans="34:34" x14ac:dyDescent="0.2">
      <c r="AH1317" s="26"/>
    </row>
    <row r="1318" spans="34:34" x14ac:dyDescent="0.2">
      <c r="AH1318" s="26"/>
    </row>
    <row r="1319" spans="34:34" x14ac:dyDescent="0.2">
      <c r="AH1319" s="26"/>
    </row>
    <row r="1320" spans="34:34" x14ac:dyDescent="0.2">
      <c r="AH1320" s="26"/>
    </row>
    <row r="1321" spans="34:34" x14ac:dyDescent="0.2">
      <c r="AH1321" s="26"/>
    </row>
    <row r="1322" spans="34:34" x14ac:dyDescent="0.2">
      <c r="AH1322" s="26"/>
    </row>
    <row r="1323" spans="34:34" x14ac:dyDescent="0.2">
      <c r="AH1323" s="26"/>
    </row>
    <row r="1324" spans="34:34" x14ac:dyDescent="0.2">
      <c r="AH1324" s="26"/>
    </row>
    <row r="1325" spans="34:34" x14ac:dyDescent="0.2">
      <c r="AH1325" s="26"/>
    </row>
    <row r="1326" spans="34:34" x14ac:dyDescent="0.2">
      <c r="AH1326" s="26"/>
    </row>
    <row r="1327" spans="34:34" x14ac:dyDescent="0.2">
      <c r="AH1327" s="26"/>
    </row>
    <row r="1328" spans="34:34" x14ac:dyDescent="0.2">
      <c r="AH1328" s="26"/>
    </row>
    <row r="1329" spans="34:34" x14ac:dyDescent="0.2">
      <c r="AH1329" s="26"/>
    </row>
    <row r="1330" spans="34:34" x14ac:dyDescent="0.2">
      <c r="AH1330" s="26"/>
    </row>
    <row r="1331" spans="34:34" x14ac:dyDescent="0.2">
      <c r="AH1331" s="26"/>
    </row>
    <row r="1332" spans="34:34" x14ac:dyDescent="0.2">
      <c r="AH1332" s="26"/>
    </row>
    <row r="1333" spans="34:34" x14ac:dyDescent="0.2">
      <c r="AH1333" s="26"/>
    </row>
    <row r="1334" spans="34:34" x14ac:dyDescent="0.2">
      <c r="AH1334" s="26"/>
    </row>
    <row r="1335" spans="34:34" x14ac:dyDescent="0.2">
      <c r="AH1335" s="26"/>
    </row>
    <row r="1336" spans="34:34" x14ac:dyDescent="0.2">
      <c r="AH1336" s="26"/>
    </row>
    <row r="1337" spans="34:34" x14ac:dyDescent="0.2">
      <c r="AH1337" s="26"/>
    </row>
    <row r="1338" spans="34:34" x14ac:dyDescent="0.2">
      <c r="AH1338" s="26"/>
    </row>
    <row r="1339" spans="34:34" x14ac:dyDescent="0.2">
      <c r="AH1339" s="26"/>
    </row>
    <row r="1340" spans="34:34" x14ac:dyDescent="0.2">
      <c r="AH1340" s="26"/>
    </row>
    <row r="1341" spans="34:34" x14ac:dyDescent="0.2">
      <c r="AH1341" s="26"/>
    </row>
    <row r="1342" spans="34:34" x14ac:dyDescent="0.2">
      <c r="AH1342" s="26"/>
    </row>
    <row r="1343" spans="34:34" x14ac:dyDescent="0.2">
      <c r="AH1343" s="26"/>
    </row>
    <row r="1344" spans="34:34" x14ac:dyDescent="0.2">
      <c r="AH1344" s="26"/>
    </row>
    <row r="1345" spans="34:34" x14ac:dyDescent="0.2">
      <c r="AH1345" s="26"/>
    </row>
    <row r="1346" spans="34:34" x14ac:dyDescent="0.2">
      <c r="AH1346" s="26"/>
    </row>
    <row r="1347" spans="34:34" x14ac:dyDescent="0.2">
      <c r="AH1347" s="26"/>
    </row>
    <row r="1348" spans="34:34" x14ac:dyDescent="0.2">
      <c r="AH1348" s="26"/>
    </row>
    <row r="1349" spans="34:34" x14ac:dyDescent="0.2">
      <c r="AH1349" s="26"/>
    </row>
    <row r="1350" spans="34:34" x14ac:dyDescent="0.2">
      <c r="AH1350" s="26"/>
    </row>
    <row r="1351" spans="34:34" x14ac:dyDescent="0.2">
      <c r="AH1351" s="26"/>
    </row>
    <row r="1352" spans="34:34" x14ac:dyDescent="0.2">
      <c r="AH1352" s="26"/>
    </row>
    <row r="1353" spans="34:34" x14ac:dyDescent="0.2">
      <c r="AH1353" s="26"/>
    </row>
    <row r="1354" spans="34:34" x14ac:dyDescent="0.2">
      <c r="AH1354" s="26"/>
    </row>
    <row r="1355" spans="34:34" x14ac:dyDescent="0.2">
      <c r="AH1355" s="26"/>
    </row>
    <row r="1356" spans="34:34" x14ac:dyDescent="0.2">
      <c r="AH1356" s="26"/>
    </row>
    <row r="1357" spans="34:34" x14ac:dyDescent="0.2">
      <c r="AH1357" s="26"/>
    </row>
    <row r="1358" spans="34:34" x14ac:dyDescent="0.2">
      <c r="AH1358" s="26"/>
    </row>
    <row r="1359" spans="34:34" x14ac:dyDescent="0.2">
      <c r="AH1359" s="26"/>
    </row>
    <row r="1360" spans="34:34" x14ac:dyDescent="0.2">
      <c r="AH1360" s="26"/>
    </row>
    <row r="1361" spans="34:34" x14ac:dyDescent="0.2">
      <c r="AH1361" s="26"/>
    </row>
    <row r="1362" spans="34:34" x14ac:dyDescent="0.2">
      <c r="AH1362" s="26"/>
    </row>
    <row r="1363" spans="34:34" x14ac:dyDescent="0.2">
      <c r="AH1363" s="26"/>
    </row>
    <row r="1364" spans="34:34" x14ac:dyDescent="0.2">
      <c r="AH1364" s="26"/>
    </row>
    <row r="1365" spans="34:34" x14ac:dyDescent="0.2">
      <c r="AH1365" s="26"/>
    </row>
    <row r="1366" spans="34:34" x14ac:dyDescent="0.2">
      <c r="AH1366" s="26"/>
    </row>
    <row r="1367" spans="34:34" x14ac:dyDescent="0.2">
      <c r="AH1367" s="26"/>
    </row>
    <row r="1368" spans="34:34" x14ac:dyDescent="0.2">
      <c r="AH1368" s="26"/>
    </row>
    <row r="1369" spans="34:34" x14ac:dyDescent="0.2">
      <c r="AH1369" s="26"/>
    </row>
    <row r="1370" spans="34:34" x14ac:dyDescent="0.2">
      <c r="AH1370" s="26"/>
    </row>
    <row r="1371" spans="34:34" x14ac:dyDescent="0.2">
      <c r="AH1371" s="26"/>
    </row>
    <row r="1372" spans="34:34" x14ac:dyDescent="0.2">
      <c r="AH1372" s="26"/>
    </row>
    <row r="1373" spans="34:34" x14ac:dyDescent="0.2">
      <c r="AH1373" s="26"/>
    </row>
    <row r="1374" spans="34:34" x14ac:dyDescent="0.2">
      <c r="AH1374" s="26"/>
    </row>
    <row r="1375" spans="34:34" x14ac:dyDescent="0.2">
      <c r="AH1375" s="26"/>
    </row>
    <row r="1376" spans="34:34" x14ac:dyDescent="0.2">
      <c r="AH1376" s="26"/>
    </row>
    <row r="1377" spans="34:34" x14ac:dyDescent="0.2">
      <c r="AH1377" s="26"/>
    </row>
    <row r="1378" spans="34:34" x14ac:dyDescent="0.2">
      <c r="AH1378" s="26"/>
    </row>
    <row r="1379" spans="34:34" x14ac:dyDescent="0.2">
      <c r="AH1379" s="26"/>
    </row>
    <row r="1380" spans="34:34" x14ac:dyDescent="0.2">
      <c r="AH1380" s="26"/>
    </row>
    <row r="1381" spans="34:34" x14ac:dyDescent="0.2">
      <c r="AH1381" s="26"/>
    </row>
    <row r="1382" spans="34:34" x14ac:dyDescent="0.2">
      <c r="AH1382" s="26"/>
    </row>
    <row r="1383" spans="34:34" x14ac:dyDescent="0.2">
      <c r="AH1383" s="26"/>
    </row>
    <row r="1384" spans="34:34" x14ac:dyDescent="0.2">
      <c r="AH1384" s="26"/>
    </row>
    <row r="1385" spans="34:34" x14ac:dyDescent="0.2">
      <c r="AH1385" s="26"/>
    </row>
    <row r="1386" spans="34:34" x14ac:dyDescent="0.2">
      <c r="AH1386" s="26"/>
    </row>
    <row r="1387" spans="34:34" x14ac:dyDescent="0.2">
      <c r="AH1387" s="26"/>
    </row>
    <row r="1388" spans="34:34" x14ac:dyDescent="0.2">
      <c r="AH1388" s="26"/>
    </row>
    <row r="1389" spans="34:34" x14ac:dyDescent="0.2">
      <c r="AH1389" s="26"/>
    </row>
    <row r="1390" spans="34:34" x14ac:dyDescent="0.2">
      <c r="AH1390" s="26"/>
    </row>
    <row r="1391" spans="34:34" x14ac:dyDescent="0.2">
      <c r="AH1391" s="26"/>
    </row>
    <row r="1392" spans="34:34" x14ac:dyDescent="0.2">
      <c r="AH1392" s="26"/>
    </row>
    <row r="1393" spans="34:34" x14ac:dyDescent="0.2">
      <c r="AH1393" s="26"/>
    </row>
    <row r="1394" spans="34:34" x14ac:dyDescent="0.2">
      <c r="AH1394" s="26"/>
    </row>
    <row r="1395" spans="34:34" x14ac:dyDescent="0.2">
      <c r="AH1395" s="26"/>
    </row>
    <row r="1396" spans="34:34" x14ac:dyDescent="0.2">
      <c r="AH1396" s="26"/>
    </row>
    <row r="1397" spans="34:34" x14ac:dyDescent="0.2">
      <c r="AH1397" s="26"/>
    </row>
    <row r="1398" spans="34:34" x14ac:dyDescent="0.2">
      <c r="AH1398" s="26"/>
    </row>
    <row r="1399" spans="34:34" x14ac:dyDescent="0.2">
      <c r="AH1399" s="26"/>
    </row>
    <row r="1400" spans="34:34" x14ac:dyDescent="0.2">
      <c r="AH1400" s="26"/>
    </row>
    <row r="1401" spans="34:34" x14ac:dyDescent="0.2">
      <c r="AH1401" s="26"/>
    </row>
    <row r="1402" spans="34:34" x14ac:dyDescent="0.2">
      <c r="AH1402" s="26"/>
    </row>
    <row r="1403" spans="34:34" x14ac:dyDescent="0.2">
      <c r="AH1403" s="26"/>
    </row>
    <row r="1404" spans="34:34" x14ac:dyDescent="0.2">
      <c r="AH1404" s="26"/>
    </row>
    <row r="1405" spans="34:34" x14ac:dyDescent="0.2">
      <c r="AH1405" s="26"/>
    </row>
    <row r="1406" spans="34:34" x14ac:dyDescent="0.2">
      <c r="AH1406" s="26"/>
    </row>
    <row r="1407" spans="34:34" x14ac:dyDescent="0.2">
      <c r="AH1407" s="26"/>
    </row>
    <row r="1408" spans="34:34" x14ac:dyDescent="0.2">
      <c r="AH1408" s="26"/>
    </row>
    <row r="1409" spans="34:34" x14ac:dyDescent="0.2">
      <c r="AH1409" s="26"/>
    </row>
    <row r="1410" spans="34:34" x14ac:dyDescent="0.2">
      <c r="AH1410" s="26"/>
    </row>
    <row r="1411" spans="34:34" x14ac:dyDescent="0.2">
      <c r="AH1411" s="26"/>
    </row>
    <row r="1412" spans="34:34" x14ac:dyDescent="0.2">
      <c r="AH1412" s="26"/>
    </row>
    <row r="1413" spans="34:34" x14ac:dyDescent="0.2">
      <c r="AH1413" s="26"/>
    </row>
    <row r="1414" spans="34:34" x14ac:dyDescent="0.2">
      <c r="AH1414" s="26"/>
    </row>
    <row r="1415" spans="34:34" x14ac:dyDescent="0.2">
      <c r="AH1415" s="26"/>
    </row>
    <row r="1416" spans="34:34" x14ac:dyDescent="0.2">
      <c r="AH1416" s="26"/>
    </row>
    <row r="1417" spans="34:34" x14ac:dyDescent="0.2">
      <c r="AH1417" s="26"/>
    </row>
    <row r="1418" spans="34:34" x14ac:dyDescent="0.2">
      <c r="AH1418" s="26"/>
    </row>
    <row r="1419" spans="34:34" x14ac:dyDescent="0.2">
      <c r="AH1419" s="26"/>
    </row>
    <row r="1420" spans="34:34" x14ac:dyDescent="0.2">
      <c r="AH1420" s="26"/>
    </row>
    <row r="1421" spans="34:34" x14ac:dyDescent="0.2">
      <c r="AH1421" s="26"/>
    </row>
    <row r="1422" spans="34:34" x14ac:dyDescent="0.2">
      <c r="AH1422" s="26"/>
    </row>
    <row r="1423" spans="34:34" x14ac:dyDescent="0.2">
      <c r="AH1423" s="26"/>
    </row>
    <row r="1424" spans="34:34" x14ac:dyDescent="0.2">
      <c r="AH1424" s="26"/>
    </row>
    <row r="1425" spans="34:34" x14ac:dyDescent="0.2">
      <c r="AH1425" s="26"/>
    </row>
    <row r="1426" spans="34:34" x14ac:dyDescent="0.2">
      <c r="AH1426" s="26"/>
    </row>
    <row r="1427" spans="34:34" x14ac:dyDescent="0.2">
      <c r="AH1427" s="26"/>
    </row>
    <row r="1428" spans="34:34" x14ac:dyDescent="0.2">
      <c r="AH1428" s="26"/>
    </row>
    <row r="1429" spans="34:34" x14ac:dyDescent="0.2">
      <c r="AH1429" s="26"/>
    </row>
    <row r="1430" spans="34:34" x14ac:dyDescent="0.2">
      <c r="AH1430" s="26"/>
    </row>
    <row r="1431" spans="34:34" x14ac:dyDescent="0.2">
      <c r="AH1431" s="26"/>
    </row>
    <row r="1432" spans="34:34" x14ac:dyDescent="0.2">
      <c r="AH1432" s="26"/>
    </row>
    <row r="1433" spans="34:34" x14ac:dyDescent="0.2">
      <c r="AH1433" s="26"/>
    </row>
    <row r="1434" spans="34:34" x14ac:dyDescent="0.2">
      <c r="AH1434" s="26"/>
    </row>
    <row r="1435" spans="34:34" x14ac:dyDescent="0.2">
      <c r="AH1435" s="26"/>
    </row>
    <row r="1436" spans="34:34" x14ac:dyDescent="0.2">
      <c r="AH1436" s="26"/>
    </row>
    <row r="1437" spans="34:34" x14ac:dyDescent="0.2">
      <c r="AH1437" s="26"/>
    </row>
    <row r="1438" spans="34:34" x14ac:dyDescent="0.2">
      <c r="AH1438" s="26"/>
    </row>
    <row r="1439" spans="34:34" x14ac:dyDescent="0.2">
      <c r="AH1439" s="26"/>
    </row>
    <row r="1440" spans="34:34" x14ac:dyDescent="0.2">
      <c r="AH1440" s="26"/>
    </row>
    <row r="1441" spans="34:34" x14ac:dyDescent="0.2">
      <c r="AH1441" s="26"/>
    </row>
    <row r="1442" spans="34:34" x14ac:dyDescent="0.2">
      <c r="AH1442" s="26"/>
    </row>
    <row r="1443" spans="34:34" x14ac:dyDescent="0.2">
      <c r="AH1443" s="26"/>
    </row>
    <row r="1444" spans="34:34" x14ac:dyDescent="0.2">
      <c r="AH1444" s="26"/>
    </row>
    <row r="1445" spans="34:34" x14ac:dyDescent="0.2">
      <c r="AH1445" s="26"/>
    </row>
    <row r="1446" spans="34:34" x14ac:dyDescent="0.2">
      <c r="AH1446" s="26"/>
    </row>
    <row r="1447" spans="34:34" x14ac:dyDescent="0.2">
      <c r="AH1447" s="26"/>
    </row>
    <row r="1448" spans="34:34" x14ac:dyDescent="0.2">
      <c r="AH1448" s="26"/>
    </row>
    <row r="1449" spans="34:34" x14ac:dyDescent="0.2">
      <c r="AH1449" s="26"/>
    </row>
    <row r="1450" spans="34:34" x14ac:dyDescent="0.2">
      <c r="AH1450" s="26"/>
    </row>
    <row r="1451" spans="34:34" x14ac:dyDescent="0.2">
      <c r="AH1451" s="26"/>
    </row>
    <row r="1452" spans="34:34" x14ac:dyDescent="0.2">
      <c r="AH1452" s="26"/>
    </row>
    <row r="1453" spans="34:34" x14ac:dyDescent="0.2">
      <c r="AH1453" s="26"/>
    </row>
    <row r="1454" spans="34:34" x14ac:dyDescent="0.2">
      <c r="AH1454" s="26"/>
    </row>
    <row r="1455" spans="34:34" x14ac:dyDescent="0.2">
      <c r="AH1455" s="26"/>
    </row>
    <row r="1456" spans="34:34" x14ac:dyDescent="0.2">
      <c r="AH1456" s="26"/>
    </row>
    <row r="1457" spans="34:34" x14ac:dyDescent="0.2">
      <c r="AH1457" s="26"/>
    </row>
    <row r="1458" spans="34:34" x14ac:dyDescent="0.2">
      <c r="AH1458" s="26"/>
    </row>
    <row r="1459" spans="34:34" x14ac:dyDescent="0.2">
      <c r="AH1459" s="26"/>
    </row>
    <row r="1460" spans="34:34" x14ac:dyDescent="0.2">
      <c r="AH1460" s="26"/>
    </row>
    <row r="1461" spans="34:34" x14ac:dyDescent="0.2">
      <c r="AH1461" s="26"/>
    </row>
    <row r="1462" spans="34:34" x14ac:dyDescent="0.2">
      <c r="AH1462" s="26"/>
    </row>
    <row r="1463" spans="34:34" x14ac:dyDescent="0.2">
      <c r="AH1463" s="26"/>
    </row>
    <row r="1464" spans="34:34" x14ac:dyDescent="0.2">
      <c r="AH1464" s="26"/>
    </row>
    <row r="1465" spans="34:34" x14ac:dyDescent="0.2">
      <c r="AH1465" s="26"/>
    </row>
    <row r="1466" spans="34:34" x14ac:dyDescent="0.2">
      <c r="AH1466" s="26"/>
    </row>
    <row r="1467" spans="34:34" x14ac:dyDescent="0.2">
      <c r="AH1467" s="26"/>
    </row>
    <row r="1468" spans="34:34" x14ac:dyDescent="0.2">
      <c r="AH1468" s="26"/>
    </row>
    <row r="1469" spans="34:34" x14ac:dyDescent="0.2">
      <c r="AH1469" s="26"/>
    </row>
    <row r="1470" spans="34:34" x14ac:dyDescent="0.2">
      <c r="AH1470" s="26"/>
    </row>
    <row r="1471" spans="34:34" x14ac:dyDescent="0.2">
      <c r="AH1471" s="26"/>
    </row>
    <row r="1472" spans="34:34" x14ac:dyDescent="0.2">
      <c r="AH1472" s="26"/>
    </row>
    <row r="1473" spans="34:34" x14ac:dyDescent="0.2">
      <c r="AH1473" s="26"/>
    </row>
    <row r="1474" spans="34:34" x14ac:dyDescent="0.2">
      <c r="AH1474" s="26"/>
    </row>
    <row r="1475" spans="34:34" x14ac:dyDescent="0.2">
      <c r="AH1475" s="26"/>
    </row>
    <row r="1476" spans="34:34" x14ac:dyDescent="0.2">
      <c r="AH1476" s="26"/>
    </row>
    <row r="1477" spans="34:34" x14ac:dyDescent="0.2">
      <c r="AH1477" s="26"/>
    </row>
    <row r="1478" spans="34:34" x14ac:dyDescent="0.2">
      <c r="AH1478" s="26"/>
    </row>
    <row r="1479" spans="34:34" x14ac:dyDescent="0.2">
      <c r="AH1479" s="26"/>
    </row>
    <row r="1480" spans="34:34" x14ac:dyDescent="0.2">
      <c r="AH1480" s="26"/>
    </row>
    <row r="1481" spans="34:34" x14ac:dyDescent="0.2">
      <c r="AH1481" s="26"/>
    </row>
    <row r="1482" spans="34:34" x14ac:dyDescent="0.2">
      <c r="AH1482" s="26"/>
    </row>
    <row r="1483" spans="34:34" x14ac:dyDescent="0.2">
      <c r="AH1483" s="26"/>
    </row>
    <row r="1484" spans="34:34" x14ac:dyDescent="0.2">
      <c r="AH1484" s="26"/>
    </row>
    <row r="1485" spans="34:34" x14ac:dyDescent="0.2">
      <c r="AH1485" s="26"/>
    </row>
    <row r="1486" spans="34:34" x14ac:dyDescent="0.2">
      <c r="AH1486" s="26"/>
    </row>
    <row r="1487" spans="34:34" x14ac:dyDescent="0.2">
      <c r="AH1487" s="26"/>
    </row>
    <row r="1488" spans="34:34" x14ac:dyDescent="0.2">
      <c r="AH1488" s="26"/>
    </row>
    <row r="1489" spans="34:34" x14ac:dyDescent="0.2">
      <c r="AH1489" s="26"/>
    </row>
    <row r="1490" spans="34:34" x14ac:dyDescent="0.2">
      <c r="AH1490" s="26"/>
    </row>
    <row r="1491" spans="34:34" x14ac:dyDescent="0.2">
      <c r="AH1491" s="26"/>
    </row>
    <row r="1492" spans="34:34" x14ac:dyDescent="0.2">
      <c r="AH1492" s="26"/>
    </row>
    <row r="1493" spans="34:34" x14ac:dyDescent="0.2">
      <c r="AH1493" s="26"/>
    </row>
    <row r="1494" spans="34:34" x14ac:dyDescent="0.2">
      <c r="AH1494" s="26"/>
    </row>
    <row r="1495" spans="34:34" x14ac:dyDescent="0.2">
      <c r="AH1495" s="26"/>
    </row>
    <row r="1496" spans="34:34" x14ac:dyDescent="0.2">
      <c r="AH1496" s="26"/>
    </row>
    <row r="1497" spans="34:34" x14ac:dyDescent="0.2">
      <c r="AH1497" s="26"/>
    </row>
    <row r="1498" spans="34:34" x14ac:dyDescent="0.2">
      <c r="AH1498" s="26"/>
    </row>
    <row r="1499" spans="34:34" x14ac:dyDescent="0.2">
      <c r="AH1499" s="26"/>
    </row>
    <row r="1500" spans="34:34" x14ac:dyDescent="0.2">
      <c r="AH1500" s="26"/>
    </row>
    <row r="1501" spans="34:34" x14ac:dyDescent="0.2">
      <c r="AH1501" s="26"/>
    </row>
    <row r="1502" spans="34:34" x14ac:dyDescent="0.2">
      <c r="AH1502" s="26"/>
    </row>
    <row r="1503" spans="34:34" x14ac:dyDescent="0.2">
      <c r="AH1503" s="26"/>
    </row>
    <row r="1504" spans="34:34" x14ac:dyDescent="0.2">
      <c r="AH1504" s="26"/>
    </row>
    <row r="1505" spans="34:34" x14ac:dyDescent="0.2">
      <c r="AH1505" s="26"/>
    </row>
    <row r="1506" spans="34:34" x14ac:dyDescent="0.2">
      <c r="AH1506" s="26"/>
    </row>
    <row r="1507" spans="34:34" x14ac:dyDescent="0.2">
      <c r="AH1507" s="26"/>
    </row>
    <row r="1508" spans="34:34" x14ac:dyDescent="0.2">
      <c r="AH1508" s="26"/>
    </row>
    <row r="1509" spans="34:34" x14ac:dyDescent="0.2">
      <c r="AH1509" s="26"/>
    </row>
    <row r="1510" spans="34:34" x14ac:dyDescent="0.2">
      <c r="AH1510" s="26"/>
    </row>
    <row r="1511" spans="34:34" x14ac:dyDescent="0.2">
      <c r="AH1511" s="26"/>
    </row>
    <row r="1512" spans="34:34" x14ac:dyDescent="0.2">
      <c r="AH1512" s="26"/>
    </row>
    <row r="1513" spans="34:34" x14ac:dyDescent="0.2">
      <c r="AH1513" s="26"/>
    </row>
    <row r="1514" spans="34:34" x14ac:dyDescent="0.2">
      <c r="AH1514" s="26"/>
    </row>
    <row r="1515" spans="34:34" x14ac:dyDescent="0.2">
      <c r="AH1515" s="26"/>
    </row>
    <row r="1516" spans="34:34" x14ac:dyDescent="0.2">
      <c r="AH1516" s="26"/>
    </row>
    <row r="1517" spans="34:34" x14ac:dyDescent="0.2">
      <c r="AH1517" s="26"/>
    </row>
    <row r="1518" spans="34:34" x14ac:dyDescent="0.2">
      <c r="AH1518" s="26"/>
    </row>
    <row r="1519" spans="34:34" x14ac:dyDescent="0.2">
      <c r="AH1519" s="26"/>
    </row>
    <row r="1520" spans="34:34" x14ac:dyDescent="0.2">
      <c r="AH1520" s="26"/>
    </row>
    <row r="1521" spans="34:34" x14ac:dyDescent="0.2">
      <c r="AH1521" s="26"/>
    </row>
    <row r="1522" spans="34:34" x14ac:dyDescent="0.2">
      <c r="AH1522" s="26"/>
    </row>
    <row r="1523" spans="34:34" x14ac:dyDescent="0.2">
      <c r="AH1523" s="26"/>
    </row>
    <row r="1524" spans="34:34" x14ac:dyDescent="0.2">
      <c r="AH1524" s="26"/>
    </row>
    <row r="1525" spans="34:34" x14ac:dyDescent="0.2">
      <c r="AH1525" s="26"/>
    </row>
    <row r="1526" spans="34:34" x14ac:dyDescent="0.2">
      <c r="AH1526" s="26"/>
    </row>
    <row r="1527" spans="34:34" x14ac:dyDescent="0.2">
      <c r="AH1527" s="26"/>
    </row>
    <row r="1528" spans="34:34" x14ac:dyDescent="0.2">
      <c r="AH1528" s="26"/>
    </row>
    <row r="1529" spans="34:34" x14ac:dyDescent="0.2">
      <c r="AH1529" s="26"/>
    </row>
    <row r="1530" spans="34:34" x14ac:dyDescent="0.2">
      <c r="AH1530" s="26"/>
    </row>
    <row r="1531" spans="34:34" x14ac:dyDescent="0.2">
      <c r="AH1531" s="26"/>
    </row>
    <row r="1532" spans="34:34" x14ac:dyDescent="0.2">
      <c r="AH1532" s="26"/>
    </row>
    <row r="1533" spans="34:34" x14ac:dyDescent="0.2">
      <c r="AH1533" s="26"/>
    </row>
    <row r="1534" spans="34:34" x14ac:dyDescent="0.2">
      <c r="AH1534" s="26"/>
    </row>
    <row r="1535" spans="34:34" x14ac:dyDescent="0.2">
      <c r="AH1535" s="26"/>
    </row>
    <row r="1536" spans="34:34" x14ac:dyDescent="0.2">
      <c r="AH1536" s="26"/>
    </row>
    <row r="1537" spans="34:34" x14ac:dyDescent="0.2">
      <c r="AH1537" s="26"/>
    </row>
    <row r="1538" spans="34:34" x14ac:dyDescent="0.2">
      <c r="AH1538" s="26"/>
    </row>
    <row r="1539" spans="34:34" x14ac:dyDescent="0.2">
      <c r="AH1539" s="26"/>
    </row>
    <row r="1540" spans="34:34" x14ac:dyDescent="0.2">
      <c r="AH1540" s="26"/>
    </row>
    <row r="1541" spans="34:34" x14ac:dyDescent="0.2">
      <c r="AH1541" s="26"/>
    </row>
    <row r="1542" spans="34:34" x14ac:dyDescent="0.2">
      <c r="AH1542" s="26"/>
    </row>
    <row r="1543" spans="34:34" x14ac:dyDescent="0.2">
      <c r="AH1543" s="26"/>
    </row>
    <row r="1544" spans="34:34" x14ac:dyDescent="0.2">
      <c r="AH1544" s="26"/>
    </row>
    <row r="1545" spans="34:34" x14ac:dyDescent="0.2">
      <c r="AH1545" s="26"/>
    </row>
    <row r="1546" spans="34:34" x14ac:dyDescent="0.2">
      <c r="AH1546" s="26"/>
    </row>
    <row r="1547" spans="34:34" x14ac:dyDescent="0.2">
      <c r="AH1547" s="26"/>
    </row>
    <row r="1548" spans="34:34" x14ac:dyDescent="0.2">
      <c r="AH1548" s="26"/>
    </row>
    <row r="1549" spans="34:34" x14ac:dyDescent="0.2">
      <c r="AH1549" s="26"/>
    </row>
    <row r="1550" spans="34:34" x14ac:dyDescent="0.2">
      <c r="AH1550" s="26"/>
    </row>
    <row r="1551" spans="34:34" x14ac:dyDescent="0.2">
      <c r="AH1551" s="26"/>
    </row>
    <row r="1552" spans="34:34" x14ac:dyDescent="0.2">
      <c r="AH1552" s="26"/>
    </row>
    <row r="1553" spans="34:34" x14ac:dyDescent="0.2">
      <c r="AH1553" s="26"/>
    </row>
    <row r="1554" spans="34:34" x14ac:dyDescent="0.2">
      <c r="AH1554" s="26"/>
    </row>
    <row r="1555" spans="34:34" x14ac:dyDescent="0.2">
      <c r="AH1555" s="26"/>
    </row>
    <row r="1556" spans="34:34" x14ac:dyDescent="0.2">
      <c r="AH1556" s="26"/>
    </row>
    <row r="1557" spans="34:34" x14ac:dyDescent="0.2">
      <c r="AH1557" s="26"/>
    </row>
    <row r="1558" spans="34:34" x14ac:dyDescent="0.2">
      <c r="AH1558" s="26"/>
    </row>
    <row r="1559" spans="34:34" x14ac:dyDescent="0.2">
      <c r="AH1559" s="26"/>
    </row>
    <row r="1560" spans="34:34" x14ac:dyDescent="0.2">
      <c r="AH1560" s="26"/>
    </row>
    <row r="1561" spans="34:34" x14ac:dyDescent="0.2">
      <c r="AH1561" s="26"/>
    </row>
    <row r="1562" spans="34:34" x14ac:dyDescent="0.2">
      <c r="AH1562" s="26"/>
    </row>
    <row r="1563" spans="34:34" x14ac:dyDescent="0.2">
      <c r="AH1563" s="26"/>
    </row>
    <row r="1564" spans="34:34" x14ac:dyDescent="0.2">
      <c r="AH1564" s="26"/>
    </row>
    <row r="1565" spans="34:34" x14ac:dyDescent="0.2">
      <c r="AH1565" s="26"/>
    </row>
    <row r="1566" spans="34:34" x14ac:dyDescent="0.2">
      <c r="AH1566" s="26"/>
    </row>
    <row r="1567" spans="34:34" x14ac:dyDescent="0.2">
      <c r="AH1567" s="26"/>
    </row>
    <row r="1568" spans="34:34" x14ac:dyDescent="0.2">
      <c r="AH1568" s="26"/>
    </row>
    <row r="1569" spans="34:34" x14ac:dyDescent="0.2">
      <c r="AH1569" s="26"/>
    </row>
    <row r="1570" spans="34:34" x14ac:dyDescent="0.2">
      <c r="AH1570" s="26"/>
    </row>
    <row r="1571" spans="34:34" x14ac:dyDescent="0.2">
      <c r="AH1571" s="26"/>
    </row>
    <row r="1572" spans="34:34" x14ac:dyDescent="0.2">
      <c r="AH1572" s="26"/>
    </row>
    <row r="1573" spans="34:34" x14ac:dyDescent="0.2">
      <c r="AH1573" s="26"/>
    </row>
    <row r="1574" spans="34:34" x14ac:dyDescent="0.2">
      <c r="AH1574" s="26"/>
    </row>
    <row r="1575" spans="34:34" x14ac:dyDescent="0.2">
      <c r="AH1575" s="26"/>
    </row>
    <row r="1576" spans="34:34" x14ac:dyDescent="0.2">
      <c r="AH1576" s="26"/>
    </row>
    <row r="1577" spans="34:34" x14ac:dyDescent="0.2">
      <c r="AH1577" s="26"/>
    </row>
    <row r="1578" spans="34:34" x14ac:dyDescent="0.2">
      <c r="AH1578" s="26"/>
    </row>
    <row r="1579" spans="34:34" x14ac:dyDescent="0.2">
      <c r="AH1579" s="26"/>
    </row>
    <row r="1580" spans="34:34" x14ac:dyDescent="0.2">
      <c r="AH1580" s="26"/>
    </row>
    <row r="1581" spans="34:34" x14ac:dyDescent="0.2">
      <c r="AH1581" s="26"/>
    </row>
    <row r="1582" spans="34:34" x14ac:dyDescent="0.2">
      <c r="AH1582" s="26"/>
    </row>
    <row r="1583" spans="34:34" x14ac:dyDescent="0.2">
      <c r="AH1583" s="26"/>
    </row>
    <row r="1584" spans="34:34" x14ac:dyDescent="0.2">
      <c r="AH1584" s="26"/>
    </row>
    <row r="1585" spans="34:34" x14ac:dyDescent="0.2">
      <c r="AH1585" s="26"/>
    </row>
    <row r="1586" spans="34:34" x14ac:dyDescent="0.2">
      <c r="AH1586" s="26"/>
    </row>
    <row r="1587" spans="34:34" x14ac:dyDescent="0.2">
      <c r="AH1587" s="26"/>
    </row>
    <row r="1588" spans="34:34" x14ac:dyDescent="0.2">
      <c r="AH1588" s="26"/>
    </row>
    <row r="1589" spans="34:34" x14ac:dyDescent="0.2">
      <c r="AH1589" s="26"/>
    </row>
    <row r="1590" spans="34:34" x14ac:dyDescent="0.2">
      <c r="AH1590" s="26"/>
    </row>
    <row r="1591" spans="34:34" x14ac:dyDescent="0.2">
      <c r="AH1591" s="26"/>
    </row>
    <row r="1592" spans="34:34" x14ac:dyDescent="0.2">
      <c r="AH1592" s="26"/>
    </row>
    <row r="1593" spans="34:34" x14ac:dyDescent="0.2">
      <c r="AH1593" s="26"/>
    </row>
    <row r="1594" spans="34:34" x14ac:dyDescent="0.2">
      <c r="AH1594" s="26"/>
    </row>
    <row r="1595" spans="34:34" x14ac:dyDescent="0.2">
      <c r="AH1595" s="26"/>
    </row>
    <row r="1596" spans="34:34" x14ac:dyDescent="0.2">
      <c r="AH1596" s="26"/>
    </row>
    <row r="1597" spans="34:34" x14ac:dyDescent="0.2">
      <c r="AH1597" s="26"/>
    </row>
    <row r="1598" spans="34:34" x14ac:dyDescent="0.2">
      <c r="AH1598" s="26"/>
    </row>
    <row r="1599" spans="34:34" x14ac:dyDescent="0.2">
      <c r="AH1599" s="26"/>
    </row>
    <row r="1600" spans="34:34" x14ac:dyDescent="0.2">
      <c r="AH1600" s="26"/>
    </row>
    <row r="1601" spans="34:34" x14ac:dyDescent="0.2">
      <c r="AH1601" s="26"/>
    </row>
    <row r="1602" spans="34:34" x14ac:dyDescent="0.2">
      <c r="AH1602" s="26"/>
    </row>
    <row r="1603" spans="34:34" x14ac:dyDescent="0.2">
      <c r="AH1603" s="26"/>
    </row>
    <row r="1604" spans="34:34" x14ac:dyDescent="0.2">
      <c r="AH1604" s="26"/>
    </row>
    <row r="1605" spans="34:34" x14ac:dyDescent="0.2">
      <c r="AH1605" s="26"/>
    </row>
    <row r="1606" spans="34:34" x14ac:dyDescent="0.2">
      <c r="AH1606" s="26"/>
    </row>
    <row r="1607" spans="34:34" x14ac:dyDescent="0.2">
      <c r="AH1607" s="26"/>
    </row>
    <row r="1608" spans="34:34" x14ac:dyDescent="0.2">
      <c r="AH1608" s="26"/>
    </row>
    <row r="1609" spans="34:34" x14ac:dyDescent="0.2">
      <c r="AH1609" s="26"/>
    </row>
    <row r="1610" spans="34:34" x14ac:dyDescent="0.2">
      <c r="AH1610" s="26"/>
    </row>
    <row r="1611" spans="34:34" x14ac:dyDescent="0.2">
      <c r="AH1611" s="26"/>
    </row>
    <row r="1612" spans="34:34" x14ac:dyDescent="0.2">
      <c r="AH1612" s="26"/>
    </row>
    <row r="1613" spans="34:34" x14ac:dyDescent="0.2">
      <c r="AH1613" s="26"/>
    </row>
    <row r="1614" spans="34:34" x14ac:dyDescent="0.2">
      <c r="AH1614" s="26"/>
    </row>
    <row r="1615" spans="34:34" x14ac:dyDescent="0.2">
      <c r="AH1615" s="26"/>
    </row>
    <row r="1616" spans="34:34" x14ac:dyDescent="0.2">
      <c r="AH1616" s="26"/>
    </row>
    <row r="1617" spans="34:34" x14ac:dyDescent="0.2">
      <c r="AH1617" s="26"/>
    </row>
    <row r="1618" spans="34:34" x14ac:dyDescent="0.2">
      <c r="AH1618" s="26"/>
    </row>
    <row r="1619" spans="34:34" x14ac:dyDescent="0.2">
      <c r="AH1619" s="26"/>
    </row>
    <row r="1620" spans="34:34" x14ac:dyDescent="0.2">
      <c r="AH1620" s="26"/>
    </row>
    <row r="1621" spans="34:34" x14ac:dyDescent="0.2">
      <c r="AH1621" s="26"/>
    </row>
    <row r="1622" spans="34:34" x14ac:dyDescent="0.2">
      <c r="AH1622" s="26"/>
    </row>
    <row r="1623" spans="34:34" x14ac:dyDescent="0.2">
      <c r="AH1623" s="26"/>
    </row>
    <row r="1624" spans="34:34" x14ac:dyDescent="0.2">
      <c r="AH1624" s="26"/>
    </row>
    <row r="1625" spans="34:34" x14ac:dyDescent="0.2">
      <c r="AH1625" s="26"/>
    </row>
    <row r="1626" spans="34:34" x14ac:dyDescent="0.2">
      <c r="AH1626" s="26"/>
    </row>
    <row r="1627" spans="34:34" x14ac:dyDescent="0.2">
      <c r="AH1627" s="26"/>
    </row>
    <row r="1628" spans="34:34" x14ac:dyDescent="0.2">
      <c r="AH1628" s="26"/>
    </row>
    <row r="1629" spans="34:34" x14ac:dyDescent="0.2">
      <c r="AH1629" s="26"/>
    </row>
    <row r="1630" spans="34:34" x14ac:dyDescent="0.2">
      <c r="AH1630" s="26"/>
    </row>
    <row r="1631" spans="34:34" x14ac:dyDescent="0.2">
      <c r="AH1631" s="26"/>
    </row>
    <row r="1632" spans="34:34" x14ac:dyDescent="0.2">
      <c r="AH1632" s="26"/>
    </row>
    <row r="1633" spans="34:34" x14ac:dyDescent="0.2">
      <c r="AH1633" s="26"/>
    </row>
    <row r="1634" spans="34:34" x14ac:dyDescent="0.2">
      <c r="AH1634" s="26"/>
    </row>
    <row r="1635" spans="34:34" x14ac:dyDescent="0.2">
      <c r="AH1635" s="26"/>
    </row>
    <row r="1636" spans="34:34" x14ac:dyDescent="0.2">
      <c r="AH1636" s="26"/>
    </row>
    <row r="1637" spans="34:34" x14ac:dyDescent="0.2">
      <c r="AH1637" s="26"/>
    </row>
    <row r="1638" spans="34:34" x14ac:dyDescent="0.2">
      <c r="AH1638" s="26"/>
    </row>
    <row r="1639" spans="34:34" x14ac:dyDescent="0.2">
      <c r="AH1639" s="26"/>
    </row>
    <row r="1640" spans="34:34" x14ac:dyDescent="0.2">
      <c r="AH1640" s="26"/>
    </row>
    <row r="1641" spans="34:34" x14ac:dyDescent="0.2">
      <c r="AH1641" s="26"/>
    </row>
    <row r="1642" spans="34:34" x14ac:dyDescent="0.2">
      <c r="AH1642" s="26"/>
    </row>
    <row r="1643" spans="34:34" x14ac:dyDescent="0.2">
      <c r="AH1643" s="26"/>
    </row>
    <row r="1644" spans="34:34" x14ac:dyDescent="0.2">
      <c r="AH1644" s="26"/>
    </row>
    <row r="1645" spans="34:34" x14ac:dyDescent="0.2">
      <c r="AH1645" s="26"/>
    </row>
    <row r="1646" spans="34:34" x14ac:dyDescent="0.2">
      <c r="AH1646" s="26"/>
    </row>
    <row r="1647" spans="34:34" x14ac:dyDescent="0.2">
      <c r="AH1647" s="26"/>
    </row>
    <row r="1648" spans="34:34" x14ac:dyDescent="0.2">
      <c r="AH1648" s="26"/>
    </row>
    <row r="1649" spans="34:34" x14ac:dyDescent="0.2">
      <c r="AH1649" s="26"/>
    </row>
    <row r="1650" spans="34:34" x14ac:dyDescent="0.2">
      <c r="AH1650" s="26"/>
    </row>
    <row r="1651" spans="34:34" x14ac:dyDescent="0.2">
      <c r="AH1651" s="26"/>
    </row>
    <row r="1652" spans="34:34" x14ac:dyDescent="0.2">
      <c r="AH1652" s="26"/>
    </row>
    <row r="1653" spans="34:34" x14ac:dyDescent="0.2">
      <c r="AH1653" s="26"/>
    </row>
    <row r="1654" spans="34:34" x14ac:dyDescent="0.2">
      <c r="AH1654" s="26"/>
    </row>
    <row r="1655" spans="34:34" x14ac:dyDescent="0.2">
      <c r="AH1655" s="26"/>
    </row>
    <row r="1656" spans="34:34" x14ac:dyDescent="0.2">
      <c r="AH1656" s="26"/>
    </row>
    <row r="1657" spans="34:34" x14ac:dyDescent="0.2">
      <c r="AH1657" s="26"/>
    </row>
    <row r="1658" spans="34:34" x14ac:dyDescent="0.2">
      <c r="AH1658" s="26"/>
    </row>
    <row r="1659" spans="34:34" x14ac:dyDescent="0.2">
      <c r="AH1659" s="26"/>
    </row>
    <row r="1660" spans="34:34" x14ac:dyDescent="0.2">
      <c r="AH1660" s="26"/>
    </row>
    <row r="1661" spans="34:34" x14ac:dyDescent="0.2">
      <c r="AH1661" s="26"/>
    </row>
    <row r="1662" spans="34:34" x14ac:dyDescent="0.2">
      <c r="AH1662" s="26"/>
    </row>
    <row r="1663" spans="34:34" x14ac:dyDescent="0.2">
      <c r="AH1663" s="26"/>
    </row>
    <row r="1664" spans="34:34" x14ac:dyDescent="0.2">
      <c r="AH1664" s="26"/>
    </row>
    <row r="1665" spans="34:34" x14ac:dyDescent="0.2">
      <c r="AH1665" s="26"/>
    </row>
    <row r="1666" spans="34:34" x14ac:dyDescent="0.2">
      <c r="AH1666" s="26"/>
    </row>
    <row r="1667" spans="34:34" x14ac:dyDescent="0.2">
      <c r="AH1667" s="26"/>
    </row>
    <row r="1668" spans="34:34" x14ac:dyDescent="0.2">
      <c r="AH1668" s="26"/>
    </row>
    <row r="1669" spans="34:34" x14ac:dyDescent="0.2">
      <c r="AH1669" s="26"/>
    </row>
    <row r="1670" spans="34:34" x14ac:dyDescent="0.2">
      <c r="AH1670" s="26"/>
    </row>
    <row r="1671" spans="34:34" x14ac:dyDescent="0.2">
      <c r="AH1671" s="26"/>
    </row>
    <row r="1672" spans="34:34" x14ac:dyDescent="0.2">
      <c r="AH1672" s="26"/>
    </row>
    <row r="1673" spans="34:34" x14ac:dyDescent="0.2">
      <c r="AH1673" s="26"/>
    </row>
    <row r="1674" spans="34:34" x14ac:dyDescent="0.2">
      <c r="AH1674" s="26"/>
    </row>
    <row r="1675" spans="34:34" x14ac:dyDescent="0.2">
      <c r="AH1675" s="26"/>
    </row>
    <row r="1676" spans="34:34" x14ac:dyDescent="0.2">
      <c r="AH1676" s="26"/>
    </row>
    <row r="1677" spans="34:34" x14ac:dyDescent="0.2">
      <c r="AH1677" s="26"/>
    </row>
    <row r="1678" spans="34:34" x14ac:dyDescent="0.2">
      <c r="AH1678" s="26"/>
    </row>
    <row r="1679" spans="34:34" x14ac:dyDescent="0.2">
      <c r="AH1679" s="26"/>
    </row>
    <row r="1680" spans="34:34" x14ac:dyDescent="0.2">
      <c r="AH1680" s="26"/>
    </row>
    <row r="1681" spans="34:34" x14ac:dyDescent="0.2">
      <c r="AH1681" s="26"/>
    </row>
    <row r="1682" spans="34:34" x14ac:dyDescent="0.2">
      <c r="AH1682" s="26"/>
    </row>
    <row r="1683" spans="34:34" x14ac:dyDescent="0.2">
      <c r="AH1683" s="26"/>
    </row>
    <row r="1684" spans="34:34" x14ac:dyDescent="0.2">
      <c r="AH1684" s="26"/>
    </row>
    <row r="1685" spans="34:34" x14ac:dyDescent="0.2">
      <c r="AH1685" s="26"/>
    </row>
    <row r="1686" spans="34:34" x14ac:dyDescent="0.2">
      <c r="AH1686" s="26"/>
    </row>
    <row r="1687" spans="34:34" x14ac:dyDescent="0.2">
      <c r="AH1687" s="26"/>
    </row>
    <row r="1688" spans="34:34" x14ac:dyDescent="0.2">
      <c r="AH1688" s="26"/>
    </row>
    <row r="1689" spans="34:34" x14ac:dyDescent="0.2">
      <c r="AH1689" s="26"/>
    </row>
    <row r="1690" spans="34:34" x14ac:dyDescent="0.2">
      <c r="AH1690" s="26"/>
    </row>
    <row r="1691" spans="34:34" x14ac:dyDescent="0.2">
      <c r="AH1691" s="26"/>
    </row>
    <row r="1692" spans="34:34" x14ac:dyDescent="0.2">
      <c r="AH1692" s="26"/>
    </row>
    <row r="1693" spans="34:34" x14ac:dyDescent="0.2">
      <c r="AH1693" s="26"/>
    </row>
    <row r="1694" spans="34:34" x14ac:dyDescent="0.2">
      <c r="AH1694" s="26"/>
    </row>
    <row r="1695" spans="34:34" x14ac:dyDescent="0.2">
      <c r="AH1695" s="26"/>
    </row>
    <row r="1696" spans="34:34" x14ac:dyDescent="0.2">
      <c r="AH1696" s="26"/>
    </row>
    <row r="1697" spans="34:34" x14ac:dyDescent="0.2">
      <c r="AH1697" s="26"/>
    </row>
    <row r="1698" spans="34:34" x14ac:dyDescent="0.2">
      <c r="AH1698" s="26"/>
    </row>
    <row r="1699" spans="34:34" x14ac:dyDescent="0.2">
      <c r="AH1699" s="26"/>
    </row>
    <row r="1700" spans="34:34" x14ac:dyDescent="0.2">
      <c r="AH1700" s="26"/>
    </row>
    <row r="1701" spans="34:34" x14ac:dyDescent="0.2">
      <c r="AH1701" s="26"/>
    </row>
    <row r="1702" spans="34:34" x14ac:dyDescent="0.2">
      <c r="AH1702" s="26"/>
    </row>
    <row r="1703" spans="34:34" x14ac:dyDescent="0.2">
      <c r="AH1703" s="26"/>
    </row>
    <row r="1704" spans="34:34" x14ac:dyDescent="0.2">
      <c r="AH1704" s="26"/>
    </row>
    <row r="1705" spans="34:34" x14ac:dyDescent="0.2">
      <c r="AH1705" s="26"/>
    </row>
    <row r="1706" spans="34:34" x14ac:dyDescent="0.2">
      <c r="AH1706" s="26"/>
    </row>
    <row r="1707" spans="34:34" x14ac:dyDescent="0.2">
      <c r="AH1707" s="26"/>
    </row>
    <row r="1708" spans="34:34" x14ac:dyDescent="0.2">
      <c r="AH1708" s="26"/>
    </row>
    <row r="1709" spans="34:34" x14ac:dyDescent="0.2">
      <c r="AH1709" s="26"/>
    </row>
    <row r="1710" spans="34:34" x14ac:dyDescent="0.2">
      <c r="AH1710" s="26"/>
    </row>
    <row r="1711" spans="34:34" x14ac:dyDescent="0.2">
      <c r="AH1711" s="26"/>
    </row>
    <row r="1712" spans="34:34" x14ac:dyDescent="0.2">
      <c r="AH1712" s="26"/>
    </row>
    <row r="1713" spans="34:34" x14ac:dyDescent="0.2">
      <c r="AH1713" s="26"/>
    </row>
    <row r="1714" spans="34:34" x14ac:dyDescent="0.2">
      <c r="AH1714" s="26"/>
    </row>
    <row r="1715" spans="34:34" x14ac:dyDescent="0.2">
      <c r="AH1715" s="26"/>
    </row>
    <row r="1716" spans="34:34" x14ac:dyDescent="0.2">
      <c r="AH1716" s="26"/>
    </row>
    <row r="1717" spans="34:34" x14ac:dyDescent="0.2">
      <c r="AH1717" s="26"/>
    </row>
    <row r="1718" spans="34:34" x14ac:dyDescent="0.2">
      <c r="AH1718" s="26"/>
    </row>
    <row r="1719" spans="34:34" x14ac:dyDescent="0.2">
      <c r="AH1719" s="26"/>
    </row>
  </sheetData>
  <sheetProtection sheet="1"/>
  <mergeCells count="168">
    <mergeCell ref="B136:E137"/>
    <mergeCell ref="AE7:AE17"/>
    <mergeCell ref="AF7:AF17"/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AG7:AG17"/>
    <mergeCell ref="AH7:AH17"/>
    <mergeCell ref="I7:I17"/>
    <mergeCell ref="J7:J17"/>
    <mergeCell ref="A1:D1"/>
    <mergeCell ref="E1:AA1"/>
    <mergeCell ref="AC1:AH1"/>
    <mergeCell ref="A2:AH2"/>
    <mergeCell ref="AF4:AH6"/>
    <mergeCell ref="AD7:AD17"/>
    <mergeCell ref="AB4:AB17"/>
    <mergeCell ref="AC4:AE6"/>
    <mergeCell ref="X7:X17"/>
    <mergeCell ref="AC7:AC17"/>
    <mergeCell ref="A3:AH3"/>
    <mergeCell ref="A4:D17"/>
    <mergeCell ref="E4:I6"/>
    <mergeCell ref="J4:M6"/>
    <mergeCell ref="N4:X6"/>
    <mergeCell ref="AA4:AA17"/>
    <mergeCell ref="Y4:Y17"/>
    <mergeCell ref="Z4:Z17"/>
    <mergeCell ref="U10:U17"/>
    <mergeCell ref="V10:V17"/>
    <mergeCell ref="M7:M17"/>
    <mergeCell ref="N7:N17"/>
    <mergeCell ref="O7:O17"/>
    <mergeCell ref="P7:P17"/>
    <mergeCell ref="S10:S17"/>
    <mergeCell ref="T10:T17"/>
    <mergeCell ref="E7:E17"/>
    <mergeCell ref="F7:F17"/>
    <mergeCell ref="G7:G17"/>
    <mergeCell ref="H7:H17"/>
    <mergeCell ref="K7:K17"/>
    <mergeCell ref="L7:L17"/>
    <mergeCell ref="A18:D18"/>
    <mergeCell ref="Q7:Q17"/>
    <mergeCell ref="W7:W17"/>
    <mergeCell ref="B19:D19"/>
    <mergeCell ref="B24:D24"/>
    <mergeCell ref="B25:D25"/>
    <mergeCell ref="B20:D20"/>
    <mergeCell ref="B21:D21"/>
    <mergeCell ref="R7:R17"/>
    <mergeCell ref="S7:V9"/>
    <mergeCell ref="B26:D26"/>
    <mergeCell ref="B27:D27"/>
    <mergeCell ref="B22:D22"/>
    <mergeCell ref="B23:D23"/>
    <mergeCell ref="B40:D40"/>
    <mergeCell ref="B41:D41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28:D28"/>
    <mergeCell ref="B29:D29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48:D48"/>
    <mergeCell ref="B49:D49"/>
    <mergeCell ref="B50:D50"/>
    <mergeCell ref="B51:D51"/>
    <mergeCell ref="B54:D54"/>
    <mergeCell ref="B55:D55"/>
    <mergeCell ref="B56:D56"/>
    <mergeCell ref="B57:D57"/>
    <mergeCell ref="B74:D74"/>
    <mergeCell ref="B75:D75"/>
    <mergeCell ref="B58:D58"/>
    <mergeCell ref="B59:D59"/>
    <mergeCell ref="B76:D76"/>
    <mergeCell ref="B77:D77"/>
    <mergeCell ref="B66:D66"/>
    <mergeCell ref="B67:D67"/>
    <mergeCell ref="B68:D68"/>
    <mergeCell ref="B69:D69"/>
    <mergeCell ref="B62:D62"/>
    <mergeCell ref="B63:D63"/>
    <mergeCell ref="B64:D64"/>
    <mergeCell ref="B65:D65"/>
    <mergeCell ref="B72:D72"/>
    <mergeCell ref="B73:D73"/>
    <mergeCell ref="B70:D70"/>
    <mergeCell ref="B71:D71"/>
    <mergeCell ref="B88:D88"/>
    <mergeCell ref="B89:D89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96:D96"/>
    <mergeCell ref="B97:D97"/>
    <mergeCell ref="B98:D98"/>
    <mergeCell ref="B99:D99"/>
    <mergeCell ref="B102:D102"/>
    <mergeCell ref="B103:D103"/>
    <mergeCell ref="B104:D104"/>
    <mergeCell ref="B105:D105"/>
    <mergeCell ref="B122:D122"/>
    <mergeCell ref="B123:D123"/>
    <mergeCell ref="B106:D106"/>
    <mergeCell ref="B107:D107"/>
    <mergeCell ref="B124:D124"/>
    <mergeCell ref="B125:D125"/>
    <mergeCell ref="B114:D114"/>
    <mergeCell ref="B115:D115"/>
    <mergeCell ref="B116:D116"/>
    <mergeCell ref="B117:D117"/>
    <mergeCell ref="B110:D110"/>
    <mergeCell ref="B111:D111"/>
    <mergeCell ref="B112:D112"/>
    <mergeCell ref="B113:D113"/>
    <mergeCell ref="B120:D120"/>
    <mergeCell ref="B121:D121"/>
    <mergeCell ref="B118:D118"/>
    <mergeCell ref="B119:D119"/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</mergeCells>
  <pageMargins left="0.7" right="0.7" top="0.75" bottom="0.75" header="0.3" footer="0.3"/>
  <pageSetup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Y1716"/>
  <sheetViews>
    <sheetView topLeftCell="C1" zoomScale="70" zoomScaleNormal="70" workbookViewId="0">
      <selection activeCell="AC4" sqref="AC4:AE6"/>
    </sheetView>
  </sheetViews>
  <sheetFormatPr defaultColWidth="9.125" defaultRowHeight="12.75" x14ac:dyDescent="0.2"/>
  <cols>
    <col min="1" max="3" width="9.125" style="2"/>
    <col min="4" max="4" width="24.25" style="2" customWidth="1"/>
    <col min="5" max="5" width="9.375" style="2" customWidth="1"/>
    <col min="6" max="6" width="6.75" style="2" customWidth="1"/>
    <col min="7" max="7" width="8.375" style="2" customWidth="1"/>
    <col min="8" max="8" width="6.25" style="2" customWidth="1"/>
    <col min="9" max="9" width="7" style="2" customWidth="1"/>
    <col min="10" max="10" width="7.75" style="2" customWidth="1"/>
    <col min="11" max="11" width="8.625" style="2" customWidth="1"/>
    <col min="12" max="13" width="7.625" style="2" customWidth="1"/>
    <col min="14" max="14" width="10.125" style="2" customWidth="1"/>
    <col min="15" max="15" width="11" style="2" customWidth="1"/>
    <col min="16" max="16" width="7.75" style="2" customWidth="1"/>
    <col min="17" max="17" width="7.375" style="2" customWidth="1"/>
    <col min="18" max="18" width="4.625" style="2" customWidth="1"/>
    <col min="19" max="19" width="8.375" style="2" customWidth="1"/>
    <col min="20" max="20" width="6" style="2" customWidth="1"/>
    <col min="21" max="21" width="5.875" style="2" customWidth="1"/>
    <col min="22" max="22" width="4.75" style="2" customWidth="1"/>
    <col min="23" max="23" width="4.625" style="2" customWidth="1"/>
    <col min="24" max="24" width="8.75" style="2" customWidth="1"/>
    <col min="25" max="25" width="4.75" style="2" customWidth="1"/>
    <col min="26" max="26" width="6.625" style="2" customWidth="1"/>
    <col min="27" max="27" width="9.375" style="2" customWidth="1"/>
    <col min="28" max="28" width="7.875" style="2" customWidth="1"/>
    <col min="29" max="29" width="5.875" style="2" customWidth="1"/>
    <col min="30" max="30" width="6.875" style="2" customWidth="1"/>
    <col min="31" max="31" width="5.875" style="2" customWidth="1"/>
    <col min="32" max="32" width="6.75" style="2" customWidth="1"/>
    <col min="33" max="33" width="6.875" style="2" customWidth="1"/>
    <col min="34" max="34" width="6" style="27" customWidth="1"/>
    <col min="35" max="35" width="7.875" style="2" hidden="1" customWidth="1"/>
    <col min="36" max="40" width="0" style="2" hidden="1" customWidth="1"/>
    <col min="41" max="41" width="12.375" style="2" hidden="1" customWidth="1"/>
    <col min="42" max="42" width="0" style="2" hidden="1" customWidth="1"/>
    <col min="43" max="43" width="20" style="2" hidden="1" customWidth="1"/>
    <col min="44" max="51" width="0" style="2" hidden="1" customWidth="1"/>
    <col min="52" max="16384" width="9.125" style="2"/>
  </cols>
  <sheetData>
    <row r="1" spans="1:35" ht="61.5" customHeight="1" x14ac:dyDescent="0.2">
      <c r="A1" s="265" t="s">
        <v>258</v>
      </c>
      <c r="B1" s="335"/>
      <c r="C1" s="335"/>
      <c r="D1" s="335"/>
      <c r="E1" s="257" t="s">
        <v>257</v>
      </c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7"/>
      <c r="T1" s="257"/>
      <c r="U1" s="257"/>
      <c r="V1" s="257"/>
      <c r="W1" s="257"/>
      <c r="X1" s="257"/>
      <c r="Y1" s="257"/>
      <c r="Z1" s="257"/>
      <c r="AA1" s="257"/>
      <c r="AB1" s="188"/>
      <c r="AC1" s="258" t="s">
        <v>304</v>
      </c>
      <c r="AD1" s="258"/>
      <c r="AE1" s="258"/>
      <c r="AF1" s="258"/>
      <c r="AG1" s="258"/>
      <c r="AH1" s="259"/>
      <c r="AI1" s="1"/>
    </row>
    <row r="2" spans="1:35" ht="28.5" customHeight="1" x14ac:dyDescent="0.2">
      <c r="A2" s="256" t="s">
        <v>289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  <c r="AH2" s="260"/>
      <c r="AI2" s="3"/>
    </row>
    <row r="3" spans="1:35" ht="38.25" customHeight="1" x14ac:dyDescent="0.2">
      <c r="A3" s="399" t="s">
        <v>288</v>
      </c>
      <c r="B3" s="400"/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00"/>
      <c r="O3" s="400"/>
      <c r="P3" s="400"/>
      <c r="Q3" s="400"/>
      <c r="R3" s="400"/>
      <c r="S3" s="400"/>
      <c r="T3" s="400"/>
      <c r="U3" s="400"/>
      <c r="V3" s="400"/>
      <c r="W3" s="400"/>
      <c r="X3" s="400"/>
      <c r="Y3" s="400"/>
      <c r="Z3" s="400"/>
      <c r="AA3" s="400"/>
      <c r="AB3" s="400"/>
      <c r="AC3" s="400"/>
      <c r="AD3" s="400"/>
      <c r="AE3" s="400"/>
      <c r="AF3" s="400"/>
      <c r="AG3" s="400"/>
      <c r="AH3" s="401"/>
      <c r="AI3" s="3"/>
    </row>
    <row r="4" spans="1:35" ht="15.75" customHeight="1" x14ac:dyDescent="0.2">
      <c r="A4" s="264" t="s">
        <v>254</v>
      </c>
      <c r="B4" s="264"/>
      <c r="C4" s="264"/>
      <c r="D4" s="264"/>
      <c r="E4" s="321" t="s">
        <v>253</v>
      </c>
      <c r="F4" s="322"/>
      <c r="G4" s="322"/>
      <c r="H4" s="322"/>
      <c r="I4" s="323"/>
      <c r="J4" s="275" t="s">
        <v>252</v>
      </c>
      <c r="K4" s="276"/>
      <c r="L4" s="276"/>
      <c r="M4" s="277"/>
      <c r="N4" s="275" t="s">
        <v>251</v>
      </c>
      <c r="O4" s="276"/>
      <c r="P4" s="276"/>
      <c r="Q4" s="276"/>
      <c r="R4" s="276"/>
      <c r="S4" s="276"/>
      <c r="T4" s="276"/>
      <c r="U4" s="276"/>
      <c r="V4" s="276"/>
      <c r="W4" s="276"/>
      <c r="X4" s="276"/>
      <c r="Y4" s="284" t="s">
        <v>250</v>
      </c>
      <c r="Z4" s="284" t="s">
        <v>249</v>
      </c>
      <c r="AA4" s="284" t="s">
        <v>248</v>
      </c>
      <c r="AB4" s="284" t="s">
        <v>247</v>
      </c>
      <c r="AC4" s="275" t="s">
        <v>246</v>
      </c>
      <c r="AD4" s="276"/>
      <c r="AE4" s="277"/>
      <c r="AF4" s="287" t="s">
        <v>245</v>
      </c>
      <c r="AG4" s="287"/>
      <c r="AH4" s="287"/>
      <c r="AI4" s="3"/>
    </row>
    <row r="5" spans="1:35" ht="15.75" customHeight="1" x14ac:dyDescent="0.2">
      <c r="A5" s="264"/>
      <c r="B5" s="264"/>
      <c r="C5" s="264"/>
      <c r="D5" s="264"/>
      <c r="E5" s="324"/>
      <c r="F5" s="325"/>
      <c r="G5" s="325"/>
      <c r="H5" s="325"/>
      <c r="I5" s="326"/>
      <c r="J5" s="278"/>
      <c r="K5" s="279"/>
      <c r="L5" s="279"/>
      <c r="M5" s="280"/>
      <c r="N5" s="278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85"/>
      <c r="Z5" s="285"/>
      <c r="AA5" s="285"/>
      <c r="AB5" s="285"/>
      <c r="AC5" s="278"/>
      <c r="AD5" s="279"/>
      <c r="AE5" s="280"/>
      <c r="AF5" s="287"/>
      <c r="AG5" s="287"/>
      <c r="AH5" s="287"/>
      <c r="AI5" s="4"/>
    </row>
    <row r="6" spans="1:35" ht="35.25" customHeight="1" x14ac:dyDescent="0.2">
      <c r="A6" s="264"/>
      <c r="B6" s="264"/>
      <c r="C6" s="264"/>
      <c r="D6" s="264"/>
      <c r="E6" s="327"/>
      <c r="F6" s="328"/>
      <c r="G6" s="328"/>
      <c r="H6" s="328"/>
      <c r="I6" s="329"/>
      <c r="J6" s="281"/>
      <c r="K6" s="282"/>
      <c r="L6" s="282"/>
      <c r="M6" s="283"/>
      <c r="N6" s="281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5"/>
      <c r="Z6" s="285"/>
      <c r="AA6" s="285"/>
      <c r="AB6" s="285"/>
      <c r="AC6" s="281"/>
      <c r="AD6" s="282"/>
      <c r="AE6" s="283"/>
      <c r="AF6" s="287"/>
      <c r="AG6" s="287"/>
      <c r="AH6" s="287"/>
      <c r="AI6" s="41"/>
    </row>
    <row r="7" spans="1:35" ht="12.75" customHeight="1" x14ac:dyDescent="0.2">
      <c r="A7" s="264"/>
      <c r="B7" s="264"/>
      <c r="C7" s="264"/>
      <c r="D7" s="264"/>
      <c r="E7" s="284" t="s">
        <v>0</v>
      </c>
      <c r="F7" s="284" t="s">
        <v>244</v>
      </c>
      <c r="G7" s="284" t="s">
        <v>243</v>
      </c>
      <c r="H7" s="284" t="s">
        <v>242</v>
      </c>
      <c r="I7" s="284" t="s">
        <v>241</v>
      </c>
      <c r="J7" s="284" t="s">
        <v>0</v>
      </c>
      <c r="K7" s="284" t="s">
        <v>243</v>
      </c>
      <c r="L7" s="284" t="s">
        <v>242</v>
      </c>
      <c r="M7" s="284" t="s">
        <v>241</v>
      </c>
      <c r="N7" s="284" t="s">
        <v>240</v>
      </c>
      <c r="O7" s="284" t="s">
        <v>239</v>
      </c>
      <c r="P7" s="284" t="s">
        <v>238</v>
      </c>
      <c r="Q7" s="284" t="s">
        <v>237</v>
      </c>
      <c r="R7" s="284" t="s">
        <v>236</v>
      </c>
      <c r="S7" s="275" t="s">
        <v>235</v>
      </c>
      <c r="T7" s="276"/>
      <c r="U7" s="276"/>
      <c r="V7" s="277"/>
      <c r="W7" s="284" t="s">
        <v>234</v>
      </c>
      <c r="X7" s="284" t="s">
        <v>233</v>
      </c>
      <c r="Y7" s="285"/>
      <c r="Z7" s="285"/>
      <c r="AA7" s="285"/>
      <c r="AB7" s="285"/>
      <c r="AC7" s="284" t="s">
        <v>232</v>
      </c>
      <c r="AD7" s="284" t="s">
        <v>231</v>
      </c>
      <c r="AE7" s="284" t="s">
        <v>0</v>
      </c>
      <c r="AF7" s="284" t="s">
        <v>232</v>
      </c>
      <c r="AG7" s="289" t="s">
        <v>231</v>
      </c>
      <c r="AH7" s="292" t="s">
        <v>0</v>
      </c>
    </row>
    <row r="8" spans="1:35" ht="12.75" customHeight="1" x14ac:dyDescent="0.2">
      <c r="A8" s="264"/>
      <c r="B8" s="264"/>
      <c r="C8" s="264"/>
      <c r="D8" s="265"/>
      <c r="E8" s="285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78"/>
      <c r="T8" s="279"/>
      <c r="U8" s="279"/>
      <c r="V8" s="280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90"/>
      <c r="AH8" s="292"/>
    </row>
    <row r="9" spans="1:35" ht="40.5" customHeight="1" x14ac:dyDescent="0.2">
      <c r="A9" s="264"/>
      <c r="B9" s="264"/>
      <c r="C9" s="264"/>
      <c r="D9" s="265"/>
      <c r="E9" s="285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1"/>
      <c r="T9" s="282"/>
      <c r="U9" s="282"/>
      <c r="V9" s="283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90"/>
      <c r="AH9" s="292"/>
    </row>
    <row r="10" spans="1:35" ht="12.75" customHeight="1" x14ac:dyDescent="0.2">
      <c r="A10" s="264"/>
      <c r="B10" s="264"/>
      <c r="C10" s="264"/>
      <c r="D10" s="265"/>
      <c r="E10" s="285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4" t="s">
        <v>230</v>
      </c>
      <c r="T10" s="284" t="s">
        <v>229</v>
      </c>
      <c r="U10" s="284" t="s">
        <v>228</v>
      </c>
      <c r="V10" s="284" t="s">
        <v>227</v>
      </c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90"/>
      <c r="AH10" s="292"/>
    </row>
    <row r="11" spans="1:35" ht="12.75" customHeight="1" x14ac:dyDescent="0.2">
      <c r="A11" s="264"/>
      <c r="B11" s="264"/>
      <c r="C11" s="264"/>
      <c r="D11" s="265"/>
      <c r="E11" s="285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90"/>
      <c r="AH11" s="292"/>
    </row>
    <row r="12" spans="1:35" ht="12.75" customHeight="1" x14ac:dyDescent="0.2">
      <c r="A12" s="264"/>
      <c r="B12" s="264"/>
      <c r="C12" s="264"/>
      <c r="D12" s="265"/>
      <c r="E12" s="285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90"/>
      <c r="AH12" s="292"/>
    </row>
    <row r="13" spans="1:35" ht="12.75" customHeight="1" x14ac:dyDescent="0.2">
      <c r="A13" s="264"/>
      <c r="B13" s="264"/>
      <c r="C13" s="264"/>
      <c r="D13" s="26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90"/>
      <c r="AH13" s="292"/>
    </row>
    <row r="14" spans="1:35" ht="12.75" customHeight="1" x14ac:dyDescent="0.2">
      <c r="A14" s="264"/>
      <c r="B14" s="264"/>
      <c r="C14" s="264"/>
      <c r="D14" s="265"/>
      <c r="E14" s="285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5"/>
      <c r="R14" s="285"/>
      <c r="S14" s="285"/>
      <c r="T14" s="285"/>
      <c r="U14" s="285"/>
      <c r="V14" s="285"/>
      <c r="W14" s="285"/>
      <c r="X14" s="285"/>
      <c r="Y14" s="285"/>
      <c r="Z14" s="285"/>
      <c r="AA14" s="285"/>
      <c r="AB14" s="285"/>
      <c r="AC14" s="285"/>
      <c r="AD14" s="285"/>
      <c r="AE14" s="285"/>
      <c r="AF14" s="285"/>
      <c r="AG14" s="290"/>
      <c r="AH14" s="292"/>
    </row>
    <row r="15" spans="1:35" ht="12.75" customHeight="1" x14ac:dyDescent="0.2">
      <c r="A15" s="264"/>
      <c r="B15" s="264"/>
      <c r="C15" s="264"/>
      <c r="D15" s="26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5"/>
      <c r="T15" s="285"/>
      <c r="U15" s="285"/>
      <c r="V15" s="285"/>
      <c r="W15" s="285"/>
      <c r="X15" s="285"/>
      <c r="Y15" s="285"/>
      <c r="Z15" s="285"/>
      <c r="AA15" s="285"/>
      <c r="AB15" s="285"/>
      <c r="AC15" s="285"/>
      <c r="AD15" s="285"/>
      <c r="AE15" s="285"/>
      <c r="AF15" s="285"/>
      <c r="AG15" s="290"/>
      <c r="AH15" s="292"/>
    </row>
    <row r="16" spans="1:35" ht="12.75" customHeight="1" x14ac:dyDescent="0.2">
      <c r="A16" s="264"/>
      <c r="B16" s="264"/>
      <c r="C16" s="264"/>
      <c r="D16" s="265"/>
      <c r="E16" s="285"/>
      <c r="F16" s="285"/>
      <c r="G16" s="285"/>
      <c r="H16" s="285"/>
      <c r="I16" s="285"/>
      <c r="J16" s="285"/>
      <c r="K16" s="285"/>
      <c r="L16" s="285"/>
      <c r="M16" s="285"/>
      <c r="N16" s="285"/>
      <c r="O16" s="285"/>
      <c r="P16" s="285"/>
      <c r="Q16" s="285"/>
      <c r="R16" s="285"/>
      <c r="S16" s="285"/>
      <c r="T16" s="285"/>
      <c r="U16" s="285"/>
      <c r="V16" s="285"/>
      <c r="W16" s="285"/>
      <c r="X16" s="285"/>
      <c r="Y16" s="285"/>
      <c r="Z16" s="285"/>
      <c r="AA16" s="285"/>
      <c r="AB16" s="285"/>
      <c r="AC16" s="285"/>
      <c r="AD16" s="285"/>
      <c r="AE16" s="285"/>
      <c r="AF16" s="285"/>
      <c r="AG16" s="290"/>
      <c r="AH16" s="292"/>
    </row>
    <row r="17" spans="1:51" ht="26.25" customHeight="1" x14ac:dyDescent="0.2">
      <c r="A17" s="264"/>
      <c r="B17" s="264"/>
      <c r="C17" s="264"/>
      <c r="D17" s="264"/>
      <c r="E17" s="286"/>
      <c r="F17" s="286"/>
      <c r="G17" s="286"/>
      <c r="H17" s="286"/>
      <c r="I17" s="286"/>
      <c r="J17" s="286"/>
      <c r="K17" s="286"/>
      <c r="L17" s="286"/>
      <c r="M17" s="286"/>
      <c r="N17" s="286"/>
      <c r="O17" s="286"/>
      <c r="P17" s="286"/>
      <c r="Q17" s="286"/>
      <c r="R17" s="286"/>
      <c r="S17" s="286"/>
      <c r="T17" s="286"/>
      <c r="U17" s="286"/>
      <c r="V17" s="286"/>
      <c r="W17" s="286"/>
      <c r="X17" s="286"/>
      <c r="Y17" s="286"/>
      <c r="Z17" s="286"/>
      <c r="AA17" s="286"/>
      <c r="AB17" s="286"/>
      <c r="AC17" s="286"/>
      <c r="AD17" s="286"/>
      <c r="AE17" s="286"/>
      <c r="AF17" s="286"/>
      <c r="AG17" s="291"/>
      <c r="AH17" s="292"/>
    </row>
    <row r="18" spans="1:51" ht="33" customHeight="1" thickBot="1" x14ac:dyDescent="0.25">
      <c r="A18" s="295" t="s">
        <v>226</v>
      </c>
      <c r="B18" s="296"/>
      <c r="C18" s="296"/>
      <c r="D18" s="296"/>
      <c r="E18" s="5">
        <v>1</v>
      </c>
      <c r="F18" s="5">
        <v>2</v>
      </c>
      <c r="G18" s="5">
        <v>3</v>
      </c>
      <c r="H18" s="5">
        <v>4</v>
      </c>
      <c r="I18" s="5">
        <v>5</v>
      </c>
      <c r="J18" s="5">
        <v>6</v>
      </c>
      <c r="K18" s="5">
        <v>7</v>
      </c>
      <c r="L18" s="5">
        <v>8</v>
      </c>
      <c r="M18" s="5">
        <v>9</v>
      </c>
      <c r="N18" s="5">
        <v>10</v>
      </c>
      <c r="O18" s="5">
        <v>11</v>
      </c>
      <c r="P18" s="5">
        <v>12</v>
      </c>
      <c r="Q18" s="5">
        <v>13</v>
      </c>
      <c r="R18" s="5">
        <v>14</v>
      </c>
      <c r="S18" s="5">
        <v>15</v>
      </c>
      <c r="T18" s="5">
        <v>16</v>
      </c>
      <c r="U18" s="5">
        <v>17</v>
      </c>
      <c r="V18" s="5">
        <v>18</v>
      </c>
      <c r="W18" s="5">
        <v>19</v>
      </c>
      <c r="X18" s="5">
        <v>20</v>
      </c>
      <c r="Y18" s="5">
        <v>21</v>
      </c>
      <c r="Z18" s="5">
        <v>22</v>
      </c>
      <c r="AA18" s="5">
        <v>23</v>
      </c>
      <c r="AB18" s="5">
        <v>24</v>
      </c>
      <c r="AC18" s="5">
        <v>25</v>
      </c>
      <c r="AD18" s="5">
        <v>26</v>
      </c>
      <c r="AE18" s="5">
        <v>27</v>
      </c>
      <c r="AF18" s="5">
        <v>28</v>
      </c>
      <c r="AG18" s="5">
        <v>29</v>
      </c>
      <c r="AH18" s="5">
        <v>30</v>
      </c>
      <c r="AJ18" s="288" t="s">
        <v>225</v>
      </c>
      <c r="AK18" s="288"/>
      <c r="AL18" s="288" t="s">
        <v>224</v>
      </c>
      <c r="AM18" s="288"/>
      <c r="AN18" s="288" t="s">
        <v>223</v>
      </c>
      <c r="AO18" s="288"/>
      <c r="AP18" s="288" t="s">
        <v>222</v>
      </c>
      <c r="AQ18" s="288"/>
      <c r="AR18" s="288" t="s">
        <v>221</v>
      </c>
      <c r="AS18" s="288"/>
      <c r="AT18" s="288" t="s">
        <v>220</v>
      </c>
      <c r="AU18" s="288"/>
      <c r="AV18" s="288" t="s">
        <v>219</v>
      </c>
      <c r="AW18" s="288"/>
      <c r="AX18" s="288" t="s">
        <v>218</v>
      </c>
      <c r="AY18" s="288"/>
    </row>
    <row r="19" spans="1:51" ht="63" customHeight="1" x14ac:dyDescent="0.2">
      <c r="A19" s="28" t="s">
        <v>217</v>
      </c>
      <c r="B19" s="293" t="s">
        <v>216</v>
      </c>
      <c r="C19" s="293"/>
      <c r="D19" s="293"/>
      <c r="E19" s="187">
        <f t="shared" ref="E19:AH19" si="0">SUM(E20:E38)</f>
        <v>246</v>
      </c>
      <c r="F19" s="187">
        <f t="shared" si="0"/>
        <v>64</v>
      </c>
      <c r="G19" s="187">
        <f t="shared" si="0"/>
        <v>182</v>
      </c>
      <c r="H19" s="187">
        <f t="shared" si="0"/>
        <v>0</v>
      </c>
      <c r="I19" s="187">
        <f t="shared" si="0"/>
        <v>0</v>
      </c>
      <c r="J19" s="187">
        <f t="shared" si="0"/>
        <v>272</v>
      </c>
      <c r="K19" s="187">
        <f t="shared" si="0"/>
        <v>251</v>
      </c>
      <c r="L19" s="187">
        <f t="shared" si="0"/>
        <v>19</v>
      </c>
      <c r="M19" s="187">
        <f t="shared" si="0"/>
        <v>2</v>
      </c>
      <c r="N19" s="187">
        <f t="shared" si="0"/>
        <v>257</v>
      </c>
      <c r="O19" s="187">
        <f t="shared" si="0"/>
        <v>143</v>
      </c>
      <c r="P19" s="187">
        <f t="shared" si="0"/>
        <v>9</v>
      </c>
      <c r="Q19" s="187">
        <f t="shared" si="0"/>
        <v>35</v>
      </c>
      <c r="R19" s="187">
        <f t="shared" si="0"/>
        <v>1</v>
      </c>
      <c r="S19" s="187">
        <f t="shared" si="0"/>
        <v>69</v>
      </c>
      <c r="T19" s="187">
        <f t="shared" si="0"/>
        <v>8</v>
      </c>
      <c r="U19" s="187">
        <f t="shared" si="0"/>
        <v>60</v>
      </c>
      <c r="V19" s="187">
        <f t="shared" si="0"/>
        <v>1</v>
      </c>
      <c r="W19" s="187">
        <f t="shared" si="0"/>
        <v>0</v>
      </c>
      <c r="X19" s="187">
        <f t="shared" si="0"/>
        <v>257</v>
      </c>
      <c r="Y19" s="187">
        <f t="shared" si="0"/>
        <v>0</v>
      </c>
      <c r="Z19" s="187">
        <f t="shared" si="0"/>
        <v>60</v>
      </c>
      <c r="AA19" s="187">
        <f t="shared" si="0"/>
        <v>238</v>
      </c>
      <c r="AB19" s="187">
        <f t="shared" si="0"/>
        <v>91</v>
      </c>
      <c r="AC19" s="187">
        <f t="shared" si="0"/>
        <v>45</v>
      </c>
      <c r="AD19" s="187">
        <f t="shared" si="0"/>
        <v>1</v>
      </c>
      <c r="AE19" s="187">
        <f t="shared" si="0"/>
        <v>46</v>
      </c>
      <c r="AF19" s="187">
        <f t="shared" si="0"/>
        <v>7</v>
      </c>
      <c r="AG19" s="187">
        <f t="shared" si="0"/>
        <v>1</v>
      </c>
      <c r="AH19" s="187">
        <f t="shared" si="0"/>
        <v>8</v>
      </c>
      <c r="AI19" s="6"/>
      <c r="AJ19" s="42">
        <f t="shared" ref="AJ19:AY19" si="1">SUM(AJ20:AJ38)</f>
        <v>246</v>
      </c>
      <c r="AK19" s="43">
        <f t="shared" si="1"/>
        <v>246</v>
      </c>
      <c r="AL19" s="43">
        <f t="shared" si="1"/>
        <v>272</v>
      </c>
      <c r="AM19" s="43">
        <f t="shared" si="1"/>
        <v>272</v>
      </c>
      <c r="AN19" s="43">
        <f t="shared" si="1"/>
        <v>497</v>
      </c>
      <c r="AO19" s="43">
        <f t="shared" si="1"/>
        <v>495</v>
      </c>
      <c r="AP19" s="43">
        <f t="shared" si="1"/>
        <v>257</v>
      </c>
      <c r="AQ19" s="43">
        <f t="shared" si="1"/>
        <v>257</v>
      </c>
      <c r="AR19" s="43">
        <f t="shared" si="1"/>
        <v>69</v>
      </c>
      <c r="AS19" s="43">
        <f t="shared" si="1"/>
        <v>69</v>
      </c>
      <c r="AT19" s="43">
        <f t="shared" si="1"/>
        <v>257</v>
      </c>
      <c r="AU19" s="43">
        <f t="shared" si="1"/>
        <v>257</v>
      </c>
      <c r="AV19" s="43">
        <f t="shared" si="1"/>
        <v>46</v>
      </c>
      <c r="AW19" s="43">
        <f t="shared" si="1"/>
        <v>46</v>
      </c>
      <c r="AX19" s="43">
        <f t="shared" si="1"/>
        <v>8</v>
      </c>
      <c r="AY19" s="44">
        <f t="shared" si="1"/>
        <v>8</v>
      </c>
    </row>
    <row r="20" spans="1:51" ht="32.25" customHeight="1" x14ac:dyDescent="0.2">
      <c r="A20" s="29">
        <v>1.1000000000000001</v>
      </c>
      <c r="B20" s="294" t="s">
        <v>215</v>
      </c>
      <c r="C20" s="294"/>
      <c r="D20" s="294"/>
      <c r="E20" s="196">
        <v>23</v>
      </c>
      <c r="F20" s="196">
        <v>5</v>
      </c>
      <c r="G20" s="76">
        <v>18</v>
      </c>
      <c r="H20" s="76"/>
      <c r="I20" s="76"/>
      <c r="J20" s="76">
        <v>29</v>
      </c>
      <c r="K20" s="76">
        <v>27</v>
      </c>
      <c r="L20" s="76">
        <v>1</v>
      </c>
      <c r="M20" s="76">
        <v>1</v>
      </c>
      <c r="N20" s="76">
        <v>28</v>
      </c>
      <c r="O20" s="76">
        <v>19</v>
      </c>
      <c r="P20" s="76">
        <v>1</v>
      </c>
      <c r="Q20" s="76">
        <v>2</v>
      </c>
      <c r="R20" s="76"/>
      <c r="S20" s="76">
        <v>6</v>
      </c>
      <c r="T20" s="76">
        <v>1</v>
      </c>
      <c r="U20" s="76">
        <v>5</v>
      </c>
      <c r="V20" s="76"/>
      <c r="W20" s="76"/>
      <c r="X20" s="76">
        <v>28</v>
      </c>
      <c r="Y20" s="76"/>
      <c r="Z20" s="76"/>
      <c r="AA20" s="76">
        <v>22</v>
      </c>
      <c r="AB20" s="76">
        <v>4</v>
      </c>
      <c r="AC20" s="76">
        <v>6</v>
      </c>
      <c r="AD20" s="76"/>
      <c r="AE20" s="76">
        <v>6</v>
      </c>
      <c r="AF20" s="76"/>
      <c r="AG20" s="76"/>
      <c r="AH20" s="76"/>
      <c r="AJ20" s="48">
        <f t="shared" ref="AJ20:AJ38" si="2">E20</f>
        <v>23</v>
      </c>
      <c r="AK20" s="49">
        <f t="shared" ref="AK20:AK38" si="3">F20+G20+H20+I20</f>
        <v>23</v>
      </c>
      <c r="AL20" s="49">
        <f t="shared" ref="AL20:AL38" si="4">J20</f>
        <v>29</v>
      </c>
      <c r="AM20" s="49">
        <f t="shared" ref="AM20:AM38" si="5">K20+L20+M20</f>
        <v>29</v>
      </c>
      <c r="AN20" s="49">
        <f t="shared" ref="AN20:AN38" si="6">F20+G20+K20</f>
        <v>50</v>
      </c>
      <c r="AO20" s="49">
        <f t="shared" ref="AO20:AO38" si="7">X20+Y20+AA20</f>
        <v>50</v>
      </c>
      <c r="AP20" s="49">
        <f t="shared" ref="AP20:AP38" si="8">N20</f>
        <v>28</v>
      </c>
      <c r="AQ20" s="49">
        <f t="shared" ref="AQ20:AQ38" si="9">O20+P20+Q20+R20+S20</f>
        <v>28</v>
      </c>
      <c r="AR20" s="49">
        <f t="shared" ref="AR20:AR38" si="10">S20</f>
        <v>6</v>
      </c>
      <c r="AS20" s="49">
        <f t="shared" ref="AS20:AS38" si="11">T20+U20+V20</f>
        <v>6</v>
      </c>
      <c r="AT20" s="49">
        <f t="shared" ref="AT20:AT38" si="12">X20</f>
        <v>28</v>
      </c>
      <c r="AU20" s="49">
        <f t="shared" ref="AU20:AU38" si="13">N20+W20</f>
        <v>28</v>
      </c>
      <c r="AV20" s="49">
        <f t="shared" ref="AV20:AV38" si="14">AE20</f>
        <v>6</v>
      </c>
      <c r="AW20" s="49">
        <f t="shared" ref="AW20:AW38" si="15">AC20+AD20</f>
        <v>6</v>
      </c>
      <c r="AX20" s="49">
        <f t="shared" ref="AX20:AX38" si="16">AH20</f>
        <v>0</v>
      </c>
      <c r="AY20" s="50">
        <f t="shared" ref="AY20:AY38" si="17">AF20+AG20</f>
        <v>0</v>
      </c>
    </row>
    <row r="21" spans="1:51" ht="24" customHeight="1" x14ac:dyDescent="0.2">
      <c r="A21" s="30" t="s">
        <v>214</v>
      </c>
      <c r="B21" s="287" t="s">
        <v>213</v>
      </c>
      <c r="C21" s="287"/>
      <c r="D21" s="287"/>
      <c r="E21" s="197">
        <v>6</v>
      </c>
      <c r="F21" s="197"/>
      <c r="G21" s="79">
        <v>6</v>
      </c>
      <c r="H21" s="79"/>
      <c r="I21" s="79"/>
      <c r="J21" s="86">
        <v>17</v>
      </c>
      <c r="K21" s="86">
        <v>17</v>
      </c>
      <c r="L21" s="79"/>
      <c r="M21" s="79"/>
      <c r="N21" s="73">
        <v>17</v>
      </c>
      <c r="O21" s="73">
        <v>14</v>
      </c>
      <c r="P21" s="73"/>
      <c r="Q21" s="73">
        <v>1</v>
      </c>
      <c r="R21" s="73"/>
      <c r="S21" s="73">
        <v>2</v>
      </c>
      <c r="T21" s="73">
        <v>1</v>
      </c>
      <c r="U21" s="73">
        <v>1</v>
      </c>
      <c r="V21" s="73"/>
      <c r="W21" s="73"/>
      <c r="X21" s="73">
        <v>17</v>
      </c>
      <c r="Y21" s="73"/>
      <c r="Z21" s="73"/>
      <c r="AA21" s="73">
        <v>5</v>
      </c>
      <c r="AB21" s="73"/>
      <c r="AC21" s="73">
        <v>1</v>
      </c>
      <c r="AD21" s="73"/>
      <c r="AE21" s="73">
        <v>1</v>
      </c>
      <c r="AF21" s="73"/>
      <c r="AG21" s="74"/>
      <c r="AH21" s="73"/>
      <c r="AI21" s="10"/>
      <c r="AJ21" s="48">
        <f t="shared" si="2"/>
        <v>6</v>
      </c>
      <c r="AK21" s="49">
        <f t="shared" si="3"/>
        <v>6</v>
      </c>
      <c r="AL21" s="49">
        <f t="shared" si="4"/>
        <v>17</v>
      </c>
      <c r="AM21" s="49">
        <f t="shared" si="5"/>
        <v>17</v>
      </c>
      <c r="AN21" s="49">
        <f t="shared" si="6"/>
        <v>23</v>
      </c>
      <c r="AO21" s="49">
        <f t="shared" si="7"/>
        <v>22</v>
      </c>
      <c r="AP21" s="49">
        <f t="shared" si="8"/>
        <v>17</v>
      </c>
      <c r="AQ21" s="49">
        <f t="shared" si="9"/>
        <v>17</v>
      </c>
      <c r="AR21" s="49">
        <f t="shared" si="10"/>
        <v>2</v>
      </c>
      <c r="AS21" s="49">
        <f t="shared" si="11"/>
        <v>2</v>
      </c>
      <c r="AT21" s="49">
        <f t="shared" si="12"/>
        <v>17</v>
      </c>
      <c r="AU21" s="49">
        <f t="shared" si="13"/>
        <v>17</v>
      </c>
      <c r="AV21" s="49">
        <f t="shared" si="14"/>
        <v>1</v>
      </c>
      <c r="AW21" s="49">
        <f t="shared" si="15"/>
        <v>1</v>
      </c>
      <c r="AX21" s="49">
        <f t="shared" si="16"/>
        <v>0</v>
      </c>
      <c r="AY21" s="50">
        <f t="shared" si="17"/>
        <v>0</v>
      </c>
    </row>
    <row r="22" spans="1:51" s="12" customFormat="1" ht="48" customHeight="1" x14ac:dyDescent="0.2">
      <c r="A22" s="31" t="s">
        <v>212</v>
      </c>
      <c r="B22" s="287" t="s">
        <v>211</v>
      </c>
      <c r="C22" s="287"/>
      <c r="D22" s="287"/>
      <c r="E22" s="197"/>
      <c r="F22" s="197"/>
      <c r="G22" s="79"/>
      <c r="H22" s="79"/>
      <c r="I22" s="79"/>
      <c r="J22" s="86">
        <v>1</v>
      </c>
      <c r="K22" s="86">
        <v>1</v>
      </c>
      <c r="L22" s="79"/>
      <c r="M22" s="79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>
        <v>1</v>
      </c>
      <c r="AB22" s="73"/>
      <c r="AC22" s="73"/>
      <c r="AD22" s="73"/>
      <c r="AE22" s="73"/>
      <c r="AF22" s="73"/>
      <c r="AG22" s="74"/>
      <c r="AH22" s="73"/>
      <c r="AI22" s="10"/>
      <c r="AJ22" s="48">
        <f t="shared" si="2"/>
        <v>0</v>
      </c>
      <c r="AK22" s="49">
        <f t="shared" si="3"/>
        <v>0</v>
      </c>
      <c r="AL22" s="49">
        <f t="shared" si="4"/>
        <v>1</v>
      </c>
      <c r="AM22" s="49">
        <f t="shared" si="5"/>
        <v>1</v>
      </c>
      <c r="AN22" s="49">
        <f t="shared" si="6"/>
        <v>1</v>
      </c>
      <c r="AO22" s="49">
        <f t="shared" si="7"/>
        <v>1</v>
      </c>
      <c r="AP22" s="49">
        <f t="shared" si="8"/>
        <v>0</v>
      </c>
      <c r="AQ22" s="49">
        <f t="shared" si="9"/>
        <v>0</v>
      </c>
      <c r="AR22" s="49">
        <f t="shared" si="10"/>
        <v>0</v>
      </c>
      <c r="AS22" s="49">
        <f t="shared" si="11"/>
        <v>0</v>
      </c>
      <c r="AT22" s="49">
        <f t="shared" si="12"/>
        <v>0</v>
      </c>
      <c r="AU22" s="49">
        <f t="shared" si="13"/>
        <v>0</v>
      </c>
      <c r="AV22" s="49">
        <f t="shared" si="14"/>
        <v>0</v>
      </c>
      <c r="AW22" s="49">
        <f t="shared" si="15"/>
        <v>0</v>
      </c>
      <c r="AX22" s="49">
        <f t="shared" si="16"/>
        <v>0</v>
      </c>
      <c r="AY22" s="50">
        <f t="shared" si="17"/>
        <v>0</v>
      </c>
    </row>
    <row r="23" spans="1:51" s="12" customFormat="1" ht="31.5" customHeight="1" x14ac:dyDescent="0.2">
      <c r="A23" s="30" t="s">
        <v>210</v>
      </c>
      <c r="B23" s="287" t="s">
        <v>209</v>
      </c>
      <c r="C23" s="287"/>
      <c r="D23" s="287"/>
      <c r="E23" s="197"/>
      <c r="F23" s="197"/>
      <c r="G23" s="79"/>
      <c r="H23" s="79"/>
      <c r="I23" s="79"/>
      <c r="J23" s="86"/>
      <c r="K23" s="86"/>
      <c r="L23" s="79"/>
      <c r="M23" s="79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4"/>
      <c r="AH23" s="73"/>
      <c r="AI23" s="9"/>
      <c r="AJ23" s="48">
        <f t="shared" si="2"/>
        <v>0</v>
      </c>
      <c r="AK23" s="49">
        <f t="shared" si="3"/>
        <v>0</v>
      </c>
      <c r="AL23" s="49">
        <f t="shared" si="4"/>
        <v>0</v>
      </c>
      <c r="AM23" s="49">
        <f t="shared" si="5"/>
        <v>0</v>
      </c>
      <c r="AN23" s="49">
        <f t="shared" si="6"/>
        <v>0</v>
      </c>
      <c r="AO23" s="49">
        <f t="shared" si="7"/>
        <v>0</v>
      </c>
      <c r="AP23" s="49">
        <f t="shared" si="8"/>
        <v>0</v>
      </c>
      <c r="AQ23" s="49">
        <f t="shared" si="9"/>
        <v>0</v>
      </c>
      <c r="AR23" s="49">
        <f t="shared" si="10"/>
        <v>0</v>
      </c>
      <c r="AS23" s="49">
        <f t="shared" si="11"/>
        <v>0</v>
      </c>
      <c r="AT23" s="49">
        <f t="shared" si="12"/>
        <v>0</v>
      </c>
      <c r="AU23" s="49">
        <f t="shared" si="13"/>
        <v>0</v>
      </c>
      <c r="AV23" s="49">
        <f t="shared" si="14"/>
        <v>0</v>
      </c>
      <c r="AW23" s="49">
        <f t="shared" si="15"/>
        <v>0</v>
      </c>
      <c r="AX23" s="49">
        <f t="shared" si="16"/>
        <v>0</v>
      </c>
      <c r="AY23" s="50">
        <f t="shared" si="17"/>
        <v>0</v>
      </c>
    </row>
    <row r="24" spans="1:51" s="12" customFormat="1" ht="32.25" customHeight="1" x14ac:dyDescent="0.2">
      <c r="A24" s="29">
        <v>1.2</v>
      </c>
      <c r="B24" s="294" t="s">
        <v>208</v>
      </c>
      <c r="C24" s="294"/>
      <c r="D24" s="294"/>
      <c r="E24" s="196"/>
      <c r="F24" s="196"/>
      <c r="G24" s="76"/>
      <c r="H24" s="76"/>
      <c r="I24" s="76"/>
      <c r="J24" s="79">
        <v>1</v>
      </c>
      <c r="K24" s="79">
        <v>1</v>
      </c>
      <c r="L24" s="79"/>
      <c r="M24" s="79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>
        <v>1</v>
      </c>
      <c r="AB24" s="73"/>
      <c r="AC24" s="73"/>
      <c r="AD24" s="73"/>
      <c r="AE24" s="73"/>
      <c r="AF24" s="73"/>
      <c r="AG24" s="74"/>
      <c r="AH24" s="73"/>
      <c r="AI24" s="9"/>
      <c r="AJ24" s="48">
        <f t="shared" si="2"/>
        <v>0</v>
      </c>
      <c r="AK24" s="49">
        <f t="shared" si="3"/>
        <v>0</v>
      </c>
      <c r="AL24" s="49">
        <f t="shared" si="4"/>
        <v>1</v>
      </c>
      <c r="AM24" s="49">
        <f t="shared" si="5"/>
        <v>1</v>
      </c>
      <c r="AN24" s="49">
        <f t="shared" si="6"/>
        <v>1</v>
      </c>
      <c r="AO24" s="49">
        <f t="shared" si="7"/>
        <v>1</v>
      </c>
      <c r="AP24" s="49">
        <f t="shared" si="8"/>
        <v>0</v>
      </c>
      <c r="AQ24" s="49">
        <f t="shared" si="9"/>
        <v>0</v>
      </c>
      <c r="AR24" s="49">
        <f t="shared" si="10"/>
        <v>0</v>
      </c>
      <c r="AS24" s="49">
        <f t="shared" si="11"/>
        <v>0</v>
      </c>
      <c r="AT24" s="49">
        <f t="shared" si="12"/>
        <v>0</v>
      </c>
      <c r="AU24" s="49">
        <f t="shared" si="13"/>
        <v>0</v>
      </c>
      <c r="AV24" s="49">
        <f t="shared" si="14"/>
        <v>0</v>
      </c>
      <c r="AW24" s="49">
        <f t="shared" si="15"/>
        <v>0</v>
      </c>
      <c r="AX24" s="49">
        <f t="shared" si="16"/>
        <v>0</v>
      </c>
      <c r="AY24" s="50">
        <f t="shared" si="17"/>
        <v>0</v>
      </c>
    </row>
    <row r="25" spans="1:51" s="12" customFormat="1" ht="25.5" customHeight="1" x14ac:dyDescent="0.2">
      <c r="A25" s="30" t="s">
        <v>207</v>
      </c>
      <c r="B25" s="294" t="s">
        <v>206</v>
      </c>
      <c r="C25" s="294"/>
      <c r="D25" s="294"/>
      <c r="E25" s="196"/>
      <c r="F25" s="196"/>
      <c r="G25" s="76"/>
      <c r="H25" s="76"/>
      <c r="I25" s="76"/>
      <c r="J25" s="79">
        <v>2</v>
      </c>
      <c r="K25" s="79">
        <v>1</v>
      </c>
      <c r="L25" s="79">
        <v>1</v>
      </c>
      <c r="M25" s="79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>
        <v>1</v>
      </c>
      <c r="AA25" s="73">
        <v>1</v>
      </c>
      <c r="AB25" s="73">
        <v>1</v>
      </c>
      <c r="AC25" s="73"/>
      <c r="AD25" s="73"/>
      <c r="AE25" s="73"/>
      <c r="AF25" s="73"/>
      <c r="AG25" s="74"/>
      <c r="AH25" s="73"/>
      <c r="AI25" s="9"/>
      <c r="AJ25" s="48">
        <f t="shared" si="2"/>
        <v>0</v>
      </c>
      <c r="AK25" s="49">
        <f t="shared" si="3"/>
        <v>0</v>
      </c>
      <c r="AL25" s="49">
        <f t="shared" si="4"/>
        <v>2</v>
      </c>
      <c r="AM25" s="49">
        <f t="shared" si="5"/>
        <v>2</v>
      </c>
      <c r="AN25" s="49">
        <f t="shared" si="6"/>
        <v>1</v>
      </c>
      <c r="AO25" s="49">
        <f t="shared" si="7"/>
        <v>1</v>
      </c>
      <c r="AP25" s="49">
        <f t="shared" si="8"/>
        <v>0</v>
      </c>
      <c r="AQ25" s="49">
        <f t="shared" si="9"/>
        <v>0</v>
      </c>
      <c r="AR25" s="49">
        <f t="shared" si="10"/>
        <v>0</v>
      </c>
      <c r="AS25" s="49">
        <f t="shared" si="11"/>
        <v>0</v>
      </c>
      <c r="AT25" s="49">
        <f t="shared" si="12"/>
        <v>0</v>
      </c>
      <c r="AU25" s="49">
        <f t="shared" si="13"/>
        <v>0</v>
      </c>
      <c r="AV25" s="49">
        <f t="shared" si="14"/>
        <v>0</v>
      </c>
      <c r="AW25" s="49">
        <f t="shared" si="15"/>
        <v>0</v>
      </c>
      <c r="AX25" s="49">
        <f t="shared" si="16"/>
        <v>0</v>
      </c>
      <c r="AY25" s="50">
        <f t="shared" si="17"/>
        <v>0</v>
      </c>
    </row>
    <row r="26" spans="1:51" s="12" customFormat="1" ht="27.75" customHeight="1" x14ac:dyDescent="0.2">
      <c r="A26" s="30" t="s">
        <v>205</v>
      </c>
      <c r="B26" s="297" t="s">
        <v>204</v>
      </c>
      <c r="C26" s="298"/>
      <c r="D26" s="299"/>
      <c r="E26" s="198"/>
      <c r="F26" s="198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9"/>
      <c r="AJ26" s="48">
        <f t="shared" si="2"/>
        <v>0</v>
      </c>
      <c r="AK26" s="49">
        <f t="shared" si="3"/>
        <v>0</v>
      </c>
      <c r="AL26" s="49">
        <f t="shared" si="4"/>
        <v>0</v>
      </c>
      <c r="AM26" s="49">
        <f t="shared" si="5"/>
        <v>0</v>
      </c>
      <c r="AN26" s="49">
        <f t="shared" si="6"/>
        <v>0</v>
      </c>
      <c r="AO26" s="49">
        <f t="shared" si="7"/>
        <v>0</v>
      </c>
      <c r="AP26" s="49">
        <f t="shared" si="8"/>
        <v>0</v>
      </c>
      <c r="AQ26" s="49">
        <f t="shared" si="9"/>
        <v>0</v>
      </c>
      <c r="AR26" s="49">
        <f t="shared" si="10"/>
        <v>0</v>
      </c>
      <c r="AS26" s="49">
        <f t="shared" si="11"/>
        <v>0</v>
      </c>
      <c r="AT26" s="49">
        <f t="shared" si="12"/>
        <v>0</v>
      </c>
      <c r="AU26" s="49">
        <f t="shared" si="13"/>
        <v>0</v>
      </c>
      <c r="AV26" s="49">
        <f t="shared" si="14"/>
        <v>0</v>
      </c>
      <c r="AW26" s="49">
        <f t="shared" si="15"/>
        <v>0</v>
      </c>
      <c r="AX26" s="49">
        <f t="shared" si="16"/>
        <v>0</v>
      </c>
      <c r="AY26" s="50">
        <f t="shared" si="17"/>
        <v>0</v>
      </c>
    </row>
    <row r="27" spans="1:51" s="12" customFormat="1" ht="27.75" customHeight="1" x14ac:dyDescent="0.2">
      <c r="A27" s="30" t="s">
        <v>203</v>
      </c>
      <c r="B27" s="297" t="s">
        <v>202</v>
      </c>
      <c r="C27" s="298"/>
      <c r="D27" s="299"/>
      <c r="E27" s="198"/>
      <c r="F27" s="198"/>
      <c r="G27" s="83"/>
      <c r="H27" s="83"/>
      <c r="I27" s="83"/>
      <c r="J27" s="79">
        <v>1</v>
      </c>
      <c r="K27" s="79">
        <v>1</v>
      </c>
      <c r="L27" s="79"/>
      <c r="M27" s="79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>
        <v>1</v>
      </c>
      <c r="AB27" s="73"/>
      <c r="AC27" s="73"/>
      <c r="AD27" s="73"/>
      <c r="AE27" s="73"/>
      <c r="AF27" s="73"/>
      <c r="AG27" s="74"/>
      <c r="AH27" s="73"/>
      <c r="AI27" s="9"/>
      <c r="AJ27" s="48">
        <f t="shared" si="2"/>
        <v>0</v>
      </c>
      <c r="AK27" s="49">
        <f t="shared" si="3"/>
        <v>0</v>
      </c>
      <c r="AL27" s="49">
        <f t="shared" si="4"/>
        <v>1</v>
      </c>
      <c r="AM27" s="49">
        <f t="shared" si="5"/>
        <v>1</v>
      </c>
      <c r="AN27" s="49">
        <f t="shared" si="6"/>
        <v>1</v>
      </c>
      <c r="AO27" s="49">
        <f t="shared" si="7"/>
        <v>1</v>
      </c>
      <c r="AP27" s="49">
        <f t="shared" si="8"/>
        <v>0</v>
      </c>
      <c r="AQ27" s="49">
        <f t="shared" si="9"/>
        <v>0</v>
      </c>
      <c r="AR27" s="49">
        <f t="shared" si="10"/>
        <v>0</v>
      </c>
      <c r="AS27" s="49">
        <f t="shared" si="11"/>
        <v>0</v>
      </c>
      <c r="AT27" s="49">
        <f t="shared" si="12"/>
        <v>0</v>
      </c>
      <c r="AU27" s="49">
        <f t="shared" si="13"/>
        <v>0</v>
      </c>
      <c r="AV27" s="49">
        <f t="shared" si="14"/>
        <v>0</v>
      </c>
      <c r="AW27" s="49">
        <f t="shared" si="15"/>
        <v>0</v>
      </c>
      <c r="AX27" s="49">
        <f t="shared" si="16"/>
        <v>0</v>
      </c>
      <c r="AY27" s="50">
        <f t="shared" si="17"/>
        <v>0</v>
      </c>
    </row>
    <row r="28" spans="1:51" s="12" customFormat="1" ht="27.75" customHeight="1" x14ac:dyDescent="0.2">
      <c r="A28" s="30" t="s">
        <v>201</v>
      </c>
      <c r="B28" s="294" t="s">
        <v>200</v>
      </c>
      <c r="C28" s="294"/>
      <c r="D28" s="294"/>
      <c r="E28" s="196"/>
      <c r="F28" s="196"/>
      <c r="G28" s="76"/>
      <c r="H28" s="76"/>
      <c r="I28" s="76"/>
      <c r="J28" s="79"/>
      <c r="K28" s="79"/>
      <c r="L28" s="79"/>
      <c r="M28" s="79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4"/>
      <c r="AH28" s="73"/>
      <c r="AI28" s="9"/>
      <c r="AJ28" s="48">
        <f t="shared" si="2"/>
        <v>0</v>
      </c>
      <c r="AK28" s="49">
        <f t="shared" si="3"/>
        <v>0</v>
      </c>
      <c r="AL28" s="49">
        <f t="shared" si="4"/>
        <v>0</v>
      </c>
      <c r="AM28" s="49">
        <f t="shared" si="5"/>
        <v>0</v>
      </c>
      <c r="AN28" s="49">
        <f t="shared" si="6"/>
        <v>0</v>
      </c>
      <c r="AO28" s="49">
        <f t="shared" si="7"/>
        <v>0</v>
      </c>
      <c r="AP28" s="49">
        <f t="shared" si="8"/>
        <v>0</v>
      </c>
      <c r="AQ28" s="49">
        <f t="shared" si="9"/>
        <v>0</v>
      </c>
      <c r="AR28" s="49">
        <f t="shared" si="10"/>
        <v>0</v>
      </c>
      <c r="AS28" s="49">
        <f t="shared" si="11"/>
        <v>0</v>
      </c>
      <c r="AT28" s="49">
        <f t="shared" si="12"/>
        <v>0</v>
      </c>
      <c r="AU28" s="49">
        <f t="shared" si="13"/>
        <v>0</v>
      </c>
      <c r="AV28" s="49">
        <f t="shared" si="14"/>
        <v>0</v>
      </c>
      <c r="AW28" s="49">
        <f t="shared" si="15"/>
        <v>0</v>
      </c>
      <c r="AX28" s="49">
        <f t="shared" si="16"/>
        <v>0</v>
      </c>
      <c r="AY28" s="50">
        <f t="shared" si="17"/>
        <v>0</v>
      </c>
    </row>
    <row r="29" spans="1:51" s="12" customFormat="1" ht="32.25" customHeight="1" x14ac:dyDescent="0.2">
      <c r="A29" s="30" t="s">
        <v>199</v>
      </c>
      <c r="B29" s="287" t="s">
        <v>198</v>
      </c>
      <c r="C29" s="287"/>
      <c r="D29" s="287"/>
      <c r="E29" s="197">
        <v>2</v>
      </c>
      <c r="F29" s="197"/>
      <c r="G29" s="79">
        <v>2</v>
      </c>
      <c r="H29" s="79"/>
      <c r="I29" s="79"/>
      <c r="J29" s="79"/>
      <c r="K29" s="79"/>
      <c r="L29" s="79"/>
      <c r="M29" s="79"/>
      <c r="N29" s="73">
        <v>1</v>
      </c>
      <c r="O29" s="73"/>
      <c r="P29" s="73">
        <v>1</v>
      </c>
      <c r="Q29" s="73"/>
      <c r="R29" s="73"/>
      <c r="S29" s="73"/>
      <c r="T29" s="73"/>
      <c r="U29" s="73"/>
      <c r="V29" s="73"/>
      <c r="W29" s="73"/>
      <c r="X29" s="73">
        <v>1</v>
      </c>
      <c r="Y29" s="73"/>
      <c r="Z29" s="73"/>
      <c r="AA29" s="73">
        <v>1</v>
      </c>
      <c r="AB29" s="73"/>
      <c r="AC29" s="73">
        <v>1</v>
      </c>
      <c r="AD29" s="73"/>
      <c r="AE29" s="73">
        <v>1</v>
      </c>
      <c r="AF29" s="73"/>
      <c r="AG29" s="74"/>
      <c r="AH29" s="73"/>
      <c r="AI29" s="9"/>
      <c r="AJ29" s="48">
        <f t="shared" si="2"/>
        <v>2</v>
      </c>
      <c r="AK29" s="49">
        <f t="shared" si="3"/>
        <v>2</v>
      </c>
      <c r="AL29" s="49">
        <f t="shared" si="4"/>
        <v>0</v>
      </c>
      <c r="AM29" s="49">
        <f t="shared" si="5"/>
        <v>0</v>
      </c>
      <c r="AN29" s="49">
        <f t="shared" si="6"/>
        <v>2</v>
      </c>
      <c r="AO29" s="49">
        <f t="shared" si="7"/>
        <v>2</v>
      </c>
      <c r="AP29" s="49">
        <f t="shared" si="8"/>
        <v>1</v>
      </c>
      <c r="AQ29" s="49">
        <f t="shared" si="9"/>
        <v>1</v>
      </c>
      <c r="AR29" s="49">
        <f t="shared" si="10"/>
        <v>0</v>
      </c>
      <c r="AS29" s="49">
        <f t="shared" si="11"/>
        <v>0</v>
      </c>
      <c r="AT29" s="49">
        <f t="shared" si="12"/>
        <v>1</v>
      </c>
      <c r="AU29" s="49">
        <f t="shared" si="13"/>
        <v>1</v>
      </c>
      <c r="AV29" s="49">
        <f t="shared" si="14"/>
        <v>1</v>
      </c>
      <c r="AW29" s="49">
        <f t="shared" si="15"/>
        <v>1</v>
      </c>
      <c r="AX29" s="49">
        <f t="shared" si="16"/>
        <v>0</v>
      </c>
      <c r="AY29" s="50">
        <f t="shared" si="17"/>
        <v>0</v>
      </c>
    </row>
    <row r="30" spans="1:51" s="12" customFormat="1" ht="39.75" customHeight="1" x14ac:dyDescent="0.2">
      <c r="A30" s="30" t="s">
        <v>197</v>
      </c>
      <c r="B30" s="297" t="s">
        <v>196</v>
      </c>
      <c r="C30" s="298"/>
      <c r="D30" s="299"/>
      <c r="E30" s="198">
        <v>1</v>
      </c>
      <c r="F30" s="198">
        <v>1</v>
      </c>
      <c r="G30" s="83"/>
      <c r="H30" s="83"/>
      <c r="I30" s="83"/>
      <c r="J30" s="79"/>
      <c r="K30" s="79"/>
      <c r="L30" s="79"/>
      <c r="M30" s="79"/>
      <c r="N30" s="73">
        <v>1</v>
      </c>
      <c r="O30" s="73"/>
      <c r="P30" s="73"/>
      <c r="Q30" s="73"/>
      <c r="R30" s="73"/>
      <c r="S30" s="73">
        <v>1</v>
      </c>
      <c r="T30" s="73"/>
      <c r="U30" s="73">
        <v>1</v>
      </c>
      <c r="V30" s="73"/>
      <c r="W30" s="73"/>
      <c r="X30" s="73">
        <v>1</v>
      </c>
      <c r="Y30" s="73"/>
      <c r="Z30" s="73"/>
      <c r="AA30" s="73"/>
      <c r="AB30" s="73"/>
      <c r="AC30" s="73"/>
      <c r="AD30" s="73"/>
      <c r="AE30" s="73"/>
      <c r="AF30" s="73"/>
      <c r="AG30" s="74"/>
      <c r="AH30" s="73"/>
      <c r="AI30" s="9"/>
      <c r="AJ30" s="48">
        <f t="shared" si="2"/>
        <v>1</v>
      </c>
      <c r="AK30" s="49">
        <f t="shared" si="3"/>
        <v>1</v>
      </c>
      <c r="AL30" s="49">
        <f t="shared" si="4"/>
        <v>0</v>
      </c>
      <c r="AM30" s="49">
        <f t="shared" si="5"/>
        <v>0</v>
      </c>
      <c r="AN30" s="49">
        <f t="shared" si="6"/>
        <v>1</v>
      </c>
      <c r="AO30" s="49">
        <f t="shared" si="7"/>
        <v>1</v>
      </c>
      <c r="AP30" s="49">
        <f t="shared" si="8"/>
        <v>1</v>
      </c>
      <c r="AQ30" s="49">
        <f t="shared" si="9"/>
        <v>1</v>
      </c>
      <c r="AR30" s="49">
        <f t="shared" si="10"/>
        <v>1</v>
      </c>
      <c r="AS30" s="49">
        <f t="shared" si="11"/>
        <v>1</v>
      </c>
      <c r="AT30" s="49">
        <f t="shared" si="12"/>
        <v>1</v>
      </c>
      <c r="AU30" s="49">
        <f t="shared" si="13"/>
        <v>1</v>
      </c>
      <c r="AV30" s="49">
        <f t="shared" si="14"/>
        <v>0</v>
      </c>
      <c r="AW30" s="49">
        <f t="shared" si="15"/>
        <v>0</v>
      </c>
      <c r="AX30" s="49">
        <f t="shared" si="16"/>
        <v>0</v>
      </c>
      <c r="AY30" s="50">
        <f t="shared" si="17"/>
        <v>0</v>
      </c>
    </row>
    <row r="31" spans="1:51" s="12" customFormat="1" ht="27.75" customHeight="1" x14ac:dyDescent="0.2">
      <c r="A31" s="30" t="s">
        <v>195</v>
      </c>
      <c r="B31" s="300" t="s">
        <v>194</v>
      </c>
      <c r="C31" s="301"/>
      <c r="D31" s="302"/>
      <c r="E31" s="199">
        <v>25</v>
      </c>
      <c r="F31" s="199">
        <v>4</v>
      </c>
      <c r="G31" s="77">
        <v>21</v>
      </c>
      <c r="H31" s="77"/>
      <c r="I31" s="77"/>
      <c r="J31" s="79">
        <v>14</v>
      </c>
      <c r="K31" s="79">
        <v>14</v>
      </c>
      <c r="L31" s="79"/>
      <c r="M31" s="79"/>
      <c r="N31" s="73">
        <v>24</v>
      </c>
      <c r="O31" s="73">
        <v>11</v>
      </c>
      <c r="P31" s="73">
        <v>1</v>
      </c>
      <c r="Q31" s="73">
        <v>10</v>
      </c>
      <c r="R31" s="73"/>
      <c r="S31" s="73">
        <v>2</v>
      </c>
      <c r="T31" s="73"/>
      <c r="U31" s="73">
        <v>2</v>
      </c>
      <c r="V31" s="73"/>
      <c r="W31" s="73"/>
      <c r="X31" s="73">
        <v>24</v>
      </c>
      <c r="Y31" s="73"/>
      <c r="Z31" s="73">
        <v>1</v>
      </c>
      <c r="AA31" s="73">
        <v>15</v>
      </c>
      <c r="AB31" s="73">
        <v>5</v>
      </c>
      <c r="AC31" s="73">
        <v>8</v>
      </c>
      <c r="AD31" s="73"/>
      <c r="AE31" s="73">
        <v>8</v>
      </c>
      <c r="AF31" s="73">
        <v>1</v>
      </c>
      <c r="AG31" s="74"/>
      <c r="AH31" s="73">
        <v>1</v>
      </c>
      <c r="AI31" s="9"/>
      <c r="AJ31" s="48">
        <f t="shared" si="2"/>
        <v>25</v>
      </c>
      <c r="AK31" s="49">
        <f t="shared" si="3"/>
        <v>25</v>
      </c>
      <c r="AL31" s="49">
        <f t="shared" si="4"/>
        <v>14</v>
      </c>
      <c r="AM31" s="49">
        <f t="shared" si="5"/>
        <v>14</v>
      </c>
      <c r="AN31" s="49">
        <f t="shared" si="6"/>
        <v>39</v>
      </c>
      <c r="AO31" s="49">
        <f t="shared" si="7"/>
        <v>39</v>
      </c>
      <c r="AP31" s="49">
        <f t="shared" si="8"/>
        <v>24</v>
      </c>
      <c r="AQ31" s="49">
        <f t="shared" si="9"/>
        <v>24</v>
      </c>
      <c r="AR31" s="49">
        <f t="shared" si="10"/>
        <v>2</v>
      </c>
      <c r="AS31" s="49">
        <f t="shared" si="11"/>
        <v>2</v>
      </c>
      <c r="AT31" s="49">
        <f t="shared" si="12"/>
        <v>24</v>
      </c>
      <c r="AU31" s="49">
        <f t="shared" si="13"/>
        <v>24</v>
      </c>
      <c r="AV31" s="49">
        <f t="shared" si="14"/>
        <v>8</v>
      </c>
      <c r="AW31" s="49">
        <f t="shared" si="15"/>
        <v>8</v>
      </c>
      <c r="AX31" s="49">
        <f t="shared" si="16"/>
        <v>1</v>
      </c>
      <c r="AY31" s="50">
        <f t="shared" si="17"/>
        <v>1</v>
      </c>
    </row>
    <row r="32" spans="1:51" s="12" customFormat="1" ht="27.75" customHeight="1" x14ac:dyDescent="0.2">
      <c r="A32" s="30" t="s">
        <v>193</v>
      </c>
      <c r="B32" s="300" t="s">
        <v>192</v>
      </c>
      <c r="C32" s="301"/>
      <c r="D32" s="302"/>
      <c r="E32" s="199">
        <v>14</v>
      </c>
      <c r="F32" s="199">
        <v>5</v>
      </c>
      <c r="G32" s="77">
        <v>9</v>
      </c>
      <c r="H32" s="77"/>
      <c r="I32" s="77"/>
      <c r="J32" s="82">
        <v>20</v>
      </c>
      <c r="K32" s="82">
        <v>19</v>
      </c>
      <c r="L32" s="82">
        <v>1</v>
      </c>
      <c r="M32" s="82"/>
      <c r="N32" s="80">
        <v>10</v>
      </c>
      <c r="O32" s="80">
        <v>7</v>
      </c>
      <c r="P32" s="80"/>
      <c r="Q32" s="80">
        <v>2</v>
      </c>
      <c r="R32" s="80"/>
      <c r="S32" s="80">
        <v>1</v>
      </c>
      <c r="T32" s="80"/>
      <c r="U32" s="80">
        <v>1</v>
      </c>
      <c r="V32" s="80"/>
      <c r="W32" s="80"/>
      <c r="X32" s="80">
        <v>10</v>
      </c>
      <c r="Y32" s="80"/>
      <c r="Z32" s="80">
        <v>5</v>
      </c>
      <c r="AA32" s="80">
        <v>23</v>
      </c>
      <c r="AB32" s="80">
        <v>8</v>
      </c>
      <c r="AC32" s="80">
        <v>2</v>
      </c>
      <c r="AD32" s="80"/>
      <c r="AE32" s="80">
        <v>2</v>
      </c>
      <c r="AF32" s="80"/>
      <c r="AG32" s="81"/>
      <c r="AH32" s="80"/>
      <c r="AI32" s="9"/>
      <c r="AJ32" s="48">
        <f t="shared" si="2"/>
        <v>14</v>
      </c>
      <c r="AK32" s="49">
        <f t="shared" si="3"/>
        <v>14</v>
      </c>
      <c r="AL32" s="49">
        <f t="shared" si="4"/>
        <v>20</v>
      </c>
      <c r="AM32" s="49">
        <f t="shared" si="5"/>
        <v>20</v>
      </c>
      <c r="AN32" s="49">
        <f t="shared" si="6"/>
        <v>33</v>
      </c>
      <c r="AO32" s="49">
        <f t="shared" si="7"/>
        <v>33</v>
      </c>
      <c r="AP32" s="49">
        <f t="shared" si="8"/>
        <v>10</v>
      </c>
      <c r="AQ32" s="49">
        <f t="shared" si="9"/>
        <v>10</v>
      </c>
      <c r="AR32" s="49">
        <f t="shared" si="10"/>
        <v>1</v>
      </c>
      <c r="AS32" s="49">
        <f t="shared" si="11"/>
        <v>1</v>
      </c>
      <c r="AT32" s="49">
        <f t="shared" si="12"/>
        <v>10</v>
      </c>
      <c r="AU32" s="49">
        <f t="shared" si="13"/>
        <v>10</v>
      </c>
      <c r="AV32" s="49">
        <f t="shared" si="14"/>
        <v>2</v>
      </c>
      <c r="AW32" s="49">
        <f t="shared" si="15"/>
        <v>2</v>
      </c>
      <c r="AX32" s="49">
        <f t="shared" si="16"/>
        <v>0</v>
      </c>
      <c r="AY32" s="50">
        <f t="shared" si="17"/>
        <v>0</v>
      </c>
    </row>
    <row r="33" spans="1:51" s="12" customFormat="1" ht="27.75" customHeight="1" x14ac:dyDescent="0.2">
      <c r="A33" s="30" t="s">
        <v>191</v>
      </c>
      <c r="B33" s="301" t="s">
        <v>190</v>
      </c>
      <c r="C33" s="301"/>
      <c r="D33" s="301"/>
      <c r="E33" s="196"/>
      <c r="F33" s="196"/>
      <c r="G33" s="76"/>
      <c r="H33" s="76"/>
      <c r="I33" s="76"/>
      <c r="J33" s="86"/>
      <c r="K33" s="86"/>
      <c r="L33" s="86"/>
      <c r="M33" s="86"/>
      <c r="N33" s="86"/>
      <c r="O33" s="86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0"/>
      <c r="AE33" s="80"/>
      <c r="AF33" s="80"/>
      <c r="AG33" s="81"/>
      <c r="AH33" s="80"/>
      <c r="AI33" s="9"/>
      <c r="AJ33" s="48">
        <f t="shared" si="2"/>
        <v>0</v>
      </c>
      <c r="AK33" s="49">
        <f t="shared" si="3"/>
        <v>0</v>
      </c>
      <c r="AL33" s="49">
        <f t="shared" si="4"/>
        <v>0</v>
      </c>
      <c r="AM33" s="49">
        <f t="shared" si="5"/>
        <v>0</v>
      </c>
      <c r="AN33" s="49">
        <f t="shared" si="6"/>
        <v>0</v>
      </c>
      <c r="AO33" s="49">
        <f t="shared" si="7"/>
        <v>0</v>
      </c>
      <c r="AP33" s="49">
        <f t="shared" si="8"/>
        <v>0</v>
      </c>
      <c r="AQ33" s="49">
        <f t="shared" si="9"/>
        <v>0</v>
      </c>
      <c r="AR33" s="49">
        <f t="shared" si="10"/>
        <v>0</v>
      </c>
      <c r="AS33" s="49">
        <f t="shared" si="11"/>
        <v>0</v>
      </c>
      <c r="AT33" s="49">
        <f t="shared" si="12"/>
        <v>0</v>
      </c>
      <c r="AU33" s="49">
        <f t="shared" si="13"/>
        <v>0</v>
      </c>
      <c r="AV33" s="49">
        <f t="shared" si="14"/>
        <v>0</v>
      </c>
      <c r="AW33" s="49">
        <f t="shared" si="15"/>
        <v>0</v>
      </c>
      <c r="AX33" s="49">
        <f t="shared" si="16"/>
        <v>0</v>
      </c>
      <c r="AY33" s="50">
        <f t="shared" si="17"/>
        <v>0</v>
      </c>
    </row>
    <row r="34" spans="1:51" s="12" customFormat="1" ht="27.75" customHeight="1" x14ac:dyDescent="0.2">
      <c r="A34" s="30" t="s">
        <v>189</v>
      </c>
      <c r="B34" s="300" t="s">
        <v>188</v>
      </c>
      <c r="C34" s="301"/>
      <c r="D34" s="302"/>
      <c r="E34" s="199">
        <v>3</v>
      </c>
      <c r="F34" s="199"/>
      <c r="G34" s="77">
        <v>3</v>
      </c>
      <c r="H34" s="77"/>
      <c r="I34" s="77"/>
      <c r="J34" s="79">
        <v>3</v>
      </c>
      <c r="K34" s="79">
        <v>3</v>
      </c>
      <c r="L34" s="79"/>
      <c r="M34" s="79"/>
      <c r="N34" s="73">
        <v>3</v>
      </c>
      <c r="O34" s="73">
        <v>2</v>
      </c>
      <c r="P34" s="73"/>
      <c r="Q34" s="73"/>
      <c r="R34" s="73"/>
      <c r="S34" s="73">
        <v>1</v>
      </c>
      <c r="T34" s="73"/>
      <c r="U34" s="73">
        <v>1</v>
      </c>
      <c r="V34" s="73"/>
      <c r="W34" s="73"/>
      <c r="X34" s="73">
        <v>3</v>
      </c>
      <c r="Y34" s="73"/>
      <c r="Z34" s="73">
        <v>1</v>
      </c>
      <c r="AA34" s="73">
        <v>3</v>
      </c>
      <c r="AB34" s="73">
        <v>1</v>
      </c>
      <c r="AC34" s="73">
        <v>2</v>
      </c>
      <c r="AD34" s="73"/>
      <c r="AE34" s="73">
        <v>2</v>
      </c>
      <c r="AF34" s="73">
        <v>2</v>
      </c>
      <c r="AG34" s="74"/>
      <c r="AH34" s="73">
        <v>2</v>
      </c>
      <c r="AI34" s="9"/>
      <c r="AJ34" s="48">
        <f t="shared" si="2"/>
        <v>3</v>
      </c>
      <c r="AK34" s="49">
        <f t="shared" si="3"/>
        <v>3</v>
      </c>
      <c r="AL34" s="49">
        <f t="shared" si="4"/>
        <v>3</v>
      </c>
      <c r="AM34" s="49">
        <f t="shared" si="5"/>
        <v>3</v>
      </c>
      <c r="AN34" s="49">
        <f t="shared" si="6"/>
        <v>6</v>
      </c>
      <c r="AO34" s="49">
        <f t="shared" si="7"/>
        <v>6</v>
      </c>
      <c r="AP34" s="49">
        <f t="shared" si="8"/>
        <v>3</v>
      </c>
      <c r="AQ34" s="49">
        <f t="shared" si="9"/>
        <v>3</v>
      </c>
      <c r="AR34" s="49">
        <f t="shared" si="10"/>
        <v>1</v>
      </c>
      <c r="AS34" s="49">
        <f t="shared" si="11"/>
        <v>1</v>
      </c>
      <c r="AT34" s="49">
        <f t="shared" si="12"/>
        <v>3</v>
      </c>
      <c r="AU34" s="49">
        <f t="shared" si="13"/>
        <v>3</v>
      </c>
      <c r="AV34" s="49">
        <f t="shared" si="14"/>
        <v>2</v>
      </c>
      <c r="AW34" s="49">
        <f t="shared" si="15"/>
        <v>2</v>
      </c>
      <c r="AX34" s="49">
        <f t="shared" si="16"/>
        <v>2</v>
      </c>
      <c r="AY34" s="50">
        <f t="shared" si="17"/>
        <v>2</v>
      </c>
    </row>
    <row r="35" spans="1:51" s="12" customFormat="1" ht="27.75" customHeight="1" x14ac:dyDescent="0.2">
      <c r="A35" s="30" t="s">
        <v>187</v>
      </c>
      <c r="B35" s="294" t="s">
        <v>186</v>
      </c>
      <c r="C35" s="294"/>
      <c r="D35" s="294"/>
      <c r="E35" s="196">
        <v>72</v>
      </c>
      <c r="F35" s="196">
        <v>27</v>
      </c>
      <c r="G35" s="76">
        <v>45</v>
      </c>
      <c r="H35" s="76"/>
      <c r="I35" s="76"/>
      <c r="J35" s="79">
        <v>87</v>
      </c>
      <c r="K35" s="79">
        <v>86</v>
      </c>
      <c r="L35" s="79">
        <v>1</v>
      </c>
      <c r="M35" s="79"/>
      <c r="N35" s="73">
        <v>71</v>
      </c>
      <c r="O35" s="73">
        <v>38</v>
      </c>
      <c r="P35" s="73">
        <v>2</v>
      </c>
      <c r="Q35" s="73">
        <v>2</v>
      </c>
      <c r="R35" s="73"/>
      <c r="S35" s="73">
        <v>29</v>
      </c>
      <c r="T35" s="73">
        <v>2</v>
      </c>
      <c r="U35" s="73">
        <v>27</v>
      </c>
      <c r="V35" s="73"/>
      <c r="W35" s="73"/>
      <c r="X35" s="73">
        <v>71</v>
      </c>
      <c r="Y35" s="73"/>
      <c r="Z35" s="73">
        <v>32</v>
      </c>
      <c r="AA35" s="73">
        <v>87</v>
      </c>
      <c r="AB35" s="73">
        <v>42</v>
      </c>
      <c r="AC35" s="73">
        <v>4</v>
      </c>
      <c r="AD35" s="73"/>
      <c r="AE35" s="73">
        <v>4</v>
      </c>
      <c r="AF35" s="73"/>
      <c r="AG35" s="74"/>
      <c r="AH35" s="73"/>
      <c r="AI35" s="10"/>
      <c r="AJ35" s="48">
        <f t="shared" si="2"/>
        <v>72</v>
      </c>
      <c r="AK35" s="49">
        <f t="shared" si="3"/>
        <v>72</v>
      </c>
      <c r="AL35" s="49">
        <f t="shared" si="4"/>
        <v>87</v>
      </c>
      <c r="AM35" s="49">
        <f t="shared" si="5"/>
        <v>87</v>
      </c>
      <c r="AN35" s="49">
        <f t="shared" si="6"/>
        <v>158</v>
      </c>
      <c r="AO35" s="49">
        <f t="shared" si="7"/>
        <v>158</v>
      </c>
      <c r="AP35" s="49">
        <f t="shared" si="8"/>
        <v>71</v>
      </c>
      <c r="AQ35" s="49">
        <f t="shared" si="9"/>
        <v>71</v>
      </c>
      <c r="AR35" s="49">
        <f t="shared" si="10"/>
        <v>29</v>
      </c>
      <c r="AS35" s="49">
        <f t="shared" si="11"/>
        <v>29</v>
      </c>
      <c r="AT35" s="49">
        <f t="shared" si="12"/>
        <v>71</v>
      </c>
      <c r="AU35" s="49">
        <f t="shared" si="13"/>
        <v>71</v>
      </c>
      <c r="AV35" s="49">
        <f t="shared" si="14"/>
        <v>4</v>
      </c>
      <c r="AW35" s="49">
        <f t="shared" si="15"/>
        <v>4</v>
      </c>
      <c r="AX35" s="49">
        <f t="shared" si="16"/>
        <v>0</v>
      </c>
      <c r="AY35" s="50">
        <f t="shared" si="17"/>
        <v>0</v>
      </c>
    </row>
    <row r="36" spans="1:51" s="12" customFormat="1" ht="27.75" customHeight="1" x14ac:dyDescent="0.2">
      <c r="A36" s="30" t="s">
        <v>185</v>
      </c>
      <c r="B36" s="301" t="s">
        <v>184</v>
      </c>
      <c r="C36" s="301"/>
      <c r="D36" s="301"/>
      <c r="E36" s="196">
        <v>39</v>
      </c>
      <c r="F36" s="196">
        <v>13</v>
      </c>
      <c r="G36" s="76">
        <v>26</v>
      </c>
      <c r="H36" s="76"/>
      <c r="I36" s="76"/>
      <c r="J36" s="79">
        <v>24</v>
      </c>
      <c r="K36" s="79">
        <v>22</v>
      </c>
      <c r="L36" s="79">
        <v>2</v>
      </c>
      <c r="M36" s="79"/>
      <c r="N36" s="79">
        <v>33</v>
      </c>
      <c r="O36" s="79">
        <v>23</v>
      </c>
      <c r="P36" s="73">
        <v>2</v>
      </c>
      <c r="Q36" s="73">
        <v>2</v>
      </c>
      <c r="R36" s="73"/>
      <c r="S36" s="73">
        <v>6</v>
      </c>
      <c r="T36" s="73">
        <v>3</v>
      </c>
      <c r="U36" s="73">
        <v>3</v>
      </c>
      <c r="V36" s="73"/>
      <c r="W36" s="73"/>
      <c r="X36" s="73">
        <v>33</v>
      </c>
      <c r="Y36" s="73"/>
      <c r="Z36" s="73">
        <v>10</v>
      </c>
      <c r="AA36" s="73">
        <v>28</v>
      </c>
      <c r="AB36" s="73">
        <v>16</v>
      </c>
      <c r="AC36" s="73">
        <v>4</v>
      </c>
      <c r="AD36" s="73"/>
      <c r="AE36" s="73">
        <v>4</v>
      </c>
      <c r="AF36" s="73">
        <v>1</v>
      </c>
      <c r="AG36" s="74"/>
      <c r="AH36" s="73">
        <v>1</v>
      </c>
      <c r="AI36" s="10"/>
      <c r="AJ36" s="48">
        <f t="shared" si="2"/>
        <v>39</v>
      </c>
      <c r="AK36" s="49">
        <f t="shared" si="3"/>
        <v>39</v>
      </c>
      <c r="AL36" s="49">
        <f t="shared" si="4"/>
        <v>24</v>
      </c>
      <c r="AM36" s="49">
        <f t="shared" si="5"/>
        <v>24</v>
      </c>
      <c r="AN36" s="49">
        <f t="shared" si="6"/>
        <v>61</v>
      </c>
      <c r="AO36" s="49">
        <f t="shared" si="7"/>
        <v>61</v>
      </c>
      <c r="AP36" s="49">
        <f t="shared" si="8"/>
        <v>33</v>
      </c>
      <c r="AQ36" s="49">
        <f t="shared" si="9"/>
        <v>33</v>
      </c>
      <c r="AR36" s="49">
        <f t="shared" si="10"/>
        <v>6</v>
      </c>
      <c r="AS36" s="49">
        <f t="shared" si="11"/>
        <v>6</v>
      </c>
      <c r="AT36" s="49">
        <f t="shared" si="12"/>
        <v>33</v>
      </c>
      <c r="AU36" s="49">
        <f t="shared" si="13"/>
        <v>33</v>
      </c>
      <c r="AV36" s="49">
        <f t="shared" si="14"/>
        <v>4</v>
      </c>
      <c r="AW36" s="49">
        <f t="shared" si="15"/>
        <v>4</v>
      </c>
      <c r="AX36" s="49">
        <f t="shared" si="16"/>
        <v>1</v>
      </c>
      <c r="AY36" s="50">
        <f t="shared" si="17"/>
        <v>1</v>
      </c>
    </row>
    <row r="37" spans="1:51" s="12" customFormat="1" ht="51" customHeight="1" x14ac:dyDescent="0.2">
      <c r="A37" s="30" t="s">
        <v>183</v>
      </c>
      <c r="B37" s="300" t="s">
        <v>182</v>
      </c>
      <c r="C37" s="301"/>
      <c r="D37" s="301"/>
      <c r="E37" s="196">
        <v>22</v>
      </c>
      <c r="F37" s="196"/>
      <c r="G37" s="76">
        <v>22</v>
      </c>
      <c r="H37" s="76"/>
      <c r="I37" s="76"/>
      <c r="J37" s="85">
        <v>7</v>
      </c>
      <c r="K37" s="85">
        <v>6</v>
      </c>
      <c r="L37" s="85">
        <v>1</v>
      </c>
      <c r="M37" s="85"/>
      <c r="N37" s="85">
        <v>21</v>
      </c>
      <c r="O37" s="85">
        <v>10</v>
      </c>
      <c r="P37" s="73"/>
      <c r="Q37" s="73">
        <v>2</v>
      </c>
      <c r="R37" s="73"/>
      <c r="S37" s="73">
        <v>9</v>
      </c>
      <c r="T37" s="73"/>
      <c r="U37" s="73">
        <v>8</v>
      </c>
      <c r="V37" s="73">
        <v>1</v>
      </c>
      <c r="W37" s="73"/>
      <c r="X37" s="73">
        <v>21</v>
      </c>
      <c r="Y37" s="73"/>
      <c r="Z37" s="73">
        <v>2</v>
      </c>
      <c r="AA37" s="73">
        <v>7</v>
      </c>
      <c r="AB37" s="73">
        <v>2</v>
      </c>
      <c r="AC37" s="73">
        <v>3</v>
      </c>
      <c r="AD37" s="73"/>
      <c r="AE37" s="73">
        <v>3</v>
      </c>
      <c r="AF37" s="73">
        <v>2</v>
      </c>
      <c r="AG37" s="74"/>
      <c r="AH37" s="73">
        <v>2</v>
      </c>
      <c r="AI37" s="9"/>
      <c r="AJ37" s="48">
        <f t="shared" si="2"/>
        <v>22</v>
      </c>
      <c r="AK37" s="49">
        <f t="shared" si="3"/>
        <v>22</v>
      </c>
      <c r="AL37" s="49">
        <f t="shared" si="4"/>
        <v>7</v>
      </c>
      <c r="AM37" s="49">
        <f t="shared" si="5"/>
        <v>7</v>
      </c>
      <c r="AN37" s="49">
        <f t="shared" si="6"/>
        <v>28</v>
      </c>
      <c r="AO37" s="49">
        <f t="shared" si="7"/>
        <v>28</v>
      </c>
      <c r="AP37" s="49">
        <f t="shared" si="8"/>
        <v>21</v>
      </c>
      <c r="AQ37" s="49">
        <f t="shared" si="9"/>
        <v>21</v>
      </c>
      <c r="AR37" s="49">
        <f t="shared" si="10"/>
        <v>9</v>
      </c>
      <c r="AS37" s="49">
        <f t="shared" si="11"/>
        <v>9</v>
      </c>
      <c r="AT37" s="49">
        <f t="shared" si="12"/>
        <v>21</v>
      </c>
      <c r="AU37" s="49">
        <f t="shared" si="13"/>
        <v>21</v>
      </c>
      <c r="AV37" s="49">
        <f t="shared" si="14"/>
        <v>3</v>
      </c>
      <c r="AW37" s="49">
        <f t="shared" si="15"/>
        <v>3</v>
      </c>
      <c r="AX37" s="49">
        <f t="shared" si="16"/>
        <v>2</v>
      </c>
      <c r="AY37" s="50">
        <f t="shared" si="17"/>
        <v>2</v>
      </c>
    </row>
    <row r="38" spans="1:51" s="12" customFormat="1" ht="49.5" customHeight="1" x14ac:dyDescent="0.2">
      <c r="A38" s="30" t="s">
        <v>181</v>
      </c>
      <c r="B38" s="287" t="s">
        <v>1</v>
      </c>
      <c r="C38" s="287"/>
      <c r="D38" s="287"/>
      <c r="E38" s="197">
        <v>39</v>
      </c>
      <c r="F38" s="197">
        <v>9</v>
      </c>
      <c r="G38" s="79">
        <v>30</v>
      </c>
      <c r="H38" s="79"/>
      <c r="I38" s="79"/>
      <c r="J38" s="79">
        <v>66</v>
      </c>
      <c r="K38" s="79">
        <v>53</v>
      </c>
      <c r="L38" s="79">
        <v>12</v>
      </c>
      <c r="M38" s="79">
        <v>1</v>
      </c>
      <c r="N38" s="73">
        <v>48</v>
      </c>
      <c r="O38" s="73">
        <v>19</v>
      </c>
      <c r="P38" s="73">
        <v>2</v>
      </c>
      <c r="Q38" s="73">
        <v>14</v>
      </c>
      <c r="R38" s="73">
        <v>1</v>
      </c>
      <c r="S38" s="73">
        <v>12</v>
      </c>
      <c r="T38" s="73">
        <v>1</v>
      </c>
      <c r="U38" s="73">
        <v>11</v>
      </c>
      <c r="V38" s="73"/>
      <c r="W38" s="73"/>
      <c r="X38" s="73">
        <v>48</v>
      </c>
      <c r="Y38" s="73"/>
      <c r="Z38" s="73">
        <v>8</v>
      </c>
      <c r="AA38" s="73">
        <v>43</v>
      </c>
      <c r="AB38" s="73">
        <v>12</v>
      </c>
      <c r="AC38" s="73">
        <v>14</v>
      </c>
      <c r="AD38" s="73">
        <v>1</v>
      </c>
      <c r="AE38" s="73">
        <v>15</v>
      </c>
      <c r="AF38" s="73">
        <v>1</v>
      </c>
      <c r="AG38" s="74">
        <v>1</v>
      </c>
      <c r="AH38" s="73">
        <v>2</v>
      </c>
      <c r="AI38" s="9"/>
      <c r="AJ38" s="48">
        <f t="shared" si="2"/>
        <v>39</v>
      </c>
      <c r="AK38" s="49">
        <f t="shared" si="3"/>
        <v>39</v>
      </c>
      <c r="AL38" s="49">
        <f t="shared" si="4"/>
        <v>66</v>
      </c>
      <c r="AM38" s="49">
        <f t="shared" si="5"/>
        <v>66</v>
      </c>
      <c r="AN38" s="49">
        <f t="shared" si="6"/>
        <v>92</v>
      </c>
      <c r="AO38" s="49">
        <f t="shared" si="7"/>
        <v>91</v>
      </c>
      <c r="AP38" s="49">
        <f t="shared" si="8"/>
        <v>48</v>
      </c>
      <c r="AQ38" s="49">
        <f t="shared" si="9"/>
        <v>48</v>
      </c>
      <c r="AR38" s="49">
        <f t="shared" si="10"/>
        <v>12</v>
      </c>
      <c r="AS38" s="49">
        <f t="shared" si="11"/>
        <v>12</v>
      </c>
      <c r="AT38" s="49">
        <f t="shared" si="12"/>
        <v>48</v>
      </c>
      <c r="AU38" s="49">
        <f t="shared" si="13"/>
        <v>48</v>
      </c>
      <c r="AV38" s="49">
        <f t="shared" si="14"/>
        <v>15</v>
      </c>
      <c r="AW38" s="49">
        <f t="shared" si="15"/>
        <v>15</v>
      </c>
      <c r="AX38" s="49">
        <f t="shared" si="16"/>
        <v>2</v>
      </c>
      <c r="AY38" s="50">
        <f t="shared" si="17"/>
        <v>2</v>
      </c>
    </row>
    <row r="39" spans="1:51" s="12" customFormat="1" ht="58.5" customHeight="1" x14ac:dyDescent="0.2">
      <c r="A39" s="30" t="s">
        <v>180</v>
      </c>
      <c r="B39" s="293" t="s">
        <v>179</v>
      </c>
      <c r="C39" s="293"/>
      <c r="D39" s="293"/>
      <c r="E39" s="187">
        <f t="shared" ref="E39:AH39" si="18">SUM(E40:E50)</f>
        <v>262</v>
      </c>
      <c r="F39" s="187">
        <f t="shared" si="18"/>
        <v>14</v>
      </c>
      <c r="G39" s="187">
        <f t="shared" si="18"/>
        <v>248</v>
      </c>
      <c r="H39" s="187">
        <f t="shared" si="18"/>
        <v>0</v>
      </c>
      <c r="I39" s="187">
        <f t="shared" si="18"/>
        <v>0</v>
      </c>
      <c r="J39" s="187">
        <f t="shared" si="18"/>
        <v>861</v>
      </c>
      <c r="K39" s="187">
        <f t="shared" si="18"/>
        <v>857</v>
      </c>
      <c r="L39" s="187">
        <f t="shared" si="18"/>
        <v>4</v>
      </c>
      <c r="M39" s="187">
        <f t="shared" si="18"/>
        <v>0</v>
      </c>
      <c r="N39" s="187">
        <f t="shared" si="18"/>
        <v>894</v>
      </c>
      <c r="O39" s="187">
        <f t="shared" si="18"/>
        <v>816</v>
      </c>
      <c r="P39" s="187">
        <f t="shared" si="18"/>
        <v>18</v>
      </c>
      <c r="Q39" s="187">
        <f t="shared" si="18"/>
        <v>18</v>
      </c>
      <c r="R39" s="187">
        <f t="shared" si="18"/>
        <v>1</v>
      </c>
      <c r="S39" s="187">
        <f t="shared" si="18"/>
        <v>41</v>
      </c>
      <c r="T39" s="187">
        <f t="shared" si="18"/>
        <v>9</v>
      </c>
      <c r="U39" s="187">
        <f t="shared" si="18"/>
        <v>26</v>
      </c>
      <c r="V39" s="187">
        <f t="shared" si="18"/>
        <v>6</v>
      </c>
      <c r="W39" s="187">
        <f t="shared" si="18"/>
        <v>1</v>
      </c>
      <c r="X39" s="187">
        <f t="shared" si="18"/>
        <v>895</v>
      </c>
      <c r="Y39" s="187">
        <f t="shared" si="18"/>
        <v>1</v>
      </c>
      <c r="Z39" s="187">
        <f t="shared" si="18"/>
        <v>7</v>
      </c>
      <c r="AA39" s="187">
        <f t="shared" si="18"/>
        <v>223</v>
      </c>
      <c r="AB39" s="187">
        <f t="shared" si="18"/>
        <v>15</v>
      </c>
      <c r="AC39" s="187">
        <f t="shared" si="18"/>
        <v>26</v>
      </c>
      <c r="AD39" s="187">
        <f t="shared" si="18"/>
        <v>1</v>
      </c>
      <c r="AE39" s="187">
        <f t="shared" si="18"/>
        <v>27</v>
      </c>
      <c r="AF39" s="187">
        <f t="shared" si="18"/>
        <v>1</v>
      </c>
      <c r="AG39" s="187">
        <f t="shared" si="18"/>
        <v>1</v>
      </c>
      <c r="AH39" s="187">
        <f t="shared" si="18"/>
        <v>2</v>
      </c>
      <c r="AI39" s="13"/>
      <c r="AJ39" s="48">
        <f t="shared" ref="AJ39:AY39" si="19">SUM(AJ40:AJ50)</f>
        <v>262</v>
      </c>
      <c r="AK39" s="187">
        <f t="shared" si="19"/>
        <v>262</v>
      </c>
      <c r="AL39" s="187">
        <f t="shared" si="19"/>
        <v>861</v>
      </c>
      <c r="AM39" s="187">
        <f t="shared" si="19"/>
        <v>861</v>
      </c>
      <c r="AN39" s="187">
        <f t="shared" si="19"/>
        <v>1119</v>
      </c>
      <c r="AO39" s="187">
        <f t="shared" si="19"/>
        <v>1119</v>
      </c>
      <c r="AP39" s="187">
        <f t="shared" si="19"/>
        <v>894</v>
      </c>
      <c r="AQ39" s="187">
        <f t="shared" si="19"/>
        <v>894</v>
      </c>
      <c r="AR39" s="187">
        <f t="shared" si="19"/>
        <v>41</v>
      </c>
      <c r="AS39" s="187">
        <f t="shared" si="19"/>
        <v>41</v>
      </c>
      <c r="AT39" s="187">
        <f t="shared" si="19"/>
        <v>895</v>
      </c>
      <c r="AU39" s="187">
        <f t="shared" si="19"/>
        <v>895</v>
      </c>
      <c r="AV39" s="187">
        <f t="shared" si="19"/>
        <v>27</v>
      </c>
      <c r="AW39" s="187">
        <f t="shared" si="19"/>
        <v>27</v>
      </c>
      <c r="AX39" s="187">
        <f t="shared" si="19"/>
        <v>2</v>
      </c>
      <c r="AY39" s="53">
        <f t="shared" si="19"/>
        <v>2</v>
      </c>
    </row>
    <row r="40" spans="1:51" s="12" customFormat="1" ht="58.5" customHeight="1" x14ac:dyDescent="0.2">
      <c r="A40" s="30" t="s">
        <v>178</v>
      </c>
      <c r="B40" s="297" t="s">
        <v>177</v>
      </c>
      <c r="C40" s="298"/>
      <c r="D40" s="298"/>
      <c r="E40" s="197">
        <v>7</v>
      </c>
      <c r="F40" s="197">
        <v>2</v>
      </c>
      <c r="G40" s="79">
        <v>5</v>
      </c>
      <c r="H40" s="79"/>
      <c r="I40" s="79"/>
      <c r="J40" s="79">
        <v>10</v>
      </c>
      <c r="K40" s="79">
        <v>8</v>
      </c>
      <c r="L40" s="79">
        <v>2</v>
      </c>
      <c r="M40" s="79"/>
      <c r="N40" s="79">
        <v>8</v>
      </c>
      <c r="O40" s="79">
        <v>1</v>
      </c>
      <c r="P40" s="79">
        <v>1</v>
      </c>
      <c r="Q40" s="79">
        <v>5</v>
      </c>
      <c r="R40" s="79"/>
      <c r="S40" s="79">
        <v>1</v>
      </c>
      <c r="T40" s="79"/>
      <c r="U40" s="79"/>
      <c r="V40" s="79">
        <v>1</v>
      </c>
      <c r="W40" s="79"/>
      <c r="X40" s="79">
        <v>8</v>
      </c>
      <c r="Y40" s="79"/>
      <c r="Z40" s="79">
        <v>1</v>
      </c>
      <c r="AA40" s="79">
        <v>7</v>
      </c>
      <c r="AB40" s="79">
        <v>3</v>
      </c>
      <c r="AC40" s="79">
        <v>6</v>
      </c>
      <c r="AD40" s="79"/>
      <c r="AE40" s="79">
        <v>6</v>
      </c>
      <c r="AF40" s="79"/>
      <c r="AG40" s="79"/>
      <c r="AH40" s="79"/>
      <c r="AI40" s="9"/>
      <c r="AJ40" s="48">
        <f t="shared" ref="AJ40:AJ50" si="20">E40</f>
        <v>7</v>
      </c>
      <c r="AK40" s="49">
        <f t="shared" ref="AK40:AK50" si="21">F40+G40+H40+I40</f>
        <v>7</v>
      </c>
      <c r="AL40" s="49">
        <f t="shared" ref="AL40:AL50" si="22">J40</f>
        <v>10</v>
      </c>
      <c r="AM40" s="49">
        <f t="shared" ref="AM40:AM50" si="23">K40+L40+M40</f>
        <v>10</v>
      </c>
      <c r="AN40" s="49">
        <f t="shared" ref="AN40:AN50" si="24">F40+G40+K40</f>
        <v>15</v>
      </c>
      <c r="AO40" s="49">
        <f t="shared" ref="AO40:AO50" si="25">X40+Y40+AA40</f>
        <v>15</v>
      </c>
      <c r="AP40" s="49">
        <f t="shared" ref="AP40:AP50" si="26">N40</f>
        <v>8</v>
      </c>
      <c r="AQ40" s="49">
        <f t="shared" ref="AQ40:AQ50" si="27">O40+P40+Q40+R40+S40</f>
        <v>8</v>
      </c>
      <c r="AR40" s="49">
        <f t="shared" ref="AR40:AR50" si="28">S40</f>
        <v>1</v>
      </c>
      <c r="AS40" s="49">
        <f t="shared" ref="AS40:AS50" si="29">T40+U40+V40</f>
        <v>1</v>
      </c>
      <c r="AT40" s="49">
        <f t="shared" ref="AT40:AT50" si="30">X40</f>
        <v>8</v>
      </c>
      <c r="AU40" s="49">
        <f t="shared" ref="AU40:AU50" si="31">N40+W40</f>
        <v>8</v>
      </c>
      <c r="AV40" s="49">
        <f t="shared" ref="AV40:AV50" si="32">AE40</f>
        <v>6</v>
      </c>
      <c r="AW40" s="49">
        <f t="shared" ref="AW40:AW50" si="33">AC40+AD40</f>
        <v>6</v>
      </c>
      <c r="AX40" s="49">
        <f t="shared" ref="AX40:AX50" si="34">AH40</f>
        <v>0</v>
      </c>
      <c r="AY40" s="50">
        <f t="shared" ref="AY40:AY50" si="35">AF40+AG40</f>
        <v>0</v>
      </c>
    </row>
    <row r="41" spans="1:51" s="12" customFormat="1" ht="31.5" customHeight="1" x14ac:dyDescent="0.2">
      <c r="A41" s="30" t="s">
        <v>176</v>
      </c>
      <c r="B41" s="287" t="s">
        <v>175</v>
      </c>
      <c r="C41" s="287"/>
      <c r="D41" s="287"/>
      <c r="E41" s="197"/>
      <c r="F41" s="197"/>
      <c r="G41" s="79"/>
      <c r="H41" s="79"/>
      <c r="I41" s="79"/>
      <c r="J41" s="79"/>
      <c r="K41" s="79"/>
      <c r="L41" s="79"/>
      <c r="M41" s="79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4"/>
      <c r="AH41" s="73"/>
      <c r="AI41" s="9"/>
      <c r="AJ41" s="48">
        <f t="shared" si="20"/>
        <v>0</v>
      </c>
      <c r="AK41" s="49">
        <f t="shared" si="21"/>
        <v>0</v>
      </c>
      <c r="AL41" s="49">
        <f t="shared" si="22"/>
        <v>0</v>
      </c>
      <c r="AM41" s="49">
        <f t="shared" si="23"/>
        <v>0</v>
      </c>
      <c r="AN41" s="49">
        <f t="shared" si="24"/>
        <v>0</v>
      </c>
      <c r="AO41" s="49">
        <f t="shared" si="25"/>
        <v>0</v>
      </c>
      <c r="AP41" s="49">
        <f t="shared" si="26"/>
        <v>0</v>
      </c>
      <c r="AQ41" s="49">
        <f t="shared" si="27"/>
        <v>0</v>
      </c>
      <c r="AR41" s="49">
        <f t="shared" si="28"/>
        <v>0</v>
      </c>
      <c r="AS41" s="49">
        <f t="shared" si="29"/>
        <v>0</v>
      </c>
      <c r="AT41" s="49">
        <f t="shared" si="30"/>
        <v>0</v>
      </c>
      <c r="AU41" s="49">
        <f t="shared" si="31"/>
        <v>0</v>
      </c>
      <c r="AV41" s="49">
        <f t="shared" si="32"/>
        <v>0</v>
      </c>
      <c r="AW41" s="49">
        <f t="shared" si="33"/>
        <v>0</v>
      </c>
      <c r="AX41" s="49">
        <f t="shared" si="34"/>
        <v>0</v>
      </c>
      <c r="AY41" s="50">
        <f t="shared" si="35"/>
        <v>0</v>
      </c>
    </row>
    <row r="42" spans="1:51" s="12" customFormat="1" ht="60.75" customHeight="1" x14ac:dyDescent="0.2">
      <c r="A42" s="30" t="s">
        <v>174</v>
      </c>
      <c r="B42" s="297" t="s">
        <v>173</v>
      </c>
      <c r="C42" s="298"/>
      <c r="D42" s="299"/>
      <c r="E42" s="197">
        <v>3</v>
      </c>
      <c r="F42" s="198"/>
      <c r="G42" s="83">
        <v>3</v>
      </c>
      <c r="H42" s="83"/>
      <c r="I42" s="83"/>
      <c r="J42" s="79">
        <v>10</v>
      </c>
      <c r="K42" s="79">
        <v>9</v>
      </c>
      <c r="L42" s="79">
        <v>1</v>
      </c>
      <c r="M42" s="79"/>
      <c r="N42" s="73">
        <v>6</v>
      </c>
      <c r="O42" s="73">
        <v>2</v>
      </c>
      <c r="P42" s="73"/>
      <c r="Q42" s="73">
        <v>1</v>
      </c>
      <c r="R42" s="73"/>
      <c r="S42" s="73">
        <v>3</v>
      </c>
      <c r="T42" s="73">
        <v>3</v>
      </c>
      <c r="U42" s="73"/>
      <c r="V42" s="73"/>
      <c r="W42" s="73"/>
      <c r="X42" s="73">
        <v>6</v>
      </c>
      <c r="Y42" s="73"/>
      <c r="Z42" s="73"/>
      <c r="AA42" s="73">
        <v>6</v>
      </c>
      <c r="AB42" s="73"/>
      <c r="AC42" s="73">
        <v>2</v>
      </c>
      <c r="AD42" s="73"/>
      <c r="AE42" s="73">
        <v>2</v>
      </c>
      <c r="AF42" s="73"/>
      <c r="AG42" s="74"/>
      <c r="AH42" s="73"/>
      <c r="AI42" s="9"/>
      <c r="AJ42" s="48">
        <f t="shared" si="20"/>
        <v>3</v>
      </c>
      <c r="AK42" s="49">
        <f t="shared" si="21"/>
        <v>3</v>
      </c>
      <c r="AL42" s="49">
        <f t="shared" si="22"/>
        <v>10</v>
      </c>
      <c r="AM42" s="49">
        <f t="shared" si="23"/>
        <v>10</v>
      </c>
      <c r="AN42" s="49">
        <f t="shared" si="24"/>
        <v>12</v>
      </c>
      <c r="AO42" s="49">
        <f t="shared" si="25"/>
        <v>12</v>
      </c>
      <c r="AP42" s="49">
        <f t="shared" si="26"/>
        <v>6</v>
      </c>
      <c r="AQ42" s="49">
        <f t="shared" si="27"/>
        <v>6</v>
      </c>
      <c r="AR42" s="49">
        <f t="shared" si="28"/>
        <v>3</v>
      </c>
      <c r="AS42" s="49">
        <f t="shared" si="29"/>
        <v>3</v>
      </c>
      <c r="AT42" s="49">
        <f t="shared" si="30"/>
        <v>6</v>
      </c>
      <c r="AU42" s="49">
        <f t="shared" si="31"/>
        <v>6</v>
      </c>
      <c r="AV42" s="49">
        <f t="shared" si="32"/>
        <v>2</v>
      </c>
      <c r="AW42" s="49">
        <f t="shared" si="33"/>
        <v>2</v>
      </c>
      <c r="AX42" s="49">
        <f t="shared" si="34"/>
        <v>0</v>
      </c>
      <c r="AY42" s="50">
        <f t="shared" si="35"/>
        <v>0</v>
      </c>
    </row>
    <row r="43" spans="1:51" s="12" customFormat="1" ht="28.5" customHeight="1" x14ac:dyDescent="0.2">
      <c r="A43" s="30" t="s">
        <v>172</v>
      </c>
      <c r="B43" s="300" t="s">
        <v>171</v>
      </c>
      <c r="C43" s="301"/>
      <c r="D43" s="302"/>
      <c r="E43" s="197">
        <v>6</v>
      </c>
      <c r="F43" s="199">
        <v>1</v>
      </c>
      <c r="G43" s="77">
        <v>5</v>
      </c>
      <c r="H43" s="77"/>
      <c r="I43" s="77"/>
      <c r="J43" s="82">
        <v>9</v>
      </c>
      <c r="K43" s="82">
        <v>9</v>
      </c>
      <c r="L43" s="82"/>
      <c r="M43" s="82"/>
      <c r="N43" s="80">
        <v>10</v>
      </c>
      <c r="O43" s="80">
        <v>7</v>
      </c>
      <c r="P43" s="80"/>
      <c r="Q43" s="80">
        <v>1</v>
      </c>
      <c r="R43" s="80"/>
      <c r="S43" s="80">
        <v>2</v>
      </c>
      <c r="T43" s="80"/>
      <c r="U43" s="80">
        <v>2</v>
      </c>
      <c r="V43" s="80"/>
      <c r="W43" s="80"/>
      <c r="X43" s="80">
        <v>10</v>
      </c>
      <c r="Y43" s="80">
        <v>1</v>
      </c>
      <c r="Z43" s="80"/>
      <c r="AA43" s="80">
        <v>4</v>
      </c>
      <c r="AB43" s="80">
        <v>1</v>
      </c>
      <c r="AC43" s="80"/>
      <c r="AD43" s="80"/>
      <c r="AE43" s="80"/>
      <c r="AF43" s="80"/>
      <c r="AG43" s="81"/>
      <c r="AH43" s="80"/>
      <c r="AI43" s="9"/>
      <c r="AJ43" s="48">
        <f t="shared" si="20"/>
        <v>6</v>
      </c>
      <c r="AK43" s="49">
        <f t="shared" si="21"/>
        <v>6</v>
      </c>
      <c r="AL43" s="49">
        <f t="shared" si="22"/>
        <v>9</v>
      </c>
      <c r="AM43" s="49">
        <f t="shared" si="23"/>
        <v>9</v>
      </c>
      <c r="AN43" s="49">
        <f t="shared" si="24"/>
        <v>15</v>
      </c>
      <c r="AO43" s="49">
        <f t="shared" si="25"/>
        <v>15</v>
      </c>
      <c r="AP43" s="49">
        <f t="shared" si="26"/>
        <v>10</v>
      </c>
      <c r="AQ43" s="49">
        <f t="shared" si="27"/>
        <v>10</v>
      </c>
      <c r="AR43" s="49">
        <f t="shared" si="28"/>
        <v>2</v>
      </c>
      <c r="AS43" s="49">
        <f t="shared" si="29"/>
        <v>2</v>
      </c>
      <c r="AT43" s="49">
        <f t="shared" si="30"/>
        <v>10</v>
      </c>
      <c r="AU43" s="49">
        <f t="shared" si="31"/>
        <v>10</v>
      </c>
      <c r="AV43" s="49">
        <f t="shared" si="32"/>
        <v>0</v>
      </c>
      <c r="AW43" s="49">
        <f t="shared" si="33"/>
        <v>0</v>
      </c>
      <c r="AX43" s="49">
        <f t="shared" si="34"/>
        <v>0</v>
      </c>
      <c r="AY43" s="50">
        <f t="shared" si="35"/>
        <v>0</v>
      </c>
    </row>
    <row r="44" spans="1:51" s="12" customFormat="1" ht="38.25" customHeight="1" x14ac:dyDescent="0.2">
      <c r="A44" s="30" t="s">
        <v>170</v>
      </c>
      <c r="B44" s="300" t="s">
        <v>169</v>
      </c>
      <c r="C44" s="301"/>
      <c r="D44" s="302"/>
      <c r="E44" s="197"/>
      <c r="F44" s="199"/>
      <c r="G44" s="77"/>
      <c r="H44" s="77"/>
      <c r="I44" s="77"/>
      <c r="J44" s="82"/>
      <c r="K44" s="82"/>
      <c r="L44" s="82"/>
      <c r="M44" s="82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1"/>
      <c r="AH44" s="80"/>
      <c r="AI44" s="9"/>
      <c r="AJ44" s="48">
        <f t="shared" si="20"/>
        <v>0</v>
      </c>
      <c r="AK44" s="49">
        <f t="shared" si="21"/>
        <v>0</v>
      </c>
      <c r="AL44" s="49">
        <f t="shared" si="22"/>
        <v>0</v>
      </c>
      <c r="AM44" s="49">
        <f t="shared" si="23"/>
        <v>0</v>
      </c>
      <c r="AN44" s="49">
        <f t="shared" si="24"/>
        <v>0</v>
      </c>
      <c r="AO44" s="49">
        <f t="shared" si="25"/>
        <v>0</v>
      </c>
      <c r="AP44" s="49">
        <f t="shared" si="26"/>
        <v>0</v>
      </c>
      <c r="AQ44" s="49">
        <f t="shared" si="27"/>
        <v>0</v>
      </c>
      <c r="AR44" s="49">
        <f t="shared" si="28"/>
        <v>0</v>
      </c>
      <c r="AS44" s="49">
        <f t="shared" si="29"/>
        <v>0</v>
      </c>
      <c r="AT44" s="49">
        <f t="shared" si="30"/>
        <v>0</v>
      </c>
      <c r="AU44" s="49">
        <f t="shared" si="31"/>
        <v>0</v>
      </c>
      <c r="AV44" s="49">
        <f t="shared" si="32"/>
        <v>0</v>
      </c>
      <c r="AW44" s="49">
        <f t="shared" si="33"/>
        <v>0</v>
      </c>
      <c r="AX44" s="49">
        <f t="shared" si="34"/>
        <v>0</v>
      </c>
      <c r="AY44" s="50">
        <f t="shared" si="35"/>
        <v>0</v>
      </c>
    </row>
    <row r="45" spans="1:51" s="12" customFormat="1" ht="38.25" customHeight="1" x14ac:dyDescent="0.2">
      <c r="A45" s="30" t="s">
        <v>168</v>
      </c>
      <c r="B45" s="300" t="s">
        <v>167</v>
      </c>
      <c r="C45" s="301"/>
      <c r="D45" s="302"/>
      <c r="E45" s="197">
        <v>11</v>
      </c>
      <c r="F45" s="199">
        <v>3</v>
      </c>
      <c r="G45" s="77">
        <v>8</v>
      </c>
      <c r="H45" s="77"/>
      <c r="I45" s="77"/>
      <c r="J45" s="79">
        <v>18</v>
      </c>
      <c r="K45" s="79">
        <v>18</v>
      </c>
      <c r="L45" s="79"/>
      <c r="M45" s="79"/>
      <c r="N45" s="73">
        <v>15</v>
      </c>
      <c r="O45" s="73">
        <v>6</v>
      </c>
      <c r="P45" s="73"/>
      <c r="Q45" s="73">
        <v>4</v>
      </c>
      <c r="R45" s="73"/>
      <c r="S45" s="73">
        <v>5</v>
      </c>
      <c r="T45" s="73"/>
      <c r="U45" s="73">
        <v>5</v>
      </c>
      <c r="V45" s="73"/>
      <c r="W45" s="73"/>
      <c r="X45" s="73">
        <v>15</v>
      </c>
      <c r="Y45" s="73"/>
      <c r="Z45" s="73"/>
      <c r="AA45" s="73">
        <v>14</v>
      </c>
      <c r="AB45" s="73">
        <v>1</v>
      </c>
      <c r="AC45" s="73">
        <v>4</v>
      </c>
      <c r="AD45" s="73"/>
      <c r="AE45" s="73">
        <v>4</v>
      </c>
      <c r="AF45" s="73"/>
      <c r="AG45" s="74"/>
      <c r="AH45" s="73"/>
      <c r="AI45" s="9"/>
      <c r="AJ45" s="48">
        <f t="shared" si="20"/>
        <v>11</v>
      </c>
      <c r="AK45" s="49">
        <f t="shared" si="21"/>
        <v>11</v>
      </c>
      <c r="AL45" s="49">
        <f t="shared" si="22"/>
        <v>18</v>
      </c>
      <c r="AM45" s="49">
        <f t="shared" si="23"/>
        <v>18</v>
      </c>
      <c r="AN45" s="49">
        <f t="shared" si="24"/>
        <v>29</v>
      </c>
      <c r="AO45" s="49">
        <f t="shared" si="25"/>
        <v>29</v>
      </c>
      <c r="AP45" s="49">
        <f t="shared" si="26"/>
        <v>15</v>
      </c>
      <c r="AQ45" s="49">
        <f t="shared" si="27"/>
        <v>15</v>
      </c>
      <c r="AR45" s="49">
        <f t="shared" si="28"/>
        <v>5</v>
      </c>
      <c r="AS45" s="49">
        <f t="shared" si="29"/>
        <v>5</v>
      </c>
      <c r="AT45" s="49">
        <f t="shared" si="30"/>
        <v>15</v>
      </c>
      <c r="AU45" s="49">
        <f t="shared" si="31"/>
        <v>15</v>
      </c>
      <c r="AV45" s="49">
        <f t="shared" si="32"/>
        <v>4</v>
      </c>
      <c r="AW45" s="49">
        <f t="shared" si="33"/>
        <v>4</v>
      </c>
      <c r="AX45" s="49">
        <f t="shared" si="34"/>
        <v>0</v>
      </c>
      <c r="AY45" s="50">
        <f t="shared" si="35"/>
        <v>0</v>
      </c>
    </row>
    <row r="46" spans="1:51" s="12" customFormat="1" ht="33.75" customHeight="1" x14ac:dyDescent="0.2">
      <c r="A46" s="30" t="s">
        <v>166</v>
      </c>
      <c r="B46" s="300" t="s">
        <v>165</v>
      </c>
      <c r="C46" s="301"/>
      <c r="D46" s="302"/>
      <c r="E46" s="197">
        <v>4</v>
      </c>
      <c r="F46" s="199"/>
      <c r="G46" s="77">
        <v>4</v>
      </c>
      <c r="H46" s="77"/>
      <c r="I46" s="77"/>
      <c r="J46" s="79">
        <v>2</v>
      </c>
      <c r="K46" s="79">
        <v>2</v>
      </c>
      <c r="L46" s="79"/>
      <c r="M46" s="79"/>
      <c r="N46" s="73">
        <v>4</v>
      </c>
      <c r="O46" s="73">
        <v>2</v>
      </c>
      <c r="P46" s="73"/>
      <c r="Q46" s="73"/>
      <c r="R46" s="73">
        <v>1</v>
      </c>
      <c r="S46" s="73">
        <v>1</v>
      </c>
      <c r="T46" s="73">
        <v>1</v>
      </c>
      <c r="U46" s="73"/>
      <c r="V46" s="73"/>
      <c r="W46" s="73"/>
      <c r="X46" s="73">
        <v>4</v>
      </c>
      <c r="Y46" s="73"/>
      <c r="Z46" s="73"/>
      <c r="AA46" s="73">
        <v>2</v>
      </c>
      <c r="AB46" s="73"/>
      <c r="AC46" s="73">
        <v>2</v>
      </c>
      <c r="AD46" s="73"/>
      <c r="AE46" s="73">
        <v>2</v>
      </c>
      <c r="AF46" s="73"/>
      <c r="AG46" s="74"/>
      <c r="AH46" s="73"/>
      <c r="AI46" s="10"/>
      <c r="AJ46" s="48">
        <f t="shared" si="20"/>
        <v>4</v>
      </c>
      <c r="AK46" s="49">
        <f t="shared" si="21"/>
        <v>4</v>
      </c>
      <c r="AL46" s="49">
        <f t="shared" si="22"/>
        <v>2</v>
      </c>
      <c r="AM46" s="49">
        <f t="shared" si="23"/>
        <v>2</v>
      </c>
      <c r="AN46" s="49">
        <f t="shared" si="24"/>
        <v>6</v>
      </c>
      <c r="AO46" s="49">
        <f t="shared" si="25"/>
        <v>6</v>
      </c>
      <c r="AP46" s="49">
        <f t="shared" si="26"/>
        <v>4</v>
      </c>
      <c r="AQ46" s="49">
        <f t="shared" si="27"/>
        <v>4</v>
      </c>
      <c r="AR46" s="49">
        <f t="shared" si="28"/>
        <v>1</v>
      </c>
      <c r="AS46" s="49">
        <f t="shared" si="29"/>
        <v>1</v>
      </c>
      <c r="AT46" s="49">
        <f t="shared" si="30"/>
        <v>4</v>
      </c>
      <c r="AU46" s="49">
        <f t="shared" si="31"/>
        <v>4</v>
      </c>
      <c r="AV46" s="49">
        <f t="shared" si="32"/>
        <v>2</v>
      </c>
      <c r="AW46" s="49">
        <f t="shared" si="33"/>
        <v>2</v>
      </c>
      <c r="AX46" s="49">
        <f t="shared" si="34"/>
        <v>0</v>
      </c>
      <c r="AY46" s="50">
        <f t="shared" si="35"/>
        <v>0</v>
      </c>
    </row>
    <row r="47" spans="1:51" s="12" customFormat="1" ht="33.75" customHeight="1" x14ac:dyDescent="0.2">
      <c r="A47" s="30" t="s">
        <v>164</v>
      </c>
      <c r="B47" s="300" t="s">
        <v>163</v>
      </c>
      <c r="C47" s="301"/>
      <c r="D47" s="302"/>
      <c r="E47" s="197"/>
      <c r="F47" s="199"/>
      <c r="G47" s="77"/>
      <c r="H47" s="77"/>
      <c r="I47" s="77"/>
      <c r="J47" s="79"/>
      <c r="K47" s="79"/>
      <c r="L47" s="79"/>
      <c r="M47" s="79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4"/>
      <c r="AH47" s="73"/>
      <c r="AI47" s="10"/>
      <c r="AJ47" s="48">
        <f t="shared" si="20"/>
        <v>0</v>
      </c>
      <c r="AK47" s="49">
        <f t="shared" si="21"/>
        <v>0</v>
      </c>
      <c r="AL47" s="49">
        <f t="shared" si="22"/>
        <v>0</v>
      </c>
      <c r="AM47" s="49">
        <f t="shared" si="23"/>
        <v>0</v>
      </c>
      <c r="AN47" s="49">
        <f t="shared" si="24"/>
        <v>0</v>
      </c>
      <c r="AO47" s="49">
        <f t="shared" si="25"/>
        <v>0</v>
      </c>
      <c r="AP47" s="49">
        <f t="shared" si="26"/>
        <v>0</v>
      </c>
      <c r="AQ47" s="49">
        <f t="shared" si="27"/>
        <v>0</v>
      </c>
      <c r="AR47" s="49">
        <f t="shared" si="28"/>
        <v>0</v>
      </c>
      <c r="AS47" s="49">
        <f t="shared" si="29"/>
        <v>0</v>
      </c>
      <c r="AT47" s="49">
        <f t="shared" si="30"/>
        <v>0</v>
      </c>
      <c r="AU47" s="49">
        <f t="shared" si="31"/>
        <v>0</v>
      </c>
      <c r="AV47" s="49">
        <f t="shared" si="32"/>
        <v>0</v>
      </c>
      <c r="AW47" s="49">
        <f t="shared" si="33"/>
        <v>0</v>
      </c>
      <c r="AX47" s="49">
        <f t="shared" si="34"/>
        <v>0</v>
      </c>
      <c r="AY47" s="50">
        <f t="shared" si="35"/>
        <v>0</v>
      </c>
    </row>
    <row r="48" spans="1:51" s="12" customFormat="1" ht="33.75" customHeight="1" x14ac:dyDescent="0.2">
      <c r="A48" s="30" t="s">
        <v>162</v>
      </c>
      <c r="B48" s="300" t="s">
        <v>161</v>
      </c>
      <c r="C48" s="301"/>
      <c r="D48" s="302"/>
      <c r="E48" s="197">
        <v>2</v>
      </c>
      <c r="F48" s="199">
        <v>2</v>
      </c>
      <c r="G48" s="77"/>
      <c r="H48" s="77"/>
      <c r="I48" s="77"/>
      <c r="J48" s="79">
        <v>3</v>
      </c>
      <c r="K48" s="79">
        <v>2</v>
      </c>
      <c r="L48" s="79">
        <v>1</v>
      </c>
      <c r="M48" s="79"/>
      <c r="N48" s="73">
        <v>2</v>
      </c>
      <c r="O48" s="73">
        <v>2</v>
      </c>
      <c r="P48" s="73"/>
      <c r="Q48" s="73"/>
      <c r="R48" s="73"/>
      <c r="S48" s="73"/>
      <c r="T48" s="73"/>
      <c r="U48" s="73"/>
      <c r="V48" s="73"/>
      <c r="W48" s="73"/>
      <c r="X48" s="73">
        <v>2</v>
      </c>
      <c r="Y48" s="73"/>
      <c r="Z48" s="73"/>
      <c r="AA48" s="73">
        <v>2</v>
      </c>
      <c r="AB48" s="73">
        <v>1</v>
      </c>
      <c r="AC48" s="73"/>
      <c r="AD48" s="73"/>
      <c r="AE48" s="73"/>
      <c r="AF48" s="73"/>
      <c r="AG48" s="74"/>
      <c r="AH48" s="73"/>
      <c r="AI48" s="9"/>
      <c r="AJ48" s="48">
        <f t="shared" si="20"/>
        <v>2</v>
      </c>
      <c r="AK48" s="49">
        <f t="shared" si="21"/>
        <v>2</v>
      </c>
      <c r="AL48" s="49">
        <f t="shared" si="22"/>
        <v>3</v>
      </c>
      <c r="AM48" s="49">
        <f t="shared" si="23"/>
        <v>3</v>
      </c>
      <c r="AN48" s="49">
        <f t="shared" si="24"/>
        <v>4</v>
      </c>
      <c r="AO48" s="49">
        <f t="shared" si="25"/>
        <v>4</v>
      </c>
      <c r="AP48" s="49">
        <f t="shared" si="26"/>
        <v>2</v>
      </c>
      <c r="AQ48" s="49">
        <f t="shared" si="27"/>
        <v>2</v>
      </c>
      <c r="AR48" s="49">
        <f t="shared" si="28"/>
        <v>0</v>
      </c>
      <c r="AS48" s="49">
        <f t="shared" si="29"/>
        <v>0</v>
      </c>
      <c r="AT48" s="49">
        <f t="shared" si="30"/>
        <v>2</v>
      </c>
      <c r="AU48" s="49">
        <f t="shared" si="31"/>
        <v>2</v>
      </c>
      <c r="AV48" s="49">
        <f t="shared" si="32"/>
        <v>0</v>
      </c>
      <c r="AW48" s="49">
        <f t="shared" si="33"/>
        <v>0</v>
      </c>
      <c r="AX48" s="49">
        <f t="shared" si="34"/>
        <v>0</v>
      </c>
      <c r="AY48" s="50">
        <f t="shared" si="35"/>
        <v>0</v>
      </c>
    </row>
    <row r="49" spans="1:51" s="12" customFormat="1" ht="33.75" customHeight="1" x14ac:dyDescent="0.2">
      <c r="A49" s="30" t="s">
        <v>160</v>
      </c>
      <c r="B49" s="300" t="s">
        <v>159</v>
      </c>
      <c r="C49" s="301"/>
      <c r="D49" s="302"/>
      <c r="E49" s="197"/>
      <c r="F49" s="199"/>
      <c r="G49" s="77"/>
      <c r="H49" s="77"/>
      <c r="I49" s="77"/>
      <c r="J49" s="79"/>
      <c r="K49" s="79"/>
      <c r="L49" s="79"/>
      <c r="M49" s="79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4"/>
      <c r="AH49" s="73"/>
      <c r="AI49" s="9"/>
      <c r="AJ49" s="48">
        <f t="shared" si="20"/>
        <v>0</v>
      </c>
      <c r="AK49" s="49">
        <f t="shared" si="21"/>
        <v>0</v>
      </c>
      <c r="AL49" s="49">
        <f t="shared" si="22"/>
        <v>0</v>
      </c>
      <c r="AM49" s="49">
        <f t="shared" si="23"/>
        <v>0</v>
      </c>
      <c r="AN49" s="49">
        <f t="shared" si="24"/>
        <v>0</v>
      </c>
      <c r="AO49" s="49">
        <f t="shared" si="25"/>
        <v>0</v>
      </c>
      <c r="AP49" s="49">
        <f t="shared" si="26"/>
        <v>0</v>
      </c>
      <c r="AQ49" s="49">
        <f t="shared" si="27"/>
        <v>0</v>
      </c>
      <c r="AR49" s="49">
        <f t="shared" si="28"/>
        <v>0</v>
      </c>
      <c r="AS49" s="49">
        <f t="shared" si="29"/>
        <v>0</v>
      </c>
      <c r="AT49" s="49">
        <f t="shared" si="30"/>
        <v>0</v>
      </c>
      <c r="AU49" s="49">
        <f t="shared" si="31"/>
        <v>0</v>
      </c>
      <c r="AV49" s="49">
        <f t="shared" si="32"/>
        <v>0</v>
      </c>
      <c r="AW49" s="49">
        <f t="shared" si="33"/>
        <v>0</v>
      </c>
      <c r="AX49" s="49">
        <f t="shared" si="34"/>
        <v>0</v>
      </c>
      <c r="AY49" s="50">
        <f t="shared" si="35"/>
        <v>0</v>
      </c>
    </row>
    <row r="50" spans="1:51" s="12" customFormat="1" ht="33.75" customHeight="1" x14ac:dyDescent="0.2">
      <c r="A50" s="30" t="s">
        <v>158</v>
      </c>
      <c r="B50" s="297" t="s">
        <v>1</v>
      </c>
      <c r="C50" s="298"/>
      <c r="D50" s="299"/>
      <c r="E50" s="197">
        <v>229</v>
      </c>
      <c r="F50" s="198">
        <v>6</v>
      </c>
      <c r="G50" s="83">
        <v>223</v>
      </c>
      <c r="H50" s="83"/>
      <c r="I50" s="83"/>
      <c r="J50" s="79">
        <v>809</v>
      </c>
      <c r="K50" s="79">
        <v>809</v>
      </c>
      <c r="L50" s="79"/>
      <c r="M50" s="79"/>
      <c r="N50" s="73">
        <v>849</v>
      </c>
      <c r="O50" s="73">
        <v>796</v>
      </c>
      <c r="P50" s="73">
        <v>17</v>
      </c>
      <c r="Q50" s="73">
        <v>7</v>
      </c>
      <c r="R50" s="73"/>
      <c r="S50" s="73">
        <v>29</v>
      </c>
      <c r="T50" s="73">
        <v>5</v>
      </c>
      <c r="U50" s="73">
        <v>19</v>
      </c>
      <c r="V50" s="73">
        <v>5</v>
      </c>
      <c r="W50" s="73">
        <v>1</v>
      </c>
      <c r="X50" s="73">
        <v>850</v>
      </c>
      <c r="Y50" s="73"/>
      <c r="Z50" s="73">
        <v>6</v>
      </c>
      <c r="AA50" s="73">
        <v>188</v>
      </c>
      <c r="AB50" s="73">
        <v>9</v>
      </c>
      <c r="AC50" s="73">
        <v>12</v>
      </c>
      <c r="AD50" s="73">
        <v>1</v>
      </c>
      <c r="AE50" s="73">
        <v>13</v>
      </c>
      <c r="AF50" s="73">
        <v>1</v>
      </c>
      <c r="AG50" s="74">
        <v>1</v>
      </c>
      <c r="AH50" s="73">
        <v>2</v>
      </c>
      <c r="AI50" s="9"/>
      <c r="AJ50" s="48">
        <f t="shared" si="20"/>
        <v>229</v>
      </c>
      <c r="AK50" s="49">
        <f t="shared" si="21"/>
        <v>229</v>
      </c>
      <c r="AL50" s="49">
        <f t="shared" si="22"/>
        <v>809</v>
      </c>
      <c r="AM50" s="49">
        <f t="shared" si="23"/>
        <v>809</v>
      </c>
      <c r="AN50" s="49">
        <f t="shared" si="24"/>
        <v>1038</v>
      </c>
      <c r="AO50" s="49">
        <f t="shared" si="25"/>
        <v>1038</v>
      </c>
      <c r="AP50" s="49">
        <f t="shared" si="26"/>
        <v>849</v>
      </c>
      <c r="AQ50" s="49">
        <f t="shared" si="27"/>
        <v>849</v>
      </c>
      <c r="AR50" s="49">
        <f t="shared" si="28"/>
        <v>29</v>
      </c>
      <c r="AS50" s="49">
        <f t="shared" si="29"/>
        <v>29</v>
      </c>
      <c r="AT50" s="49">
        <f t="shared" si="30"/>
        <v>850</v>
      </c>
      <c r="AU50" s="49">
        <f t="shared" si="31"/>
        <v>850</v>
      </c>
      <c r="AV50" s="49">
        <f t="shared" si="32"/>
        <v>13</v>
      </c>
      <c r="AW50" s="49">
        <f t="shared" si="33"/>
        <v>13</v>
      </c>
      <c r="AX50" s="49">
        <f t="shared" si="34"/>
        <v>2</v>
      </c>
      <c r="AY50" s="50">
        <f t="shared" si="35"/>
        <v>2</v>
      </c>
    </row>
    <row r="51" spans="1:51" s="12" customFormat="1" ht="33.75" customHeight="1" x14ac:dyDescent="0.2">
      <c r="A51" s="28" t="s">
        <v>157</v>
      </c>
      <c r="B51" s="303" t="s">
        <v>156</v>
      </c>
      <c r="C51" s="304"/>
      <c r="D51" s="305"/>
      <c r="E51" s="181">
        <f t="shared" ref="E51:AH51" si="36">SUM(E52:E58)</f>
        <v>16</v>
      </c>
      <c r="F51" s="181">
        <f t="shared" si="36"/>
        <v>4</v>
      </c>
      <c r="G51" s="181">
        <f t="shared" si="36"/>
        <v>12</v>
      </c>
      <c r="H51" s="181">
        <f t="shared" si="36"/>
        <v>0</v>
      </c>
      <c r="I51" s="181">
        <f t="shared" si="36"/>
        <v>0</v>
      </c>
      <c r="J51" s="181">
        <f t="shared" si="36"/>
        <v>43</v>
      </c>
      <c r="K51" s="181">
        <f t="shared" si="36"/>
        <v>40</v>
      </c>
      <c r="L51" s="181">
        <f t="shared" si="36"/>
        <v>2</v>
      </c>
      <c r="M51" s="181">
        <f t="shared" si="36"/>
        <v>1</v>
      </c>
      <c r="N51" s="181">
        <f t="shared" si="36"/>
        <v>30</v>
      </c>
      <c r="O51" s="181">
        <f t="shared" si="36"/>
        <v>22</v>
      </c>
      <c r="P51" s="181">
        <f t="shared" si="36"/>
        <v>1</v>
      </c>
      <c r="Q51" s="181">
        <f t="shared" si="36"/>
        <v>2</v>
      </c>
      <c r="R51" s="181">
        <f t="shared" si="36"/>
        <v>1</v>
      </c>
      <c r="S51" s="181">
        <f t="shared" si="36"/>
        <v>4</v>
      </c>
      <c r="T51" s="181">
        <f t="shared" si="36"/>
        <v>2</v>
      </c>
      <c r="U51" s="181">
        <f t="shared" si="36"/>
        <v>1</v>
      </c>
      <c r="V51" s="181">
        <f t="shared" si="36"/>
        <v>1</v>
      </c>
      <c r="W51" s="181">
        <f t="shared" si="36"/>
        <v>1</v>
      </c>
      <c r="X51" s="181">
        <f t="shared" si="36"/>
        <v>31</v>
      </c>
      <c r="Y51" s="181">
        <f t="shared" si="36"/>
        <v>0</v>
      </c>
      <c r="Z51" s="181">
        <f t="shared" si="36"/>
        <v>3</v>
      </c>
      <c r="AA51" s="181">
        <f t="shared" si="36"/>
        <v>25</v>
      </c>
      <c r="AB51" s="181">
        <f t="shared" si="36"/>
        <v>7</v>
      </c>
      <c r="AC51" s="181">
        <f t="shared" si="36"/>
        <v>2</v>
      </c>
      <c r="AD51" s="181">
        <f t="shared" si="36"/>
        <v>0</v>
      </c>
      <c r="AE51" s="181">
        <f t="shared" si="36"/>
        <v>2</v>
      </c>
      <c r="AF51" s="181">
        <f t="shared" si="36"/>
        <v>0</v>
      </c>
      <c r="AG51" s="181">
        <f t="shared" si="36"/>
        <v>0</v>
      </c>
      <c r="AH51" s="181">
        <f t="shared" si="36"/>
        <v>0</v>
      </c>
      <c r="AI51" s="13"/>
      <c r="AJ51" s="48">
        <f t="shared" ref="AJ51:AY51" si="37">SUM(AJ52:AJ58)</f>
        <v>16</v>
      </c>
      <c r="AK51" s="181">
        <f t="shared" si="37"/>
        <v>16</v>
      </c>
      <c r="AL51" s="181">
        <f t="shared" si="37"/>
        <v>43</v>
      </c>
      <c r="AM51" s="181">
        <f t="shared" si="37"/>
        <v>43</v>
      </c>
      <c r="AN51" s="181">
        <f t="shared" si="37"/>
        <v>56</v>
      </c>
      <c r="AO51" s="181">
        <f t="shared" si="37"/>
        <v>56</v>
      </c>
      <c r="AP51" s="181">
        <f t="shared" si="37"/>
        <v>30</v>
      </c>
      <c r="AQ51" s="181">
        <f t="shared" si="37"/>
        <v>30</v>
      </c>
      <c r="AR51" s="181">
        <f t="shared" si="37"/>
        <v>4</v>
      </c>
      <c r="AS51" s="181">
        <f t="shared" si="37"/>
        <v>4</v>
      </c>
      <c r="AT51" s="181">
        <f t="shared" si="37"/>
        <v>31</v>
      </c>
      <c r="AU51" s="181">
        <f t="shared" si="37"/>
        <v>31</v>
      </c>
      <c r="AV51" s="181">
        <f t="shared" si="37"/>
        <v>2</v>
      </c>
      <c r="AW51" s="181">
        <f t="shared" si="37"/>
        <v>2</v>
      </c>
      <c r="AX51" s="181">
        <f t="shared" si="37"/>
        <v>0</v>
      </c>
      <c r="AY51" s="54">
        <f t="shared" si="37"/>
        <v>0</v>
      </c>
    </row>
    <row r="52" spans="1:51" s="12" customFormat="1" ht="33.75" customHeight="1" x14ac:dyDescent="0.2">
      <c r="A52" s="30" t="s">
        <v>155</v>
      </c>
      <c r="B52" s="300" t="s">
        <v>154</v>
      </c>
      <c r="C52" s="301"/>
      <c r="D52" s="302"/>
      <c r="E52" s="199">
        <v>1</v>
      </c>
      <c r="F52" s="199">
        <v>1</v>
      </c>
      <c r="G52" s="77"/>
      <c r="H52" s="77"/>
      <c r="I52" s="77"/>
      <c r="J52" s="79"/>
      <c r="K52" s="79"/>
      <c r="L52" s="79"/>
      <c r="M52" s="79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>
        <v>1</v>
      </c>
      <c r="AB52" s="73">
        <v>1</v>
      </c>
      <c r="AC52" s="73"/>
      <c r="AD52" s="73"/>
      <c r="AE52" s="73"/>
      <c r="AF52" s="73"/>
      <c r="AG52" s="74"/>
      <c r="AH52" s="73"/>
      <c r="AI52" s="9"/>
      <c r="AJ52" s="48">
        <f t="shared" ref="AJ52:AJ58" si="38">E52</f>
        <v>1</v>
      </c>
      <c r="AK52" s="49">
        <f t="shared" ref="AK52:AK58" si="39">F52+G52+H52+I52</f>
        <v>1</v>
      </c>
      <c r="AL52" s="49">
        <f t="shared" ref="AL52:AL58" si="40">J52</f>
        <v>0</v>
      </c>
      <c r="AM52" s="49">
        <f t="shared" ref="AM52:AM58" si="41">K52+L52+M52</f>
        <v>0</v>
      </c>
      <c r="AN52" s="49">
        <f t="shared" ref="AN52:AN58" si="42">F52+G52+K52</f>
        <v>1</v>
      </c>
      <c r="AO52" s="49">
        <f t="shared" ref="AO52:AO58" si="43">X52+Y52+AA52</f>
        <v>1</v>
      </c>
      <c r="AP52" s="49">
        <f t="shared" ref="AP52:AP58" si="44">N52</f>
        <v>0</v>
      </c>
      <c r="AQ52" s="49">
        <f t="shared" ref="AQ52:AQ58" si="45">O52+P52+Q52+R52+S52</f>
        <v>0</v>
      </c>
      <c r="AR52" s="49">
        <f t="shared" ref="AR52:AR58" si="46">S52</f>
        <v>0</v>
      </c>
      <c r="AS52" s="49">
        <f t="shared" ref="AS52:AS58" si="47">T52+U52+V52</f>
        <v>0</v>
      </c>
      <c r="AT52" s="49">
        <f t="shared" ref="AT52:AT58" si="48">X52</f>
        <v>0</v>
      </c>
      <c r="AU52" s="49">
        <f t="shared" ref="AU52:AU58" si="49">N52+W52</f>
        <v>0</v>
      </c>
      <c r="AV52" s="49">
        <f t="shared" ref="AV52:AV58" si="50">AE52</f>
        <v>0</v>
      </c>
      <c r="AW52" s="49">
        <f t="shared" ref="AW52:AW58" si="51">AC52+AD52</f>
        <v>0</v>
      </c>
      <c r="AX52" s="49">
        <f t="shared" ref="AX52:AX58" si="52">AH52</f>
        <v>0</v>
      </c>
      <c r="AY52" s="50">
        <f t="shared" ref="AY52:AY58" si="53">AF52+AG52</f>
        <v>0</v>
      </c>
    </row>
    <row r="53" spans="1:51" s="12" customFormat="1" ht="33.75" customHeight="1" x14ac:dyDescent="0.2">
      <c r="A53" s="30" t="s">
        <v>153</v>
      </c>
      <c r="B53" s="300" t="s">
        <v>152</v>
      </c>
      <c r="C53" s="301"/>
      <c r="D53" s="302"/>
      <c r="E53" s="199"/>
      <c r="F53" s="199"/>
      <c r="G53" s="77"/>
      <c r="H53" s="77"/>
      <c r="I53" s="77"/>
      <c r="J53" s="79"/>
      <c r="K53" s="79"/>
      <c r="L53" s="79"/>
      <c r="M53" s="79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4"/>
      <c r="AH53" s="73"/>
      <c r="AI53" s="9"/>
      <c r="AJ53" s="48">
        <f t="shared" si="38"/>
        <v>0</v>
      </c>
      <c r="AK53" s="49">
        <f t="shared" si="39"/>
        <v>0</v>
      </c>
      <c r="AL53" s="49">
        <f t="shared" si="40"/>
        <v>0</v>
      </c>
      <c r="AM53" s="49">
        <f t="shared" si="41"/>
        <v>0</v>
      </c>
      <c r="AN53" s="49">
        <f t="shared" si="42"/>
        <v>0</v>
      </c>
      <c r="AO53" s="49">
        <f t="shared" si="43"/>
        <v>0</v>
      </c>
      <c r="AP53" s="49">
        <f t="shared" si="44"/>
        <v>0</v>
      </c>
      <c r="AQ53" s="49">
        <f t="shared" si="45"/>
        <v>0</v>
      </c>
      <c r="AR53" s="49">
        <f t="shared" si="46"/>
        <v>0</v>
      </c>
      <c r="AS53" s="49">
        <f t="shared" si="47"/>
        <v>0</v>
      </c>
      <c r="AT53" s="49">
        <f t="shared" si="48"/>
        <v>0</v>
      </c>
      <c r="AU53" s="49">
        <f t="shared" si="49"/>
        <v>0</v>
      </c>
      <c r="AV53" s="49">
        <f t="shared" si="50"/>
        <v>0</v>
      </c>
      <c r="AW53" s="49">
        <f t="shared" si="51"/>
        <v>0</v>
      </c>
      <c r="AX53" s="49">
        <f t="shared" si="52"/>
        <v>0</v>
      </c>
      <c r="AY53" s="50">
        <f t="shared" si="53"/>
        <v>0</v>
      </c>
    </row>
    <row r="54" spans="1:51" s="15" customFormat="1" ht="59.25" customHeight="1" x14ac:dyDescent="0.2">
      <c r="A54" s="30" t="s">
        <v>151</v>
      </c>
      <c r="B54" s="300" t="s">
        <v>150</v>
      </c>
      <c r="C54" s="301"/>
      <c r="D54" s="302"/>
      <c r="E54" s="199"/>
      <c r="F54" s="199"/>
      <c r="G54" s="77"/>
      <c r="H54" s="77"/>
      <c r="I54" s="77"/>
      <c r="J54" s="79"/>
      <c r="K54" s="79"/>
      <c r="L54" s="79"/>
      <c r="M54" s="79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3"/>
      <c r="AD54" s="73"/>
      <c r="AE54" s="73"/>
      <c r="AF54" s="73"/>
      <c r="AG54" s="74"/>
      <c r="AH54" s="73"/>
      <c r="AI54" s="10"/>
      <c r="AJ54" s="48">
        <f t="shared" si="38"/>
        <v>0</v>
      </c>
      <c r="AK54" s="49">
        <f t="shared" si="39"/>
        <v>0</v>
      </c>
      <c r="AL54" s="49">
        <f t="shared" si="40"/>
        <v>0</v>
      </c>
      <c r="AM54" s="49">
        <f t="shared" si="41"/>
        <v>0</v>
      </c>
      <c r="AN54" s="49">
        <f t="shared" si="42"/>
        <v>0</v>
      </c>
      <c r="AO54" s="49">
        <f t="shared" si="43"/>
        <v>0</v>
      </c>
      <c r="AP54" s="49">
        <f t="shared" si="44"/>
        <v>0</v>
      </c>
      <c r="AQ54" s="49">
        <f t="shared" si="45"/>
        <v>0</v>
      </c>
      <c r="AR54" s="49">
        <f t="shared" si="46"/>
        <v>0</v>
      </c>
      <c r="AS54" s="49">
        <f t="shared" si="47"/>
        <v>0</v>
      </c>
      <c r="AT54" s="49">
        <f t="shared" si="48"/>
        <v>0</v>
      </c>
      <c r="AU54" s="49">
        <f t="shared" si="49"/>
        <v>0</v>
      </c>
      <c r="AV54" s="49">
        <f t="shared" si="50"/>
        <v>0</v>
      </c>
      <c r="AW54" s="49">
        <f t="shared" si="51"/>
        <v>0</v>
      </c>
      <c r="AX54" s="49">
        <f t="shared" si="52"/>
        <v>0</v>
      </c>
      <c r="AY54" s="50">
        <f t="shared" si="53"/>
        <v>0</v>
      </c>
    </row>
    <row r="55" spans="1:51" s="12" customFormat="1" ht="35.25" customHeight="1" x14ac:dyDescent="0.2">
      <c r="A55" s="30" t="s">
        <v>149</v>
      </c>
      <c r="B55" s="300" t="s">
        <v>148</v>
      </c>
      <c r="C55" s="301"/>
      <c r="D55" s="302"/>
      <c r="E55" s="199"/>
      <c r="F55" s="199"/>
      <c r="G55" s="77"/>
      <c r="H55" s="77"/>
      <c r="I55" s="77"/>
      <c r="J55" s="79"/>
      <c r="K55" s="79"/>
      <c r="L55" s="79"/>
      <c r="M55" s="79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4"/>
      <c r="AH55" s="73"/>
      <c r="AI55" s="9"/>
      <c r="AJ55" s="48">
        <f t="shared" si="38"/>
        <v>0</v>
      </c>
      <c r="AK55" s="49">
        <f t="shared" si="39"/>
        <v>0</v>
      </c>
      <c r="AL55" s="49">
        <f t="shared" si="40"/>
        <v>0</v>
      </c>
      <c r="AM55" s="49">
        <f t="shared" si="41"/>
        <v>0</v>
      </c>
      <c r="AN55" s="49">
        <f t="shared" si="42"/>
        <v>0</v>
      </c>
      <c r="AO55" s="49">
        <f t="shared" si="43"/>
        <v>0</v>
      </c>
      <c r="AP55" s="49">
        <f t="shared" si="44"/>
        <v>0</v>
      </c>
      <c r="AQ55" s="49">
        <f t="shared" si="45"/>
        <v>0</v>
      </c>
      <c r="AR55" s="49">
        <f t="shared" si="46"/>
        <v>0</v>
      </c>
      <c r="AS55" s="49">
        <f t="shared" si="47"/>
        <v>0</v>
      </c>
      <c r="AT55" s="49">
        <f t="shared" si="48"/>
        <v>0</v>
      </c>
      <c r="AU55" s="49">
        <f t="shared" si="49"/>
        <v>0</v>
      </c>
      <c r="AV55" s="49">
        <f t="shared" si="50"/>
        <v>0</v>
      </c>
      <c r="AW55" s="49">
        <f t="shared" si="51"/>
        <v>0</v>
      </c>
      <c r="AX55" s="49">
        <f t="shared" si="52"/>
        <v>0</v>
      </c>
      <c r="AY55" s="50">
        <f t="shared" si="53"/>
        <v>0</v>
      </c>
    </row>
    <row r="56" spans="1:51" s="12" customFormat="1" ht="35.25" customHeight="1" x14ac:dyDescent="0.2">
      <c r="A56" s="30" t="s">
        <v>147</v>
      </c>
      <c r="B56" s="300" t="s">
        <v>146</v>
      </c>
      <c r="C56" s="301"/>
      <c r="D56" s="302"/>
      <c r="E56" s="199">
        <v>1</v>
      </c>
      <c r="F56" s="199"/>
      <c r="G56" s="77">
        <v>1</v>
      </c>
      <c r="H56" s="77"/>
      <c r="I56" s="77"/>
      <c r="J56" s="79"/>
      <c r="K56" s="79"/>
      <c r="L56" s="79"/>
      <c r="M56" s="79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>
        <v>1</v>
      </c>
      <c r="AB56" s="73"/>
      <c r="AC56" s="73"/>
      <c r="AD56" s="73"/>
      <c r="AE56" s="73"/>
      <c r="AF56" s="73"/>
      <c r="AG56" s="74"/>
      <c r="AH56" s="73"/>
      <c r="AI56" s="9"/>
      <c r="AJ56" s="48">
        <f t="shared" si="38"/>
        <v>1</v>
      </c>
      <c r="AK56" s="49">
        <f t="shared" si="39"/>
        <v>1</v>
      </c>
      <c r="AL56" s="49">
        <f t="shared" si="40"/>
        <v>0</v>
      </c>
      <c r="AM56" s="49">
        <f t="shared" si="41"/>
        <v>0</v>
      </c>
      <c r="AN56" s="49">
        <f t="shared" si="42"/>
        <v>1</v>
      </c>
      <c r="AO56" s="49">
        <f t="shared" si="43"/>
        <v>1</v>
      </c>
      <c r="AP56" s="49">
        <f t="shared" si="44"/>
        <v>0</v>
      </c>
      <c r="AQ56" s="49">
        <f t="shared" si="45"/>
        <v>0</v>
      </c>
      <c r="AR56" s="49">
        <f t="shared" si="46"/>
        <v>0</v>
      </c>
      <c r="AS56" s="49">
        <f t="shared" si="47"/>
        <v>0</v>
      </c>
      <c r="AT56" s="49">
        <f t="shared" si="48"/>
        <v>0</v>
      </c>
      <c r="AU56" s="49">
        <f t="shared" si="49"/>
        <v>0</v>
      </c>
      <c r="AV56" s="49">
        <f t="shared" si="50"/>
        <v>0</v>
      </c>
      <c r="AW56" s="49">
        <f t="shared" si="51"/>
        <v>0</v>
      </c>
      <c r="AX56" s="49">
        <f t="shared" si="52"/>
        <v>0</v>
      </c>
      <c r="AY56" s="50">
        <f t="shared" si="53"/>
        <v>0</v>
      </c>
    </row>
    <row r="57" spans="1:51" s="12" customFormat="1" ht="35.25" customHeight="1" x14ac:dyDescent="0.2">
      <c r="A57" s="30" t="s">
        <v>145</v>
      </c>
      <c r="B57" s="300" t="s">
        <v>144</v>
      </c>
      <c r="C57" s="301"/>
      <c r="D57" s="302"/>
      <c r="E57" s="199">
        <v>1</v>
      </c>
      <c r="F57" s="199"/>
      <c r="G57" s="77">
        <v>1</v>
      </c>
      <c r="H57" s="77"/>
      <c r="I57" s="77"/>
      <c r="J57" s="79">
        <v>6</v>
      </c>
      <c r="K57" s="79">
        <v>6</v>
      </c>
      <c r="L57" s="79"/>
      <c r="M57" s="79"/>
      <c r="N57" s="73">
        <v>3</v>
      </c>
      <c r="O57" s="73">
        <v>2</v>
      </c>
      <c r="P57" s="73"/>
      <c r="Q57" s="73">
        <v>1</v>
      </c>
      <c r="R57" s="73"/>
      <c r="S57" s="73"/>
      <c r="T57" s="73"/>
      <c r="U57" s="73"/>
      <c r="V57" s="73"/>
      <c r="W57" s="73"/>
      <c r="X57" s="73">
        <v>3</v>
      </c>
      <c r="Y57" s="73"/>
      <c r="Z57" s="73">
        <v>1</v>
      </c>
      <c r="AA57" s="73">
        <v>4</v>
      </c>
      <c r="AB57" s="73">
        <v>1</v>
      </c>
      <c r="AC57" s="73"/>
      <c r="AD57" s="73"/>
      <c r="AE57" s="73"/>
      <c r="AF57" s="73"/>
      <c r="AG57" s="74"/>
      <c r="AH57" s="73"/>
      <c r="AI57" s="9"/>
      <c r="AJ57" s="48">
        <f t="shared" si="38"/>
        <v>1</v>
      </c>
      <c r="AK57" s="49">
        <f t="shared" si="39"/>
        <v>1</v>
      </c>
      <c r="AL57" s="49">
        <f t="shared" si="40"/>
        <v>6</v>
      </c>
      <c r="AM57" s="49">
        <f t="shared" si="41"/>
        <v>6</v>
      </c>
      <c r="AN57" s="49">
        <f t="shared" si="42"/>
        <v>7</v>
      </c>
      <c r="AO57" s="49">
        <f t="shared" si="43"/>
        <v>7</v>
      </c>
      <c r="AP57" s="49">
        <f t="shared" si="44"/>
        <v>3</v>
      </c>
      <c r="AQ57" s="49">
        <f t="shared" si="45"/>
        <v>3</v>
      </c>
      <c r="AR57" s="49">
        <f t="shared" si="46"/>
        <v>0</v>
      </c>
      <c r="AS57" s="49">
        <f t="shared" si="47"/>
        <v>0</v>
      </c>
      <c r="AT57" s="49">
        <f t="shared" si="48"/>
        <v>3</v>
      </c>
      <c r="AU57" s="49">
        <f t="shared" si="49"/>
        <v>3</v>
      </c>
      <c r="AV57" s="49">
        <f t="shared" si="50"/>
        <v>0</v>
      </c>
      <c r="AW57" s="49">
        <f t="shared" si="51"/>
        <v>0</v>
      </c>
      <c r="AX57" s="49">
        <f t="shared" si="52"/>
        <v>0</v>
      </c>
      <c r="AY57" s="50">
        <f t="shared" si="53"/>
        <v>0</v>
      </c>
    </row>
    <row r="58" spans="1:51" s="12" customFormat="1" ht="35.25" customHeight="1" x14ac:dyDescent="0.2">
      <c r="A58" s="30" t="s">
        <v>143</v>
      </c>
      <c r="B58" s="297" t="s">
        <v>1</v>
      </c>
      <c r="C58" s="298"/>
      <c r="D58" s="299"/>
      <c r="E58" s="198">
        <v>13</v>
      </c>
      <c r="F58" s="198">
        <v>3</v>
      </c>
      <c r="G58" s="83">
        <v>10</v>
      </c>
      <c r="H58" s="83"/>
      <c r="I58" s="83"/>
      <c r="J58" s="79">
        <v>37</v>
      </c>
      <c r="K58" s="79">
        <v>34</v>
      </c>
      <c r="L58" s="79">
        <v>2</v>
      </c>
      <c r="M58" s="79">
        <v>1</v>
      </c>
      <c r="N58" s="73">
        <v>27</v>
      </c>
      <c r="O58" s="73">
        <v>20</v>
      </c>
      <c r="P58" s="73">
        <v>1</v>
      </c>
      <c r="Q58" s="73">
        <v>1</v>
      </c>
      <c r="R58" s="73">
        <v>1</v>
      </c>
      <c r="S58" s="73">
        <v>4</v>
      </c>
      <c r="T58" s="73">
        <v>2</v>
      </c>
      <c r="U58" s="73">
        <v>1</v>
      </c>
      <c r="V58" s="73">
        <v>1</v>
      </c>
      <c r="W58" s="73">
        <v>1</v>
      </c>
      <c r="X58" s="73">
        <v>28</v>
      </c>
      <c r="Y58" s="73"/>
      <c r="Z58" s="73">
        <v>2</v>
      </c>
      <c r="AA58" s="73">
        <v>19</v>
      </c>
      <c r="AB58" s="73">
        <v>5</v>
      </c>
      <c r="AC58" s="73">
        <v>2</v>
      </c>
      <c r="AD58" s="73"/>
      <c r="AE58" s="73">
        <v>2</v>
      </c>
      <c r="AF58" s="73"/>
      <c r="AG58" s="74"/>
      <c r="AH58" s="73"/>
      <c r="AI58" s="9"/>
      <c r="AJ58" s="48">
        <f t="shared" si="38"/>
        <v>13</v>
      </c>
      <c r="AK58" s="49">
        <f t="shared" si="39"/>
        <v>13</v>
      </c>
      <c r="AL58" s="49">
        <f t="shared" si="40"/>
        <v>37</v>
      </c>
      <c r="AM58" s="49">
        <f t="shared" si="41"/>
        <v>37</v>
      </c>
      <c r="AN58" s="49">
        <f t="shared" si="42"/>
        <v>47</v>
      </c>
      <c r="AO58" s="49">
        <f t="shared" si="43"/>
        <v>47</v>
      </c>
      <c r="AP58" s="49">
        <f t="shared" si="44"/>
        <v>27</v>
      </c>
      <c r="AQ58" s="49">
        <f t="shared" si="45"/>
        <v>27</v>
      </c>
      <c r="AR58" s="49">
        <f t="shared" si="46"/>
        <v>4</v>
      </c>
      <c r="AS58" s="49">
        <f t="shared" si="47"/>
        <v>4</v>
      </c>
      <c r="AT58" s="49">
        <f t="shared" si="48"/>
        <v>28</v>
      </c>
      <c r="AU58" s="49">
        <f t="shared" si="49"/>
        <v>28</v>
      </c>
      <c r="AV58" s="49">
        <f t="shared" si="50"/>
        <v>2</v>
      </c>
      <c r="AW58" s="49">
        <f t="shared" si="51"/>
        <v>2</v>
      </c>
      <c r="AX58" s="49">
        <f t="shared" si="52"/>
        <v>0</v>
      </c>
      <c r="AY58" s="50">
        <f t="shared" si="53"/>
        <v>0</v>
      </c>
    </row>
    <row r="59" spans="1:51" s="12" customFormat="1" ht="48" customHeight="1" x14ac:dyDescent="0.2">
      <c r="A59" s="28" t="s">
        <v>142</v>
      </c>
      <c r="B59" s="303" t="s">
        <v>141</v>
      </c>
      <c r="C59" s="304"/>
      <c r="D59" s="305"/>
      <c r="E59" s="181">
        <f t="shared" ref="E59:AH59" si="54">SUM(E60:E72)</f>
        <v>98</v>
      </c>
      <c r="F59" s="181">
        <f t="shared" si="54"/>
        <v>8</v>
      </c>
      <c r="G59" s="181">
        <f t="shared" si="54"/>
        <v>90</v>
      </c>
      <c r="H59" s="181">
        <f t="shared" si="54"/>
        <v>0</v>
      </c>
      <c r="I59" s="181">
        <f t="shared" si="54"/>
        <v>0</v>
      </c>
      <c r="J59" s="181">
        <f t="shared" si="54"/>
        <v>282</v>
      </c>
      <c r="K59" s="181">
        <f t="shared" si="54"/>
        <v>261</v>
      </c>
      <c r="L59" s="181">
        <f t="shared" si="54"/>
        <v>20</v>
      </c>
      <c r="M59" s="181">
        <f t="shared" si="54"/>
        <v>1</v>
      </c>
      <c r="N59" s="181">
        <f t="shared" si="54"/>
        <v>250</v>
      </c>
      <c r="O59" s="181">
        <f t="shared" si="54"/>
        <v>145</v>
      </c>
      <c r="P59" s="181">
        <f t="shared" si="54"/>
        <v>73</v>
      </c>
      <c r="Q59" s="181">
        <f t="shared" si="54"/>
        <v>7</v>
      </c>
      <c r="R59" s="181">
        <f t="shared" si="54"/>
        <v>0</v>
      </c>
      <c r="S59" s="181">
        <f t="shared" si="54"/>
        <v>25</v>
      </c>
      <c r="T59" s="181">
        <f t="shared" si="54"/>
        <v>2</v>
      </c>
      <c r="U59" s="181">
        <f t="shared" si="54"/>
        <v>21</v>
      </c>
      <c r="V59" s="181">
        <f t="shared" si="54"/>
        <v>2</v>
      </c>
      <c r="W59" s="181">
        <f t="shared" si="54"/>
        <v>0</v>
      </c>
      <c r="X59" s="181">
        <f t="shared" si="54"/>
        <v>250</v>
      </c>
      <c r="Y59" s="181">
        <f t="shared" si="54"/>
        <v>2</v>
      </c>
      <c r="Z59" s="181">
        <f t="shared" si="54"/>
        <v>6</v>
      </c>
      <c r="AA59" s="181">
        <f t="shared" si="54"/>
        <v>105</v>
      </c>
      <c r="AB59" s="181">
        <f t="shared" si="54"/>
        <v>9</v>
      </c>
      <c r="AC59" s="181">
        <f t="shared" si="54"/>
        <v>29</v>
      </c>
      <c r="AD59" s="181">
        <f t="shared" si="54"/>
        <v>1</v>
      </c>
      <c r="AE59" s="181">
        <f t="shared" si="54"/>
        <v>30</v>
      </c>
      <c r="AF59" s="181">
        <f t="shared" si="54"/>
        <v>5</v>
      </c>
      <c r="AG59" s="181">
        <f t="shared" si="54"/>
        <v>1</v>
      </c>
      <c r="AH59" s="181">
        <f t="shared" si="54"/>
        <v>6</v>
      </c>
      <c r="AI59" s="13"/>
      <c r="AJ59" s="55">
        <f t="shared" ref="AJ59:AY59" si="55">SUM(AJ60:AJ72)</f>
        <v>98</v>
      </c>
      <c r="AK59" s="186">
        <f t="shared" si="55"/>
        <v>98</v>
      </c>
      <c r="AL59" s="186">
        <f t="shared" si="55"/>
        <v>282</v>
      </c>
      <c r="AM59" s="186">
        <f t="shared" si="55"/>
        <v>282</v>
      </c>
      <c r="AN59" s="186">
        <f t="shared" si="55"/>
        <v>359</v>
      </c>
      <c r="AO59" s="186">
        <f t="shared" si="55"/>
        <v>357</v>
      </c>
      <c r="AP59" s="186">
        <f t="shared" si="55"/>
        <v>250</v>
      </c>
      <c r="AQ59" s="186">
        <f t="shared" si="55"/>
        <v>250</v>
      </c>
      <c r="AR59" s="186">
        <f t="shared" si="55"/>
        <v>25</v>
      </c>
      <c r="AS59" s="186">
        <f t="shared" si="55"/>
        <v>25</v>
      </c>
      <c r="AT59" s="186">
        <f t="shared" si="55"/>
        <v>250</v>
      </c>
      <c r="AU59" s="186">
        <f t="shared" si="55"/>
        <v>250</v>
      </c>
      <c r="AV59" s="186">
        <f t="shared" si="55"/>
        <v>30</v>
      </c>
      <c r="AW59" s="186">
        <f t="shared" si="55"/>
        <v>30</v>
      </c>
      <c r="AX59" s="186">
        <f t="shared" si="55"/>
        <v>6</v>
      </c>
      <c r="AY59" s="56">
        <f t="shared" si="55"/>
        <v>6</v>
      </c>
    </row>
    <row r="60" spans="1:51" s="12" customFormat="1" ht="48" customHeight="1" x14ac:dyDescent="0.2">
      <c r="A60" s="30" t="s">
        <v>140</v>
      </c>
      <c r="B60" s="300" t="s">
        <v>139</v>
      </c>
      <c r="C60" s="301"/>
      <c r="D60" s="302"/>
      <c r="E60" s="195">
        <v>51</v>
      </c>
      <c r="F60" s="195">
        <v>1</v>
      </c>
      <c r="G60" s="78">
        <v>50</v>
      </c>
      <c r="H60" s="78"/>
      <c r="I60" s="78"/>
      <c r="J60" s="79">
        <v>149</v>
      </c>
      <c r="K60" s="79">
        <v>134</v>
      </c>
      <c r="L60" s="79">
        <v>15</v>
      </c>
      <c r="M60" s="79"/>
      <c r="N60" s="73">
        <v>128</v>
      </c>
      <c r="O60" s="73">
        <v>94</v>
      </c>
      <c r="P60" s="73">
        <v>18</v>
      </c>
      <c r="Q60" s="73">
        <v>1</v>
      </c>
      <c r="R60" s="73"/>
      <c r="S60" s="73">
        <v>15</v>
      </c>
      <c r="T60" s="73">
        <v>1</v>
      </c>
      <c r="U60" s="73">
        <v>12</v>
      </c>
      <c r="V60" s="73">
        <v>2</v>
      </c>
      <c r="W60" s="73"/>
      <c r="X60" s="73">
        <v>128</v>
      </c>
      <c r="Y60" s="73">
        <v>2</v>
      </c>
      <c r="Z60" s="73">
        <v>1</v>
      </c>
      <c r="AA60" s="73">
        <v>55</v>
      </c>
      <c r="AB60" s="73">
        <v>1</v>
      </c>
      <c r="AC60" s="73">
        <v>8</v>
      </c>
      <c r="AD60" s="73">
        <v>1</v>
      </c>
      <c r="AE60" s="73">
        <v>9</v>
      </c>
      <c r="AF60" s="73">
        <v>1</v>
      </c>
      <c r="AG60" s="74">
        <v>1</v>
      </c>
      <c r="AH60" s="73">
        <v>2</v>
      </c>
      <c r="AI60" s="9"/>
      <c r="AJ60" s="48">
        <f t="shared" ref="AJ60:AJ72" si="56">E60</f>
        <v>51</v>
      </c>
      <c r="AK60" s="49">
        <f t="shared" ref="AK60:AK72" si="57">F60+G60+H60+I60</f>
        <v>51</v>
      </c>
      <c r="AL60" s="49">
        <f t="shared" ref="AL60:AL72" si="58">J60</f>
        <v>149</v>
      </c>
      <c r="AM60" s="49">
        <f t="shared" ref="AM60:AM72" si="59">K60+L60+M60</f>
        <v>149</v>
      </c>
      <c r="AN60" s="49">
        <f t="shared" ref="AN60:AN72" si="60">F60+G60+K60</f>
        <v>185</v>
      </c>
      <c r="AO60" s="49">
        <f t="shared" ref="AO60:AO72" si="61">X60+Y60+AA60</f>
        <v>185</v>
      </c>
      <c r="AP60" s="49">
        <f t="shared" ref="AP60:AP72" si="62">N60</f>
        <v>128</v>
      </c>
      <c r="AQ60" s="49">
        <f t="shared" ref="AQ60:AQ72" si="63">O60+P60+Q60+R60+S60</f>
        <v>128</v>
      </c>
      <c r="AR60" s="49">
        <f t="shared" ref="AR60:AR72" si="64">S60</f>
        <v>15</v>
      </c>
      <c r="AS60" s="49">
        <f t="shared" ref="AS60:AS72" si="65">T60+U60+V60</f>
        <v>15</v>
      </c>
      <c r="AT60" s="49">
        <f t="shared" ref="AT60:AT72" si="66">X60</f>
        <v>128</v>
      </c>
      <c r="AU60" s="49">
        <f t="shared" ref="AU60:AU72" si="67">N60+W60</f>
        <v>128</v>
      </c>
      <c r="AV60" s="49">
        <f t="shared" ref="AV60:AV72" si="68">AE60</f>
        <v>9</v>
      </c>
      <c r="AW60" s="49">
        <f t="shared" ref="AW60:AW72" si="69">AC60+AD60</f>
        <v>9</v>
      </c>
      <c r="AX60" s="49">
        <f t="shared" ref="AX60:AX72" si="70">AH60</f>
        <v>2</v>
      </c>
      <c r="AY60" s="50">
        <f t="shared" ref="AY60:AY79" si="71">AF60+AG60</f>
        <v>2</v>
      </c>
    </row>
    <row r="61" spans="1:51" s="12" customFormat="1" ht="35.25" customHeight="1" x14ac:dyDescent="0.2">
      <c r="A61" s="30" t="s">
        <v>138</v>
      </c>
      <c r="B61" s="300" t="s">
        <v>137</v>
      </c>
      <c r="C61" s="301"/>
      <c r="D61" s="302"/>
      <c r="E61" s="199">
        <v>20</v>
      </c>
      <c r="F61" s="199">
        <v>1</v>
      </c>
      <c r="G61" s="77">
        <v>19</v>
      </c>
      <c r="H61" s="77"/>
      <c r="I61" s="77"/>
      <c r="J61" s="79">
        <v>65</v>
      </c>
      <c r="K61" s="79">
        <v>63</v>
      </c>
      <c r="L61" s="79">
        <v>2</v>
      </c>
      <c r="M61" s="79"/>
      <c r="N61" s="73">
        <v>62</v>
      </c>
      <c r="O61" s="73">
        <v>20</v>
      </c>
      <c r="P61" s="73">
        <v>36</v>
      </c>
      <c r="Q61" s="73">
        <v>1</v>
      </c>
      <c r="R61" s="73"/>
      <c r="S61" s="73">
        <v>5</v>
      </c>
      <c r="T61" s="73"/>
      <c r="U61" s="73">
        <v>5</v>
      </c>
      <c r="V61" s="73"/>
      <c r="W61" s="73"/>
      <c r="X61" s="73">
        <v>62</v>
      </c>
      <c r="Y61" s="73"/>
      <c r="Z61" s="73">
        <v>2</v>
      </c>
      <c r="AA61" s="73">
        <v>19</v>
      </c>
      <c r="AB61" s="73">
        <v>2</v>
      </c>
      <c r="AC61" s="73">
        <v>6</v>
      </c>
      <c r="AD61" s="73"/>
      <c r="AE61" s="73">
        <v>6</v>
      </c>
      <c r="AF61" s="73"/>
      <c r="AG61" s="74"/>
      <c r="AH61" s="73"/>
      <c r="AI61" s="9"/>
      <c r="AJ61" s="48">
        <f t="shared" si="56"/>
        <v>20</v>
      </c>
      <c r="AK61" s="49">
        <f t="shared" si="57"/>
        <v>20</v>
      </c>
      <c r="AL61" s="49">
        <f t="shared" si="58"/>
        <v>65</v>
      </c>
      <c r="AM61" s="49">
        <f t="shared" si="59"/>
        <v>65</v>
      </c>
      <c r="AN61" s="49">
        <f t="shared" si="60"/>
        <v>83</v>
      </c>
      <c r="AO61" s="49">
        <f t="shared" si="61"/>
        <v>81</v>
      </c>
      <c r="AP61" s="49">
        <f t="shared" si="62"/>
        <v>62</v>
      </c>
      <c r="AQ61" s="49">
        <f t="shared" si="63"/>
        <v>62</v>
      </c>
      <c r="AR61" s="49">
        <f t="shared" si="64"/>
        <v>5</v>
      </c>
      <c r="AS61" s="49">
        <f t="shared" si="65"/>
        <v>5</v>
      </c>
      <c r="AT61" s="49">
        <f t="shared" si="66"/>
        <v>62</v>
      </c>
      <c r="AU61" s="49">
        <f t="shared" si="67"/>
        <v>62</v>
      </c>
      <c r="AV61" s="49">
        <f t="shared" si="68"/>
        <v>6</v>
      </c>
      <c r="AW61" s="49">
        <f t="shared" si="69"/>
        <v>6</v>
      </c>
      <c r="AX61" s="49">
        <f t="shared" si="70"/>
        <v>0</v>
      </c>
      <c r="AY61" s="50">
        <f t="shared" si="71"/>
        <v>0</v>
      </c>
    </row>
    <row r="62" spans="1:51" s="12" customFormat="1" ht="57.75" customHeight="1" x14ac:dyDescent="0.2">
      <c r="A62" s="30" t="s">
        <v>136</v>
      </c>
      <c r="B62" s="300" t="s">
        <v>135</v>
      </c>
      <c r="C62" s="301"/>
      <c r="D62" s="302"/>
      <c r="E62" s="199">
        <v>3</v>
      </c>
      <c r="F62" s="199"/>
      <c r="G62" s="77">
        <v>3</v>
      </c>
      <c r="H62" s="77"/>
      <c r="I62" s="77"/>
      <c r="J62" s="79">
        <v>11</v>
      </c>
      <c r="K62" s="79">
        <v>10</v>
      </c>
      <c r="L62" s="79">
        <v>1</v>
      </c>
      <c r="M62" s="79"/>
      <c r="N62" s="73">
        <v>8</v>
      </c>
      <c r="O62" s="73">
        <v>2</v>
      </c>
      <c r="P62" s="73">
        <v>3</v>
      </c>
      <c r="Q62" s="73">
        <v>1</v>
      </c>
      <c r="R62" s="73"/>
      <c r="S62" s="73">
        <v>2</v>
      </c>
      <c r="T62" s="73"/>
      <c r="U62" s="73">
        <v>2</v>
      </c>
      <c r="V62" s="73"/>
      <c r="W62" s="73"/>
      <c r="X62" s="73">
        <v>8</v>
      </c>
      <c r="Y62" s="73"/>
      <c r="Z62" s="73"/>
      <c r="AA62" s="73">
        <v>5</v>
      </c>
      <c r="AB62" s="73"/>
      <c r="AC62" s="73">
        <v>4</v>
      </c>
      <c r="AD62" s="73"/>
      <c r="AE62" s="73">
        <v>4</v>
      </c>
      <c r="AF62" s="73"/>
      <c r="AG62" s="74"/>
      <c r="AH62" s="73"/>
      <c r="AI62" s="9"/>
      <c r="AJ62" s="48">
        <f t="shared" si="56"/>
        <v>3</v>
      </c>
      <c r="AK62" s="49">
        <f t="shared" si="57"/>
        <v>3</v>
      </c>
      <c r="AL62" s="49">
        <f t="shared" si="58"/>
        <v>11</v>
      </c>
      <c r="AM62" s="49">
        <f t="shared" si="59"/>
        <v>11</v>
      </c>
      <c r="AN62" s="49">
        <f t="shared" si="60"/>
        <v>13</v>
      </c>
      <c r="AO62" s="49">
        <f t="shared" si="61"/>
        <v>13</v>
      </c>
      <c r="AP62" s="49">
        <f t="shared" si="62"/>
        <v>8</v>
      </c>
      <c r="AQ62" s="49">
        <f t="shared" si="63"/>
        <v>8</v>
      </c>
      <c r="AR62" s="49">
        <f t="shared" si="64"/>
        <v>2</v>
      </c>
      <c r="AS62" s="49">
        <f t="shared" si="65"/>
        <v>2</v>
      </c>
      <c r="AT62" s="49">
        <f t="shared" si="66"/>
        <v>8</v>
      </c>
      <c r="AU62" s="49">
        <f t="shared" si="67"/>
        <v>8</v>
      </c>
      <c r="AV62" s="49">
        <f t="shared" si="68"/>
        <v>4</v>
      </c>
      <c r="AW62" s="49">
        <f t="shared" si="69"/>
        <v>4</v>
      </c>
      <c r="AX62" s="49">
        <f t="shared" si="70"/>
        <v>0</v>
      </c>
      <c r="AY62" s="50">
        <f t="shared" si="71"/>
        <v>0</v>
      </c>
    </row>
    <row r="63" spans="1:51" s="12" customFormat="1" ht="30.75" customHeight="1" x14ac:dyDescent="0.2">
      <c r="A63" s="30" t="s">
        <v>134</v>
      </c>
      <c r="B63" s="300" t="s">
        <v>133</v>
      </c>
      <c r="C63" s="301"/>
      <c r="D63" s="302"/>
      <c r="E63" s="199">
        <v>1</v>
      </c>
      <c r="F63" s="199"/>
      <c r="G63" s="77">
        <v>1</v>
      </c>
      <c r="H63" s="77"/>
      <c r="I63" s="77"/>
      <c r="J63" s="79">
        <v>3</v>
      </c>
      <c r="K63" s="79">
        <v>3</v>
      </c>
      <c r="L63" s="79"/>
      <c r="M63" s="79"/>
      <c r="N63" s="73">
        <v>4</v>
      </c>
      <c r="O63" s="73">
        <v>3</v>
      </c>
      <c r="P63" s="73"/>
      <c r="Q63" s="73"/>
      <c r="R63" s="73"/>
      <c r="S63" s="73">
        <v>1</v>
      </c>
      <c r="T63" s="73"/>
      <c r="U63" s="73">
        <v>1</v>
      </c>
      <c r="V63" s="73"/>
      <c r="W63" s="73"/>
      <c r="X63" s="73">
        <v>4</v>
      </c>
      <c r="Y63" s="73"/>
      <c r="Z63" s="73"/>
      <c r="AA63" s="73"/>
      <c r="AB63" s="73"/>
      <c r="AC63" s="73">
        <v>1</v>
      </c>
      <c r="AD63" s="73"/>
      <c r="AE63" s="73">
        <v>1</v>
      </c>
      <c r="AF63" s="73"/>
      <c r="AG63" s="74"/>
      <c r="AH63" s="73"/>
      <c r="AI63" s="9"/>
      <c r="AJ63" s="48">
        <f t="shared" si="56"/>
        <v>1</v>
      </c>
      <c r="AK63" s="49">
        <f t="shared" si="57"/>
        <v>1</v>
      </c>
      <c r="AL63" s="49">
        <f t="shared" si="58"/>
        <v>3</v>
      </c>
      <c r="AM63" s="49">
        <f t="shared" si="59"/>
        <v>3</v>
      </c>
      <c r="AN63" s="49">
        <f t="shared" si="60"/>
        <v>4</v>
      </c>
      <c r="AO63" s="49">
        <f t="shared" si="61"/>
        <v>4</v>
      </c>
      <c r="AP63" s="49">
        <f t="shared" si="62"/>
        <v>4</v>
      </c>
      <c r="AQ63" s="49">
        <f t="shared" si="63"/>
        <v>4</v>
      </c>
      <c r="AR63" s="49">
        <f t="shared" si="64"/>
        <v>1</v>
      </c>
      <c r="AS63" s="49">
        <f t="shared" si="65"/>
        <v>1</v>
      </c>
      <c r="AT63" s="49">
        <f t="shared" si="66"/>
        <v>4</v>
      </c>
      <c r="AU63" s="49">
        <f t="shared" si="67"/>
        <v>4</v>
      </c>
      <c r="AV63" s="49">
        <f t="shared" si="68"/>
        <v>1</v>
      </c>
      <c r="AW63" s="49">
        <f t="shared" si="69"/>
        <v>1</v>
      </c>
      <c r="AX63" s="49">
        <f t="shared" si="70"/>
        <v>0</v>
      </c>
      <c r="AY63" s="50">
        <f t="shared" si="71"/>
        <v>0</v>
      </c>
    </row>
    <row r="64" spans="1:51" s="12" customFormat="1" ht="31.5" customHeight="1" x14ac:dyDescent="0.2">
      <c r="A64" s="30" t="s">
        <v>132</v>
      </c>
      <c r="B64" s="300" t="s">
        <v>131</v>
      </c>
      <c r="C64" s="301"/>
      <c r="D64" s="302"/>
      <c r="E64" s="199"/>
      <c r="F64" s="199"/>
      <c r="G64" s="77"/>
      <c r="H64" s="77"/>
      <c r="I64" s="77"/>
      <c r="J64" s="79"/>
      <c r="K64" s="79"/>
      <c r="L64" s="79"/>
      <c r="M64" s="79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4"/>
      <c r="AH64" s="73"/>
      <c r="AI64" s="9"/>
      <c r="AJ64" s="48">
        <f t="shared" si="56"/>
        <v>0</v>
      </c>
      <c r="AK64" s="49">
        <f t="shared" si="57"/>
        <v>0</v>
      </c>
      <c r="AL64" s="49">
        <f t="shared" si="58"/>
        <v>0</v>
      </c>
      <c r="AM64" s="49">
        <f t="shared" si="59"/>
        <v>0</v>
      </c>
      <c r="AN64" s="49">
        <f t="shared" si="60"/>
        <v>0</v>
      </c>
      <c r="AO64" s="49">
        <f t="shared" si="61"/>
        <v>0</v>
      </c>
      <c r="AP64" s="49">
        <f t="shared" si="62"/>
        <v>0</v>
      </c>
      <c r="AQ64" s="49">
        <f t="shared" si="63"/>
        <v>0</v>
      </c>
      <c r="AR64" s="49">
        <f t="shared" si="64"/>
        <v>0</v>
      </c>
      <c r="AS64" s="49">
        <f t="shared" si="65"/>
        <v>0</v>
      </c>
      <c r="AT64" s="49">
        <f t="shared" si="66"/>
        <v>0</v>
      </c>
      <c r="AU64" s="49">
        <f t="shared" si="67"/>
        <v>0</v>
      </c>
      <c r="AV64" s="49">
        <f t="shared" si="68"/>
        <v>0</v>
      </c>
      <c r="AW64" s="49">
        <f t="shared" si="69"/>
        <v>0</v>
      </c>
      <c r="AX64" s="49">
        <f t="shared" si="70"/>
        <v>0</v>
      </c>
      <c r="AY64" s="50">
        <f t="shared" si="71"/>
        <v>0</v>
      </c>
    </row>
    <row r="65" spans="1:51" s="12" customFormat="1" ht="39" customHeight="1" x14ac:dyDescent="0.2">
      <c r="A65" s="30" t="s">
        <v>130</v>
      </c>
      <c r="B65" s="300" t="s">
        <v>129</v>
      </c>
      <c r="C65" s="301"/>
      <c r="D65" s="302"/>
      <c r="E65" s="199">
        <v>1</v>
      </c>
      <c r="F65" s="199"/>
      <c r="G65" s="77">
        <v>1</v>
      </c>
      <c r="H65" s="77"/>
      <c r="I65" s="77"/>
      <c r="J65" s="79">
        <v>4</v>
      </c>
      <c r="K65" s="79">
        <v>4</v>
      </c>
      <c r="L65" s="79"/>
      <c r="M65" s="79"/>
      <c r="N65" s="73">
        <v>5</v>
      </c>
      <c r="O65" s="73">
        <v>5</v>
      </c>
      <c r="P65" s="73"/>
      <c r="Q65" s="73"/>
      <c r="R65" s="73"/>
      <c r="S65" s="73"/>
      <c r="T65" s="73"/>
      <c r="U65" s="73"/>
      <c r="V65" s="73"/>
      <c r="W65" s="73"/>
      <c r="X65" s="73">
        <v>5</v>
      </c>
      <c r="Y65" s="73"/>
      <c r="Z65" s="73"/>
      <c r="AA65" s="73"/>
      <c r="AB65" s="73"/>
      <c r="AC65" s="73"/>
      <c r="AD65" s="73"/>
      <c r="AE65" s="73"/>
      <c r="AF65" s="73"/>
      <c r="AG65" s="74"/>
      <c r="AH65" s="73"/>
      <c r="AI65" s="9"/>
      <c r="AJ65" s="48">
        <f t="shared" si="56"/>
        <v>1</v>
      </c>
      <c r="AK65" s="49">
        <f t="shared" si="57"/>
        <v>1</v>
      </c>
      <c r="AL65" s="49">
        <f t="shared" si="58"/>
        <v>4</v>
      </c>
      <c r="AM65" s="49">
        <f t="shared" si="59"/>
        <v>4</v>
      </c>
      <c r="AN65" s="49">
        <f t="shared" si="60"/>
        <v>5</v>
      </c>
      <c r="AO65" s="49">
        <f t="shared" si="61"/>
        <v>5</v>
      </c>
      <c r="AP65" s="49">
        <f t="shared" si="62"/>
        <v>5</v>
      </c>
      <c r="AQ65" s="49">
        <f t="shared" si="63"/>
        <v>5</v>
      </c>
      <c r="AR65" s="49">
        <f t="shared" si="64"/>
        <v>0</v>
      </c>
      <c r="AS65" s="49">
        <f t="shared" si="65"/>
        <v>0</v>
      </c>
      <c r="AT65" s="49">
        <f t="shared" si="66"/>
        <v>5</v>
      </c>
      <c r="AU65" s="49">
        <f t="shared" si="67"/>
        <v>5</v>
      </c>
      <c r="AV65" s="49">
        <f t="shared" si="68"/>
        <v>0</v>
      </c>
      <c r="AW65" s="49">
        <f t="shared" si="69"/>
        <v>0</v>
      </c>
      <c r="AX65" s="49">
        <f t="shared" si="70"/>
        <v>0</v>
      </c>
      <c r="AY65" s="50">
        <f t="shared" si="71"/>
        <v>0</v>
      </c>
    </row>
    <row r="66" spans="1:51" s="12" customFormat="1" ht="41.25" customHeight="1" x14ac:dyDescent="0.2">
      <c r="A66" s="30" t="s">
        <v>128</v>
      </c>
      <c r="B66" s="300" t="s">
        <v>127</v>
      </c>
      <c r="C66" s="301"/>
      <c r="D66" s="302"/>
      <c r="E66" s="199"/>
      <c r="F66" s="199"/>
      <c r="G66" s="77"/>
      <c r="H66" s="77"/>
      <c r="I66" s="77"/>
      <c r="J66" s="79">
        <v>2</v>
      </c>
      <c r="K66" s="79">
        <v>2</v>
      </c>
      <c r="L66" s="79"/>
      <c r="M66" s="79"/>
      <c r="N66" s="73">
        <v>1</v>
      </c>
      <c r="O66" s="73">
        <v>1</v>
      </c>
      <c r="P66" s="73"/>
      <c r="Q66" s="73"/>
      <c r="R66" s="73"/>
      <c r="S66" s="73"/>
      <c r="T66" s="73"/>
      <c r="U66" s="73"/>
      <c r="V66" s="73"/>
      <c r="W66" s="73"/>
      <c r="X66" s="73">
        <v>1</v>
      </c>
      <c r="Y66" s="73"/>
      <c r="Z66" s="73"/>
      <c r="AA66" s="73">
        <v>1</v>
      </c>
      <c r="AB66" s="73"/>
      <c r="AC66" s="73"/>
      <c r="AD66" s="73"/>
      <c r="AE66" s="73"/>
      <c r="AF66" s="73"/>
      <c r="AG66" s="74"/>
      <c r="AH66" s="73"/>
      <c r="AI66" s="9"/>
      <c r="AJ66" s="48">
        <f t="shared" si="56"/>
        <v>0</v>
      </c>
      <c r="AK66" s="49">
        <f t="shared" si="57"/>
        <v>0</v>
      </c>
      <c r="AL66" s="49">
        <f t="shared" si="58"/>
        <v>2</v>
      </c>
      <c r="AM66" s="49">
        <f t="shared" si="59"/>
        <v>2</v>
      </c>
      <c r="AN66" s="49">
        <f t="shared" si="60"/>
        <v>2</v>
      </c>
      <c r="AO66" s="49">
        <f t="shared" si="61"/>
        <v>2</v>
      </c>
      <c r="AP66" s="49">
        <f t="shared" si="62"/>
        <v>1</v>
      </c>
      <c r="AQ66" s="49">
        <f t="shared" si="63"/>
        <v>1</v>
      </c>
      <c r="AR66" s="49">
        <f t="shared" si="64"/>
        <v>0</v>
      </c>
      <c r="AS66" s="49">
        <f t="shared" si="65"/>
        <v>0</v>
      </c>
      <c r="AT66" s="49">
        <f t="shared" si="66"/>
        <v>1</v>
      </c>
      <c r="AU66" s="49">
        <f t="shared" si="67"/>
        <v>1</v>
      </c>
      <c r="AV66" s="49">
        <f t="shared" si="68"/>
        <v>0</v>
      </c>
      <c r="AW66" s="49">
        <f t="shared" si="69"/>
        <v>0</v>
      </c>
      <c r="AX66" s="49">
        <f t="shared" si="70"/>
        <v>0</v>
      </c>
      <c r="AY66" s="50">
        <f t="shared" si="71"/>
        <v>0</v>
      </c>
    </row>
    <row r="67" spans="1:51" s="12" customFormat="1" ht="41.25" customHeight="1" x14ac:dyDescent="0.2">
      <c r="A67" s="30" t="s">
        <v>126</v>
      </c>
      <c r="B67" s="300" t="s">
        <v>125</v>
      </c>
      <c r="C67" s="301"/>
      <c r="D67" s="302"/>
      <c r="E67" s="199">
        <v>7</v>
      </c>
      <c r="F67" s="199">
        <v>2</v>
      </c>
      <c r="G67" s="77">
        <v>5</v>
      </c>
      <c r="H67" s="77"/>
      <c r="I67" s="77"/>
      <c r="J67" s="79">
        <v>9</v>
      </c>
      <c r="K67" s="79">
        <v>9</v>
      </c>
      <c r="L67" s="79"/>
      <c r="M67" s="79"/>
      <c r="N67" s="73">
        <v>9</v>
      </c>
      <c r="O67" s="73">
        <v>7</v>
      </c>
      <c r="P67" s="73">
        <v>1</v>
      </c>
      <c r="Q67" s="73"/>
      <c r="R67" s="73"/>
      <c r="S67" s="73">
        <v>1</v>
      </c>
      <c r="T67" s="73"/>
      <c r="U67" s="73">
        <v>1</v>
      </c>
      <c r="V67" s="73"/>
      <c r="W67" s="73"/>
      <c r="X67" s="73">
        <v>9</v>
      </c>
      <c r="Y67" s="73"/>
      <c r="Z67" s="73">
        <v>1</v>
      </c>
      <c r="AA67" s="73">
        <v>7</v>
      </c>
      <c r="AB67" s="73">
        <v>3</v>
      </c>
      <c r="AC67" s="73">
        <v>1</v>
      </c>
      <c r="AD67" s="73"/>
      <c r="AE67" s="73">
        <v>1</v>
      </c>
      <c r="AF67" s="73"/>
      <c r="AG67" s="74"/>
      <c r="AH67" s="73"/>
      <c r="AI67" s="9"/>
      <c r="AJ67" s="48">
        <f t="shared" si="56"/>
        <v>7</v>
      </c>
      <c r="AK67" s="49">
        <f t="shared" si="57"/>
        <v>7</v>
      </c>
      <c r="AL67" s="49">
        <f t="shared" si="58"/>
        <v>9</v>
      </c>
      <c r="AM67" s="49">
        <f t="shared" si="59"/>
        <v>9</v>
      </c>
      <c r="AN67" s="49">
        <f t="shared" si="60"/>
        <v>16</v>
      </c>
      <c r="AO67" s="49">
        <f t="shared" si="61"/>
        <v>16</v>
      </c>
      <c r="AP67" s="49">
        <f t="shared" si="62"/>
        <v>9</v>
      </c>
      <c r="AQ67" s="49">
        <f t="shared" si="63"/>
        <v>9</v>
      </c>
      <c r="AR67" s="49">
        <f t="shared" si="64"/>
        <v>1</v>
      </c>
      <c r="AS67" s="49">
        <f t="shared" si="65"/>
        <v>1</v>
      </c>
      <c r="AT67" s="49">
        <f t="shared" si="66"/>
        <v>9</v>
      </c>
      <c r="AU67" s="49">
        <f t="shared" si="67"/>
        <v>9</v>
      </c>
      <c r="AV67" s="49">
        <f t="shared" si="68"/>
        <v>1</v>
      </c>
      <c r="AW67" s="49">
        <f t="shared" si="69"/>
        <v>1</v>
      </c>
      <c r="AX67" s="49">
        <f t="shared" si="70"/>
        <v>0</v>
      </c>
      <c r="AY67" s="50">
        <f t="shared" si="71"/>
        <v>0</v>
      </c>
    </row>
    <row r="68" spans="1:51" s="12" customFormat="1" ht="28.5" customHeight="1" x14ac:dyDescent="0.2">
      <c r="A68" s="30" t="s">
        <v>124</v>
      </c>
      <c r="B68" s="300" t="s">
        <v>123</v>
      </c>
      <c r="C68" s="301"/>
      <c r="D68" s="302"/>
      <c r="E68" s="199"/>
      <c r="F68" s="199"/>
      <c r="G68" s="77"/>
      <c r="H68" s="77"/>
      <c r="I68" s="77"/>
      <c r="J68" s="79">
        <v>10</v>
      </c>
      <c r="K68" s="79">
        <v>10</v>
      </c>
      <c r="L68" s="79"/>
      <c r="M68" s="79"/>
      <c r="N68" s="73">
        <v>4</v>
      </c>
      <c r="O68" s="73">
        <v>2</v>
      </c>
      <c r="P68" s="73"/>
      <c r="Q68" s="73">
        <v>2</v>
      </c>
      <c r="R68" s="73"/>
      <c r="S68" s="73"/>
      <c r="T68" s="73"/>
      <c r="U68" s="73"/>
      <c r="V68" s="73"/>
      <c r="W68" s="73"/>
      <c r="X68" s="73">
        <v>4</v>
      </c>
      <c r="Y68" s="73"/>
      <c r="Z68" s="73"/>
      <c r="AA68" s="73">
        <v>6</v>
      </c>
      <c r="AB68" s="73"/>
      <c r="AC68" s="73"/>
      <c r="AD68" s="73"/>
      <c r="AE68" s="73"/>
      <c r="AF68" s="73"/>
      <c r="AG68" s="74"/>
      <c r="AH68" s="73"/>
      <c r="AI68" s="9"/>
      <c r="AJ68" s="48">
        <f t="shared" si="56"/>
        <v>0</v>
      </c>
      <c r="AK68" s="49">
        <f t="shared" si="57"/>
        <v>0</v>
      </c>
      <c r="AL68" s="49">
        <f t="shared" si="58"/>
        <v>10</v>
      </c>
      <c r="AM68" s="49">
        <f t="shared" si="59"/>
        <v>10</v>
      </c>
      <c r="AN68" s="49">
        <f t="shared" si="60"/>
        <v>10</v>
      </c>
      <c r="AO68" s="49">
        <f t="shared" si="61"/>
        <v>10</v>
      </c>
      <c r="AP68" s="49">
        <f t="shared" si="62"/>
        <v>4</v>
      </c>
      <c r="AQ68" s="49">
        <f t="shared" si="63"/>
        <v>4</v>
      </c>
      <c r="AR68" s="49">
        <f t="shared" si="64"/>
        <v>0</v>
      </c>
      <c r="AS68" s="49">
        <f t="shared" si="65"/>
        <v>0</v>
      </c>
      <c r="AT68" s="49">
        <f t="shared" si="66"/>
        <v>4</v>
      </c>
      <c r="AU68" s="49">
        <f t="shared" si="67"/>
        <v>4</v>
      </c>
      <c r="AV68" s="49">
        <f t="shared" si="68"/>
        <v>0</v>
      </c>
      <c r="AW68" s="49">
        <f t="shared" si="69"/>
        <v>0</v>
      </c>
      <c r="AX68" s="49">
        <f t="shared" si="70"/>
        <v>0</v>
      </c>
      <c r="AY68" s="50">
        <f t="shared" si="71"/>
        <v>0</v>
      </c>
    </row>
    <row r="69" spans="1:51" s="12" customFormat="1" ht="28.5" customHeight="1" x14ac:dyDescent="0.2">
      <c r="A69" s="30" t="s">
        <v>122</v>
      </c>
      <c r="B69" s="300" t="s">
        <v>121</v>
      </c>
      <c r="C69" s="301"/>
      <c r="D69" s="302"/>
      <c r="E69" s="199">
        <v>6</v>
      </c>
      <c r="F69" s="199">
        <v>2</v>
      </c>
      <c r="G69" s="77">
        <v>4</v>
      </c>
      <c r="H69" s="77"/>
      <c r="I69" s="77"/>
      <c r="J69" s="79">
        <v>18</v>
      </c>
      <c r="K69" s="79">
        <v>16</v>
      </c>
      <c r="L69" s="79">
        <v>2</v>
      </c>
      <c r="M69" s="79"/>
      <c r="N69" s="73">
        <v>16</v>
      </c>
      <c r="O69" s="73">
        <v>6</v>
      </c>
      <c r="P69" s="73">
        <v>9</v>
      </c>
      <c r="Q69" s="73"/>
      <c r="R69" s="73"/>
      <c r="S69" s="73">
        <v>1</v>
      </c>
      <c r="T69" s="73">
        <v>1</v>
      </c>
      <c r="U69" s="73"/>
      <c r="V69" s="73"/>
      <c r="W69" s="73"/>
      <c r="X69" s="73">
        <v>16</v>
      </c>
      <c r="Y69" s="73"/>
      <c r="Z69" s="73">
        <v>1</v>
      </c>
      <c r="AA69" s="73">
        <v>6</v>
      </c>
      <c r="AB69" s="73">
        <v>1</v>
      </c>
      <c r="AC69" s="73">
        <v>4</v>
      </c>
      <c r="AD69" s="73"/>
      <c r="AE69" s="73">
        <v>4</v>
      </c>
      <c r="AF69" s="73">
        <v>2</v>
      </c>
      <c r="AG69" s="74"/>
      <c r="AH69" s="73">
        <v>2</v>
      </c>
      <c r="AI69" s="9"/>
      <c r="AJ69" s="48">
        <f t="shared" si="56"/>
        <v>6</v>
      </c>
      <c r="AK69" s="49">
        <f t="shared" si="57"/>
        <v>6</v>
      </c>
      <c r="AL69" s="49">
        <f t="shared" si="58"/>
        <v>18</v>
      </c>
      <c r="AM69" s="49">
        <f t="shared" si="59"/>
        <v>18</v>
      </c>
      <c r="AN69" s="49">
        <f t="shared" si="60"/>
        <v>22</v>
      </c>
      <c r="AO69" s="49">
        <f t="shared" si="61"/>
        <v>22</v>
      </c>
      <c r="AP69" s="49">
        <f t="shared" si="62"/>
        <v>16</v>
      </c>
      <c r="AQ69" s="49">
        <f t="shared" si="63"/>
        <v>16</v>
      </c>
      <c r="AR69" s="49">
        <f t="shared" si="64"/>
        <v>1</v>
      </c>
      <c r="AS69" s="49">
        <f t="shared" si="65"/>
        <v>1</v>
      </c>
      <c r="AT69" s="49">
        <f t="shared" si="66"/>
        <v>16</v>
      </c>
      <c r="AU69" s="49">
        <f t="shared" si="67"/>
        <v>16</v>
      </c>
      <c r="AV69" s="49">
        <f t="shared" si="68"/>
        <v>4</v>
      </c>
      <c r="AW69" s="49">
        <f t="shared" si="69"/>
        <v>4</v>
      </c>
      <c r="AX69" s="49">
        <f t="shared" si="70"/>
        <v>2</v>
      </c>
      <c r="AY69" s="50">
        <f t="shared" si="71"/>
        <v>2</v>
      </c>
    </row>
    <row r="70" spans="1:51" s="12" customFormat="1" ht="28.5" customHeight="1" x14ac:dyDescent="0.2">
      <c r="A70" s="30" t="s">
        <v>120</v>
      </c>
      <c r="B70" s="300" t="s">
        <v>119</v>
      </c>
      <c r="C70" s="301"/>
      <c r="D70" s="302"/>
      <c r="E70" s="199">
        <v>2</v>
      </c>
      <c r="F70" s="199"/>
      <c r="G70" s="77">
        <v>2</v>
      </c>
      <c r="H70" s="77"/>
      <c r="I70" s="77"/>
      <c r="J70" s="79">
        <v>1</v>
      </c>
      <c r="K70" s="79">
        <v>1</v>
      </c>
      <c r="L70" s="79"/>
      <c r="M70" s="79"/>
      <c r="N70" s="73">
        <v>2</v>
      </c>
      <c r="O70" s="73">
        <v>1</v>
      </c>
      <c r="P70" s="73">
        <v>1</v>
      </c>
      <c r="Q70" s="73"/>
      <c r="R70" s="73"/>
      <c r="S70" s="73"/>
      <c r="T70" s="73"/>
      <c r="U70" s="73"/>
      <c r="V70" s="73"/>
      <c r="W70" s="73"/>
      <c r="X70" s="73">
        <v>2</v>
      </c>
      <c r="Y70" s="73"/>
      <c r="Z70" s="73"/>
      <c r="AA70" s="73">
        <v>1</v>
      </c>
      <c r="AB70" s="73"/>
      <c r="AC70" s="73"/>
      <c r="AD70" s="73"/>
      <c r="AE70" s="73"/>
      <c r="AF70" s="73"/>
      <c r="AG70" s="74"/>
      <c r="AH70" s="73"/>
      <c r="AI70" s="9"/>
      <c r="AJ70" s="48">
        <f t="shared" si="56"/>
        <v>2</v>
      </c>
      <c r="AK70" s="49">
        <f t="shared" si="57"/>
        <v>2</v>
      </c>
      <c r="AL70" s="49">
        <f t="shared" si="58"/>
        <v>1</v>
      </c>
      <c r="AM70" s="49">
        <f t="shared" si="59"/>
        <v>1</v>
      </c>
      <c r="AN70" s="49">
        <f t="shared" si="60"/>
        <v>3</v>
      </c>
      <c r="AO70" s="49">
        <f t="shared" si="61"/>
        <v>3</v>
      </c>
      <c r="AP70" s="49">
        <f t="shared" si="62"/>
        <v>2</v>
      </c>
      <c r="AQ70" s="49">
        <f t="shared" si="63"/>
        <v>2</v>
      </c>
      <c r="AR70" s="49">
        <f t="shared" si="64"/>
        <v>0</v>
      </c>
      <c r="AS70" s="49">
        <f t="shared" si="65"/>
        <v>0</v>
      </c>
      <c r="AT70" s="49">
        <f t="shared" si="66"/>
        <v>2</v>
      </c>
      <c r="AU70" s="49">
        <f t="shared" si="67"/>
        <v>2</v>
      </c>
      <c r="AV70" s="49">
        <f t="shared" si="68"/>
        <v>0</v>
      </c>
      <c r="AW70" s="49">
        <f t="shared" si="69"/>
        <v>0</v>
      </c>
      <c r="AX70" s="49">
        <f t="shared" si="70"/>
        <v>0</v>
      </c>
      <c r="AY70" s="50">
        <f t="shared" si="71"/>
        <v>0</v>
      </c>
    </row>
    <row r="71" spans="1:51" s="12" customFormat="1" ht="28.5" customHeight="1" x14ac:dyDescent="0.2">
      <c r="A71" s="30" t="s">
        <v>118</v>
      </c>
      <c r="B71" s="300" t="s">
        <v>117</v>
      </c>
      <c r="C71" s="301"/>
      <c r="D71" s="302"/>
      <c r="E71" s="199"/>
      <c r="F71" s="199"/>
      <c r="G71" s="77"/>
      <c r="H71" s="77"/>
      <c r="I71" s="77"/>
      <c r="J71" s="79"/>
      <c r="K71" s="79"/>
      <c r="L71" s="79"/>
      <c r="M71" s="79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3"/>
      <c r="AB71" s="73"/>
      <c r="AC71" s="73"/>
      <c r="AD71" s="73"/>
      <c r="AE71" s="73"/>
      <c r="AF71" s="73"/>
      <c r="AG71" s="74"/>
      <c r="AH71" s="73"/>
      <c r="AI71" s="9"/>
      <c r="AJ71" s="48">
        <f t="shared" si="56"/>
        <v>0</v>
      </c>
      <c r="AK71" s="49">
        <f t="shared" si="57"/>
        <v>0</v>
      </c>
      <c r="AL71" s="49">
        <f t="shared" si="58"/>
        <v>0</v>
      </c>
      <c r="AM71" s="49">
        <f t="shared" si="59"/>
        <v>0</v>
      </c>
      <c r="AN71" s="49">
        <f t="shared" si="60"/>
        <v>0</v>
      </c>
      <c r="AO71" s="49">
        <f t="shared" si="61"/>
        <v>0</v>
      </c>
      <c r="AP71" s="49">
        <f t="shared" si="62"/>
        <v>0</v>
      </c>
      <c r="AQ71" s="49">
        <f t="shared" si="63"/>
        <v>0</v>
      </c>
      <c r="AR71" s="49">
        <f t="shared" si="64"/>
        <v>0</v>
      </c>
      <c r="AS71" s="49">
        <f t="shared" si="65"/>
        <v>0</v>
      </c>
      <c r="AT71" s="49">
        <f t="shared" si="66"/>
        <v>0</v>
      </c>
      <c r="AU71" s="49">
        <f t="shared" si="67"/>
        <v>0</v>
      </c>
      <c r="AV71" s="49">
        <f t="shared" si="68"/>
        <v>0</v>
      </c>
      <c r="AW71" s="49">
        <f t="shared" si="69"/>
        <v>0</v>
      </c>
      <c r="AX71" s="49">
        <f t="shared" si="70"/>
        <v>0</v>
      </c>
      <c r="AY71" s="50">
        <f t="shared" si="71"/>
        <v>0</v>
      </c>
    </row>
    <row r="72" spans="1:51" s="12" customFormat="1" ht="28.5" customHeight="1" x14ac:dyDescent="0.2">
      <c r="A72" s="30" t="s">
        <v>116</v>
      </c>
      <c r="B72" s="297" t="s">
        <v>1</v>
      </c>
      <c r="C72" s="298"/>
      <c r="D72" s="299"/>
      <c r="E72" s="199">
        <v>7</v>
      </c>
      <c r="F72" s="199">
        <v>2</v>
      </c>
      <c r="G72" s="77">
        <v>5</v>
      </c>
      <c r="H72" s="77"/>
      <c r="I72" s="77"/>
      <c r="J72" s="79">
        <v>10</v>
      </c>
      <c r="K72" s="79">
        <v>9</v>
      </c>
      <c r="L72" s="79"/>
      <c r="M72" s="79">
        <v>1</v>
      </c>
      <c r="N72" s="73">
        <v>11</v>
      </c>
      <c r="O72" s="73">
        <v>4</v>
      </c>
      <c r="P72" s="73">
        <v>5</v>
      </c>
      <c r="Q72" s="73">
        <v>2</v>
      </c>
      <c r="R72" s="73"/>
      <c r="S72" s="73"/>
      <c r="T72" s="73"/>
      <c r="U72" s="73"/>
      <c r="V72" s="73"/>
      <c r="W72" s="73"/>
      <c r="X72" s="73">
        <v>11</v>
      </c>
      <c r="Y72" s="73"/>
      <c r="Z72" s="73">
        <v>1</v>
      </c>
      <c r="AA72" s="73">
        <v>5</v>
      </c>
      <c r="AB72" s="73">
        <v>2</v>
      </c>
      <c r="AC72" s="73">
        <v>5</v>
      </c>
      <c r="AD72" s="73"/>
      <c r="AE72" s="73">
        <v>5</v>
      </c>
      <c r="AF72" s="73">
        <v>2</v>
      </c>
      <c r="AG72" s="74"/>
      <c r="AH72" s="73">
        <v>2</v>
      </c>
      <c r="AI72" s="9"/>
      <c r="AJ72" s="48">
        <f t="shared" si="56"/>
        <v>7</v>
      </c>
      <c r="AK72" s="49">
        <f t="shared" si="57"/>
        <v>7</v>
      </c>
      <c r="AL72" s="49">
        <f t="shared" si="58"/>
        <v>10</v>
      </c>
      <c r="AM72" s="49">
        <f t="shared" si="59"/>
        <v>10</v>
      </c>
      <c r="AN72" s="49">
        <f t="shared" si="60"/>
        <v>16</v>
      </c>
      <c r="AO72" s="49">
        <f t="shared" si="61"/>
        <v>16</v>
      </c>
      <c r="AP72" s="49">
        <f t="shared" si="62"/>
        <v>11</v>
      </c>
      <c r="AQ72" s="49">
        <f t="shared" si="63"/>
        <v>11</v>
      </c>
      <c r="AR72" s="49">
        <f t="shared" si="64"/>
        <v>0</v>
      </c>
      <c r="AS72" s="49">
        <f t="shared" si="65"/>
        <v>0</v>
      </c>
      <c r="AT72" s="49">
        <f t="shared" si="66"/>
        <v>11</v>
      </c>
      <c r="AU72" s="49">
        <f t="shared" si="67"/>
        <v>11</v>
      </c>
      <c r="AV72" s="49">
        <f t="shared" si="68"/>
        <v>5</v>
      </c>
      <c r="AW72" s="49">
        <f t="shared" si="69"/>
        <v>5</v>
      </c>
      <c r="AX72" s="49">
        <f t="shared" si="70"/>
        <v>2</v>
      </c>
      <c r="AY72" s="50">
        <f t="shared" si="71"/>
        <v>2</v>
      </c>
    </row>
    <row r="73" spans="1:51" s="12" customFormat="1" ht="28.5" customHeight="1" x14ac:dyDescent="0.2">
      <c r="A73" s="28" t="s">
        <v>115</v>
      </c>
      <c r="B73" s="303" t="s">
        <v>114</v>
      </c>
      <c r="C73" s="304"/>
      <c r="D73" s="305"/>
      <c r="E73" s="184">
        <f t="shared" ref="E73:AH73" si="72">SUM(E74:E79)</f>
        <v>0</v>
      </c>
      <c r="F73" s="184">
        <f t="shared" si="72"/>
        <v>0</v>
      </c>
      <c r="G73" s="184">
        <f t="shared" si="72"/>
        <v>0</v>
      </c>
      <c r="H73" s="184">
        <f t="shared" si="72"/>
        <v>0</v>
      </c>
      <c r="I73" s="184">
        <f t="shared" si="72"/>
        <v>0</v>
      </c>
      <c r="J73" s="184">
        <f t="shared" si="72"/>
        <v>0</v>
      </c>
      <c r="K73" s="184">
        <f t="shared" si="72"/>
        <v>0</v>
      </c>
      <c r="L73" s="184">
        <f t="shared" si="72"/>
        <v>0</v>
      </c>
      <c r="M73" s="184">
        <f t="shared" si="72"/>
        <v>0</v>
      </c>
      <c r="N73" s="184">
        <f t="shared" si="72"/>
        <v>0</v>
      </c>
      <c r="O73" s="184">
        <f t="shared" si="72"/>
        <v>0</v>
      </c>
      <c r="P73" s="184">
        <f t="shared" si="72"/>
        <v>0</v>
      </c>
      <c r="Q73" s="184">
        <f t="shared" si="72"/>
        <v>0</v>
      </c>
      <c r="R73" s="184">
        <f t="shared" si="72"/>
        <v>0</v>
      </c>
      <c r="S73" s="184">
        <f t="shared" si="72"/>
        <v>0</v>
      </c>
      <c r="T73" s="184">
        <f t="shared" si="72"/>
        <v>0</v>
      </c>
      <c r="U73" s="184">
        <f t="shared" si="72"/>
        <v>0</v>
      </c>
      <c r="V73" s="184">
        <f t="shared" si="72"/>
        <v>0</v>
      </c>
      <c r="W73" s="184">
        <f t="shared" si="72"/>
        <v>0</v>
      </c>
      <c r="X73" s="184">
        <f t="shared" si="72"/>
        <v>0</v>
      </c>
      <c r="Y73" s="184">
        <f t="shared" si="72"/>
        <v>0</v>
      </c>
      <c r="Z73" s="184">
        <f t="shared" si="72"/>
        <v>0</v>
      </c>
      <c r="AA73" s="184">
        <f t="shared" si="72"/>
        <v>0</v>
      </c>
      <c r="AB73" s="184">
        <f t="shared" si="72"/>
        <v>0</v>
      </c>
      <c r="AC73" s="184">
        <f t="shared" si="72"/>
        <v>0</v>
      </c>
      <c r="AD73" s="184">
        <f t="shared" si="72"/>
        <v>0</v>
      </c>
      <c r="AE73" s="184">
        <f t="shared" si="72"/>
        <v>0</v>
      </c>
      <c r="AF73" s="184">
        <f t="shared" si="72"/>
        <v>0</v>
      </c>
      <c r="AG73" s="184">
        <f t="shared" si="72"/>
        <v>0</v>
      </c>
      <c r="AH73" s="184">
        <f t="shared" si="72"/>
        <v>0</v>
      </c>
      <c r="AI73" s="13"/>
      <c r="AJ73" s="55">
        <f t="shared" ref="AJ73:AX73" si="73">SUM(AJ74:AJ79)</f>
        <v>0</v>
      </c>
      <c r="AK73" s="186">
        <f t="shared" si="73"/>
        <v>0</v>
      </c>
      <c r="AL73" s="186">
        <f t="shared" si="73"/>
        <v>0</v>
      </c>
      <c r="AM73" s="186">
        <f t="shared" si="73"/>
        <v>0</v>
      </c>
      <c r="AN73" s="186">
        <f t="shared" si="73"/>
        <v>0</v>
      </c>
      <c r="AO73" s="186">
        <f t="shared" si="73"/>
        <v>0</v>
      </c>
      <c r="AP73" s="186">
        <f t="shared" si="73"/>
        <v>0</v>
      </c>
      <c r="AQ73" s="186">
        <f t="shared" si="73"/>
        <v>0</v>
      </c>
      <c r="AR73" s="186">
        <f t="shared" si="73"/>
        <v>0</v>
      </c>
      <c r="AS73" s="186">
        <f t="shared" si="73"/>
        <v>0</v>
      </c>
      <c r="AT73" s="186">
        <f t="shared" si="73"/>
        <v>0</v>
      </c>
      <c r="AU73" s="186">
        <f t="shared" si="73"/>
        <v>0</v>
      </c>
      <c r="AV73" s="186">
        <f t="shared" si="73"/>
        <v>0</v>
      </c>
      <c r="AW73" s="186">
        <f t="shared" si="73"/>
        <v>0</v>
      </c>
      <c r="AX73" s="186">
        <f t="shared" si="73"/>
        <v>0</v>
      </c>
      <c r="AY73" s="50">
        <f t="shared" si="71"/>
        <v>0</v>
      </c>
    </row>
    <row r="74" spans="1:51" s="12" customFormat="1" ht="28.5" customHeight="1" x14ac:dyDescent="0.2">
      <c r="A74" s="30" t="s">
        <v>113</v>
      </c>
      <c r="B74" s="300" t="s">
        <v>112</v>
      </c>
      <c r="C74" s="301"/>
      <c r="D74" s="30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9"/>
      <c r="AJ74" s="48">
        <f t="shared" ref="AJ74:AJ79" si="74">E74</f>
        <v>0</v>
      </c>
      <c r="AK74" s="49">
        <f t="shared" ref="AK74:AK79" si="75">F74+G74+H74+I74</f>
        <v>0</v>
      </c>
      <c r="AL74" s="49">
        <f t="shared" ref="AL74:AL79" si="76">J74</f>
        <v>0</v>
      </c>
      <c r="AM74" s="49">
        <f t="shared" ref="AM74:AM79" si="77">K74+L74+M74</f>
        <v>0</v>
      </c>
      <c r="AN74" s="49">
        <f t="shared" ref="AN74:AN79" si="78">F74+G74+K74</f>
        <v>0</v>
      </c>
      <c r="AO74" s="49">
        <f t="shared" ref="AO74:AO79" si="79">X74+Y74+AA74</f>
        <v>0</v>
      </c>
      <c r="AP74" s="49">
        <f t="shared" ref="AP74:AP79" si="80">N74</f>
        <v>0</v>
      </c>
      <c r="AQ74" s="49">
        <f t="shared" ref="AQ74:AQ79" si="81">O74+P74+Q74+R74+S74</f>
        <v>0</v>
      </c>
      <c r="AR74" s="49">
        <f t="shared" ref="AR74:AR79" si="82">S74</f>
        <v>0</v>
      </c>
      <c r="AS74" s="49">
        <f t="shared" ref="AS74:AS79" si="83">T74+U74+V74</f>
        <v>0</v>
      </c>
      <c r="AT74" s="49">
        <f t="shared" ref="AT74:AT79" si="84">X74</f>
        <v>0</v>
      </c>
      <c r="AU74" s="49">
        <f t="shared" ref="AU74:AU79" si="85">N74+W74</f>
        <v>0</v>
      </c>
      <c r="AV74" s="49">
        <f t="shared" ref="AV74:AV79" si="86">AE74</f>
        <v>0</v>
      </c>
      <c r="AW74" s="49">
        <f t="shared" ref="AW74:AW79" si="87">AC74+AD74</f>
        <v>0</v>
      </c>
      <c r="AX74" s="49">
        <f t="shared" ref="AX74:AX79" si="88">AH74</f>
        <v>0</v>
      </c>
      <c r="AY74" s="50">
        <f t="shared" si="71"/>
        <v>0</v>
      </c>
    </row>
    <row r="75" spans="1:51" s="12" customFormat="1" ht="28.5" customHeight="1" x14ac:dyDescent="0.2">
      <c r="A75" s="30" t="s">
        <v>111</v>
      </c>
      <c r="B75" s="300" t="s">
        <v>110</v>
      </c>
      <c r="C75" s="301"/>
      <c r="D75" s="30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9"/>
      <c r="AJ75" s="48">
        <f t="shared" si="74"/>
        <v>0</v>
      </c>
      <c r="AK75" s="49">
        <f t="shared" si="75"/>
        <v>0</v>
      </c>
      <c r="AL75" s="49">
        <f t="shared" si="76"/>
        <v>0</v>
      </c>
      <c r="AM75" s="49">
        <f t="shared" si="77"/>
        <v>0</v>
      </c>
      <c r="AN75" s="49">
        <f t="shared" si="78"/>
        <v>0</v>
      </c>
      <c r="AO75" s="49">
        <f t="shared" si="79"/>
        <v>0</v>
      </c>
      <c r="AP75" s="49">
        <f t="shared" si="80"/>
        <v>0</v>
      </c>
      <c r="AQ75" s="49">
        <f t="shared" si="81"/>
        <v>0</v>
      </c>
      <c r="AR75" s="49">
        <f t="shared" si="82"/>
        <v>0</v>
      </c>
      <c r="AS75" s="49">
        <f t="shared" si="83"/>
        <v>0</v>
      </c>
      <c r="AT75" s="49">
        <f t="shared" si="84"/>
        <v>0</v>
      </c>
      <c r="AU75" s="49">
        <f t="shared" si="85"/>
        <v>0</v>
      </c>
      <c r="AV75" s="49">
        <f t="shared" si="86"/>
        <v>0</v>
      </c>
      <c r="AW75" s="49">
        <f t="shared" si="87"/>
        <v>0</v>
      </c>
      <c r="AX75" s="49">
        <f t="shared" si="88"/>
        <v>0</v>
      </c>
      <c r="AY75" s="50">
        <f t="shared" si="71"/>
        <v>0</v>
      </c>
    </row>
    <row r="76" spans="1:51" s="12" customFormat="1" ht="69.75" customHeight="1" x14ac:dyDescent="0.2">
      <c r="A76" s="30" t="s">
        <v>109</v>
      </c>
      <c r="B76" s="300" t="s">
        <v>108</v>
      </c>
      <c r="C76" s="301"/>
      <c r="D76" s="30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9"/>
      <c r="AJ76" s="48">
        <f t="shared" si="74"/>
        <v>0</v>
      </c>
      <c r="AK76" s="49">
        <f t="shared" si="75"/>
        <v>0</v>
      </c>
      <c r="AL76" s="49">
        <f t="shared" si="76"/>
        <v>0</v>
      </c>
      <c r="AM76" s="49">
        <f t="shared" si="77"/>
        <v>0</v>
      </c>
      <c r="AN76" s="49">
        <f t="shared" si="78"/>
        <v>0</v>
      </c>
      <c r="AO76" s="49">
        <f t="shared" si="79"/>
        <v>0</v>
      </c>
      <c r="AP76" s="49">
        <f t="shared" si="80"/>
        <v>0</v>
      </c>
      <c r="AQ76" s="49">
        <f t="shared" si="81"/>
        <v>0</v>
      </c>
      <c r="AR76" s="49">
        <f t="shared" si="82"/>
        <v>0</v>
      </c>
      <c r="AS76" s="49">
        <f t="shared" si="83"/>
        <v>0</v>
      </c>
      <c r="AT76" s="49">
        <f t="shared" si="84"/>
        <v>0</v>
      </c>
      <c r="AU76" s="49">
        <f t="shared" si="85"/>
        <v>0</v>
      </c>
      <c r="AV76" s="49">
        <f t="shared" si="86"/>
        <v>0</v>
      </c>
      <c r="AW76" s="49">
        <f t="shared" si="87"/>
        <v>0</v>
      </c>
      <c r="AX76" s="49">
        <f t="shared" si="88"/>
        <v>0</v>
      </c>
      <c r="AY76" s="50">
        <f t="shared" si="71"/>
        <v>0</v>
      </c>
    </row>
    <row r="77" spans="1:51" s="12" customFormat="1" ht="47.25" customHeight="1" x14ac:dyDescent="0.2">
      <c r="A77" s="30" t="s">
        <v>107</v>
      </c>
      <c r="B77" s="300" t="s">
        <v>106</v>
      </c>
      <c r="C77" s="301"/>
      <c r="D77" s="30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9"/>
      <c r="AJ77" s="48">
        <f t="shared" si="74"/>
        <v>0</v>
      </c>
      <c r="AK77" s="49">
        <f t="shared" si="75"/>
        <v>0</v>
      </c>
      <c r="AL77" s="49">
        <f t="shared" si="76"/>
        <v>0</v>
      </c>
      <c r="AM77" s="49">
        <f t="shared" si="77"/>
        <v>0</v>
      </c>
      <c r="AN77" s="49">
        <f t="shared" si="78"/>
        <v>0</v>
      </c>
      <c r="AO77" s="49">
        <f t="shared" si="79"/>
        <v>0</v>
      </c>
      <c r="AP77" s="49">
        <f t="shared" si="80"/>
        <v>0</v>
      </c>
      <c r="AQ77" s="49">
        <f t="shared" si="81"/>
        <v>0</v>
      </c>
      <c r="AR77" s="49">
        <f t="shared" si="82"/>
        <v>0</v>
      </c>
      <c r="AS77" s="49">
        <f t="shared" si="83"/>
        <v>0</v>
      </c>
      <c r="AT77" s="49">
        <f t="shared" si="84"/>
        <v>0</v>
      </c>
      <c r="AU77" s="49">
        <f t="shared" si="85"/>
        <v>0</v>
      </c>
      <c r="AV77" s="49">
        <f t="shared" si="86"/>
        <v>0</v>
      </c>
      <c r="AW77" s="49">
        <f t="shared" si="87"/>
        <v>0</v>
      </c>
      <c r="AX77" s="49">
        <f t="shared" si="88"/>
        <v>0</v>
      </c>
      <c r="AY77" s="50">
        <f t="shared" si="71"/>
        <v>0</v>
      </c>
    </row>
    <row r="78" spans="1:51" s="12" customFormat="1" ht="52.5" customHeight="1" x14ac:dyDescent="0.2">
      <c r="A78" s="30" t="s">
        <v>105</v>
      </c>
      <c r="B78" s="300" t="s">
        <v>104</v>
      </c>
      <c r="C78" s="301"/>
      <c r="D78" s="30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9"/>
      <c r="AJ78" s="48">
        <f t="shared" si="74"/>
        <v>0</v>
      </c>
      <c r="AK78" s="49">
        <f t="shared" si="75"/>
        <v>0</v>
      </c>
      <c r="AL78" s="49">
        <f t="shared" si="76"/>
        <v>0</v>
      </c>
      <c r="AM78" s="49">
        <f t="shared" si="77"/>
        <v>0</v>
      </c>
      <c r="AN78" s="49">
        <f t="shared" si="78"/>
        <v>0</v>
      </c>
      <c r="AO78" s="49">
        <f t="shared" si="79"/>
        <v>0</v>
      </c>
      <c r="AP78" s="49">
        <f t="shared" si="80"/>
        <v>0</v>
      </c>
      <c r="AQ78" s="49">
        <f t="shared" si="81"/>
        <v>0</v>
      </c>
      <c r="AR78" s="49">
        <f t="shared" si="82"/>
        <v>0</v>
      </c>
      <c r="AS78" s="49">
        <f t="shared" si="83"/>
        <v>0</v>
      </c>
      <c r="AT78" s="49">
        <f t="shared" si="84"/>
        <v>0</v>
      </c>
      <c r="AU78" s="49">
        <f t="shared" si="85"/>
        <v>0</v>
      </c>
      <c r="AV78" s="49">
        <f t="shared" si="86"/>
        <v>0</v>
      </c>
      <c r="AW78" s="49">
        <f t="shared" si="87"/>
        <v>0</v>
      </c>
      <c r="AX78" s="49">
        <f t="shared" si="88"/>
        <v>0</v>
      </c>
      <c r="AY78" s="50">
        <f t="shared" si="71"/>
        <v>0</v>
      </c>
    </row>
    <row r="79" spans="1:51" s="12" customFormat="1" ht="41.25" customHeight="1" x14ac:dyDescent="0.2">
      <c r="A79" s="30" t="s">
        <v>103</v>
      </c>
      <c r="B79" s="297" t="s">
        <v>1</v>
      </c>
      <c r="C79" s="298"/>
      <c r="D79" s="299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9"/>
      <c r="AJ79" s="48">
        <f t="shared" si="74"/>
        <v>0</v>
      </c>
      <c r="AK79" s="49">
        <f t="shared" si="75"/>
        <v>0</v>
      </c>
      <c r="AL79" s="49">
        <f t="shared" si="76"/>
        <v>0</v>
      </c>
      <c r="AM79" s="49">
        <f t="shared" si="77"/>
        <v>0</v>
      </c>
      <c r="AN79" s="49">
        <f t="shared" si="78"/>
        <v>0</v>
      </c>
      <c r="AO79" s="49">
        <f t="shared" si="79"/>
        <v>0</v>
      </c>
      <c r="AP79" s="49">
        <f t="shared" si="80"/>
        <v>0</v>
      </c>
      <c r="AQ79" s="49">
        <f t="shared" si="81"/>
        <v>0</v>
      </c>
      <c r="AR79" s="49">
        <f t="shared" si="82"/>
        <v>0</v>
      </c>
      <c r="AS79" s="49">
        <f t="shared" si="83"/>
        <v>0</v>
      </c>
      <c r="AT79" s="49">
        <f t="shared" si="84"/>
        <v>0</v>
      </c>
      <c r="AU79" s="49">
        <f t="shared" si="85"/>
        <v>0</v>
      </c>
      <c r="AV79" s="49">
        <f t="shared" si="86"/>
        <v>0</v>
      </c>
      <c r="AW79" s="49">
        <f t="shared" si="87"/>
        <v>0</v>
      </c>
      <c r="AX79" s="49">
        <f t="shared" si="88"/>
        <v>0</v>
      </c>
      <c r="AY79" s="50">
        <f t="shared" si="71"/>
        <v>0</v>
      </c>
    </row>
    <row r="80" spans="1:51" s="12" customFormat="1" ht="28.5" customHeight="1" x14ac:dyDescent="0.2">
      <c r="A80" s="32" t="s">
        <v>102</v>
      </c>
      <c r="B80" s="303" t="s">
        <v>101</v>
      </c>
      <c r="C80" s="304"/>
      <c r="D80" s="305"/>
      <c r="E80" s="184">
        <f t="shared" ref="E80:AH80" si="89">SUM(E81:E86)</f>
        <v>5</v>
      </c>
      <c r="F80" s="184">
        <f t="shared" si="89"/>
        <v>1</v>
      </c>
      <c r="G80" s="184">
        <f t="shared" si="89"/>
        <v>4</v>
      </c>
      <c r="H80" s="184">
        <f t="shared" si="89"/>
        <v>0</v>
      </c>
      <c r="I80" s="184">
        <f t="shared" si="89"/>
        <v>0</v>
      </c>
      <c r="J80" s="184">
        <f t="shared" si="89"/>
        <v>20</v>
      </c>
      <c r="K80" s="184">
        <f t="shared" si="89"/>
        <v>19</v>
      </c>
      <c r="L80" s="184">
        <f t="shared" si="89"/>
        <v>1</v>
      </c>
      <c r="M80" s="184">
        <f t="shared" si="89"/>
        <v>0</v>
      </c>
      <c r="N80" s="184">
        <f t="shared" si="89"/>
        <v>19</v>
      </c>
      <c r="O80" s="184">
        <f t="shared" si="89"/>
        <v>8</v>
      </c>
      <c r="P80" s="184">
        <f t="shared" si="89"/>
        <v>0</v>
      </c>
      <c r="Q80" s="184">
        <f t="shared" si="89"/>
        <v>6</v>
      </c>
      <c r="R80" s="184">
        <f t="shared" si="89"/>
        <v>0</v>
      </c>
      <c r="S80" s="184">
        <f t="shared" si="89"/>
        <v>5</v>
      </c>
      <c r="T80" s="184">
        <f t="shared" si="89"/>
        <v>0</v>
      </c>
      <c r="U80" s="184">
        <f t="shared" si="89"/>
        <v>5</v>
      </c>
      <c r="V80" s="184">
        <f t="shared" si="89"/>
        <v>0</v>
      </c>
      <c r="W80" s="184">
        <f t="shared" si="89"/>
        <v>0</v>
      </c>
      <c r="X80" s="184">
        <f t="shared" si="89"/>
        <v>19</v>
      </c>
      <c r="Y80" s="184">
        <f t="shared" si="89"/>
        <v>0</v>
      </c>
      <c r="Z80" s="184">
        <f t="shared" si="89"/>
        <v>0</v>
      </c>
      <c r="AA80" s="184">
        <f t="shared" si="89"/>
        <v>5</v>
      </c>
      <c r="AB80" s="184">
        <f t="shared" si="89"/>
        <v>1</v>
      </c>
      <c r="AC80" s="184">
        <f t="shared" si="89"/>
        <v>6</v>
      </c>
      <c r="AD80" s="184">
        <f t="shared" si="89"/>
        <v>0</v>
      </c>
      <c r="AE80" s="184">
        <f t="shared" si="89"/>
        <v>6</v>
      </c>
      <c r="AF80" s="184">
        <f t="shared" si="89"/>
        <v>0</v>
      </c>
      <c r="AG80" s="184">
        <f t="shared" si="89"/>
        <v>0</v>
      </c>
      <c r="AH80" s="184">
        <f t="shared" si="89"/>
        <v>0</v>
      </c>
      <c r="AI80" s="13"/>
      <c r="AJ80" s="55">
        <f t="shared" ref="AJ80:AY80" si="90">SUM(AJ81:AJ86)</f>
        <v>5</v>
      </c>
      <c r="AK80" s="186">
        <f t="shared" si="90"/>
        <v>5</v>
      </c>
      <c r="AL80" s="186">
        <f t="shared" si="90"/>
        <v>20</v>
      </c>
      <c r="AM80" s="186">
        <f t="shared" si="90"/>
        <v>20</v>
      </c>
      <c r="AN80" s="186">
        <f t="shared" si="90"/>
        <v>24</v>
      </c>
      <c r="AO80" s="186">
        <f t="shared" si="90"/>
        <v>24</v>
      </c>
      <c r="AP80" s="186">
        <f t="shared" si="90"/>
        <v>19</v>
      </c>
      <c r="AQ80" s="186">
        <f t="shared" si="90"/>
        <v>19</v>
      </c>
      <c r="AR80" s="186">
        <f t="shared" si="90"/>
        <v>5</v>
      </c>
      <c r="AS80" s="186">
        <f t="shared" si="90"/>
        <v>5</v>
      </c>
      <c r="AT80" s="186">
        <f t="shared" si="90"/>
        <v>19</v>
      </c>
      <c r="AU80" s="186">
        <f t="shared" si="90"/>
        <v>19</v>
      </c>
      <c r="AV80" s="186">
        <f t="shared" si="90"/>
        <v>6</v>
      </c>
      <c r="AW80" s="186">
        <f t="shared" si="90"/>
        <v>6</v>
      </c>
      <c r="AX80" s="186">
        <f t="shared" si="90"/>
        <v>0</v>
      </c>
      <c r="AY80" s="56">
        <f t="shared" si="90"/>
        <v>0</v>
      </c>
    </row>
    <row r="81" spans="1:51" s="12" customFormat="1" ht="14.25" customHeight="1" x14ac:dyDescent="0.2">
      <c r="A81" s="30" t="s">
        <v>100</v>
      </c>
      <c r="B81" s="300" t="s">
        <v>99</v>
      </c>
      <c r="C81" s="301"/>
      <c r="D81" s="302"/>
      <c r="E81" s="199"/>
      <c r="F81" s="199"/>
      <c r="G81" s="77"/>
      <c r="H81" s="77"/>
      <c r="I81" s="77"/>
      <c r="J81" s="79"/>
      <c r="K81" s="79"/>
      <c r="L81" s="79"/>
      <c r="M81" s="79"/>
      <c r="N81" s="73"/>
      <c r="O81" s="73"/>
      <c r="P81" s="73"/>
      <c r="Q81" s="73"/>
      <c r="R81" s="73"/>
      <c r="S81" s="73"/>
      <c r="T81" s="73"/>
      <c r="U81" s="73"/>
      <c r="V81" s="73"/>
      <c r="W81" s="73"/>
      <c r="X81" s="73"/>
      <c r="Y81" s="73"/>
      <c r="Z81" s="73"/>
      <c r="AA81" s="73"/>
      <c r="AB81" s="73"/>
      <c r="AC81" s="73"/>
      <c r="AD81" s="73"/>
      <c r="AE81" s="73"/>
      <c r="AF81" s="73"/>
      <c r="AG81" s="74"/>
      <c r="AH81" s="73"/>
      <c r="AI81" s="9"/>
      <c r="AJ81" s="48">
        <f t="shared" ref="AJ81:AJ86" si="91">E81</f>
        <v>0</v>
      </c>
      <c r="AK81" s="49">
        <f t="shared" ref="AK81:AK86" si="92">F81+G81+H81+I81</f>
        <v>0</v>
      </c>
      <c r="AL81" s="49">
        <f t="shared" ref="AL81:AL86" si="93">J81</f>
        <v>0</v>
      </c>
      <c r="AM81" s="49">
        <f t="shared" ref="AM81:AM86" si="94">K81+L81+M81</f>
        <v>0</v>
      </c>
      <c r="AN81" s="49">
        <f t="shared" ref="AN81:AN86" si="95">F81+G81+K81</f>
        <v>0</v>
      </c>
      <c r="AO81" s="49">
        <f t="shared" ref="AO81:AO86" si="96">X81+Y81+AA81</f>
        <v>0</v>
      </c>
      <c r="AP81" s="49">
        <f t="shared" ref="AP81:AP86" si="97">N81</f>
        <v>0</v>
      </c>
      <c r="AQ81" s="49">
        <f t="shared" ref="AQ81:AQ86" si="98">O81+P81+Q81+R81+S81</f>
        <v>0</v>
      </c>
      <c r="AR81" s="49">
        <f t="shared" ref="AR81:AR86" si="99">S81</f>
        <v>0</v>
      </c>
      <c r="AS81" s="49">
        <f t="shared" ref="AS81:AS86" si="100">T81+U81+V81</f>
        <v>0</v>
      </c>
      <c r="AT81" s="49">
        <f t="shared" ref="AT81:AT86" si="101">X81</f>
        <v>0</v>
      </c>
      <c r="AU81" s="49">
        <f t="shared" ref="AU81:AU86" si="102">N81+W81</f>
        <v>0</v>
      </c>
      <c r="AV81" s="49">
        <f t="shared" ref="AV81:AV86" si="103">AE81</f>
        <v>0</v>
      </c>
      <c r="AW81" s="49">
        <f t="shared" ref="AW81:AW86" si="104">AC81+AD81</f>
        <v>0</v>
      </c>
      <c r="AX81" s="49">
        <f t="shared" ref="AX81:AX86" si="105">AH81</f>
        <v>0</v>
      </c>
      <c r="AY81" s="50">
        <f t="shared" ref="AY81:AY86" si="106">AF81+AG81</f>
        <v>0</v>
      </c>
    </row>
    <row r="82" spans="1:51" s="12" customFormat="1" ht="27.75" customHeight="1" x14ac:dyDescent="0.2">
      <c r="A82" s="30" t="s">
        <v>98</v>
      </c>
      <c r="B82" s="300" t="s">
        <v>97</v>
      </c>
      <c r="C82" s="301"/>
      <c r="D82" s="302"/>
      <c r="E82" s="199">
        <v>3</v>
      </c>
      <c r="F82" s="199"/>
      <c r="G82" s="77">
        <v>3</v>
      </c>
      <c r="H82" s="77"/>
      <c r="I82" s="77"/>
      <c r="J82" s="79">
        <v>3</v>
      </c>
      <c r="K82" s="79">
        <v>3</v>
      </c>
      <c r="L82" s="79"/>
      <c r="M82" s="79"/>
      <c r="N82" s="73">
        <v>6</v>
      </c>
      <c r="O82" s="73">
        <v>1</v>
      </c>
      <c r="P82" s="73"/>
      <c r="Q82" s="73">
        <v>4</v>
      </c>
      <c r="R82" s="73"/>
      <c r="S82" s="73">
        <v>1</v>
      </c>
      <c r="T82" s="73"/>
      <c r="U82" s="73">
        <v>1</v>
      </c>
      <c r="V82" s="73"/>
      <c r="W82" s="73"/>
      <c r="X82" s="73">
        <v>6</v>
      </c>
      <c r="Y82" s="73"/>
      <c r="Z82" s="73"/>
      <c r="AA82" s="73"/>
      <c r="AB82" s="73"/>
      <c r="AC82" s="73">
        <v>4</v>
      </c>
      <c r="AD82" s="73"/>
      <c r="AE82" s="73">
        <v>4</v>
      </c>
      <c r="AF82" s="73"/>
      <c r="AG82" s="74"/>
      <c r="AH82" s="73"/>
      <c r="AI82" s="9"/>
      <c r="AJ82" s="48">
        <f t="shared" si="91"/>
        <v>3</v>
      </c>
      <c r="AK82" s="49">
        <f t="shared" si="92"/>
        <v>3</v>
      </c>
      <c r="AL82" s="49">
        <f t="shared" si="93"/>
        <v>3</v>
      </c>
      <c r="AM82" s="49">
        <f t="shared" si="94"/>
        <v>3</v>
      </c>
      <c r="AN82" s="49">
        <f t="shared" si="95"/>
        <v>6</v>
      </c>
      <c r="AO82" s="49">
        <f t="shared" si="96"/>
        <v>6</v>
      </c>
      <c r="AP82" s="49">
        <f t="shared" si="97"/>
        <v>6</v>
      </c>
      <c r="AQ82" s="49">
        <f t="shared" si="98"/>
        <v>6</v>
      </c>
      <c r="AR82" s="49">
        <f t="shared" si="99"/>
        <v>1</v>
      </c>
      <c r="AS82" s="49">
        <f t="shared" si="100"/>
        <v>1</v>
      </c>
      <c r="AT82" s="49">
        <f t="shared" si="101"/>
        <v>6</v>
      </c>
      <c r="AU82" s="49">
        <f t="shared" si="102"/>
        <v>6</v>
      </c>
      <c r="AV82" s="49">
        <f t="shared" si="103"/>
        <v>4</v>
      </c>
      <c r="AW82" s="49">
        <f t="shared" si="104"/>
        <v>4</v>
      </c>
      <c r="AX82" s="49">
        <f t="shared" si="105"/>
        <v>0</v>
      </c>
      <c r="AY82" s="50">
        <f t="shared" si="106"/>
        <v>0</v>
      </c>
    </row>
    <row r="83" spans="1:51" s="12" customFormat="1" ht="78" customHeight="1" x14ac:dyDescent="0.2">
      <c r="A83" s="30" t="s">
        <v>96</v>
      </c>
      <c r="B83" s="300" t="s">
        <v>95</v>
      </c>
      <c r="C83" s="301"/>
      <c r="D83" s="302"/>
      <c r="E83" s="199"/>
      <c r="F83" s="199"/>
      <c r="G83" s="77"/>
      <c r="H83" s="77"/>
      <c r="I83" s="77"/>
      <c r="J83" s="79"/>
      <c r="K83" s="79"/>
      <c r="L83" s="79"/>
      <c r="M83" s="79"/>
      <c r="N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  <c r="Z83" s="73"/>
      <c r="AA83" s="73"/>
      <c r="AB83" s="73"/>
      <c r="AC83" s="73"/>
      <c r="AD83" s="73"/>
      <c r="AE83" s="73"/>
      <c r="AF83" s="73"/>
      <c r="AG83" s="74"/>
      <c r="AH83" s="73"/>
      <c r="AI83" s="9"/>
      <c r="AJ83" s="48">
        <f t="shared" si="91"/>
        <v>0</v>
      </c>
      <c r="AK83" s="49">
        <f t="shared" si="92"/>
        <v>0</v>
      </c>
      <c r="AL83" s="49">
        <f t="shared" si="93"/>
        <v>0</v>
      </c>
      <c r="AM83" s="49">
        <f t="shared" si="94"/>
        <v>0</v>
      </c>
      <c r="AN83" s="49">
        <f t="shared" si="95"/>
        <v>0</v>
      </c>
      <c r="AO83" s="49">
        <f t="shared" si="96"/>
        <v>0</v>
      </c>
      <c r="AP83" s="49">
        <f t="shared" si="97"/>
        <v>0</v>
      </c>
      <c r="AQ83" s="49">
        <f t="shared" si="98"/>
        <v>0</v>
      </c>
      <c r="AR83" s="49">
        <f t="shared" si="99"/>
        <v>0</v>
      </c>
      <c r="AS83" s="49">
        <f t="shared" si="100"/>
        <v>0</v>
      </c>
      <c r="AT83" s="49">
        <f t="shared" si="101"/>
        <v>0</v>
      </c>
      <c r="AU83" s="49">
        <f t="shared" si="102"/>
        <v>0</v>
      </c>
      <c r="AV83" s="49">
        <f t="shared" si="103"/>
        <v>0</v>
      </c>
      <c r="AW83" s="49">
        <f t="shared" si="104"/>
        <v>0</v>
      </c>
      <c r="AX83" s="49">
        <f t="shared" si="105"/>
        <v>0</v>
      </c>
      <c r="AY83" s="50">
        <f t="shared" si="106"/>
        <v>0</v>
      </c>
    </row>
    <row r="84" spans="1:51" s="12" customFormat="1" ht="33" customHeight="1" x14ac:dyDescent="0.2">
      <c r="A84" s="30" t="s">
        <v>94</v>
      </c>
      <c r="B84" s="300" t="s">
        <v>93</v>
      </c>
      <c r="C84" s="301"/>
      <c r="D84" s="302"/>
      <c r="E84" s="198">
        <v>1</v>
      </c>
      <c r="F84" s="198">
        <v>1</v>
      </c>
      <c r="G84" s="83"/>
      <c r="H84" s="83"/>
      <c r="I84" s="83"/>
      <c r="J84" s="79"/>
      <c r="K84" s="79"/>
      <c r="L84" s="79"/>
      <c r="M84" s="79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>
        <v>1</v>
      </c>
      <c r="AB84" s="73">
        <v>1</v>
      </c>
      <c r="AC84" s="73"/>
      <c r="AD84" s="73"/>
      <c r="AE84" s="73"/>
      <c r="AF84" s="73"/>
      <c r="AG84" s="74"/>
      <c r="AH84" s="73"/>
      <c r="AI84" s="9"/>
      <c r="AJ84" s="48">
        <f t="shared" si="91"/>
        <v>1</v>
      </c>
      <c r="AK84" s="49">
        <f t="shared" si="92"/>
        <v>1</v>
      </c>
      <c r="AL84" s="49">
        <f t="shared" si="93"/>
        <v>0</v>
      </c>
      <c r="AM84" s="49">
        <f t="shared" si="94"/>
        <v>0</v>
      </c>
      <c r="AN84" s="49">
        <f t="shared" si="95"/>
        <v>1</v>
      </c>
      <c r="AO84" s="49">
        <f t="shared" si="96"/>
        <v>1</v>
      </c>
      <c r="AP84" s="49">
        <f t="shared" si="97"/>
        <v>0</v>
      </c>
      <c r="AQ84" s="49">
        <f t="shared" si="98"/>
        <v>0</v>
      </c>
      <c r="AR84" s="49">
        <f t="shared" si="99"/>
        <v>0</v>
      </c>
      <c r="AS84" s="49">
        <f t="shared" si="100"/>
        <v>0</v>
      </c>
      <c r="AT84" s="49">
        <f t="shared" si="101"/>
        <v>0</v>
      </c>
      <c r="AU84" s="49">
        <f t="shared" si="102"/>
        <v>0</v>
      </c>
      <c r="AV84" s="49">
        <f t="shared" si="103"/>
        <v>0</v>
      </c>
      <c r="AW84" s="49">
        <f t="shared" si="104"/>
        <v>0</v>
      </c>
      <c r="AX84" s="49">
        <f t="shared" si="105"/>
        <v>0</v>
      </c>
      <c r="AY84" s="50">
        <f t="shared" si="106"/>
        <v>0</v>
      </c>
    </row>
    <row r="85" spans="1:51" s="12" customFormat="1" ht="33" customHeight="1" x14ac:dyDescent="0.2">
      <c r="A85" s="30" t="s">
        <v>92</v>
      </c>
      <c r="B85" s="300" t="s">
        <v>91</v>
      </c>
      <c r="C85" s="301"/>
      <c r="D85" s="302"/>
      <c r="E85" s="195"/>
      <c r="F85" s="195"/>
      <c r="G85" s="78"/>
      <c r="H85" s="78"/>
      <c r="I85" s="78"/>
      <c r="J85" s="82">
        <v>14</v>
      </c>
      <c r="K85" s="76">
        <v>13</v>
      </c>
      <c r="L85" s="76">
        <v>1</v>
      </c>
      <c r="M85" s="82"/>
      <c r="N85" s="80">
        <v>11</v>
      </c>
      <c r="O85" s="80">
        <v>6</v>
      </c>
      <c r="P85" s="80"/>
      <c r="Q85" s="80">
        <v>1</v>
      </c>
      <c r="R85" s="80"/>
      <c r="S85" s="80">
        <v>4</v>
      </c>
      <c r="T85" s="80"/>
      <c r="U85" s="80">
        <v>4</v>
      </c>
      <c r="V85" s="80"/>
      <c r="W85" s="80"/>
      <c r="X85" s="80">
        <v>11</v>
      </c>
      <c r="Y85" s="80"/>
      <c r="Z85" s="80"/>
      <c r="AA85" s="80">
        <v>2</v>
      </c>
      <c r="AB85" s="80"/>
      <c r="AC85" s="80">
        <v>1</v>
      </c>
      <c r="AD85" s="80"/>
      <c r="AE85" s="80">
        <v>1</v>
      </c>
      <c r="AF85" s="80"/>
      <c r="AG85" s="81"/>
      <c r="AH85" s="80"/>
      <c r="AI85" s="9"/>
      <c r="AJ85" s="48">
        <f t="shared" si="91"/>
        <v>0</v>
      </c>
      <c r="AK85" s="49">
        <f t="shared" si="92"/>
        <v>0</v>
      </c>
      <c r="AL85" s="49">
        <f t="shared" si="93"/>
        <v>14</v>
      </c>
      <c r="AM85" s="49">
        <f t="shared" si="94"/>
        <v>14</v>
      </c>
      <c r="AN85" s="49">
        <f t="shared" si="95"/>
        <v>13</v>
      </c>
      <c r="AO85" s="49">
        <f t="shared" si="96"/>
        <v>13</v>
      </c>
      <c r="AP85" s="49">
        <f t="shared" si="97"/>
        <v>11</v>
      </c>
      <c r="AQ85" s="49">
        <f t="shared" si="98"/>
        <v>11</v>
      </c>
      <c r="AR85" s="49">
        <f t="shared" si="99"/>
        <v>4</v>
      </c>
      <c r="AS85" s="49">
        <f t="shared" si="100"/>
        <v>4</v>
      </c>
      <c r="AT85" s="49">
        <f t="shared" si="101"/>
        <v>11</v>
      </c>
      <c r="AU85" s="49">
        <f t="shared" si="102"/>
        <v>11</v>
      </c>
      <c r="AV85" s="49">
        <f t="shared" si="103"/>
        <v>1</v>
      </c>
      <c r="AW85" s="49">
        <f t="shared" si="104"/>
        <v>1</v>
      </c>
      <c r="AX85" s="49">
        <f t="shared" si="105"/>
        <v>0</v>
      </c>
      <c r="AY85" s="50">
        <f t="shared" si="106"/>
        <v>0</v>
      </c>
    </row>
    <row r="86" spans="1:51" s="12" customFormat="1" ht="33" customHeight="1" x14ac:dyDescent="0.2">
      <c r="A86" s="30" t="s">
        <v>90</v>
      </c>
      <c r="B86" s="297" t="s">
        <v>1</v>
      </c>
      <c r="C86" s="298"/>
      <c r="D86" s="299"/>
      <c r="E86" s="195">
        <v>1</v>
      </c>
      <c r="F86" s="195"/>
      <c r="G86" s="78">
        <v>1</v>
      </c>
      <c r="H86" s="78"/>
      <c r="I86" s="78"/>
      <c r="J86" s="82">
        <v>3</v>
      </c>
      <c r="K86" s="76">
        <v>3</v>
      </c>
      <c r="L86" s="76"/>
      <c r="M86" s="82"/>
      <c r="N86" s="80">
        <v>2</v>
      </c>
      <c r="O86" s="80">
        <v>1</v>
      </c>
      <c r="P86" s="80"/>
      <c r="Q86" s="80">
        <v>1</v>
      </c>
      <c r="R86" s="80"/>
      <c r="S86" s="80"/>
      <c r="T86" s="80"/>
      <c r="U86" s="80"/>
      <c r="V86" s="80"/>
      <c r="W86" s="80"/>
      <c r="X86" s="80">
        <v>2</v>
      </c>
      <c r="Y86" s="80"/>
      <c r="Z86" s="80"/>
      <c r="AA86" s="80">
        <v>2</v>
      </c>
      <c r="AB86" s="80"/>
      <c r="AC86" s="80">
        <v>1</v>
      </c>
      <c r="AD86" s="80"/>
      <c r="AE86" s="80">
        <v>1</v>
      </c>
      <c r="AF86" s="80"/>
      <c r="AG86" s="81"/>
      <c r="AH86" s="80"/>
      <c r="AI86" s="9"/>
      <c r="AJ86" s="48">
        <f t="shared" si="91"/>
        <v>1</v>
      </c>
      <c r="AK86" s="49">
        <f t="shared" si="92"/>
        <v>1</v>
      </c>
      <c r="AL86" s="49">
        <f t="shared" si="93"/>
        <v>3</v>
      </c>
      <c r="AM86" s="49">
        <f t="shared" si="94"/>
        <v>3</v>
      </c>
      <c r="AN86" s="49">
        <f t="shared" si="95"/>
        <v>4</v>
      </c>
      <c r="AO86" s="49">
        <f t="shared" si="96"/>
        <v>4</v>
      </c>
      <c r="AP86" s="49">
        <f t="shared" si="97"/>
        <v>2</v>
      </c>
      <c r="AQ86" s="49">
        <f t="shared" si="98"/>
        <v>2</v>
      </c>
      <c r="AR86" s="49">
        <f t="shared" si="99"/>
        <v>0</v>
      </c>
      <c r="AS86" s="49">
        <f t="shared" si="100"/>
        <v>0</v>
      </c>
      <c r="AT86" s="49">
        <f t="shared" si="101"/>
        <v>2</v>
      </c>
      <c r="AU86" s="49">
        <f t="shared" si="102"/>
        <v>2</v>
      </c>
      <c r="AV86" s="49">
        <f t="shared" si="103"/>
        <v>1</v>
      </c>
      <c r="AW86" s="49">
        <f t="shared" si="104"/>
        <v>1</v>
      </c>
      <c r="AX86" s="49">
        <f t="shared" si="105"/>
        <v>0</v>
      </c>
      <c r="AY86" s="50">
        <f t="shared" si="106"/>
        <v>0</v>
      </c>
    </row>
    <row r="87" spans="1:51" s="12" customFormat="1" ht="59.25" customHeight="1" x14ac:dyDescent="0.2">
      <c r="A87" s="32" t="s">
        <v>89</v>
      </c>
      <c r="B87" s="303" t="s">
        <v>88</v>
      </c>
      <c r="C87" s="304"/>
      <c r="D87" s="305"/>
      <c r="E87" s="184">
        <f t="shared" ref="E87:AH87" si="107">SUM(E88:E89)</f>
        <v>0</v>
      </c>
      <c r="F87" s="184">
        <f t="shared" si="107"/>
        <v>0</v>
      </c>
      <c r="G87" s="184">
        <f t="shared" si="107"/>
        <v>0</v>
      </c>
      <c r="H87" s="184">
        <f t="shared" si="107"/>
        <v>0</v>
      </c>
      <c r="I87" s="184">
        <f t="shared" si="107"/>
        <v>0</v>
      </c>
      <c r="J87" s="184">
        <f t="shared" si="107"/>
        <v>0</v>
      </c>
      <c r="K87" s="184">
        <f t="shared" si="107"/>
        <v>0</v>
      </c>
      <c r="L87" s="184">
        <f t="shared" si="107"/>
        <v>0</v>
      </c>
      <c r="M87" s="184">
        <f t="shared" si="107"/>
        <v>0</v>
      </c>
      <c r="N87" s="184">
        <f t="shared" si="107"/>
        <v>0</v>
      </c>
      <c r="O87" s="184">
        <f t="shared" si="107"/>
        <v>0</v>
      </c>
      <c r="P87" s="184">
        <f t="shared" si="107"/>
        <v>0</v>
      </c>
      <c r="Q87" s="184">
        <f t="shared" si="107"/>
        <v>0</v>
      </c>
      <c r="R87" s="184">
        <f t="shared" si="107"/>
        <v>0</v>
      </c>
      <c r="S87" s="184">
        <f t="shared" si="107"/>
        <v>0</v>
      </c>
      <c r="T87" s="184">
        <f t="shared" si="107"/>
        <v>0</v>
      </c>
      <c r="U87" s="184">
        <f t="shared" si="107"/>
        <v>0</v>
      </c>
      <c r="V87" s="184">
        <f t="shared" si="107"/>
        <v>0</v>
      </c>
      <c r="W87" s="184">
        <f t="shared" si="107"/>
        <v>0</v>
      </c>
      <c r="X87" s="184">
        <f t="shared" si="107"/>
        <v>0</v>
      </c>
      <c r="Y87" s="184">
        <f t="shared" si="107"/>
        <v>0</v>
      </c>
      <c r="Z87" s="184">
        <f t="shared" si="107"/>
        <v>0</v>
      </c>
      <c r="AA87" s="184">
        <f t="shared" si="107"/>
        <v>0</v>
      </c>
      <c r="AB87" s="184">
        <f t="shared" si="107"/>
        <v>0</v>
      </c>
      <c r="AC87" s="184">
        <f t="shared" si="107"/>
        <v>0</v>
      </c>
      <c r="AD87" s="184">
        <f t="shared" si="107"/>
        <v>0</v>
      </c>
      <c r="AE87" s="184">
        <f t="shared" si="107"/>
        <v>0</v>
      </c>
      <c r="AF87" s="184">
        <f t="shared" si="107"/>
        <v>0</v>
      </c>
      <c r="AG87" s="184">
        <f t="shared" si="107"/>
        <v>0</v>
      </c>
      <c r="AH87" s="184">
        <f t="shared" si="107"/>
        <v>0</v>
      </c>
      <c r="AI87" s="183">
        <f>AI88+AI89</f>
        <v>0</v>
      </c>
      <c r="AJ87" s="55">
        <f t="shared" ref="AJ87:AY87" si="108">SUM(AJ88:AJ89)</f>
        <v>0</v>
      </c>
      <c r="AK87" s="186">
        <f t="shared" si="108"/>
        <v>0</v>
      </c>
      <c r="AL87" s="186">
        <f t="shared" si="108"/>
        <v>0</v>
      </c>
      <c r="AM87" s="186">
        <f t="shared" si="108"/>
        <v>0</v>
      </c>
      <c r="AN87" s="186">
        <f t="shared" si="108"/>
        <v>0</v>
      </c>
      <c r="AO87" s="186">
        <f t="shared" si="108"/>
        <v>0</v>
      </c>
      <c r="AP87" s="186">
        <f t="shared" si="108"/>
        <v>0</v>
      </c>
      <c r="AQ87" s="186">
        <f t="shared" si="108"/>
        <v>0</v>
      </c>
      <c r="AR87" s="186">
        <f t="shared" si="108"/>
        <v>0</v>
      </c>
      <c r="AS87" s="186">
        <f t="shared" si="108"/>
        <v>0</v>
      </c>
      <c r="AT87" s="186">
        <f t="shared" si="108"/>
        <v>0</v>
      </c>
      <c r="AU87" s="186">
        <f t="shared" si="108"/>
        <v>0</v>
      </c>
      <c r="AV87" s="186">
        <f t="shared" si="108"/>
        <v>0</v>
      </c>
      <c r="AW87" s="186">
        <f t="shared" si="108"/>
        <v>0</v>
      </c>
      <c r="AX87" s="186">
        <f t="shared" si="108"/>
        <v>0</v>
      </c>
      <c r="AY87" s="56">
        <f t="shared" si="108"/>
        <v>0</v>
      </c>
    </row>
    <row r="88" spans="1:51" s="15" customFormat="1" ht="40.5" customHeight="1" x14ac:dyDescent="0.2">
      <c r="A88" s="30" t="s">
        <v>87</v>
      </c>
      <c r="B88" s="300" t="s">
        <v>86</v>
      </c>
      <c r="C88" s="301"/>
      <c r="D88" s="30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10"/>
      <c r="AJ88" s="48">
        <f>E88</f>
        <v>0</v>
      </c>
      <c r="AK88" s="49">
        <f>F88+G88+H88+I88</f>
        <v>0</v>
      </c>
      <c r="AL88" s="49">
        <f>J88</f>
        <v>0</v>
      </c>
      <c r="AM88" s="49">
        <f>K88+L88+M88</f>
        <v>0</v>
      </c>
      <c r="AN88" s="49">
        <f>F88+G88+K88</f>
        <v>0</v>
      </c>
      <c r="AO88" s="49">
        <f>X88+Y88+AA88</f>
        <v>0</v>
      </c>
      <c r="AP88" s="49">
        <f>N88</f>
        <v>0</v>
      </c>
      <c r="AQ88" s="49">
        <f>O88+P88+Q88+R88+S88</f>
        <v>0</v>
      </c>
      <c r="AR88" s="49">
        <f>S88</f>
        <v>0</v>
      </c>
      <c r="AS88" s="49">
        <f>T88+U88+V88</f>
        <v>0</v>
      </c>
      <c r="AT88" s="49">
        <f>X88</f>
        <v>0</v>
      </c>
      <c r="AU88" s="49">
        <f>N88+W88</f>
        <v>0</v>
      </c>
      <c r="AV88" s="49">
        <f>AE88</f>
        <v>0</v>
      </c>
      <c r="AW88" s="49">
        <f>AC88+AD88</f>
        <v>0</v>
      </c>
      <c r="AX88" s="49">
        <f>AH88</f>
        <v>0</v>
      </c>
      <c r="AY88" s="50">
        <f>AF88+AG88</f>
        <v>0</v>
      </c>
    </row>
    <row r="89" spans="1:51" s="15" customFormat="1" ht="30" customHeight="1" x14ac:dyDescent="0.2">
      <c r="A89" s="30" t="s">
        <v>85</v>
      </c>
      <c r="B89" s="297" t="s">
        <v>1</v>
      </c>
      <c r="C89" s="298"/>
      <c r="D89" s="299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10"/>
      <c r="AJ89" s="48">
        <f>E89</f>
        <v>0</v>
      </c>
      <c r="AK89" s="49">
        <f>F89+G89+H89+I89</f>
        <v>0</v>
      </c>
      <c r="AL89" s="49">
        <f>J89</f>
        <v>0</v>
      </c>
      <c r="AM89" s="49">
        <f>K89+L89+M89</f>
        <v>0</v>
      </c>
      <c r="AN89" s="49">
        <f>F89+G89+K89</f>
        <v>0</v>
      </c>
      <c r="AO89" s="49">
        <f>X89+Y89+AA89</f>
        <v>0</v>
      </c>
      <c r="AP89" s="49">
        <f>N89</f>
        <v>0</v>
      </c>
      <c r="AQ89" s="49">
        <f>O89+P89+Q89+R89+S89</f>
        <v>0</v>
      </c>
      <c r="AR89" s="49">
        <f>S89</f>
        <v>0</v>
      </c>
      <c r="AS89" s="49">
        <f>T89+U89+V89</f>
        <v>0</v>
      </c>
      <c r="AT89" s="49">
        <f>X89</f>
        <v>0</v>
      </c>
      <c r="AU89" s="49">
        <f>N89+W89</f>
        <v>0</v>
      </c>
      <c r="AV89" s="49">
        <f>AE89</f>
        <v>0</v>
      </c>
      <c r="AW89" s="49">
        <f>AC89+AD89</f>
        <v>0</v>
      </c>
      <c r="AX89" s="49">
        <f>AH89</f>
        <v>0</v>
      </c>
      <c r="AY89" s="50">
        <f>AF89+AG89</f>
        <v>0</v>
      </c>
    </row>
    <row r="90" spans="1:51" s="15" customFormat="1" ht="66" customHeight="1" x14ac:dyDescent="0.2">
      <c r="A90" s="28" t="s">
        <v>84</v>
      </c>
      <c r="B90" s="303" t="s">
        <v>83</v>
      </c>
      <c r="C90" s="304"/>
      <c r="D90" s="305"/>
      <c r="E90" s="184">
        <f t="shared" ref="E90:AH90" si="109">SUM(E91:E111)</f>
        <v>61</v>
      </c>
      <c r="F90" s="184">
        <f t="shared" si="109"/>
        <v>23</v>
      </c>
      <c r="G90" s="184">
        <f t="shared" si="109"/>
        <v>38</v>
      </c>
      <c r="H90" s="184">
        <f t="shared" si="109"/>
        <v>0</v>
      </c>
      <c r="I90" s="184">
        <f t="shared" si="109"/>
        <v>0</v>
      </c>
      <c r="J90" s="184">
        <f t="shared" si="109"/>
        <v>273</v>
      </c>
      <c r="K90" s="184">
        <f t="shared" si="109"/>
        <v>265</v>
      </c>
      <c r="L90" s="184">
        <f t="shared" si="109"/>
        <v>6</v>
      </c>
      <c r="M90" s="184">
        <f t="shared" si="109"/>
        <v>2</v>
      </c>
      <c r="N90" s="184">
        <f t="shared" si="109"/>
        <v>257</v>
      </c>
      <c r="O90" s="184">
        <f t="shared" si="109"/>
        <v>228</v>
      </c>
      <c r="P90" s="184">
        <f t="shared" si="109"/>
        <v>4</v>
      </c>
      <c r="Q90" s="184">
        <f t="shared" si="109"/>
        <v>16</v>
      </c>
      <c r="R90" s="184">
        <f t="shared" si="109"/>
        <v>1</v>
      </c>
      <c r="S90" s="184">
        <f t="shared" si="109"/>
        <v>8</v>
      </c>
      <c r="T90" s="184">
        <f t="shared" si="109"/>
        <v>0</v>
      </c>
      <c r="U90" s="184">
        <f t="shared" si="109"/>
        <v>8</v>
      </c>
      <c r="V90" s="184">
        <f t="shared" si="109"/>
        <v>0</v>
      </c>
      <c r="W90" s="184">
        <f t="shared" si="109"/>
        <v>0</v>
      </c>
      <c r="X90" s="184">
        <f t="shared" si="109"/>
        <v>257</v>
      </c>
      <c r="Y90" s="184">
        <f t="shared" si="109"/>
        <v>0</v>
      </c>
      <c r="Z90" s="184">
        <f t="shared" si="109"/>
        <v>16</v>
      </c>
      <c r="AA90" s="184">
        <f t="shared" si="109"/>
        <v>69</v>
      </c>
      <c r="AB90" s="184">
        <f t="shared" si="109"/>
        <v>25</v>
      </c>
      <c r="AC90" s="184">
        <f t="shared" si="109"/>
        <v>8</v>
      </c>
      <c r="AD90" s="184">
        <f t="shared" si="109"/>
        <v>1</v>
      </c>
      <c r="AE90" s="184">
        <f t="shared" si="109"/>
        <v>9</v>
      </c>
      <c r="AF90" s="184">
        <f t="shared" si="109"/>
        <v>3</v>
      </c>
      <c r="AG90" s="184">
        <f t="shared" si="109"/>
        <v>0</v>
      </c>
      <c r="AH90" s="184">
        <f t="shared" si="109"/>
        <v>3</v>
      </c>
      <c r="AI90" s="19"/>
      <c r="AJ90" s="55">
        <f t="shared" ref="AJ90:AY90" si="110">SUM(AJ91:AJ111)</f>
        <v>61</v>
      </c>
      <c r="AK90" s="186">
        <f t="shared" si="110"/>
        <v>61</v>
      </c>
      <c r="AL90" s="186">
        <f t="shared" si="110"/>
        <v>273</v>
      </c>
      <c r="AM90" s="186">
        <f t="shared" si="110"/>
        <v>273</v>
      </c>
      <c r="AN90" s="186">
        <f t="shared" si="110"/>
        <v>326</v>
      </c>
      <c r="AO90" s="186">
        <f t="shared" si="110"/>
        <v>326</v>
      </c>
      <c r="AP90" s="186">
        <f t="shared" si="110"/>
        <v>257</v>
      </c>
      <c r="AQ90" s="186">
        <f t="shared" si="110"/>
        <v>257</v>
      </c>
      <c r="AR90" s="186">
        <f t="shared" si="110"/>
        <v>8</v>
      </c>
      <c r="AS90" s="186">
        <f t="shared" si="110"/>
        <v>8</v>
      </c>
      <c r="AT90" s="186">
        <f t="shared" si="110"/>
        <v>257</v>
      </c>
      <c r="AU90" s="186">
        <f t="shared" si="110"/>
        <v>257</v>
      </c>
      <c r="AV90" s="186">
        <f t="shared" si="110"/>
        <v>9</v>
      </c>
      <c r="AW90" s="186">
        <f t="shared" si="110"/>
        <v>9</v>
      </c>
      <c r="AX90" s="186">
        <f t="shared" si="110"/>
        <v>3</v>
      </c>
      <c r="AY90" s="56">
        <f t="shared" si="110"/>
        <v>3</v>
      </c>
    </row>
    <row r="91" spans="1:51" s="15" customFormat="1" ht="30" customHeight="1" x14ac:dyDescent="0.2">
      <c r="A91" s="30" t="s">
        <v>82</v>
      </c>
      <c r="B91" s="300" t="s">
        <v>81</v>
      </c>
      <c r="C91" s="301"/>
      <c r="D91" s="302"/>
      <c r="E91" s="199"/>
      <c r="F91" s="199"/>
      <c r="G91" s="77"/>
      <c r="H91" s="77"/>
      <c r="I91" s="77"/>
      <c r="J91" s="79"/>
      <c r="K91" s="79"/>
      <c r="L91" s="79"/>
      <c r="M91" s="79"/>
      <c r="N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  <c r="Z91" s="73"/>
      <c r="AA91" s="73"/>
      <c r="AB91" s="73"/>
      <c r="AC91" s="73"/>
      <c r="AD91" s="73"/>
      <c r="AE91" s="73"/>
      <c r="AF91" s="73"/>
      <c r="AG91" s="74"/>
      <c r="AH91" s="73"/>
      <c r="AI91" s="10"/>
      <c r="AJ91" s="48">
        <f t="shared" ref="AJ91:AJ111" si="111">E91</f>
        <v>0</v>
      </c>
      <c r="AK91" s="49">
        <f t="shared" ref="AK91:AK111" si="112">F91+G91+H91+I91</f>
        <v>0</v>
      </c>
      <c r="AL91" s="49">
        <f t="shared" ref="AL91:AL111" si="113">J91</f>
        <v>0</v>
      </c>
      <c r="AM91" s="49">
        <f t="shared" ref="AM91:AM111" si="114">K91+L91+M91</f>
        <v>0</v>
      </c>
      <c r="AN91" s="49">
        <f t="shared" ref="AN91:AN111" si="115">F91+G91+K91</f>
        <v>0</v>
      </c>
      <c r="AO91" s="49">
        <f t="shared" ref="AO91:AO111" si="116">X91+Y91+AA91</f>
        <v>0</v>
      </c>
      <c r="AP91" s="49">
        <f t="shared" ref="AP91:AP111" si="117">N91</f>
        <v>0</v>
      </c>
      <c r="AQ91" s="49">
        <f t="shared" ref="AQ91:AQ111" si="118">O91+P91+Q91+R91+S91</f>
        <v>0</v>
      </c>
      <c r="AR91" s="49">
        <f t="shared" ref="AR91:AR111" si="119">S91</f>
        <v>0</v>
      </c>
      <c r="AS91" s="49">
        <f t="shared" ref="AS91:AS111" si="120">T91+U91+V91</f>
        <v>0</v>
      </c>
      <c r="AT91" s="49">
        <f t="shared" ref="AT91:AT111" si="121">X91</f>
        <v>0</v>
      </c>
      <c r="AU91" s="49">
        <f t="shared" ref="AU91:AU111" si="122">N91+W91</f>
        <v>0</v>
      </c>
      <c r="AV91" s="49">
        <f t="shared" ref="AV91:AV111" si="123">AE91</f>
        <v>0</v>
      </c>
      <c r="AW91" s="49">
        <f t="shared" ref="AW91:AW111" si="124">AC91+AD91</f>
        <v>0</v>
      </c>
      <c r="AX91" s="49">
        <f t="shared" ref="AX91:AX111" si="125">AH91</f>
        <v>0</v>
      </c>
      <c r="AY91" s="50">
        <f t="shared" ref="AY91:AY111" si="126">AF91+AG91</f>
        <v>0</v>
      </c>
    </row>
    <row r="92" spans="1:51" s="12" customFormat="1" ht="27.75" customHeight="1" x14ac:dyDescent="0.2">
      <c r="A92" s="30" t="s">
        <v>80</v>
      </c>
      <c r="B92" s="300" t="s">
        <v>79</v>
      </c>
      <c r="C92" s="301"/>
      <c r="D92" s="302"/>
      <c r="E92" s="199">
        <v>26</v>
      </c>
      <c r="F92" s="199">
        <v>21</v>
      </c>
      <c r="G92" s="77">
        <v>5</v>
      </c>
      <c r="H92" s="77"/>
      <c r="I92" s="77"/>
      <c r="J92" s="79">
        <v>22</v>
      </c>
      <c r="K92" s="79">
        <v>22</v>
      </c>
      <c r="L92" s="79"/>
      <c r="M92" s="79"/>
      <c r="N92" s="73">
        <v>22</v>
      </c>
      <c r="O92" s="73">
        <v>17</v>
      </c>
      <c r="P92" s="73"/>
      <c r="Q92" s="73">
        <v>2</v>
      </c>
      <c r="R92" s="73"/>
      <c r="S92" s="73">
        <v>3</v>
      </c>
      <c r="T92" s="73"/>
      <c r="U92" s="73">
        <v>3</v>
      </c>
      <c r="V92" s="73"/>
      <c r="W92" s="73"/>
      <c r="X92" s="73">
        <v>22</v>
      </c>
      <c r="Y92" s="73"/>
      <c r="Z92" s="73">
        <v>15</v>
      </c>
      <c r="AA92" s="73">
        <v>26</v>
      </c>
      <c r="AB92" s="73">
        <v>24</v>
      </c>
      <c r="AC92" s="73">
        <v>1</v>
      </c>
      <c r="AD92" s="73"/>
      <c r="AE92" s="73">
        <v>1</v>
      </c>
      <c r="AF92" s="73">
        <v>1</v>
      </c>
      <c r="AG92" s="74"/>
      <c r="AH92" s="73">
        <v>1</v>
      </c>
      <c r="AI92" s="9"/>
      <c r="AJ92" s="48">
        <f t="shared" si="111"/>
        <v>26</v>
      </c>
      <c r="AK92" s="49">
        <f t="shared" si="112"/>
        <v>26</v>
      </c>
      <c r="AL92" s="49">
        <f t="shared" si="113"/>
        <v>22</v>
      </c>
      <c r="AM92" s="49">
        <f t="shared" si="114"/>
        <v>22</v>
      </c>
      <c r="AN92" s="49">
        <f t="shared" si="115"/>
        <v>48</v>
      </c>
      <c r="AO92" s="49">
        <f t="shared" si="116"/>
        <v>48</v>
      </c>
      <c r="AP92" s="49">
        <f t="shared" si="117"/>
        <v>22</v>
      </c>
      <c r="AQ92" s="49">
        <f t="shared" si="118"/>
        <v>22</v>
      </c>
      <c r="AR92" s="49">
        <f t="shared" si="119"/>
        <v>3</v>
      </c>
      <c r="AS92" s="49">
        <f t="shared" si="120"/>
        <v>3</v>
      </c>
      <c r="AT92" s="49">
        <f t="shared" si="121"/>
        <v>22</v>
      </c>
      <c r="AU92" s="49">
        <f t="shared" si="122"/>
        <v>22</v>
      </c>
      <c r="AV92" s="49">
        <f t="shared" si="123"/>
        <v>1</v>
      </c>
      <c r="AW92" s="49">
        <f t="shared" si="124"/>
        <v>1</v>
      </c>
      <c r="AX92" s="49">
        <f t="shared" si="125"/>
        <v>1</v>
      </c>
      <c r="AY92" s="50">
        <f t="shared" si="126"/>
        <v>1</v>
      </c>
    </row>
    <row r="93" spans="1:51" s="12" customFormat="1" ht="41.25" customHeight="1" x14ac:dyDescent="0.2">
      <c r="A93" s="30" t="s">
        <v>78</v>
      </c>
      <c r="B93" s="300" t="s">
        <v>77</v>
      </c>
      <c r="C93" s="301"/>
      <c r="D93" s="302"/>
      <c r="E93" s="199"/>
      <c r="F93" s="199"/>
      <c r="G93" s="77"/>
      <c r="H93" s="77"/>
      <c r="I93" s="77"/>
      <c r="J93" s="79"/>
      <c r="K93" s="79"/>
      <c r="L93" s="79"/>
      <c r="M93" s="79"/>
      <c r="N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  <c r="Z93" s="73"/>
      <c r="AA93" s="73"/>
      <c r="AB93" s="73"/>
      <c r="AC93" s="73"/>
      <c r="AD93" s="73"/>
      <c r="AE93" s="73"/>
      <c r="AF93" s="73"/>
      <c r="AG93" s="74"/>
      <c r="AH93" s="73"/>
      <c r="AI93" s="9"/>
      <c r="AJ93" s="48">
        <f t="shared" si="111"/>
        <v>0</v>
      </c>
      <c r="AK93" s="49">
        <f t="shared" si="112"/>
        <v>0</v>
      </c>
      <c r="AL93" s="49">
        <f t="shared" si="113"/>
        <v>0</v>
      </c>
      <c r="AM93" s="49">
        <f t="shared" si="114"/>
        <v>0</v>
      </c>
      <c r="AN93" s="49">
        <f t="shared" si="115"/>
        <v>0</v>
      </c>
      <c r="AO93" s="49">
        <f t="shared" si="116"/>
        <v>0</v>
      </c>
      <c r="AP93" s="49">
        <f t="shared" si="117"/>
        <v>0</v>
      </c>
      <c r="AQ93" s="49">
        <f t="shared" si="118"/>
        <v>0</v>
      </c>
      <c r="AR93" s="49">
        <f t="shared" si="119"/>
        <v>0</v>
      </c>
      <c r="AS93" s="49">
        <f t="shared" si="120"/>
        <v>0</v>
      </c>
      <c r="AT93" s="49">
        <f t="shared" si="121"/>
        <v>0</v>
      </c>
      <c r="AU93" s="49">
        <f t="shared" si="122"/>
        <v>0</v>
      </c>
      <c r="AV93" s="49">
        <f t="shared" si="123"/>
        <v>0</v>
      </c>
      <c r="AW93" s="49">
        <f t="shared" si="124"/>
        <v>0</v>
      </c>
      <c r="AX93" s="49">
        <f t="shared" si="125"/>
        <v>0</v>
      </c>
      <c r="AY93" s="50">
        <f t="shared" si="126"/>
        <v>0</v>
      </c>
    </row>
    <row r="94" spans="1:51" s="12" customFormat="1" ht="38.25" customHeight="1" x14ac:dyDescent="0.2">
      <c r="A94" s="30" t="s">
        <v>76</v>
      </c>
      <c r="B94" s="300" t="s">
        <v>75</v>
      </c>
      <c r="C94" s="301"/>
      <c r="D94" s="302"/>
      <c r="E94" s="199">
        <v>1</v>
      </c>
      <c r="F94" s="198"/>
      <c r="G94" s="83">
        <v>1</v>
      </c>
      <c r="H94" s="83"/>
      <c r="I94" s="83"/>
      <c r="J94" s="79">
        <v>21</v>
      </c>
      <c r="K94" s="79">
        <v>21</v>
      </c>
      <c r="L94" s="79"/>
      <c r="M94" s="79"/>
      <c r="N94" s="73">
        <v>19</v>
      </c>
      <c r="O94" s="73">
        <v>14</v>
      </c>
      <c r="P94" s="73">
        <v>1</v>
      </c>
      <c r="Q94" s="73">
        <v>3</v>
      </c>
      <c r="R94" s="73"/>
      <c r="S94" s="73">
        <v>1</v>
      </c>
      <c r="T94" s="73"/>
      <c r="U94" s="73">
        <v>1</v>
      </c>
      <c r="V94" s="73"/>
      <c r="W94" s="73"/>
      <c r="X94" s="73">
        <v>19</v>
      </c>
      <c r="Y94" s="73"/>
      <c r="Z94" s="73"/>
      <c r="AA94" s="73">
        <v>3</v>
      </c>
      <c r="AB94" s="73"/>
      <c r="AC94" s="73"/>
      <c r="AD94" s="73"/>
      <c r="AE94" s="73"/>
      <c r="AF94" s="73"/>
      <c r="AG94" s="74"/>
      <c r="AH94" s="73"/>
      <c r="AI94" s="9"/>
      <c r="AJ94" s="48">
        <f t="shared" si="111"/>
        <v>1</v>
      </c>
      <c r="AK94" s="49">
        <f t="shared" si="112"/>
        <v>1</v>
      </c>
      <c r="AL94" s="49">
        <f t="shared" si="113"/>
        <v>21</v>
      </c>
      <c r="AM94" s="49">
        <f t="shared" si="114"/>
        <v>21</v>
      </c>
      <c r="AN94" s="49">
        <f t="shared" si="115"/>
        <v>22</v>
      </c>
      <c r="AO94" s="49">
        <f t="shared" si="116"/>
        <v>22</v>
      </c>
      <c r="AP94" s="49">
        <f t="shared" si="117"/>
        <v>19</v>
      </c>
      <c r="AQ94" s="49">
        <f t="shared" si="118"/>
        <v>19</v>
      </c>
      <c r="AR94" s="49">
        <f t="shared" si="119"/>
        <v>1</v>
      </c>
      <c r="AS94" s="49">
        <f t="shared" si="120"/>
        <v>1</v>
      </c>
      <c r="AT94" s="49">
        <f t="shared" si="121"/>
        <v>19</v>
      </c>
      <c r="AU94" s="49">
        <f t="shared" si="122"/>
        <v>19</v>
      </c>
      <c r="AV94" s="49">
        <f t="shared" si="123"/>
        <v>0</v>
      </c>
      <c r="AW94" s="49">
        <f t="shared" si="124"/>
        <v>0</v>
      </c>
      <c r="AX94" s="49">
        <f t="shared" si="125"/>
        <v>0</v>
      </c>
      <c r="AY94" s="50">
        <f t="shared" si="126"/>
        <v>0</v>
      </c>
    </row>
    <row r="95" spans="1:51" s="12" customFormat="1" ht="36" customHeight="1" x14ac:dyDescent="0.2">
      <c r="A95" s="30" t="s">
        <v>74</v>
      </c>
      <c r="B95" s="300" t="s">
        <v>73</v>
      </c>
      <c r="C95" s="301"/>
      <c r="D95" s="302"/>
      <c r="E95" s="199"/>
      <c r="F95" s="195"/>
      <c r="G95" s="78"/>
      <c r="H95" s="78"/>
      <c r="I95" s="78"/>
      <c r="J95" s="82"/>
      <c r="K95" s="82"/>
      <c r="L95" s="82"/>
      <c r="M95" s="82"/>
      <c r="N95" s="80"/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80"/>
      <c r="AA95" s="80"/>
      <c r="AB95" s="80"/>
      <c r="AC95" s="80"/>
      <c r="AD95" s="80"/>
      <c r="AE95" s="80"/>
      <c r="AF95" s="80"/>
      <c r="AG95" s="81"/>
      <c r="AH95" s="80"/>
      <c r="AI95" s="9"/>
      <c r="AJ95" s="48">
        <f t="shared" si="111"/>
        <v>0</v>
      </c>
      <c r="AK95" s="49">
        <f t="shared" si="112"/>
        <v>0</v>
      </c>
      <c r="AL95" s="49">
        <f t="shared" si="113"/>
        <v>0</v>
      </c>
      <c r="AM95" s="49">
        <f t="shared" si="114"/>
        <v>0</v>
      </c>
      <c r="AN95" s="49">
        <f t="shared" si="115"/>
        <v>0</v>
      </c>
      <c r="AO95" s="49">
        <f t="shared" si="116"/>
        <v>0</v>
      </c>
      <c r="AP95" s="49">
        <f t="shared" si="117"/>
        <v>0</v>
      </c>
      <c r="AQ95" s="49">
        <f t="shared" si="118"/>
        <v>0</v>
      </c>
      <c r="AR95" s="49">
        <f t="shared" si="119"/>
        <v>0</v>
      </c>
      <c r="AS95" s="49">
        <f t="shared" si="120"/>
        <v>0</v>
      </c>
      <c r="AT95" s="49">
        <f t="shared" si="121"/>
        <v>0</v>
      </c>
      <c r="AU95" s="49">
        <f t="shared" si="122"/>
        <v>0</v>
      </c>
      <c r="AV95" s="49">
        <f t="shared" si="123"/>
        <v>0</v>
      </c>
      <c r="AW95" s="49">
        <f t="shared" si="124"/>
        <v>0</v>
      </c>
      <c r="AX95" s="49">
        <f t="shared" si="125"/>
        <v>0</v>
      </c>
      <c r="AY95" s="50">
        <f t="shared" si="126"/>
        <v>0</v>
      </c>
    </row>
    <row r="96" spans="1:51" s="12" customFormat="1" ht="42.75" customHeight="1" x14ac:dyDescent="0.2">
      <c r="A96" s="30" t="s">
        <v>72</v>
      </c>
      <c r="B96" s="300" t="s">
        <v>71</v>
      </c>
      <c r="C96" s="301"/>
      <c r="D96" s="302"/>
      <c r="E96" s="199"/>
      <c r="F96" s="199"/>
      <c r="G96" s="77"/>
      <c r="H96" s="77"/>
      <c r="I96" s="77"/>
      <c r="J96" s="79">
        <v>2</v>
      </c>
      <c r="K96" s="79">
        <v>2</v>
      </c>
      <c r="L96" s="79"/>
      <c r="M96" s="79"/>
      <c r="N96" s="73">
        <v>2</v>
      </c>
      <c r="O96" s="73">
        <v>1</v>
      </c>
      <c r="P96" s="73"/>
      <c r="Q96" s="73">
        <v>1</v>
      </c>
      <c r="R96" s="73"/>
      <c r="S96" s="73"/>
      <c r="T96" s="73"/>
      <c r="U96" s="73"/>
      <c r="V96" s="73"/>
      <c r="W96" s="73"/>
      <c r="X96" s="73">
        <v>2</v>
      </c>
      <c r="Y96" s="73"/>
      <c r="Z96" s="73"/>
      <c r="AA96" s="73"/>
      <c r="AB96" s="73"/>
      <c r="AC96" s="73"/>
      <c r="AD96" s="73"/>
      <c r="AE96" s="73"/>
      <c r="AF96" s="73"/>
      <c r="AG96" s="74"/>
      <c r="AH96" s="73"/>
      <c r="AI96" s="9"/>
      <c r="AJ96" s="48">
        <f t="shared" si="111"/>
        <v>0</v>
      </c>
      <c r="AK96" s="49">
        <f t="shared" si="112"/>
        <v>0</v>
      </c>
      <c r="AL96" s="49">
        <f t="shared" si="113"/>
        <v>2</v>
      </c>
      <c r="AM96" s="49">
        <f t="shared" si="114"/>
        <v>2</v>
      </c>
      <c r="AN96" s="49">
        <f t="shared" si="115"/>
        <v>2</v>
      </c>
      <c r="AO96" s="49">
        <f t="shared" si="116"/>
        <v>2</v>
      </c>
      <c r="AP96" s="49">
        <f t="shared" si="117"/>
        <v>2</v>
      </c>
      <c r="AQ96" s="49">
        <f t="shared" si="118"/>
        <v>2</v>
      </c>
      <c r="AR96" s="49">
        <f t="shared" si="119"/>
        <v>0</v>
      </c>
      <c r="AS96" s="49">
        <f t="shared" si="120"/>
        <v>0</v>
      </c>
      <c r="AT96" s="49">
        <f t="shared" si="121"/>
        <v>2</v>
      </c>
      <c r="AU96" s="49">
        <f t="shared" si="122"/>
        <v>2</v>
      </c>
      <c r="AV96" s="49">
        <f t="shared" si="123"/>
        <v>0</v>
      </c>
      <c r="AW96" s="49">
        <f t="shared" si="124"/>
        <v>0</v>
      </c>
      <c r="AX96" s="49">
        <f t="shared" si="125"/>
        <v>0</v>
      </c>
      <c r="AY96" s="50">
        <f t="shared" si="126"/>
        <v>0</v>
      </c>
    </row>
    <row r="97" spans="1:51" s="12" customFormat="1" ht="32.25" customHeight="1" x14ac:dyDescent="0.2">
      <c r="A97" s="30" t="s">
        <v>70</v>
      </c>
      <c r="B97" s="297" t="s">
        <v>69</v>
      </c>
      <c r="C97" s="298"/>
      <c r="D97" s="299"/>
      <c r="E97" s="199">
        <v>2</v>
      </c>
      <c r="F97" s="198">
        <v>1</v>
      </c>
      <c r="G97" s="83">
        <v>1</v>
      </c>
      <c r="H97" s="83"/>
      <c r="I97" s="83"/>
      <c r="J97" s="79">
        <v>2</v>
      </c>
      <c r="K97" s="79">
        <v>2</v>
      </c>
      <c r="L97" s="79"/>
      <c r="M97" s="79"/>
      <c r="N97" s="73">
        <v>2</v>
      </c>
      <c r="O97" s="73"/>
      <c r="P97" s="73"/>
      <c r="Q97" s="73">
        <v>1</v>
      </c>
      <c r="R97" s="73"/>
      <c r="S97" s="73">
        <v>1</v>
      </c>
      <c r="T97" s="73"/>
      <c r="U97" s="73">
        <v>1</v>
      </c>
      <c r="V97" s="73"/>
      <c r="W97" s="73"/>
      <c r="X97" s="73">
        <v>2</v>
      </c>
      <c r="Y97" s="73"/>
      <c r="Z97" s="73"/>
      <c r="AA97" s="73">
        <v>2</v>
      </c>
      <c r="AB97" s="73"/>
      <c r="AC97" s="73"/>
      <c r="AD97" s="73"/>
      <c r="AE97" s="73"/>
      <c r="AF97" s="73"/>
      <c r="AG97" s="74"/>
      <c r="AH97" s="73"/>
      <c r="AI97" s="9"/>
      <c r="AJ97" s="48">
        <f t="shared" si="111"/>
        <v>2</v>
      </c>
      <c r="AK97" s="49">
        <f t="shared" si="112"/>
        <v>2</v>
      </c>
      <c r="AL97" s="49">
        <f t="shared" si="113"/>
        <v>2</v>
      </c>
      <c r="AM97" s="49">
        <f t="shared" si="114"/>
        <v>2</v>
      </c>
      <c r="AN97" s="49">
        <f t="shared" si="115"/>
        <v>4</v>
      </c>
      <c r="AO97" s="49">
        <f t="shared" si="116"/>
        <v>4</v>
      </c>
      <c r="AP97" s="49">
        <f t="shared" si="117"/>
        <v>2</v>
      </c>
      <c r="AQ97" s="49">
        <f t="shared" si="118"/>
        <v>2</v>
      </c>
      <c r="AR97" s="49">
        <f t="shared" si="119"/>
        <v>1</v>
      </c>
      <c r="AS97" s="49">
        <f t="shared" si="120"/>
        <v>1</v>
      </c>
      <c r="AT97" s="49">
        <f t="shared" si="121"/>
        <v>2</v>
      </c>
      <c r="AU97" s="49">
        <f t="shared" si="122"/>
        <v>2</v>
      </c>
      <c r="AV97" s="49">
        <f t="shared" si="123"/>
        <v>0</v>
      </c>
      <c r="AW97" s="49">
        <f t="shared" si="124"/>
        <v>0</v>
      </c>
      <c r="AX97" s="49">
        <f t="shared" si="125"/>
        <v>0</v>
      </c>
      <c r="AY97" s="50">
        <f t="shared" si="126"/>
        <v>0</v>
      </c>
    </row>
    <row r="98" spans="1:51" s="15" customFormat="1" ht="42.75" customHeight="1" x14ac:dyDescent="0.2">
      <c r="A98" s="30" t="s">
        <v>68</v>
      </c>
      <c r="B98" s="297" t="s">
        <v>67</v>
      </c>
      <c r="C98" s="298"/>
      <c r="D98" s="299"/>
      <c r="E98" s="199"/>
      <c r="F98" s="195"/>
      <c r="G98" s="78"/>
      <c r="H98" s="78"/>
      <c r="I98" s="78"/>
      <c r="J98" s="82"/>
      <c r="K98" s="82"/>
      <c r="L98" s="82"/>
      <c r="M98" s="82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  <c r="AA98" s="80"/>
      <c r="AB98" s="80"/>
      <c r="AC98" s="80"/>
      <c r="AD98" s="80"/>
      <c r="AE98" s="80"/>
      <c r="AF98" s="80"/>
      <c r="AG98" s="81"/>
      <c r="AH98" s="80"/>
      <c r="AI98" s="10"/>
      <c r="AJ98" s="48">
        <f t="shared" si="111"/>
        <v>0</v>
      </c>
      <c r="AK98" s="49">
        <f t="shared" si="112"/>
        <v>0</v>
      </c>
      <c r="AL98" s="49">
        <f t="shared" si="113"/>
        <v>0</v>
      </c>
      <c r="AM98" s="49">
        <f t="shared" si="114"/>
        <v>0</v>
      </c>
      <c r="AN98" s="49">
        <f t="shared" si="115"/>
        <v>0</v>
      </c>
      <c r="AO98" s="49">
        <f t="shared" si="116"/>
        <v>0</v>
      </c>
      <c r="AP98" s="49">
        <f t="shared" si="117"/>
        <v>0</v>
      </c>
      <c r="AQ98" s="49">
        <f t="shared" si="118"/>
        <v>0</v>
      </c>
      <c r="AR98" s="49">
        <f t="shared" si="119"/>
        <v>0</v>
      </c>
      <c r="AS98" s="49">
        <f t="shared" si="120"/>
        <v>0</v>
      </c>
      <c r="AT98" s="49">
        <f t="shared" si="121"/>
        <v>0</v>
      </c>
      <c r="AU98" s="49">
        <f t="shared" si="122"/>
        <v>0</v>
      </c>
      <c r="AV98" s="49">
        <f t="shared" si="123"/>
        <v>0</v>
      </c>
      <c r="AW98" s="49">
        <f t="shared" si="124"/>
        <v>0</v>
      </c>
      <c r="AX98" s="49">
        <f t="shared" si="125"/>
        <v>0</v>
      </c>
      <c r="AY98" s="50">
        <f t="shared" si="126"/>
        <v>0</v>
      </c>
    </row>
    <row r="99" spans="1:51" s="12" customFormat="1" ht="25.5" customHeight="1" x14ac:dyDescent="0.2">
      <c r="A99" s="30" t="s">
        <v>66</v>
      </c>
      <c r="B99" s="300" t="s">
        <v>65</v>
      </c>
      <c r="C99" s="301"/>
      <c r="D99" s="302"/>
      <c r="E99" s="77"/>
      <c r="F99" s="77"/>
      <c r="G99" s="77"/>
      <c r="H99" s="77"/>
      <c r="I99" s="77"/>
      <c r="J99" s="79"/>
      <c r="K99" s="79"/>
      <c r="L99" s="79"/>
      <c r="M99" s="79"/>
      <c r="N99" s="73"/>
      <c r="O99" s="73"/>
      <c r="P99" s="73"/>
      <c r="Q99" s="73"/>
      <c r="R99" s="73"/>
      <c r="S99" s="73"/>
      <c r="T99" s="73"/>
      <c r="U99" s="73"/>
      <c r="V99" s="73"/>
      <c r="W99" s="73"/>
      <c r="X99" s="73"/>
      <c r="Y99" s="73"/>
      <c r="Z99" s="73"/>
      <c r="AA99" s="73"/>
      <c r="AB99" s="73"/>
      <c r="AC99" s="73"/>
      <c r="AD99" s="73"/>
      <c r="AE99" s="73"/>
      <c r="AF99" s="73"/>
      <c r="AG99" s="74"/>
      <c r="AH99" s="73"/>
      <c r="AI99" s="9"/>
      <c r="AJ99" s="48">
        <f t="shared" si="111"/>
        <v>0</v>
      </c>
      <c r="AK99" s="49">
        <f t="shared" si="112"/>
        <v>0</v>
      </c>
      <c r="AL99" s="49">
        <f t="shared" si="113"/>
        <v>0</v>
      </c>
      <c r="AM99" s="49">
        <f t="shared" si="114"/>
        <v>0</v>
      </c>
      <c r="AN99" s="49">
        <f t="shared" si="115"/>
        <v>0</v>
      </c>
      <c r="AO99" s="49">
        <f t="shared" si="116"/>
        <v>0</v>
      </c>
      <c r="AP99" s="49">
        <f t="shared" si="117"/>
        <v>0</v>
      </c>
      <c r="AQ99" s="49">
        <f t="shared" si="118"/>
        <v>0</v>
      </c>
      <c r="AR99" s="49">
        <f t="shared" si="119"/>
        <v>0</v>
      </c>
      <c r="AS99" s="49">
        <f t="shared" si="120"/>
        <v>0</v>
      </c>
      <c r="AT99" s="49">
        <f t="shared" si="121"/>
        <v>0</v>
      </c>
      <c r="AU99" s="49">
        <f t="shared" si="122"/>
        <v>0</v>
      </c>
      <c r="AV99" s="49">
        <f t="shared" si="123"/>
        <v>0</v>
      </c>
      <c r="AW99" s="49">
        <f t="shared" si="124"/>
        <v>0</v>
      </c>
      <c r="AX99" s="49">
        <f t="shared" si="125"/>
        <v>0</v>
      </c>
      <c r="AY99" s="50">
        <f t="shared" si="126"/>
        <v>0</v>
      </c>
    </row>
    <row r="100" spans="1:51" s="12" customFormat="1" ht="22.5" customHeight="1" x14ac:dyDescent="0.2">
      <c r="A100" s="30" t="s">
        <v>64</v>
      </c>
      <c r="B100" s="297" t="s">
        <v>63</v>
      </c>
      <c r="C100" s="298"/>
      <c r="D100" s="299"/>
      <c r="E100" s="199">
        <v>6</v>
      </c>
      <c r="F100" s="199"/>
      <c r="G100" s="77">
        <v>6</v>
      </c>
      <c r="H100" s="77"/>
      <c r="I100" s="77"/>
      <c r="J100" s="79">
        <v>73</v>
      </c>
      <c r="K100" s="79">
        <v>70</v>
      </c>
      <c r="L100" s="79">
        <v>3</v>
      </c>
      <c r="M100" s="79"/>
      <c r="N100" s="73">
        <v>65</v>
      </c>
      <c r="O100" s="73">
        <v>62</v>
      </c>
      <c r="P100" s="73"/>
      <c r="Q100" s="73">
        <v>2</v>
      </c>
      <c r="R100" s="73"/>
      <c r="S100" s="73">
        <v>1</v>
      </c>
      <c r="T100" s="73"/>
      <c r="U100" s="73">
        <v>1</v>
      </c>
      <c r="V100" s="73"/>
      <c r="W100" s="73"/>
      <c r="X100" s="73">
        <v>65</v>
      </c>
      <c r="Y100" s="73"/>
      <c r="Z100" s="73"/>
      <c r="AA100" s="73">
        <v>11</v>
      </c>
      <c r="AB100" s="73"/>
      <c r="AC100" s="73">
        <v>1</v>
      </c>
      <c r="AD100" s="73"/>
      <c r="AE100" s="73">
        <v>1</v>
      </c>
      <c r="AF100" s="73"/>
      <c r="AG100" s="74"/>
      <c r="AH100" s="73"/>
      <c r="AI100" s="9"/>
      <c r="AJ100" s="48">
        <f t="shared" si="111"/>
        <v>6</v>
      </c>
      <c r="AK100" s="49">
        <f t="shared" si="112"/>
        <v>6</v>
      </c>
      <c r="AL100" s="49">
        <f t="shared" si="113"/>
        <v>73</v>
      </c>
      <c r="AM100" s="49">
        <f t="shared" si="114"/>
        <v>73</v>
      </c>
      <c r="AN100" s="49">
        <f t="shared" si="115"/>
        <v>76</v>
      </c>
      <c r="AO100" s="49">
        <f t="shared" si="116"/>
        <v>76</v>
      </c>
      <c r="AP100" s="49">
        <f t="shared" si="117"/>
        <v>65</v>
      </c>
      <c r="AQ100" s="49">
        <f t="shared" si="118"/>
        <v>65</v>
      </c>
      <c r="AR100" s="49">
        <f t="shared" si="119"/>
        <v>1</v>
      </c>
      <c r="AS100" s="49">
        <f t="shared" si="120"/>
        <v>1</v>
      </c>
      <c r="AT100" s="49">
        <f t="shared" si="121"/>
        <v>65</v>
      </c>
      <c r="AU100" s="49">
        <f t="shared" si="122"/>
        <v>65</v>
      </c>
      <c r="AV100" s="49">
        <f t="shared" si="123"/>
        <v>1</v>
      </c>
      <c r="AW100" s="49">
        <f t="shared" si="124"/>
        <v>1</v>
      </c>
      <c r="AX100" s="49">
        <f t="shared" si="125"/>
        <v>0</v>
      </c>
      <c r="AY100" s="50">
        <f t="shared" si="126"/>
        <v>0</v>
      </c>
    </row>
    <row r="101" spans="1:51" s="15" customFormat="1" ht="31.5" customHeight="1" x14ac:dyDescent="0.2">
      <c r="A101" s="30" t="s">
        <v>62</v>
      </c>
      <c r="B101" s="297" t="s">
        <v>61</v>
      </c>
      <c r="C101" s="298"/>
      <c r="D101" s="299"/>
      <c r="E101" s="199"/>
      <c r="F101" s="199"/>
      <c r="G101" s="77"/>
      <c r="H101" s="77"/>
      <c r="I101" s="77"/>
      <c r="J101" s="79"/>
      <c r="K101" s="79"/>
      <c r="L101" s="79"/>
      <c r="M101" s="79"/>
      <c r="N101" s="73"/>
      <c r="O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  <c r="Z101" s="73"/>
      <c r="AA101" s="73"/>
      <c r="AB101" s="73"/>
      <c r="AC101" s="73"/>
      <c r="AD101" s="73"/>
      <c r="AE101" s="73"/>
      <c r="AF101" s="73"/>
      <c r="AG101" s="74"/>
      <c r="AH101" s="73"/>
      <c r="AI101" s="10"/>
      <c r="AJ101" s="48">
        <f t="shared" si="111"/>
        <v>0</v>
      </c>
      <c r="AK101" s="49">
        <f t="shared" si="112"/>
        <v>0</v>
      </c>
      <c r="AL101" s="49">
        <f t="shared" si="113"/>
        <v>0</v>
      </c>
      <c r="AM101" s="49">
        <f t="shared" si="114"/>
        <v>0</v>
      </c>
      <c r="AN101" s="49">
        <f t="shared" si="115"/>
        <v>0</v>
      </c>
      <c r="AO101" s="49">
        <f t="shared" si="116"/>
        <v>0</v>
      </c>
      <c r="AP101" s="49">
        <f t="shared" si="117"/>
        <v>0</v>
      </c>
      <c r="AQ101" s="49">
        <f t="shared" si="118"/>
        <v>0</v>
      </c>
      <c r="AR101" s="49">
        <f t="shared" si="119"/>
        <v>0</v>
      </c>
      <c r="AS101" s="49">
        <f t="shared" si="120"/>
        <v>0</v>
      </c>
      <c r="AT101" s="49">
        <f t="shared" si="121"/>
        <v>0</v>
      </c>
      <c r="AU101" s="49">
        <f t="shared" si="122"/>
        <v>0</v>
      </c>
      <c r="AV101" s="49">
        <f t="shared" si="123"/>
        <v>0</v>
      </c>
      <c r="AW101" s="49">
        <f t="shared" si="124"/>
        <v>0</v>
      </c>
      <c r="AX101" s="49">
        <f t="shared" si="125"/>
        <v>0</v>
      </c>
      <c r="AY101" s="50">
        <f t="shared" si="126"/>
        <v>0</v>
      </c>
    </row>
    <row r="102" spans="1:51" s="12" customFormat="1" ht="44.25" customHeight="1" x14ac:dyDescent="0.2">
      <c r="A102" s="30" t="s">
        <v>60</v>
      </c>
      <c r="B102" s="297" t="s">
        <v>59</v>
      </c>
      <c r="C102" s="298"/>
      <c r="D102" s="299"/>
      <c r="E102" s="199">
        <v>10</v>
      </c>
      <c r="F102" s="199"/>
      <c r="G102" s="77">
        <v>10</v>
      </c>
      <c r="H102" s="77"/>
      <c r="I102" s="77"/>
      <c r="J102" s="79">
        <v>33</v>
      </c>
      <c r="K102" s="79">
        <v>33</v>
      </c>
      <c r="L102" s="79"/>
      <c r="M102" s="79"/>
      <c r="N102" s="73">
        <v>38</v>
      </c>
      <c r="O102" s="73">
        <v>35</v>
      </c>
      <c r="P102" s="73"/>
      <c r="Q102" s="73">
        <v>2</v>
      </c>
      <c r="R102" s="73">
        <v>1</v>
      </c>
      <c r="S102" s="73"/>
      <c r="T102" s="73"/>
      <c r="U102" s="73"/>
      <c r="V102" s="73"/>
      <c r="W102" s="73"/>
      <c r="X102" s="73">
        <v>38</v>
      </c>
      <c r="Y102" s="73"/>
      <c r="Z102" s="73">
        <v>1</v>
      </c>
      <c r="AA102" s="73">
        <v>5</v>
      </c>
      <c r="AB102" s="73">
        <v>1</v>
      </c>
      <c r="AC102" s="73">
        <v>1</v>
      </c>
      <c r="AD102" s="73"/>
      <c r="AE102" s="73">
        <v>1</v>
      </c>
      <c r="AF102" s="73">
        <v>1</v>
      </c>
      <c r="AG102" s="74"/>
      <c r="AH102" s="73">
        <v>1</v>
      </c>
      <c r="AI102" s="9"/>
      <c r="AJ102" s="48">
        <f t="shared" si="111"/>
        <v>10</v>
      </c>
      <c r="AK102" s="49">
        <f t="shared" si="112"/>
        <v>10</v>
      </c>
      <c r="AL102" s="49">
        <f t="shared" si="113"/>
        <v>33</v>
      </c>
      <c r="AM102" s="49">
        <f t="shared" si="114"/>
        <v>33</v>
      </c>
      <c r="AN102" s="49">
        <f t="shared" si="115"/>
        <v>43</v>
      </c>
      <c r="AO102" s="49">
        <f t="shared" si="116"/>
        <v>43</v>
      </c>
      <c r="AP102" s="49">
        <f t="shared" si="117"/>
        <v>38</v>
      </c>
      <c r="AQ102" s="49">
        <f t="shared" si="118"/>
        <v>38</v>
      </c>
      <c r="AR102" s="49">
        <f t="shared" si="119"/>
        <v>0</v>
      </c>
      <c r="AS102" s="49">
        <f t="shared" si="120"/>
        <v>0</v>
      </c>
      <c r="AT102" s="49">
        <f t="shared" si="121"/>
        <v>38</v>
      </c>
      <c r="AU102" s="49">
        <f t="shared" si="122"/>
        <v>38</v>
      </c>
      <c r="AV102" s="49">
        <f t="shared" si="123"/>
        <v>1</v>
      </c>
      <c r="AW102" s="49">
        <f t="shared" si="124"/>
        <v>1</v>
      </c>
      <c r="AX102" s="49">
        <f t="shared" si="125"/>
        <v>1</v>
      </c>
      <c r="AY102" s="50">
        <f t="shared" si="126"/>
        <v>1</v>
      </c>
    </row>
    <row r="103" spans="1:51" s="12" customFormat="1" ht="44.25" customHeight="1" x14ac:dyDescent="0.2">
      <c r="A103" s="30" t="s">
        <v>58</v>
      </c>
      <c r="B103" s="297" t="s">
        <v>57</v>
      </c>
      <c r="C103" s="298"/>
      <c r="D103" s="299"/>
      <c r="E103" s="199"/>
      <c r="F103" s="199"/>
      <c r="G103" s="77"/>
      <c r="H103" s="77"/>
      <c r="I103" s="77"/>
      <c r="J103" s="79">
        <v>1</v>
      </c>
      <c r="K103" s="79">
        <v>1</v>
      </c>
      <c r="L103" s="79"/>
      <c r="M103" s="79"/>
      <c r="N103" s="73">
        <v>1</v>
      </c>
      <c r="O103" s="73">
        <v>1</v>
      </c>
      <c r="P103" s="73"/>
      <c r="Q103" s="73"/>
      <c r="R103" s="73"/>
      <c r="S103" s="73"/>
      <c r="T103" s="73"/>
      <c r="U103" s="73"/>
      <c r="V103" s="73"/>
      <c r="W103" s="73"/>
      <c r="X103" s="73">
        <v>1</v>
      </c>
      <c r="Y103" s="73"/>
      <c r="Z103" s="73"/>
      <c r="AA103" s="73"/>
      <c r="AB103" s="73"/>
      <c r="AC103" s="73"/>
      <c r="AD103" s="73"/>
      <c r="AE103" s="73"/>
      <c r="AF103" s="73"/>
      <c r="AG103" s="74"/>
      <c r="AH103" s="73"/>
      <c r="AI103" s="9"/>
      <c r="AJ103" s="48">
        <f t="shared" si="111"/>
        <v>0</v>
      </c>
      <c r="AK103" s="49">
        <f t="shared" si="112"/>
        <v>0</v>
      </c>
      <c r="AL103" s="49">
        <f t="shared" si="113"/>
        <v>1</v>
      </c>
      <c r="AM103" s="49">
        <f t="shared" si="114"/>
        <v>1</v>
      </c>
      <c r="AN103" s="49">
        <f t="shared" si="115"/>
        <v>1</v>
      </c>
      <c r="AO103" s="49">
        <f t="shared" si="116"/>
        <v>1</v>
      </c>
      <c r="AP103" s="49">
        <f t="shared" si="117"/>
        <v>1</v>
      </c>
      <c r="AQ103" s="49">
        <f t="shared" si="118"/>
        <v>1</v>
      </c>
      <c r="AR103" s="49">
        <f t="shared" si="119"/>
        <v>0</v>
      </c>
      <c r="AS103" s="49">
        <f t="shared" si="120"/>
        <v>0</v>
      </c>
      <c r="AT103" s="49">
        <f t="shared" si="121"/>
        <v>1</v>
      </c>
      <c r="AU103" s="49">
        <f t="shared" si="122"/>
        <v>1</v>
      </c>
      <c r="AV103" s="49">
        <f t="shared" si="123"/>
        <v>0</v>
      </c>
      <c r="AW103" s="49">
        <f t="shared" si="124"/>
        <v>0</v>
      </c>
      <c r="AX103" s="49">
        <f t="shared" si="125"/>
        <v>0</v>
      </c>
      <c r="AY103" s="50">
        <f t="shared" si="126"/>
        <v>0</v>
      </c>
    </row>
    <row r="104" spans="1:51" s="12" customFormat="1" ht="44.25" customHeight="1" x14ac:dyDescent="0.2">
      <c r="A104" s="30" t="s">
        <v>56</v>
      </c>
      <c r="B104" s="297" t="s">
        <v>55</v>
      </c>
      <c r="C104" s="298"/>
      <c r="D104" s="299"/>
      <c r="E104" s="199">
        <v>2</v>
      </c>
      <c r="F104" s="199"/>
      <c r="G104" s="77">
        <v>2</v>
      </c>
      <c r="H104" s="77"/>
      <c r="I104" s="77"/>
      <c r="J104" s="79">
        <v>2</v>
      </c>
      <c r="K104" s="79">
        <v>2</v>
      </c>
      <c r="L104" s="79"/>
      <c r="M104" s="79"/>
      <c r="N104" s="73">
        <v>3</v>
      </c>
      <c r="O104" s="73">
        <v>3</v>
      </c>
      <c r="P104" s="73"/>
      <c r="Q104" s="73"/>
      <c r="R104" s="73"/>
      <c r="S104" s="73"/>
      <c r="T104" s="73"/>
      <c r="U104" s="73"/>
      <c r="V104" s="73"/>
      <c r="W104" s="73"/>
      <c r="X104" s="73">
        <v>3</v>
      </c>
      <c r="Y104" s="73"/>
      <c r="Z104" s="73"/>
      <c r="AA104" s="73">
        <v>1</v>
      </c>
      <c r="AB104" s="73"/>
      <c r="AC104" s="73"/>
      <c r="AD104" s="73"/>
      <c r="AE104" s="73"/>
      <c r="AF104" s="73"/>
      <c r="AG104" s="74"/>
      <c r="AH104" s="73"/>
      <c r="AI104" s="9"/>
      <c r="AJ104" s="48">
        <f t="shared" si="111"/>
        <v>2</v>
      </c>
      <c r="AK104" s="49">
        <f t="shared" si="112"/>
        <v>2</v>
      </c>
      <c r="AL104" s="49">
        <f t="shared" si="113"/>
        <v>2</v>
      </c>
      <c r="AM104" s="49">
        <f t="shared" si="114"/>
        <v>2</v>
      </c>
      <c r="AN104" s="49">
        <f t="shared" si="115"/>
        <v>4</v>
      </c>
      <c r="AO104" s="49">
        <f t="shared" si="116"/>
        <v>4</v>
      </c>
      <c r="AP104" s="49">
        <f t="shared" si="117"/>
        <v>3</v>
      </c>
      <c r="AQ104" s="49">
        <f t="shared" si="118"/>
        <v>3</v>
      </c>
      <c r="AR104" s="49">
        <f t="shared" si="119"/>
        <v>0</v>
      </c>
      <c r="AS104" s="49">
        <f t="shared" si="120"/>
        <v>0</v>
      </c>
      <c r="AT104" s="49">
        <f t="shared" si="121"/>
        <v>3</v>
      </c>
      <c r="AU104" s="49">
        <f t="shared" si="122"/>
        <v>3</v>
      </c>
      <c r="AV104" s="49">
        <f t="shared" si="123"/>
        <v>0</v>
      </c>
      <c r="AW104" s="49">
        <f t="shared" si="124"/>
        <v>0</v>
      </c>
      <c r="AX104" s="49">
        <f t="shared" si="125"/>
        <v>0</v>
      </c>
      <c r="AY104" s="50">
        <f t="shared" si="126"/>
        <v>0</v>
      </c>
    </row>
    <row r="105" spans="1:51" s="12" customFormat="1" ht="44.25" customHeight="1" x14ac:dyDescent="0.2">
      <c r="A105" s="30" t="s">
        <v>54</v>
      </c>
      <c r="B105" s="297" t="s">
        <v>53</v>
      </c>
      <c r="C105" s="298"/>
      <c r="D105" s="299"/>
      <c r="E105" s="199"/>
      <c r="F105" s="198"/>
      <c r="G105" s="83"/>
      <c r="H105" s="83"/>
      <c r="I105" s="83"/>
      <c r="J105" s="79"/>
      <c r="K105" s="79"/>
      <c r="L105" s="79"/>
      <c r="M105" s="79"/>
      <c r="N105" s="73"/>
      <c r="O105" s="73"/>
      <c r="P105" s="73"/>
      <c r="Q105" s="73"/>
      <c r="R105" s="73"/>
      <c r="S105" s="73"/>
      <c r="T105" s="73"/>
      <c r="U105" s="73"/>
      <c r="V105" s="73"/>
      <c r="W105" s="73"/>
      <c r="X105" s="73"/>
      <c r="Y105" s="73"/>
      <c r="Z105" s="73"/>
      <c r="AA105" s="73"/>
      <c r="AB105" s="73"/>
      <c r="AC105" s="73"/>
      <c r="AD105" s="73"/>
      <c r="AE105" s="73"/>
      <c r="AF105" s="73"/>
      <c r="AG105" s="74"/>
      <c r="AH105" s="73"/>
      <c r="AI105" s="9"/>
      <c r="AJ105" s="48">
        <f t="shared" si="111"/>
        <v>0</v>
      </c>
      <c r="AK105" s="49">
        <f t="shared" si="112"/>
        <v>0</v>
      </c>
      <c r="AL105" s="49">
        <f t="shared" si="113"/>
        <v>0</v>
      </c>
      <c r="AM105" s="49">
        <f t="shared" si="114"/>
        <v>0</v>
      </c>
      <c r="AN105" s="49">
        <f t="shared" si="115"/>
        <v>0</v>
      </c>
      <c r="AO105" s="49">
        <f t="shared" si="116"/>
        <v>0</v>
      </c>
      <c r="AP105" s="49">
        <f t="shared" si="117"/>
        <v>0</v>
      </c>
      <c r="AQ105" s="49">
        <f t="shared" si="118"/>
        <v>0</v>
      </c>
      <c r="AR105" s="49">
        <f t="shared" si="119"/>
        <v>0</v>
      </c>
      <c r="AS105" s="49">
        <f t="shared" si="120"/>
        <v>0</v>
      </c>
      <c r="AT105" s="49">
        <f t="shared" si="121"/>
        <v>0</v>
      </c>
      <c r="AU105" s="49">
        <f t="shared" si="122"/>
        <v>0</v>
      </c>
      <c r="AV105" s="49">
        <f t="shared" si="123"/>
        <v>0</v>
      </c>
      <c r="AW105" s="49">
        <f t="shared" si="124"/>
        <v>0</v>
      </c>
      <c r="AX105" s="49">
        <f t="shared" si="125"/>
        <v>0</v>
      </c>
      <c r="AY105" s="50">
        <f t="shared" si="126"/>
        <v>0</v>
      </c>
    </row>
    <row r="106" spans="1:51" s="12" customFormat="1" ht="59.25" customHeight="1" x14ac:dyDescent="0.2">
      <c r="A106" s="30" t="s">
        <v>52</v>
      </c>
      <c r="B106" s="297" t="s">
        <v>51</v>
      </c>
      <c r="C106" s="298"/>
      <c r="D106" s="299"/>
      <c r="E106" s="199">
        <v>7</v>
      </c>
      <c r="F106" s="198"/>
      <c r="G106" s="83">
        <v>7</v>
      </c>
      <c r="H106" s="83"/>
      <c r="I106" s="83"/>
      <c r="J106" s="79">
        <v>84</v>
      </c>
      <c r="K106" s="79">
        <v>83</v>
      </c>
      <c r="L106" s="79">
        <v>1</v>
      </c>
      <c r="M106" s="79"/>
      <c r="N106" s="73">
        <v>78</v>
      </c>
      <c r="O106" s="73">
        <v>70</v>
      </c>
      <c r="P106" s="73">
        <v>3</v>
      </c>
      <c r="Q106" s="73">
        <v>5</v>
      </c>
      <c r="R106" s="73"/>
      <c r="S106" s="73"/>
      <c r="T106" s="73"/>
      <c r="U106" s="73"/>
      <c r="V106" s="73"/>
      <c r="W106" s="73"/>
      <c r="X106" s="73">
        <v>78</v>
      </c>
      <c r="Y106" s="73"/>
      <c r="Z106" s="73"/>
      <c r="AA106" s="73">
        <v>12</v>
      </c>
      <c r="AB106" s="73"/>
      <c r="AC106" s="73">
        <v>2</v>
      </c>
      <c r="AD106" s="73"/>
      <c r="AE106" s="73">
        <v>2</v>
      </c>
      <c r="AF106" s="73"/>
      <c r="AG106" s="74"/>
      <c r="AH106" s="73"/>
      <c r="AI106" s="9"/>
      <c r="AJ106" s="48">
        <f t="shared" si="111"/>
        <v>7</v>
      </c>
      <c r="AK106" s="49">
        <f t="shared" si="112"/>
        <v>7</v>
      </c>
      <c r="AL106" s="49">
        <f t="shared" si="113"/>
        <v>84</v>
      </c>
      <c r="AM106" s="49">
        <f t="shared" si="114"/>
        <v>84</v>
      </c>
      <c r="AN106" s="49">
        <f t="shared" si="115"/>
        <v>90</v>
      </c>
      <c r="AO106" s="49">
        <f t="shared" si="116"/>
        <v>90</v>
      </c>
      <c r="AP106" s="49">
        <f t="shared" si="117"/>
        <v>78</v>
      </c>
      <c r="AQ106" s="49">
        <f t="shared" si="118"/>
        <v>78</v>
      </c>
      <c r="AR106" s="49">
        <f t="shared" si="119"/>
        <v>0</v>
      </c>
      <c r="AS106" s="49">
        <f t="shared" si="120"/>
        <v>0</v>
      </c>
      <c r="AT106" s="49">
        <f t="shared" si="121"/>
        <v>78</v>
      </c>
      <c r="AU106" s="49">
        <f t="shared" si="122"/>
        <v>78</v>
      </c>
      <c r="AV106" s="49">
        <f t="shared" si="123"/>
        <v>2</v>
      </c>
      <c r="AW106" s="49">
        <f t="shared" si="124"/>
        <v>2</v>
      </c>
      <c r="AX106" s="49">
        <f t="shared" si="125"/>
        <v>0</v>
      </c>
      <c r="AY106" s="50">
        <f t="shared" si="126"/>
        <v>0</v>
      </c>
    </row>
    <row r="107" spans="1:51" s="12" customFormat="1" ht="30" customHeight="1" x14ac:dyDescent="0.2">
      <c r="A107" s="30" t="s">
        <v>50</v>
      </c>
      <c r="B107" s="297" t="s">
        <v>49</v>
      </c>
      <c r="C107" s="298"/>
      <c r="D107" s="299"/>
      <c r="E107" s="199">
        <v>1</v>
      </c>
      <c r="F107" s="199"/>
      <c r="G107" s="77">
        <v>1</v>
      </c>
      <c r="H107" s="77"/>
      <c r="I107" s="77"/>
      <c r="J107" s="79">
        <v>4</v>
      </c>
      <c r="K107" s="79">
        <v>3</v>
      </c>
      <c r="L107" s="79">
        <v>1</v>
      </c>
      <c r="M107" s="79"/>
      <c r="N107" s="73">
        <v>3</v>
      </c>
      <c r="O107" s="73">
        <v>3</v>
      </c>
      <c r="P107" s="73"/>
      <c r="Q107" s="73"/>
      <c r="R107" s="73"/>
      <c r="S107" s="73"/>
      <c r="T107" s="73"/>
      <c r="U107" s="73"/>
      <c r="V107" s="73"/>
      <c r="W107" s="73"/>
      <c r="X107" s="73">
        <v>3</v>
      </c>
      <c r="Y107" s="73"/>
      <c r="Z107" s="73"/>
      <c r="AA107" s="73">
        <v>1</v>
      </c>
      <c r="AB107" s="73"/>
      <c r="AC107" s="73"/>
      <c r="AD107" s="73"/>
      <c r="AE107" s="73"/>
      <c r="AF107" s="73"/>
      <c r="AG107" s="74"/>
      <c r="AH107" s="73"/>
      <c r="AI107" s="9"/>
      <c r="AJ107" s="48">
        <f t="shared" si="111"/>
        <v>1</v>
      </c>
      <c r="AK107" s="49">
        <f t="shared" si="112"/>
        <v>1</v>
      </c>
      <c r="AL107" s="49">
        <f t="shared" si="113"/>
        <v>4</v>
      </c>
      <c r="AM107" s="49">
        <f t="shared" si="114"/>
        <v>4</v>
      </c>
      <c r="AN107" s="49">
        <f t="shared" si="115"/>
        <v>4</v>
      </c>
      <c r="AO107" s="49">
        <f t="shared" si="116"/>
        <v>4</v>
      </c>
      <c r="AP107" s="49">
        <f t="shared" si="117"/>
        <v>3</v>
      </c>
      <c r="AQ107" s="49">
        <f t="shared" si="118"/>
        <v>3</v>
      </c>
      <c r="AR107" s="49">
        <f t="shared" si="119"/>
        <v>0</v>
      </c>
      <c r="AS107" s="49">
        <f t="shared" si="120"/>
        <v>0</v>
      </c>
      <c r="AT107" s="49">
        <f t="shared" si="121"/>
        <v>3</v>
      </c>
      <c r="AU107" s="49">
        <f t="shared" si="122"/>
        <v>3</v>
      </c>
      <c r="AV107" s="49">
        <f t="shared" si="123"/>
        <v>0</v>
      </c>
      <c r="AW107" s="49">
        <f t="shared" si="124"/>
        <v>0</v>
      </c>
      <c r="AX107" s="49">
        <f t="shared" si="125"/>
        <v>0</v>
      </c>
      <c r="AY107" s="50">
        <f t="shared" si="126"/>
        <v>0</v>
      </c>
    </row>
    <row r="108" spans="1:51" s="12" customFormat="1" ht="32.25" customHeight="1" x14ac:dyDescent="0.2">
      <c r="A108" s="30" t="s">
        <v>48</v>
      </c>
      <c r="B108" s="297" t="s">
        <v>47</v>
      </c>
      <c r="C108" s="298"/>
      <c r="D108" s="299"/>
      <c r="E108" s="199"/>
      <c r="F108" s="198"/>
      <c r="G108" s="83"/>
      <c r="H108" s="83"/>
      <c r="I108" s="83"/>
      <c r="J108" s="79"/>
      <c r="K108" s="79"/>
      <c r="L108" s="79"/>
      <c r="M108" s="79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  <c r="AA108" s="73"/>
      <c r="AB108" s="73"/>
      <c r="AC108" s="73"/>
      <c r="AD108" s="73"/>
      <c r="AE108" s="73"/>
      <c r="AF108" s="73"/>
      <c r="AG108" s="74"/>
      <c r="AH108" s="73"/>
      <c r="AI108" s="9"/>
      <c r="AJ108" s="48">
        <f t="shared" si="111"/>
        <v>0</v>
      </c>
      <c r="AK108" s="49">
        <f t="shared" si="112"/>
        <v>0</v>
      </c>
      <c r="AL108" s="49">
        <f t="shared" si="113"/>
        <v>0</v>
      </c>
      <c r="AM108" s="49">
        <f t="shared" si="114"/>
        <v>0</v>
      </c>
      <c r="AN108" s="49">
        <f t="shared" si="115"/>
        <v>0</v>
      </c>
      <c r="AO108" s="49">
        <f t="shared" si="116"/>
        <v>0</v>
      </c>
      <c r="AP108" s="49">
        <f t="shared" si="117"/>
        <v>0</v>
      </c>
      <c r="AQ108" s="49">
        <f t="shared" si="118"/>
        <v>0</v>
      </c>
      <c r="AR108" s="49">
        <f t="shared" si="119"/>
        <v>0</v>
      </c>
      <c r="AS108" s="49">
        <f t="shared" si="120"/>
        <v>0</v>
      </c>
      <c r="AT108" s="49">
        <f t="shared" si="121"/>
        <v>0</v>
      </c>
      <c r="AU108" s="49">
        <f t="shared" si="122"/>
        <v>0</v>
      </c>
      <c r="AV108" s="49">
        <f t="shared" si="123"/>
        <v>0</v>
      </c>
      <c r="AW108" s="49">
        <f t="shared" si="124"/>
        <v>0</v>
      </c>
      <c r="AX108" s="49">
        <f t="shared" si="125"/>
        <v>0</v>
      </c>
      <c r="AY108" s="50">
        <f t="shared" si="126"/>
        <v>0</v>
      </c>
    </row>
    <row r="109" spans="1:51" s="12" customFormat="1" ht="24.75" customHeight="1" x14ac:dyDescent="0.2">
      <c r="A109" s="30" t="s">
        <v>46</v>
      </c>
      <c r="B109" s="287" t="s">
        <v>45</v>
      </c>
      <c r="C109" s="287"/>
      <c r="D109" s="287"/>
      <c r="E109" s="199">
        <v>4</v>
      </c>
      <c r="F109" s="198"/>
      <c r="G109" s="83">
        <v>4</v>
      </c>
      <c r="H109" s="83"/>
      <c r="I109" s="83"/>
      <c r="J109" s="79">
        <v>25</v>
      </c>
      <c r="K109" s="79">
        <v>22</v>
      </c>
      <c r="L109" s="79">
        <v>1</v>
      </c>
      <c r="M109" s="79">
        <v>2</v>
      </c>
      <c r="N109" s="73">
        <v>19</v>
      </c>
      <c r="O109" s="73">
        <v>18</v>
      </c>
      <c r="P109" s="73"/>
      <c r="Q109" s="73"/>
      <c r="R109" s="73"/>
      <c r="S109" s="73">
        <v>1</v>
      </c>
      <c r="T109" s="73"/>
      <c r="U109" s="73">
        <v>1</v>
      </c>
      <c r="V109" s="73"/>
      <c r="W109" s="73"/>
      <c r="X109" s="73">
        <v>19</v>
      </c>
      <c r="Y109" s="73"/>
      <c r="Z109" s="73"/>
      <c r="AA109" s="73">
        <v>7</v>
      </c>
      <c r="AB109" s="73"/>
      <c r="AC109" s="73">
        <v>1</v>
      </c>
      <c r="AD109" s="73">
        <v>1</v>
      </c>
      <c r="AE109" s="73">
        <v>2</v>
      </c>
      <c r="AF109" s="73">
        <v>1</v>
      </c>
      <c r="AG109" s="74"/>
      <c r="AH109" s="73">
        <v>1</v>
      </c>
      <c r="AI109" s="9"/>
      <c r="AJ109" s="48">
        <f t="shared" si="111"/>
        <v>4</v>
      </c>
      <c r="AK109" s="49">
        <f t="shared" si="112"/>
        <v>4</v>
      </c>
      <c r="AL109" s="49">
        <f t="shared" si="113"/>
        <v>25</v>
      </c>
      <c r="AM109" s="49">
        <f t="shared" si="114"/>
        <v>25</v>
      </c>
      <c r="AN109" s="49">
        <f t="shared" si="115"/>
        <v>26</v>
      </c>
      <c r="AO109" s="49">
        <f t="shared" si="116"/>
        <v>26</v>
      </c>
      <c r="AP109" s="49">
        <f t="shared" si="117"/>
        <v>19</v>
      </c>
      <c r="AQ109" s="49">
        <f t="shared" si="118"/>
        <v>19</v>
      </c>
      <c r="AR109" s="49">
        <f t="shared" si="119"/>
        <v>1</v>
      </c>
      <c r="AS109" s="49">
        <f t="shared" si="120"/>
        <v>1</v>
      </c>
      <c r="AT109" s="49">
        <f t="shared" si="121"/>
        <v>19</v>
      </c>
      <c r="AU109" s="49">
        <f t="shared" si="122"/>
        <v>19</v>
      </c>
      <c r="AV109" s="49">
        <f t="shared" si="123"/>
        <v>2</v>
      </c>
      <c r="AW109" s="49">
        <f t="shared" si="124"/>
        <v>2</v>
      </c>
      <c r="AX109" s="49">
        <f t="shared" si="125"/>
        <v>1</v>
      </c>
      <c r="AY109" s="50">
        <f t="shared" si="126"/>
        <v>1</v>
      </c>
    </row>
    <row r="110" spans="1:51" s="12" customFormat="1" ht="39" customHeight="1" x14ac:dyDescent="0.2">
      <c r="A110" s="30" t="s">
        <v>44</v>
      </c>
      <c r="B110" s="300" t="s">
        <v>43</v>
      </c>
      <c r="C110" s="301"/>
      <c r="D110" s="302"/>
      <c r="E110" s="199"/>
      <c r="F110" s="198"/>
      <c r="G110" s="83"/>
      <c r="H110" s="83"/>
      <c r="I110" s="83"/>
      <c r="J110" s="79"/>
      <c r="K110" s="79"/>
      <c r="L110" s="79"/>
      <c r="M110" s="79"/>
      <c r="N110" s="73"/>
      <c r="O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  <c r="Z110" s="73"/>
      <c r="AA110" s="73"/>
      <c r="AB110" s="73"/>
      <c r="AC110" s="73"/>
      <c r="AD110" s="73"/>
      <c r="AE110" s="73"/>
      <c r="AF110" s="73"/>
      <c r="AG110" s="74"/>
      <c r="AH110" s="73"/>
      <c r="AI110" s="9"/>
      <c r="AJ110" s="48">
        <f t="shared" si="111"/>
        <v>0</v>
      </c>
      <c r="AK110" s="49">
        <f t="shared" si="112"/>
        <v>0</v>
      </c>
      <c r="AL110" s="49">
        <f t="shared" si="113"/>
        <v>0</v>
      </c>
      <c r="AM110" s="49">
        <f t="shared" si="114"/>
        <v>0</v>
      </c>
      <c r="AN110" s="49">
        <f t="shared" si="115"/>
        <v>0</v>
      </c>
      <c r="AO110" s="49">
        <f t="shared" si="116"/>
        <v>0</v>
      </c>
      <c r="AP110" s="49">
        <f t="shared" si="117"/>
        <v>0</v>
      </c>
      <c r="AQ110" s="49">
        <f t="shared" si="118"/>
        <v>0</v>
      </c>
      <c r="AR110" s="49">
        <f t="shared" si="119"/>
        <v>0</v>
      </c>
      <c r="AS110" s="49">
        <f t="shared" si="120"/>
        <v>0</v>
      </c>
      <c r="AT110" s="49">
        <f t="shared" si="121"/>
        <v>0</v>
      </c>
      <c r="AU110" s="49">
        <f t="shared" si="122"/>
        <v>0</v>
      </c>
      <c r="AV110" s="49">
        <f t="shared" si="123"/>
        <v>0</v>
      </c>
      <c r="AW110" s="49">
        <f t="shared" si="124"/>
        <v>0</v>
      </c>
      <c r="AX110" s="49">
        <f t="shared" si="125"/>
        <v>0</v>
      </c>
      <c r="AY110" s="50">
        <f t="shared" si="126"/>
        <v>0</v>
      </c>
    </row>
    <row r="111" spans="1:51" s="12" customFormat="1" ht="33.75" customHeight="1" x14ac:dyDescent="0.2">
      <c r="A111" s="30" t="s">
        <v>42</v>
      </c>
      <c r="B111" s="297" t="s">
        <v>1</v>
      </c>
      <c r="C111" s="298"/>
      <c r="D111" s="299"/>
      <c r="E111" s="199">
        <v>2</v>
      </c>
      <c r="F111" s="198">
        <v>1</v>
      </c>
      <c r="G111" s="83">
        <v>1</v>
      </c>
      <c r="H111" s="83"/>
      <c r="I111" s="83"/>
      <c r="J111" s="79">
        <v>4</v>
      </c>
      <c r="K111" s="79">
        <v>4</v>
      </c>
      <c r="L111" s="79"/>
      <c r="M111" s="79"/>
      <c r="N111" s="73">
        <v>5</v>
      </c>
      <c r="O111" s="73">
        <v>4</v>
      </c>
      <c r="P111" s="73"/>
      <c r="Q111" s="73"/>
      <c r="R111" s="73"/>
      <c r="S111" s="73">
        <v>1</v>
      </c>
      <c r="T111" s="73"/>
      <c r="U111" s="73">
        <v>1</v>
      </c>
      <c r="V111" s="73"/>
      <c r="W111" s="73"/>
      <c r="X111" s="73">
        <v>5</v>
      </c>
      <c r="Y111" s="73"/>
      <c r="Z111" s="73"/>
      <c r="AA111" s="73">
        <v>1</v>
      </c>
      <c r="AB111" s="73"/>
      <c r="AC111" s="73">
        <v>2</v>
      </c>
      <c r="AD111" s="73"/>
      <c r="AE111" s="73">
        <v>2</v>
      </c>
      <c r="AF111" s="73"/>
      <c r="AG111" s="74"/>
      <c r="AH111" s="73"/>
      <c r="AI111" s="9"/>
      <c r="AJ111" s="48">
        <f t="shared" si="111"/>
        <v>2</v>
      </c>
      <c r="AK111" s="49">
        <f t="shared" si="112"/>
        <v>2</v>
      </c>
      <c r="AL111" s="49">
        <f t="shared" si="113"/>
        <v>4</v>
      </c>
      <c r="AM111" s="49">
        <f t="shared" si="114"/>
        <v>4</v>
      </c>
      <c r="AN111" s="49">
        <f t="shared" si="115"/>
        <v>6</v>
      </c>
      <c r="AO111" s="49">
        <f t="shared" si="116"/>
        <v>6</v>
      </c>
      <c r="AP111" s="49">
        <f t="shared" si="117"/>
        <v>5</v>
      </c>
      <c r="AQ111" s="49">
        <f t="shared" si="118"/>
        <v>5</v>
      </c>
      <c r="AR111" s="49">
        <f t="shared" si="119"/>
        <v>1</v>
      </c>
      <c r="AS111" s="49">
        <f t="shared" si="120"/>
        <v>1</v>
      </c>
      <c r="AT111" s="49">
        <f t="shared" si="121"/>
        <v>5</v>
      </c>
      <c r="AU111" s="49">
        <f t="shared" si="122"/>
        <v>5</v>
      </c>
      <c r="AV111" s="49">
        <f t="shared" si="123"/>
        <v>2</v>
      </c>
      <c r="AW111" s="49">
        <f t="shared" si="124"/>
        <v>2</v>
      </c>
      <c r="AX111" s="49">
        <f t="shared" si="125"/>
        <v>0</v>
      </c>
      <c r="AY111" s="50">
        <f t="shared" si="126"/>
        <v>0</v>
      </c>
    </row>
    <row r="112" spans="1:51" s="12" customFormat="1" ht="49.5" customHeight="1" x14ac:dyDescent="0.2">
      <c r="A112" s="28" t="s">
        <v>41</v>
      </c>
      <c r="B112" s="306" t="s">
        <v>40</v>
      </c>
      <c r="C112" s="307"/>
      <c r="D112" s="308"/>
      <c r="E112" s="185">
        <f t="shared" ref="E112:AH112" si="127">SUM(E113:E115)</f>
        <v>0</v>
      </c>
      <c r="F112" s="185">
        <f t="shared" si="127"/>
        <v>0</v>
      </c>
      <c r="G112" s="185">
        <f t="shared" si="127"/>
        <v>0</v>
      </c>
      <c r="H112" s="185">
        <f t="shared" si="127"/>
        <v>0</v>
      </c>
      <c r="I112" s="185">
        <f t="shared" si="127"/>
        <v>0</v>
      </c>
      <c r="J112" s="185">
        <f t="shared" si="127"/>
        <v>0</v>
      </c>
      <c r="K112" s="185">
        <f t="shared" si="127"/>
        <v>0</v>
      </c>
      <c r="L112" s="185">
        <f t="shared" si="127"/>
        <v>0</v>
      </c>
      <c r="M112" s="185">
        <f t="shared" si="127"/>
        <v>0</v>
      </c>
      <c r="N112" s="185">
        <f t="shared" si="127"/>
        <v>0</v>
      </c>
      <c r="O112" s="185">
        <f t="shared" si="127"/>
        <v>0</v>
      </c>
      <c r="P112" s="185">
        <f t="shared" si="127"/>
        <v>0</v>
      </c>
      <c r="Q112" s="185">
        <f t="shared" si="127"/>
        <v>0</v>
      </c>
      <c r="R112" s="185">
        <f t="shared" si="127"/>
        <v>0</v>
      </c>
      <c r="S112" s="185">
        <f t="shared" si="127"/>
        <v>0</v>
      </c>
      <c r="T112" s="185">
        <f t="shared" si="127"/>
        <v>0</v>
      </c>
      <c r="U112" s="185">
        <f t="shared" si="127"/>
        <v>0</v>
      </c>
      <c r="V112" s="185">
        <f t="shared" si="127"/>
        <v>0</v>
      </c>
      <c r="W112" s="185">
        <f t="shared" si="127"/>
        <v>0</v>
      </c>
      <c r="X112" s="185">
        <f t="shared" si="127"/>
        <v>0</v>
      </c>
      <c r="Y112" s="185">
        <f t="shared" si="127"/>
        <v>0</v>
      </c>
      <c r="Z112" s="185">
        <f t="shared" si="127"/>
        <v>0</v>
      </c>
      <c r="AA112" s="185">
        <f t="shared" si="127"/>
        <v>0</v>
      </c>
      <c r="AB112" s="185">
        <f t="shared" si="127"/>
        <v>0</v>
      </c>
      <c r="AC112" s="185">
        <f t="shared" si="127"/>
        <v>0</v>
      </c>
      <c r="AD112" s="185">
        <f t="shared" si="127"/>
        <v>0</v>
      </c>
      <c r="AE112" s="185">
        <f t="shared" si="127"/>
        <v>0</v>
      </c>
      <c r="AF112" s="185">
        <f t="shared" si="127"/>
        <v>0</v>
      </c>
      <c r="AG112" s="185">
        <f t="shared" si="127"/>
        <v>0</v>
      </c>
      <c r="AH112" s="185">
        <f t="shared" si="127"/>
        <v>0</v>
      </c>
      <c r="AI112" s="13"/>
      <c r="AJ112" s="55">
        <f t="shared" ref="AJ112:AY112" si="128">SUM(AJ113:AJ115)</f>
        <v>0</v>
      </c>
      <c r="AK112" s="186">
        <f t="shared" si="128"/>
        <v>0</v>
      </c>
      <c r="AL112" s="186">
        <f t="shared" si="128"/>
        <v>0</v>
      </c>
      <c r="AM112" s="186">
        <f t="shared" si="128"/>
        <v>0</v>
      </c>
      <c r="AN112" s="186">
        <f t="shared" si="128"/>
        <v>0</v>
      </c>
      <c r="AO112" s="186">
        <f t="shared" si="128"/>
        <v>0</v>
      </c>
      <c r="AP112" s="186">
        <f t="shared" si="128"/>
        <v>0</v>
      </c>
      <c r="AQ112" s="186">
        <f t="shared" si="128"/>
        <v>0</v>
      </c>
      <c r="AR112" s="186">
        <f t="shared" si="128"/>
        <v>0</v>
      </c>
      <c r="AS112" s="186">
        <f t="shared" si="128"/>
        <v>0</v>
      </c>
      <c r="AT112" s="186">
        <f t="shared" si="128"/>
        <v>0</v>
      </c>
      <c r="AU112" s="186">
        <f t="shared" si="128"/>
        <v>0</v>
      </c>
      <c r="AV112" s="186">
        <f t="shared" si="128"/>
        <v>0</v>
      </c>
      <c r="AW112" s="186">
        <f t="shared" si="128"/>
        <v>0</v>
      </c>
      <c r="AX112" s="186">
        <f t="shared" si="128"/>
        <v>0</v>
      </c>
      <c r="AY112" s="56">
        <f t="shared" si="128"/>
        <v>0</v>
      </c>
    </row>
    <row r="113" spans="1:51" s="12" customFormat="1" ht="70.5" customHeight="1" x14ac:dyDescent="0.2">
      <c r="A113" s="30" t="s">
        <v>39</v>
      </c>
      <c r="B113" s="300" t="s">
        <v>38</v>
      </c>
      <c r="C113" s="301"/>
      <c r="D113" s="302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9"/>
      <c r="AJ113" s="48">
        <f>E113</f>
        <v>0</v>
      </c>
      <c r="AK113" s="49">
        <f>F113+G113+H113+I113</f>
        <v>0</v>
      </c>
      <c r="AL113" s="49">
        <f>J113</f>
        <v>0</v>
      </c>
      <c r="AM113" s="49">
        <f>K113+L113+M113</f>
        <v>0</v>
      </c>
      <c r="AN113" s="49">
        <f>F113+G113+K113</f>
        <v>0</v>
      </c>
      <c r="AO113" s="49">
        <f>X113+Y113+AA113</f>
        <v>0</v>
      </c>
      <c r="AP113" s="49">
        <f>N113</f>
        <v>0</v>
      </c>
      <c r="AQ113" s="49">
        <f>O113+P113+Q113+R113+S113</f>
        <v>0</v>
      </c>
      <c r="AR113" s="49">
        <f>S113</f>
        <v>0</v>
      </c>
      <c r="AS113" s="49">
        <f>T113+U113+V113</f>
        <v>0</v>
      </c>
      <c r="AT113" s="49">
        <f>X113</f>
        <v>0</v>
      </c>
      <c r="AU113" s="49">
        <f>N113+W113</f>
        <v>0</v>
      </c>
      <c r="AV113" s="49">
        <f>AE113</f>
        <v>0</v>
      </c>
      <c r="AW113" s="49">
        <f>AC113+AD113</f>
        <v>0</v>
      </c>
      <c r="AX113" s="49">
        <f>AH113</f>
        <v>0</v>
      </c>
      <c r="AY113" s="50">
        <f>AF113+AG113</f>
        <v>0</v>
      </c>
    </row>
    <row r="114" spans="1:51" s="12" customFormat="1" ht="29.25" customHeight="1" x14ac:dyDescent="0.2">
      <c r="A114" s="30" t="s">
        <v>37</v>
      </c>
      <c r="B114" s="300" t="s">
        <v>36</v>
      </c>
      <c r="C114" s="301"/>
      <c r="D114" s="302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9"/>
      <c r="AJ114" s="48">
        <f>E114</f>
        <v>0</v>
      </c>
      <c r="AK114" s="49">
        <f>F114+G114+H114+I114</f>
        <v>0</v>
      </c>
      <c r="AL114" s="49">
        <f>J114</f>
        <v>0</v>
      </c>
      <c r="AM114" s="49">
        <f>K114+L114+M114</f>
        <v>0</v>
      </c>
      <c r="AN114" s="49">
        <f>F114+G114+K114</f>
        <v>0</v>
      </c>
      <c r="AO114" s="49">
        <f>X114+Y114+AA114</f>
        <v>0</v>
      </c>
      <c r="AP114" s="49">
        <f>N114</f>
        <v>0</v>
      </c>
      <c r="AQ114" s="49">
        <f>O114+P114+Q114+R114+S114</f>
        <v>0</v>
      </c>
      <c r="AR114" s="49">
        <f>S114</f>
        <v>0</v>
      </c>
      <c r="AS114" s="49">
        <f>T114+U114+V114</f>
        <v>0</v>
      </c>
      <c r="AT114" s="49">
        <f>X114</f>
        <v>0</v>
      </c>
      <c r="AU114" s="49">
        <f>N114+W114</f>
        <v>0</v>
      </c>
      <c r="AV114" s="49">
        <f>AE114</f>
        <v>0</v>
      </c>
      <c r="AW114" s="49">
        <f>AC114+AD114</f>
        <v>0</v>
      </c>
      <c r="AX114" s="49">
        <f>AH114</f>
        <v>0</v>
      </c>
      <c r="AY114" s="50">
        <f>AF114+AG114</f>
        <v>0</v>
      </c>
    </row>
    <row r="115" spans="1:51" s="12" customFormat="1" ht="39" customHeight="1" x14ac:dyDescent="0.2">
      <c r="A115" s="30" t="s">
        <v>35</v>
      </c>
      <c r="B115" s="297" t="s">
        <v>1</v>
      </c>
      <c r="C115" s="298"/>
      <c r="D115" s="299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9"/>
      <c r="AJ115" s="48">
        <f>E115</f>
        <v>0</v>
      </c>
      <c r="AK115" s="49">
        <f>F115+G115+H115+I115</f>
        <v>0</v>
      </c>
      <c r="AL115" s="49">
        <f>J115</f>
        <v>0</v>
      </c>
      <c r="AM115" s="49">
        <f>K115+L115+M115</f>
        <v>0</v>
      </c>
      <c r="AN115" s="49">
        <f>F115+G115+K115</f>
        <v>0</v>
      </c>
      <c r="AO115" s="49">
        <f>X115+Y115+AA115</f>
        <v>0</v>
      </c>
      <c r="AP115" s="49">
        <f>N115</f>
        <v>0</v>
      </c>
      <c r="AQ115" s="49">
        <f>O115+P115+Q115+R115+S115</f>
        <v>0</v>
      </c>
      <c r="AR115" s="49">
        <f>S115</f>
        <v>0</v>
      </c>
      <c r="AS115" s="49">
        <f>T115+U115+V115</f>
        <v>0</v>
      </c>
      <c r="AT115" s="49">
        <f>X115</f>
        <v>0</v>
      </c>
      <c r="AU115" s="49">
        <f>N115+W115</f>
        <v>0</v>
      </c>
      <c r="AV115" s="49">
        <f>AE115</f>
        <v>0</v>
      </c>
      <c r="AW115" s="49">
        <f>AC115+AD115</f>
        <v>0</v>
      </c>
      <c r="AX115" s="49">
        <f>AH115</f>
        <v>0</v>
      </c>
      <c r="AY115" s="50">
        <f>AF115+AG115</f>
        <v>0</v>
      </c>
    </row>
    <row r="116" spans="1:51" s="15" customFormat="1" ht="30" customHeight="1" x14ac:dyDescent="0.2">
      <c r="A116" s="28" t="s">
        <v>34</v>
      </c>
      <c r="B116" s="303" t="s">
        <v>33</v>
      </c>
      <c r="C116" s="304"/>
      <c r="D116" s="305"/>
      <c r="E116" s="185">
        <f t="shared" ref="E116:AH116" si="129">SUM(E117:E124)</f>
        <v>1184</v>
      </c>
      <c r="F116" s="185">
        <f t="shared" si="129"/>
        <v>170</v>
      </c>
      <c r="G116" s="185">
        <f t="shared" si="129"/>
        <v>1014</v>
      </c>
      <c r="H116" s="185">
        <f t="shared" si="129"/>
        <v>0</v>
      </c>
      <c r="I116" s="185">
        <f t="shared" si="129"/>
        <v>0</v>
      </c>
      <c r="J116" s="185">
        <f t="shared" si="129"/>
        <v>5088</v>
      </c>
      <c r="K116" s="185">
        <f t="shared" si="129"/>
        <v>5047</v>
      </c>
      <c r="L116" s="185">
        <f t="shared" si="129"/>
        <v>40</v>
      </c>
      <c r="M116" s="185">
        <f t="shared" si="129"/>
        <v>1</v>
      </c>
      <c r="N116" s="185">
        <f t="shared" si="129"/>
        <v>4689</v>
      </c>
      <c r="O116" s="185">
        <f t="shared" si="129"/>
        <v>4211</v>
      </c>
      <c r="P116" s="185">
        <f t="shared" si="129"/>
        <v>98</v>
      </c>
      <c r="Q116" s="185">
        <f t="shared" si="129"/>
        <v>114</v>
      </c>
      <c r="R116" s="185">
        <f t="shared" si="129"/>
        <v>0</v>
      </c>
      <c r="S116" s="185">
        <f t="shared" si="129"/>
        <v>266</v>
      </c>
      <c r="T116" s="185">
        <f t="shared" si="129"/>
        <v>35</v>
      </c>
      <c r="U116" s="185">
        <f t="shared" si="129"/>
        <v>148</v>
      </c>
      <c r="V116" s="185">
        <f t="shared" si="129"/>
        <v>83</v>
      </c>
      <c r="W116" s="185">
        <f t="shared" si="129"/>
        <v>0</v>
      </c>
      <c r="X116" s="185">
        <f t="shared" si="129"/>
        <v>4689</v>
      </c>
      <c r="Y116" s="185">
        <f t="shared" si="129"/>
        <v>5</v>
      </c>
      <c r="Z116" s="185">
        <f t="shared" si="129"/>
        <v>35</v>
      </c>
      <c r="AA116" s="185">
        <f t="shared" si="129"/>
        <v>1537</v>
      </c>
      <c r="AB116" s="185">
        <f t="shared" si="129"/>
        <v>161</v>
      </c>
      <c r="AC116" s="185">
        <f t="shared" si="129"/>
        <v>76</v>
      </c>
      <c r="AD116" s="185">
        <f t="shared" si="129"/>
        <v>2</v>
      </c>
      <c r="AE116" s="185">
        <f t="shared" si="129"/>
        <v>78</v>
      </c>
      <c r="AF116" s="185">
        <f t="shared" si="129"/>
        <v>14</v>
      </c>
      <c r="AG116" s="185">
        <f t="shared" si="129"/>
        <v>0</v>
      </c>
      <c r="AH116" s="185">
        <f t="shared" si="129"/>
        <v>14</v>
      </c>
      <c r="AI116" s="19"/>
      <c r="AJ116" s="55">
        <f t="shared" ref="AJ116:AY116" si="130">SUM(AJ117:AJ124)</f>
        <v>1184</v>
      </c>
      <c r="AK116" s="186">
        <f t="shared" si="130"/>
        <v>1184</v>
      </c>
      <c r="AL116" s="186">
        <f t="shared" si="130"/>
        <v>5088</v>
      </c>
      <c r="AM116" s="186">
        <f t="shared" si="130"/>
        <v>5088</v>
      </c>
      <c r="AN116" s="186">
        <f t="shared" si="130"/>
        <v>6231</v>
      </c>
      <c r="AO116" s="186">
        <f t="shared" si="130"/>
        <v>6231</v>
      </c>
      <c r="AP116" s="186">
        <f t="shared" si="130"/>
        <v>4689</v>
      </c>
      <c r="AQ116" s="186">
        <f t="shared" si="130"/>
        <v>4689</v>
      </c>
      <c r="AR116" s="186">
        <f t="shared" si="130"/>
        <v>266</v>
      </c>
      <c r="AS116" s="186">
        <f t="shared" si="130"/>
        <v>266</v>
      </c>
      <c r="AT116" s="186">
        <f t="shared" si="130"/>
        <v>4689</v>
      </c>
      <c r="AU116" s="186">
        <f t="shared" si="130"/>
        <v>4689</v>
      </c>
      <c r="AV116" s="186">
        <f t="shared" si="130"/>
        <v>78</v>
      </c>
      <c r="AW116" s="186">
        <f t="shared" si="130"/>
        <v>78</v>
      </c>
      <c r="AX116" s="186">
        <f t="shared" si="130"/>
        <v>14</v>
      </c>
      <c r="AY116" s="56">
        <f t="shared" si="130"/>
        <v>14</v>
      </c>
    </row>
    <row r="117" spans="1:51" s="12" customFormat="1" ht="19.5" customHeight="1" x14ac:dyDescent="0.2">
      <c r="A117" s="30" t="s">
        <v>32</v>
      </c>
      <c r="B117" s="309" t="s">
        <v>31</v>
      </c>
      <c r="C117" s="310"/>
      <c r="D117" s="311"/>
      <c r="E117" s="200">
        <v>1152</v>
      </c>
      <c r="F117" s="200">
        <v>165</v>
      </c>
      <c r="G117" s="78">
        <v>987</v>
      </c>
      <c r="H117" s="78"/>
      <c r="I117" s="78"/>
      <c r="J117" s="82">
        <v>5039</v>
      </c>
      <c r="K117" s="82">
        <v>5000</v>
      </c>
      <c r="L117" s="82">
        <v>38</v>
      </c>
      <c r="M117" s="82">
        <v>1</v>
      </c>
      <c r="N117" s="80">
        <v>4642</v>
      </c>
      <c r="O117" s="80">
        <v>4192</v>
      </c>
      <c r="P117" s="80">
        <v>91</v>
      </c>
      <c r="Q117" s="80">
        <v>105</v>
      </c>
      <c r="R117" s="80"/>
      <c r="S117" s="80">
        <v>254</v>
      </c>
      <c r="T117" s="80">
        <v>31</v>
      </c>
      <c r="U117" s="201">
        <v>140</v>
      </c>
      <c r="V117" s="80">
        <v>83</v>
      </c>
      <c r="W117" s="80"/>
      <c r="X117" s="80">
        <v>4642</v>
      </c>
      <c r="Y117" s="80">
        <v>5</v>
      </c>
      <c r="Z117" s="80">
        <v>29</v>
      </c>
      <c r="AA117" s="80">
        <v>1505</v>
      </c>
      <c r="AB117" s="80">
        <v>152</v>
      </c>
      <c r="AC117" s="80">
        <v>65</v>
      </c>
      <c r="AD117" s="80">
        <v>2</v>
      </c>
      <c r="AE117" s="80">
        <v>67</v>
      </c>
      <c r="AF117" s="80">
        <v>12</v>
      </c>
      <c r="AG117" s="81"/>
      <c r="AH117" s="80">
        <v>12</v>
      </c>
      <c r="AI117" s="9"/>
      <c r="AJ117" s="48">
        <f t="shared" ref="AJ117:AJ124" si="131">E117</f>
        <v>1152</v>
      </c>
      <c r="AK117" s="49">
        <f t="shared" ref="AK117:AK124" si="132">F117+G117+H117+I117</f>
        <v>1152</v>
      </c>
      <c r="AL117" s="49">
        <f t="shared" ref="AL117:AL124" si="133">J117</f>
        <v>5039</v>
      </c>
      <c r="AM117" s="49">
        <f t="shared" ref="AM117:AM124" si="134">K117+L117+M117</f>
        <v>5039</v>
      </c>
      <c r="AN117" s="49">
        <f t="shared" ref="AN117:AN124" si="135">F117+G117+K117</f>
        <v>6152</v>
      </c>
      <c r="AO117" s="49">
        <f t="shared" ref="AO117:AO124" si="136">X117+Y117+AA117</f>
        <v>6152</v>
      </c>
      <c r="AP117" s="49">
        <f t="shared" ref="AP117:AP124" si="137">N117</f>
        <v>4642</v>
      </c>
      <c r="AQ117" s="49">
        <f t="shared" ref="AQ117:AQ124" si="138">O117+P117+Q117+R117+S117</f>
        <v>4642</v>
      </c>
      <c r="AR117" s="49">
        <f t="shared" ref="AR117:AR124" si="139">S117</f>
        <v>254</v>
      </c>
      <c r="AS117" s="49">
        <f t="shared" ref="AS117:AS124" si="140">T117+U117+V117</f>
        <v>254</v>
      </c>
      <c r="AT117" s="49">
        <f t="shared" ref="AT117:AT124" si="141">X117</f>
        <v>4642</v>
      </c>
      <c r="AU117" s="49">
        <f t="shared" ref="AU117:AU124" si="142">N117+W117</f>
        <v>4642</v>
      </c>
      <c r="AV117" s="49">
        <f t="shared" ref="AV117:AV124" si="143">AE117</f>
        <v>67</v>
      </c>
      <c r="AW117" s="49">
        <f t="shared" ref="AW117:AW124" si="144">AC117+AD117</f>
        <v>67</v>
      </c>
      <c r="AX117" s="49">
        <f t="shared" ref="AX117:AX124" si="145">AH117</f>
        <v>12</v>
      </c>
      <c r="AY117" s="50">
        <f t="shared" ref="AY117:AY124" si="146">AF117+AG117</f>
        <v>12</v>
      </c>
    </row>
    <row r="118" spans="1:51" s="12" customFormat="1" ht="33.75" customHeight="1" x14ac:dyDescent="0.2">
      <c r="A118" s="30" t="s">
        <v>30</v>
      </c>
      <c r="B118" s="309" t="s">
        <v>29</v>
      </c>
      <c r="C118" s="310"/>
      <c r="D118" s="311"/>
      <c r="E118" s="199">
        <v>2</v>
      </c>
      <c r="F118" s="199"/>
      <c r="G118" s="77">
        <v>2</v>
      </c>
      <c r="H118" s="77"/>
      <c r="I118" s="77"/>
      <c r="J118" s="79">
        <v>1</v>
      </c>
      <c r="K118" s="79">
        <v>1</v>
      </c>
      <c r="L118" s="79"/>
      <c r="M118" s="79"/>
      <c r="N118" s="73">
        <v>1</v>
      </c>
      <c r="O118" s="73">
        <v>1</v>
      </c>
      <c r="P118" s="73"/>
      <c r="Q118" s="73"/>
      <c r="R118" s="73"/>
      <c r="S118" s="73"/>
      <c r="T118" s="73"/>
      <c r="U118" s="73"/>
      <c r="V118" s="73"/>
      <c r="W118" s="73"/>
      <c r="X118" s="73">
        <v>1</v>
      </c>
      <c r="Y118" s="73"/>
      <c r="Z118" s="73"/>
      <c r="AA118" s="73">
        <v>2</v>
      </c>
      <c r="AB118" s="73"/>
      <c r="AC118" s="73">
        <v>1</v>
      </c>
      <c r="AD118" s="73"/>
      <c r="AE118" s="73">
        <v>1</v>
      </c>
      <c r="AF118" s="73"/>
      <c r="AG118" s="74"/>
      <c r="AH118" s="73"/>
      <c r="AI118" s="9"/>
      <c r="AJ118" s="48">
        <f t="shared" si="131"/>
        <v>2</v>
      </c>
      <c r="AK118" s="49">
        <f t="shared" si="132"/>
        <v>2</v>
      </c>
      <c r="AL118" s="49">
        <f t="shared" si="133"/>
        <v>1</v>
      </c>
      <c r="AM118" s="49">
        <f t="shared" si="134"/>
        <v>1</v>
      </c>
      <c r="AN118" s="49">
        <f t="shared" si="135"/>
        <v>3</v>
      </c>
      <c r="AO118" s="49">
        <f t="shared" si="136"/>
        <v>3</v>
      </c>
      <c r="AP118" s="49">
        <f t="shared" si="137"/>
        <v>1</v>
      </c>
      <c r="AQ118" s="49">
        <f t="shared" si="138"/>
        <v>1</v>
      </c>
      <c r="AR118" s="49">
        <f t="shared" si="139"/>
        <v>0</v>
      </c>
      <c r="AS118" s="49">
        <f t="shared" si="140"/>
        <v>0</v>
      </c>
      <c r="AT118" s="49">
        <f t="shared" si="141"/>
        <v>1</v>
      </c>
      <c r="AU118" s="49">
        <f t="shared" si="142"/>
        <v>1</v>
      </c>
      <c r="AV118" s="49">
        <f t="shared" si="143"/>
        <v>1</v>
      </c>
      <c r="AW118" s="49">
        <f t="shared" si="144"/>
        <v>1</v>
      </c>
      <c r="AX118" s="49">
        <f t="shared" si="145"/>
        <v>0</v>
      </c>
      <c r="AY118" s="50">
        <f t="shared" si="146"/>
        <v>0</v>
      </c>
    </row>
    <row r="119" spans="1:51" s="12" customFormat="1" ht="63" customHeight="1" x14ac:dyDescent="0.2">
      <c r="A119" s="30" t="s">
        <v>28</v>
      </c>
      <c r="B119" s="309" t="s">
        <v>27</v>
      </c>
      <c r="C119" s="312"/>
      <c r="D119" s="313"/>
      <c r="E119" s="199">
        <v>17</v>
      </c>
      <c r="F119" s="199">
        <v>2</v>
      </c>
      <c r="G119" s="77">
        <v>15</v>
      </c>
      <c r="H119" s="77"/>
      <c r="I119" s="77"/>
      <c r="J119" s="79">
        <v>39</v>
      </c>
      <c r="K119" s="79">
        <v>37</v>
      </c>
      <c r="L119" s="79">
        <v>2</v>
      </c>
      <c r="M119" s="79"/>
      <c r="N119" s="73">
        <v>31</v>
      </c>
      <c r="O119" s="73">
        <v>14</v>
      </c>
      <c r="P119" s="73">
        <v>6</v>
      </c>
      <c r="Q119" s="73">
        <v>6</v>
      </c>
      <c r="R119" s="73"/>
      <c r="S119" s="73">
        <v>5</v>
      </c>
      <c r="T119" s="73">
        <v>3</v>
      </c>
      <c r="U119" s="73">
        <v>2</v>
      </c>
      <c r="V119" s="73"/>
      <c r="W119" s="73"/>
      <c r="X119" s="73">
        <v>31</v>
      </c>
      <c r="Y119" s="73"/>
      <c r="Z119" s="73">
        <v>4</v>
      </c>
      <c r="AA119" s="73">
        <v>23</v>
      </c>
      <c r="AB119" s="73">
        <v>5</v>
      </c>
      <c r="AC119" s="73">
        <v>8</v>
      </c>
      <c r="AD119" s="73"/>
      <c r="AE119" s="73">
        <v>8</v>
      </c>
      <c r="AF119" s="73">
        <v>2</v>
      </c>
      <c r="AG119" s="74"/>
      <c r="AH119" s="73">
        <v>2</v>
      </c>
      <c r="AI119" s="9"/>
      <c r="AJ119" s="48">
        <f t="shared" si="131"/>
        <v>17</v>
      </c>
      <c r="AK119" s="49">
        <f t="shared" si="132"/>
        <v>17</v>
      </c>
      <c r="AL119" s="49">
        <f t="shared" si="133"/>
        <v>39</v>
      </c>
      <c r="AM119" s="49">
        <f t="shared" si="134"/>
        <v>39</v>
      </c>
      <c r="AN119" s="49">
        <f t="shared" si="135"/>
        <v>54</v>
      </c>
      <c r="AO119" s="49">
        <f t="shared" si="136"/>
        <v>54</v>
      </c>
      <c r="AP119" s="49">
        <f t="shared" si="137"/>
        <v>31</v>
      </c>
      <c r="AQ119" s="49">
        <f t="shared" si="138"/>
        <v>31</v>
      </c>
      <c r="AR119" s="49">
        <f t="shared" si="139"/>
        <v>5</v>
      </c>
      <c r="AS119" s="49">
        <f t="shared" si="140"/>
        <v>5</v>
      </c>
      <c r="AT119" s="49">
        <f t="shared" si="141"/>
        <v>31</v>
      </c>
      <c r="AU119" s="49">
        <f t="shared" si="142"/>
        <v>31</v>
      </c>
      <c r="AV119" s="49">
        <f t="shared" si="143"/>
        <v>8</v>
      </c>
      <c r="AW119" s="49">
        <f t="shared" si="144"/>
        <v>8</v>
      </c>
      <c r="AX119" s="49">
        <f t="shared" si="145"/>
        <v>2</v>
      </c>
      <c r="AY119" s="50">
        <f t="shared" si="146"/>
        <v>2</v>
      </c>
    </row>
    <row r="120" spans="1:51" s="12" customFormat="1" ht="14.25" customHeight="1" x14ac:dyDescent="0.2">
      <c r="A120" s="30" t="s">
        <v>26</v>
      </c>
      <c r="B120" s="309" t="s">
        <v>25</v>
      </c>
      <c r="C120" s="312"/>
      <c r="D120" s="313"/>
      <c r="E120" s="199">
        <v>1</v>
      </c>
      <c r="F120" s="199"/>
      <c r="G120" s="77">
        <v>1</v>
      </c>
      <c r="H120" s="77"/>
      <c r="I120" s="77"/>
      <c r="J120" s="79"/>
      <c r="K120" s="79"/>
      <c r="L120" s="79"/>
      <c r="M120" s="79"/>
      <c r="N120" s="73">
        <v>1</v>
      </c>
      <c r="O120" s="73"/>
      <c r="P120" s="73"/>
      <c r="Q120" s="73">
        <v>1</v>
      </c>
      <c r="R120" s="73"/>
      <c r="S120" s="73"/>
      <c r="T120" s="73"/>
      <c r="U120" s="73"/>
      <c r="V120" s="73"/>
      <c r="W120" s="73"/>
      <c r="X120" s="73">
        <v>1</v>
      </c>
      <c r="Y120" s="73"/>
      <c r="Z120" s="73"/>
      <c r="AA120" s="73"/>
      <c r="AB120" s="73"/>
      <c r="AC120" s="73"/>
      <c r="AD120" s="73"/>
      <c r="AE120" s="73"/>
      <c r="AF120" s="73"/>
      <c r="AG120" s="74"/>
      <c r="AH120" s="73"/>
      <c r="AI120" s="10"/>
      <c r="AJ120" s="48">
        <f t="shared" si="131"/>
        <v>1</v>
      </c>
      <c r="AK120" s="49">
        <f t="shared" si="132"/>
        <v>1</v>
      </c>
      <c r="AL120" s="49">
        <f t="shared" si="133"/>
        <v>0</v>
      </c>
      <c r="AM120" s="49">
        <f t="shared" si="134"/>
        <v>0</v>
      </c>
      <c r="AN120" s="49">
        <f t="shared" si="135"/>
        <v>1</v>
      </c>
      <c r="AO120" s="49">
        <f t="shared" si="136"/>
        <v>1</v>
      </c>
      <c r="AP120" s="49">
        <f t="shared" si="137"/>
        <v>1</v>
      </c>
      <c r="AQ120" s="49">
        <f t="shared" si="138"/>
        <v>1</v>
      </c>
      <c r="AR120" s="49">
        <f t="shared" si="139"/>
        <v>0</v>
      </c>
      <c r="AS120" s="49">
        <f t="shared" si="140"/>
        <v>0</v>
      </c>
      <c r="AT120" s="49">
        <f t="shared" si="141"/>
        <v>1</v>
      </c>
      <c r="AU120" s="49">
        <f t="shared" si="142"/>
        <v>1</v>
      </c>
      <c r="AV120" s="49">
        <f t="shared" si="143"/>
        <v>0</v>
      </c>
      <c r="AW120" s="49">
        <f t="shared" si="144"/>
        <v>0</v>
      </c>
      <c r="AX120" s="49">
        <f t="shared" si="145"/>
        <v>0</v>
      </c>
      <c r="AY120" s="50">
        <f t="shared" si="146"/>
        <v>0</v>
      </c>
    </row>
    <row r="121" spans="1:51" s="12" customFormat="1" ht="43.5" customHeight="1" x14ac:dyDescent="0.2">
      <c r="A121" s="30" t="s">
        <v>24</v>
      </c>
      <c r="B121" s="309" t="s">
        <v>23</v>
      </c>
      <c r="C121" s="310"/>
      <c r="D121" s="311"/>
      <c r="E121" s="199"/>
      <c r="F121" s="199"/>
      <c r="G121" s="77"/>
      <c r="H121" s="77"/>
      <c r="I121" s="77"/>
      <c r="J121" s="79"/>
      <c r="K121" s="79"/>
      <c r="L121" s="79"/>
      <c r="M121" s="79"/>
      <c r="N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  <c r="Z121" s="73"/>
      <c r="AA121" s="73"/>
      <c r="AB121" s="73"/>
      <c r="AC121" s="73"/>
      <c r="AD121" s="73"/>
      <c r="AE121" s="73"/>
      <c r="AF121" s="73"/>
      <c r="AG121" s="74"/>
      <c r="AH121" s="73"/>
      <c r="AI121" s="9"/>
      <c r="AJ121" s="48">
        <f t="shared" si="131"/>
        <v>0</v>
      </c>
      <c r="AK121" s="49">
        <f t="shared" si="132"/>
        <v>0</v>
      </c>
      <c r="AL121" s="49">
        <f t="shared" si="133"/>
        <v>0</v>
      </c>
      <c r="AM121" s="49">
        <f t="shared" si="134"/>
        <v>0</v>
      </c>
      <c r="AN121" s="49">
        <f t="shared" si="135"/>
        <v>0</v>
      </c>
      <c r="AO121" s="49">
        <f t="shared" si="136"/>
        <v>0</v>
      </c>
      <c r="AP121" s="49">
        <f t="shared" si="137"/>
        <v>0</v>
      </c>
      <c r="AQ121" s="49">
        <f t="shared" si="138"/>
        <v>0</v>
      </c>
      <c r="AR121" s="49">
        <f t="shared" si="139"/>
        <v>0</v>
      </c>
      <c r="AS121" s="49">
        <f t="shared" si="140"/>
        <v>0</v>
      </c>
      <c r="AT121" s="49">
        <f t="shared" si="141"/>
        <v>0</v>
      </c>
      <c r="AU121" s="49">
        <f t="shared" si="142"/>
        <v>0</v>
      </c>
      <c r="AV121" s="49">
        <f t="shared" si="143"/>
        <v>0</v>
      </c>
      <c r="AW121" s="49">
        <f t="shared" si="144"/>
        <v>0</v>
      </c>
      <c r="AX121" s="49">
        <f t="shared" si="145"/>
        <v>0</v>
      </c>
      <c r="AY121" s="50">
        <f t="shared" si="146"/>
        <v>0</v>
      </c>
    </row>
    <row r="122" spans="1:51" s="12" customFormat="1" ht="48" customHeight="1" x14ac:dyDescent="0.2">
      <c r="A122" s="30" t="s">
        <v>22</v>
      </c>
      <c r="B122" s="309" t="s">
        <v>21</v>
      </c>
      <c r="C122" s="310"/>
      <c r="D122" s="311"/>
      <c r="E122" s="199">
        <v>3</v>
      </c>
      <c r="F122" s="199"/>
      <c r="G122" s="77">
        <v>3</v>
      </c>
      <c r="H122" s="77"/>
      <c r="I122" s="77"/>
      <c r="J122" s="79">
        <v>2</v>
      </c>
      <c r="K122" s="79">
        <v>2</v>
      </c>
      <c r="L122" s="79"/>
      <c r="M122" s="79"/>
      <c r="N122" s="73">
        <v>3</v>
      </c>
      <c r="O122" s="73">
        <v>1</v>
      </c>
      <c r="P122" s="73"/>
      <c r="Q122" s="73">
        <v>2</v>
      </c>
      <c r="R122" s="73"/>
      <c r="S122" s="73"/>
      <c r="T122" s="73"/>
      <c r="U122" s="73"/>
      <c r="V122" s="73"/>
      <c r="W122" s="73"/>
      <c r="X122" s="73">
        <v>3</v>
      </c>
      <c r="Y122" s="73"/>
      <c r="Z122" s="73">
        <v>1</v>
      </c>
      <c r="AA122" s="73">
        <v>2</v>
      </c>
      <c r="AB122" s="73">
        <v>1</v>
      </c>
      <c r="AC122" s="73">
        <v>1</v>
      </c>
      <c r="AD122" s="73"/>
      <c r="AE122" s="73">
        <v>1</v>
      </c>
      <c r="AF122" s="73"/>
      <c r="AG122" s="74"/>
      <c r="AH122" s="73"/>
      <c r="AI122" s="9"/>
      <c r="AJ122" s="48">
        <f t="shared" si="131"/>
        <v>3</v>
      </c>
      <c r="AK122" s="49">
        <f t="shared" si="132"/>
        <v>3</v>
      </c>
      <c r="AL122" s="49">
        <f t="shared" si="133"/>
        <v>2</v>
      </c>
      <c r="AM122" s="49">
        <f t="shared" si="134"/>
        <v>2</v>
      </c>
      <c r="AN122" s="49">
        <f t="shared" si="135"/>
        <v>5</v>
      </c>
      <c r="AO122" s="49">
        <f t="shared" si="136"/>
        <v>5</v>
      </c>
      <c r="AP122" s="49">
        <f t="shared" si="137"/>
        <v>3</v>
      </c>
      <c r="AQ122" s="49">
        <f t="shared" si="138"/>
        <v>3</v>
      </c>
      <c r="AR122" s="49">
        <f t="shared" si="139"/>
        <v>0</v>
      </c>
      <c r="AS122" s="49">
        <f t="shared" si="140"/>
        <v>0</v>
      </c>
      <c r="AT122" s="49">
        <f t="shared" si="141"/>
        <v>3</v>
      </c>
      <c r="AU122" s="49">
        <f t="shared" si="142"/>
        <v>3</v>
      </c>
      <c r="AV122" s="49">
        <f t="shared" si="143"/>
        <v>1</v>
      </c>
      <c r="AW122" s="49">
        <f t="shared" si="144"/>
        <v>1</v>
      </c>
      <c r="AX122" s="49">
        <f t="shared" si="145"/>
        <v>0</v>
      </c>
      <c r="AY122" s="50">
        <f t="shared" si="146"/>
        <v>0</v>
      </c>
    </row>
    <row r="123" spans="1:51" s="12" customFormat="1" ht="56.25" customHeight="1" x14ac:dyDescent="0.2">
      <c r="A123" s="30" t="s">
        <v>20</v>
      </c>
      <c r="B123" s="309" t="s">
        <v>19</v>
      </c>
      <c r="C123" s="310"/>
      <c r="D123" s="311"/>
      <c r="E123" s="198"/>
      <c r="F123" s="198"/>
      <c r="G123" s="83"/>
      <c r="H123" s="83"/>
      <c r="I123" s="83"/>
      <c r="J123" s="79"/>
      <c r="K123" s="79"/>
      <c r="L123" s="79"/>
      <c r="M123" s="79"/>
      <c r="N123" s="73"/>
      <c r="O123" s="73"/>
      <c r="P123" s="73"/>
      <c r="Q123" s="73"/>
      <c r="R123" s="73"/>
      <c r="S123" s="73"/>
      <c r="T123" s="73"/>
      <c r="U123" s="73"/>
      <c r="V123" s="73"/>
      <c r="W123" s="73"/>
      <c r="X123" s="73"/>
      <c r="Y123" s="73"/>
      <c r="Z123" s="73"/>
      <c r="AA123" s="73"/>
      <c r="AB123" s="73"/>
      <c r="AC123" s="73"/>
      <c r="AD123" s="73"/>
      <c r="AE123" s="73"/>
      <c r="AF123" s="73"/>
      <c r="AG123" s="74"/>
      <c r="AH123" s="73"/>
      <c r="AI123" s="9"/>
      <c r="AJ123" s="48">
        <f t="shared" si="131"/>
        <v>0</v>
      </c>
      <c r="AK123" s="49">
        <f t="shared" si="132"/>
        <v>0</v>
      </c>
      <c r="AL123" s="49">
        <f t="shared" si="133"/>
        <v>0</v>
      </c>
      <c r="AM123" s="49">
        <f t="shared" si="134"/>
        <v>0</v>
      </c>
      <c r="AN123" s="49">
        <f t="shared" si="135"/>
        <v>0</v>
      </c>
      <c r="AO123" s="49">
        <f t="shared" si="136"/>
        <v>0</v>
      </c>
      <c r="AP123" s="49">
        <f t="shared" si="137"/>
        <v>0</v>
      </c>
      <c r="AQ123" s="49">
        <f t="shared" si="138"/>
        <v>0</v>
      </c>
      <c r="AR123" s="49">
        <f t="shared" si="139"/>
        <v>0</v>
      </c>
      <c r="AS123" s="49">
        <f t="shared" si="140"/>
        <v>0</v>
      </c>
      <c r="AT123" s="49">
        <f t="shared" si="141"/>
        <v>0</v>
      </c>
      <c r="AU123" s="49">
        <f t="shared" si="142"/>
        <v>0</v>
      </c>
      <c r="AV123" s="49">
        <f t="shared" si="143"/>
        <v>0</v>
      </c>
      <c r="AW123" s="49">
        <f t="shared" si="144"/>
        <v>0</v>
      </c>
      <c r="AX123" s="49">
        <f t="shared" si="145"/>
        <v>0</v>
      </c>
      <c r="AY123" s="50">
        <f t="shared" si="146"/>
        <v>0</v>
      </c>
    </row>
    <row r="124" spans="1:51" s="12" customFormat="1" ht="67.5" customHeight="1" x14ac:dyDescent="0.2">
      <c r="A124" s="30" t="s">
        <v>18</v>
      </c>
      <c r="B124" s="314" t="s">
        <v>1</v>
      </c>
      <c r="C124" s="315"/>
      <c r="D124" s="316"/>
      <c r="E124" s="195">
        <v>9</v>
      </c>
      <c r="F124" s="195">
        <v>3</v>
      </c>
      <c r="G124" s="78">
        <v>6</v>
      </c>
      <c r="H124" s="78"/>
      <c r="I124" s="78"/>
      <c r="J124" s="79">
        <v>7</v>
      </c>
      <c r="K124" s="79">
        <v>7</v>
      </c>
      <c r="L124" s="79"/>
      <c r="M124" s="79"/>
      <c r="N124" s="73">
        <v>11</v>
      </c>
      <c r="O124" s="73">
        <v>3</v>
      </c>
      <c r="P124" s="73">
        <v>1</v>
      </c>
      <c r="Q124" s="73"/>
      <c r="R124" s="73"/>
      <c r="S124" s="73">
        <v>7</v>
      </c>
      <c r="T124" s="73">
        <v>1</v>
      </c>
      <c r="U124" s="73">
        <v>6</v>
      </c>
      <c r="V124" s="73"/>
      <c r="W124" s="73"/>
      <c r="X124" s="73">
        <v>11</v>
      </c>
      <c r="Y124" s="73"/>
      <c r="Z124" s="73">
        <v>1</v>
      </c>
      <c r="AA124" s="73">
        <v>5</v>
      </c>
      <c r="AB124" s="73">
        <v>3</v>
      </c>
      <c r="AC124" s="73">
        <v>1</v>
      </c>
      <c r="AD124" s="73"/>
      <c r="AE124" s="73">
        <v>1</v>
      </c>
      <c r="AF124" s="73"/>
      <c r="AG124" s="74"/>
      <c r="AH124" s="73"/>
      <c r="AI124" s="9"/>
      <c r="AJ124" s="48">
        <f t="shared" si="131"/>
        <v>9</v>
      </c>
      <c r="AK124" s="49">
        <f t="shared" si="132"/>
        <v>9</v>
      </c>
      <c r="AL124" s="49">
        <f t="shared" si="133"/>
        <v>7</v>
      </c>
      <c r="AM124" s="49">
        <f t="shared" si="134"/>
        <v>7</v>
      </c>
      <c r="AN124" s="49">
        <f t="shared" si="135"/>
        <v>16</v>
      </c>
      <c r="AO124" s="49">
        <f t="shared" si="136"/>
        <v>16</v>
      </c>
      <c r="AP124" s="49">
        <f t="shared" si="137"/>
        <v>11</v>
      </c>
      <c r="AQ124" s="49">
        <f t="shared" si="138"/>
        <v>11</v>
      </c>
      <c r="AR124" s="49">
        <f t="shared" si="139"/>
        <v>7</v>
      </c>
      <c r="AS124" s="49">
        <f t="shared" si="140"/>
        <v>7</v>
      </c>
      <c r="AT124" s="49">
        <f t="shared" si="141"/>
        <v>11</v>
      </c>
      <c r="AU124" s="49">
        <f t="shared" si="142"/>
        <v>11</v>
      </c>
      <c r="AV124" s="49">
        <f t="shared" si="143"/>
        <v>1</v>
      </c>
      <c r="AW124" s="49">
        <f t="shared" si="144"/>
        <v>1</v>
      </c>
      <c r="AX124" s="49">
        <f t="shared" si="145"/>
        <v>0</v>
      </c>
      <c r="AY124" s="50">
        <f t="shared" si="146"/>
        <v>0</v>
      </c>
    </row>
    <row r="125" spans="1:51" s="12" customFormat="1" ht="54.75" customHeight="1" x14ac:dyDescent="0.2">
      <c r="A125" s="32" t="s">
        <v>17</v>
      </c>
      <c r="B125" s="303" t="s">
        <v>16</v>
      </c>
      <c r="C125" s="317"/>
      <c r="D125" s="318"/>
      <c r="E125" s="182">
        <f t="shared" ref="E125:AH125" si="147">SUM(E126:E129)</f>
        <v>1</v>
      </c>
      <c r="F125" s="182">
        <f t="shared" si="147"/>
        <v>0</v>
      </c>
      <c r="G125" s="182">
        <f t="shared" si="147"/>
        <v>1</v>
      </c>
      <c r="H125" s="182">
        <f t="shared" si="147"/>
        <v>0</v>
      </c>
      <c r="I125" s="182">
        <f t="shared" si="147"/>
        <v>0</v>
      </c>
      <c r="J125" s="182">
        <f t="shared" si="147"/>
        <v>3</v>
      </c>
      <c r="K125" s="182">
        <f t="shared" si="147"/>
        <v>3</v>
      </c>
      <c r="L125" s="182">
        <f t="shared" si="147"/>
        <v>0</v>
      </c>
      <c r="M125" s="182">
        <f t="shared" si="147"/>
        <v>0</v>
      </c>
      <c r="N125" s="182">
        <f t="shared" si="147"/>
        <v>2</v>
      </c>
      <c r="O125" s="182">
        <f t="shared" si="147"/>
        <v>0</v>
      </c>
      <c r="P125" s="182">
        <f t="shared" si="147"/>
        <v>1</v>
      </c>
      <c r="Q125" s="182">
        <f t="shared" si="147"/>
        <v>1</v>
      </c>
      <c r="R125" s="182">
        <f t="shared" si="147"/>
        <v>0</v>
      </c>
      <c r="S125" s="182">
        <f t="shared" si="147"/>
        <v>0</v>
      </c>
      <c r="T125" s="182">
        <f t="shared" si="147"/>
        <v>0</v>
      </c>
      <c r="U125" s="182">
        <f t="shared" si="147"/>
        <v>0</v>
      </c>
      <c r="V125" s="182">
        <f t="shared" si="147"/>
        <v>0</v>
      </c>
      <c r="W125" s="182">
        <f t="shared" si="147"/>
        <v>0</v>
      </c>
      <c r="X125" s="182">
        <f t="shared" si="147"/>
        <v>2</v>
      </c>
      <c r="Y125" s="182">
        <f t="shared" si="147"/>
        <v>0</v>
      </c>
      <c r="Z125" s="182">
        <f t="shared" si="147"/>
        <v>0</v>
      </c>
      <c r="AA125" s="182">
        <f t="shared" si="147"/>
        <v>2</v>
      </c>
      <c r="AB125" s="182">
        <f t="shared" si="147"/>
        <v>0</v>
      </c>
      <c r="AC125" s="182">
        <f t="shared" si="147"/>
        <v>2</v>
      </c>
      <c r="AD125" s="182">
        <f t="shared" si="147"/>
        <v>0</v>
      </c>
      <c r="AE125" s="182">
        <f t="shared" si="147"/>
        <v>2</v>
      </c>
      <c r="AF125" s="182">
        <f t="shared" si="147"/>
        <v>0</v>
      </c>
      <c r="AG125" s="182">
        <f t="shared" si="147"/>
        <v>0</v>
      </c>
      <c r="AH125" s="182">
        <f t="shared" si="147"/>
        <v>0</v>
      </c>
      <c r="AI125" s="13"/>
      <c r="AJ125" s="55">
        <f t="shared" ref="AJ125:AY125" si="148">SUM(AJ126:AJ129)</f>
        <v>1</v>
      </c>
      <c r="AK125" s="186">
        <f t="shared" si="148"/>
        <v>1</v>
      </c>
      <c r="AL125" s="186">
        <f t="shared" si="148"/>
        <v>3</v>
      </c>
      <c r="AM125" s="186">
        <f t="shared" si="148"/>
        <v>3</v>
      </c>
      <c r="AN125" s="186">
        <f t="shared" si="148"/>
        <v>4</v>
      </c>
      <c r="AO125" s="186">
        <f t="shared" si="148"/>
        <v>4</v>
      </c>
      <c r="AP125" s="186">
        <f t="shared" si="148"/>
        <v>2</v>
      </c>
      <c r="AQ125" s="186">
        <f t="shared" si="148"/>
        <v>2</v>
      </c>
      <c r="AR125" s="186">
        <f t="shared" si="148"/>
        <v>0</v>
      </c>
      <c r="AS125" s="186">
        <f t="shared" si="148"/>
        <v>0</v>
      </c>
      <c r="AT125" s="186">
        <f t="shared" si="148"/>
        <v>2</v>
      </c>
      <c r="AU125" s="186">
        <f t="shared" si="148"/>
        <v>2</v>
      </c>
      <c r="AV125" s="186">
        <f t="shared" si="148"/>
        <v>2</v>
      </c>
      <c r="AW125" s="186">
        <f t="shared" si="148"/>
        <v>2</v>
      </c>
      <c r="AX125" s="186">
        <f t="shared" si="148"/>
        <v>0</v>
      </c>
      <c r="AY125" s="56">
        <f t="shared" si="148"/>
        <v>0</v>
      </c>
    </row>
    <row r="126" spans="1:51" s="12" customFormat="1" ht="37.5" customHeight="1" x14ac:dyDescent="0.2">
      <c r="A126" s="30" t="s">
        <v>15</v>
      </c>
      <c r="B126" s="309" t="s">
        <v>14</v>
      </c>
      <c r="C126" s="312"/>
      <c r="D126" s="313"/>
      <c r="E126" s="199">
        <v>1</v>
      </c>
      <c r="F126" s="199"/>
      <c r="G126" s="77">
        <v>1</v>
      </c>
      <c r="H126" s="77"/>
      <c r="I126" s="77"/>
      <c r="J126" s="79">
        <v>2</v>
      </c>
      <c r="K126" s="79">
        <v>2</v>
      </c>
      <c r="L126" s="79"/>
      <c r="M126" s="79"/>
      <c r="N126" s="73">
        <v>2</v>
      </c>
      <c r="O126" s="73"/>
      <c r="P126" s="73">
        <v>1</v>
      </c>
      <c r="Q126" s="73">
        <v>1</v>
      </c>
      <c r="R126" s="73"/>
      <c r="S126" s="73"/>
      <c r="T126" s="73"/>
      <c r="U126" s="73"/>
      <c r="V126" s="73"/>
      <c r="W126" s="73"/>
      <c r="X126" s="73">
        <v>2</v>
      </c>
      <c r="Y126" s="73"/>
      <c r="Z126" s="73"/>
      <c r="AA126" s="73">
        <v>1</v>
      </c>
      <c r="AB126" s="73"/>
      <c r="AC126" s="73">
        <v>2</v>
      </c>
      <c r="AD126" s="73"/>
      <c r="AE126" s="73">
        <v>2</v>
      </c>
      <c r="AF126" s="73"/>
      <c r="AG126" s="74"/>
      <c r="AH126" s="73"/>
      <c r="AI126" s="9"/>
      <c r="AJ126" s="48">
        <f>E126</f>
        <v>1</v>
      </c>
      <c r="AK126" s="49">
        <f>F126+G126+H126+I126</f>
        <v>1</v>
      </c>
      <c r="AL126" s="49">
        <f>J126</f>
        <v>2</v>
      </c>
      <c r="AM126" s="49">
        <f>K126+L126+M126</f>
        <v>2</v>
      </c>
      <c r="AN126" s="49">
        <f>F126+G126+K126</f>
        <v>3</v>
      </c>
      <c r="AO126" s="49">
        <f>X126+Y126+AA126</f>
        <v>3</v>
      </c>
      <c r="AP126" s="49">
        <f>N126</f>
        <v>2</v>
      </c>
      <c r="AQ126" s="49">
        <f>O126+P126+Q126+R126+S126</f>
        <v>2</v>
      </c>
      <c r="AR126" s="49">
        <f>S126</f>
        <v>0</v>
      </c>
      <c r="AS126" s="49">
        <f>T126+U126+V126</f>
        <v>0</v>
      </c>
      <c r="AT126" s="49">
        <f>X126</f>
        <v>2</v>
      </c>
      <c r="AU126" s="49">
        <f>N126+W126</f>
        <v>2</v>
      </c>
      <c r="AV126" s="49">
        <f>AE126</f>
        <v>2</v>
      </c>
      <c r="AW126" s="49">
        <f>AC126+AD126</f>
        <v>2</v>
      </c>
      <c r="AX126" s="49">
        <f>AH126</f>
        <v>0</v>
      </c>
      <c r="AY126" s="50">
        <f>AF126+AG126</f>
        <v>0</v>
      </c>
    </row>
    <row r="127" spans="1:51" s="12" customFormat="1" ht="21" customHeight="1" x14ac:dyDescent="0.2">
      <c r="A127" s="30" t="s">
        <v>13</v>
      </c>
      <c r="B127" s="309" t="s">
        <v>12</v>
      </c>
      <c r="C127" s="310"/>
      <c r="D127" s="311"/>
      <c r="E127" s="195"/>
      <c r="F127" s="195"/>
      <c r="G127" s="78"/>
      <c r="H127" s="78"/>
      <c r="I127" s="78"/>
      <c r="J127" s="79"/>
      <c r="K127" s="79"/>
      <c r="L127" s="79"/>
      <c r="M127" s="79"/>
      <c r="N127" s="73"/>
      <c r="O127" s="73"/>
      <c r="P127" s="73"/>
      <c r="Q127" s="73"/>
      <c r="R127" s="73"/>
      <c r="S127" s="73"/>
      <c r="T127" s="73"/>
      <c r="U127" s="73"/>
      <c r="V127" s="73"/>
      <c r="W127" s="73"/>
      <c r="X127" s="73"/>
      <c r="Y127" s="73"/>
      <c r="Z127" s="73"/>
      <c r="AA127" s="73"/>
      <c r="AB127" s="73"/>
      <c r="AC127" s="73"/>
      <c r="AD127" s="73"/>
      <c r="AE127" s="73"/>
      <c r="AF127" s="73"/>
      <c r="AG127" s="74"/>
      <c r="AH127" s="73"/>
      <c r="AI127" s="9"/>
      <c r="AJ127" s="48">
        <f>E127</f>
        <v>0</v>
      </c>
      <c r="AK127" s="49">
        <f>F127+G127+H127+I127</f>
        <v>0</v>
      </c>
      <c r="AL127" s="49">
        <f>J127</f>
        <v>0</v>
      </c>
      <c r="AM127" s="49">
        <f>K127+L127+M127</f>
        <v>0</v>
      </c>
      <c r="AN127" s="49">
        <f>F127+G127+K127</f>
        <v>0</v>
      </c>
      <c r="AO127" s="49">
        <f>X127+Y127+AA127</f>
        <v>0</v>
      </c>
      <c r="AP127" s="49">
        <f>N127</f>
        <v>0</v>
      </c>
      <c r="AQ127" s="49">
        <f>O127+P127+Q127+R127+S127</f>
        <v>0</v>
      </c>
      <c r="AR127" s="49">
        <f>S127</f>
        <v>0</v>
      </c>
      <c r="AS127" s="49">
        <f>T127+U127+V127</f>
        <v>0</v>
      </c>
      <c r="AT127" s="49">
        <f>X127</f>
        <v>0</v>
      </c>
      <c r="AU127" s="49">
        <f>N127+W127</f>
        <v>0</v>
      </c>
      <c r="AV127" s="49">
        <f>AE127</f>
        <v>0</v>
      </c>
      <c r="AW127" s="49">
        <f>AC127+AD127</f>
        <v>0</v>
      </c>
      <c r="AX127" s="49">
        <f>AH127</f>
        <v>0</v>
      </c>
      <c r="AY127" s="50">
        <f>AF127+AG127</f>
        <v>0</v>
      </c>
    </row>
    <row r="128" spans="1:51" s="12" customFormat="1" ht="49.5" customHeight="1" x14ac:dyDescent="0.2">
      <c r="A128" s="30" t="s">
        <v>11</v>
      </c>
      <c r="B128" s="309" t="s">
        <v>10</v>
      </c>
      <c r="C128" s="310"/>
      <c r="D128" s="311"/>
      <c r="E128" s="195"/>
      <c r="F128" s="195"/>
      <c r="G128" s="78"/>
      <c r="H128" s="78"/>
      <c r="I128" s="78"/>
      <c r="J128" s="79">
        <v>1</v>
      </c>
      <c r="K128" s="79">
        <v>1</v>
      </c>
      <c r="L128" s="79"/>
      <c r="M128" s="79"/>
      <c r="N128" s="73"/>
      <c r="O128" s="73"/>
      <c r="P128" s="73"/>
      <c r="Q128" s="73"/>
      <c r="R128" s="73"/>
      <c r="S128" s="73"/>
      <c r="T128" s="73"/>
      <c r="U128" s="73"/>
      <c r="V128" s="73"/>
      <c r="W128" s="73"/>
      <c r="X128" s="73"/>
      <c r="Y128" s="73"/>
      <c r="Z128" s="73"/>
      <c r="AA128" s="73">
        <v>1</v>
      </c>
      <c r="AB128" s="73"/>
      <c r="AC128" s="73"/>
      <c r="AD128" s="73"/>
      <c r="AE128" s="73"/>
      <c r="AF128" s="73"/>
      <c r="AG128" s="74"/>
      <c r="AH128" s="73"/>
      <c r="AI128" s="9"/>
      <c r="AJ128" s="48">
        <f>E128</f>
        <v>0</v>
      </c>
      <c r="AK128" s="49">
        <f>F128+G128+H128+I128</f>
        <v>0</v>
      </c>
      <c r="AL128" s="49">
        <f>J128</f>
        <v>1</v>
      </c>
      <c r="AM128" s="49">
        <f>K128+L128+M128</f>
        <v>1</v>
      </c>
      <c r="AN128" s="49">
        <f>F128+G128+K128</f>
        <v>1</v>
      </c>
      <c r="AO128" s="49">
        <f>X128+Y128+AA128</f>
        <v>1</v>
      </c>
      <c r="AP128" s="49">
        <f>N128</f>
        <v>0</v>
      </c>
      <c r="AQ128" s="49">
        <f>O128+P128+Q128+R128+S128</f>
        <v>0</v>
      </c>
      <c r="AR128" s="49">
        <f>S128</f>
        <v>0</v>
      </c>
      <c r="AS128" s="49">
        <f>T128+U128+V128</f>
        <v>0</v>
      </c>
      <c r="AT128" s="49">
        <f>X128</f>
        <v>0</v>
      </c>
      <c r="AU128" s="49">
        <f>N128+W128</f>
        <v>0</v>
      </c>
      <c r="AV128" s="49">
        <f>AE128</f>
        <v>0</v>
      </c>
      <c r="AW128" s="49">
        <f>AC128+AD128</f>
        <v>0</v>
      </c>
      <c r="AX128" s="49">
        <f>AH128</f>
        <v>0</v>
      </c>
      <c r="AY128" s="50">
        <f>AF128+AG128</f>
        <v>0</v>
      </c>
    </row>
    <row r="129" spans="1:51" s="12" customFormat="1" ht="34.5" customHeight="1" x14ac:dyDescent="0.2">
      <c r="A129" s="30" t="s">
        <v>9</v>
      </c>
      <c r="B129" s="314" t="s">
        <v>1</v>
      </c>
      <c r="C129" s="315"/>
      <c r="D129" s="316"/>
      <c r="E129" s="195"/>
      <c r="F129" s="195"/>
      <c r="G129" s="78"/>
      <c r="H129" s="78"/>
      <c r="I129" s="78"/>
      <c r="J129" s="79"/>
      <c r="K129" s="79"/>
      <c r="L129" s="79"/>
      <c r="M129" s="79"/>
      <c r="N129" s="73"/>
      <c r="O129" s="73"/>
      <c r="P129" s="73"/>
      <c r="Q129" s="73"/>
      <c r="R129" s="73"/>
      <c r="S129" s="73"/>
      <c r="T129" s="73"/>
      <c r="U129" s="73"/>
      <c r="V129" s="73"/>
      <c r="W129" s="73"/>
      <c r="X129" s="73"/>
      <c r="Y129" s="73"/>
      <c r="Z129" s="73"/>
      <c r="AA129" s="73"/>
      <c r="AB129" s="73"/>
      <c r="AC129" s="73"/>
      <c r="AD129" s="73"/>
      <c r="AE129" s="73"/>
      <c r="AF129" s="73"/>
      <c r="AG129" s="74"/>
      <c r="AH129" s="73"/>
      <c r="AI129" s="9"/>
      <c r="AJ129" s="48">
        <f>E129</f>
        <v>0</v>
      </c>
      <c r="AK129" s="49">
        <f>F129+G129+H129+I129</f>
        <v>0</v>
      </c>
      <c r="AL129" s="49">
        <f>J129</f>
        <v>0</v>
      </c>
      <c r="AM129" s="49">
        <f>K129+L129+M129</f>
        <v>0</v>
      </c>
      <c r="AN129" s="49">
        <f>F129+G129+K129</f>
        <v>0</v>
      </c>
      <c r="AO129" s="49">
        <f>X129+Y129+AA129</f>
        <v>0</v>
      </c>
      <c r="AP129" s="49">
        <f>N129</f>
        <v>0</v>
      </c>
      <c r="AQ129" s="49">
        <f>O129+P129+Q129+R129+S129</f>
        <v>0</v>
      </c>
      <c r="AR129" s="49">
        <f>S129</f>
        <v>0</v>
      </c>
      <c r="AS129" s="49">
        <f>T129+U129+V129</f>
        <v>0</v>
      </c>
      <c r="AT129" s="49">
        <f>X129</f>
        <v>0</v>
      </c>
      <c r="AU129" s="49">
        <f>N129+W129</f>
        <v>0</v>
      </c>
      <c r="AV129" s="49">
        <f>AE129</f>
        <v>0</v>
      </c>
      <c r="AW129" s="49">
        <f>AC129+AD129</f>
        <v>0</v>
      </c>
      <c r="AX129" s="49">
        <f>AH129</f>
        <v>0</v>
      </c>
      <c r="AY129" s="50">
        <f>AF129+AG129</f>
        <v>0</v>
      </c>
    </row>
    <row r="130" spans="1:51" s="12" customFormat="1" ht="49.5" customHeight="1" x14ac:dyDescent="0.2">
      <c r="A130" s="30" t="s">
        <v>8</v>
      </c>
      <c r="B130" s="303" t="s">
        <v>7</v>
      </c>
      <c r="C130" s="304"/>
      <c r="D130" s="305"/>
      <c r="E130" s="181">
        <f t="shared" ref="E130:AH130" si="149">SUM(E131:E132)</f>
        <v>0</v>
      </c>
      <c r="F130" s="181">
        <f t="shared" si="149"/>
        <v>0</v>
      </c>
      <c r="G130" s="181">
        <f t="shared" si="149"/>
        <v>0</v>
      </c>
      <c r="H130" s="181">
        <f t="shared" si="149"/>
        <v>0</v>
      </c>
      <c r="I130" s="181">
        <f t="shared" si="149"/>
        <v>0</v>
      </c>
      <c r="J130" s="181">
        <f t="shared" si="149"/>
        <v>0</v>
      </c>
      <c r="K130" s="181">
        <f t="shared" si="149"/>
        <v>0</v>
      </c>
      <c r="L130" s="181">
        <f t="shared" si="149"/>
        <v>0</v>
      </c>
      <c r="M130" s="181">
        <f t="shared" si="149"/>
        <v>0</v>
      </c>
      <c r="N130" s="181">
        <f t="shared" si="149"/>
        <v>0</v>
      </c>
      <c r="O130" s="181">
        <f t="shared" si="149"/>
        <v>0</v>
      </c>
      <c r="P130" s="181">
        <f t="shared" si="149"/>
        <v>0</v>
      </c>
      <c r="Q130" s="181">
        <f t="shared" si="149"/>
        <v>0</v>
      </c>
      <c r="R130" s="181">
        <f t="shared" si="149"/>
        <v>0</v>
      </c>
      <c r="S130" s="181">
        <f t="shared" si="149"/>
        <v>0</v>
      </c>
      <c r="T130" s="181">
        <f t="shared" si="149"/>
        <v>0</v>
      </c>
      <c r="U130" s="181">
        <f t="shared" si="149"/>
        <v>0</v>
      </c>
      <c r="V130" s="181">
        <f t="shared" si="149"/>
        <v>0</v>
      </c>
      <c r="W130" s="181">
        <f t="shared" si="149"/>
        <v>0</v>
      </c>
      <c r="X130" s="181">
        <f t="shared" si="149"/>
        <v>0</v>
      </c>
      <c r="Y130" s="181">
        <f t="shared" si="149"/>
        <v>0</v>
      </c>
      <c r="Z130" s="181">
        <f t="shared" si="149"/>
        <v>0</v>
      </c>
      <c r="AA130" s="181">
        <f t="shared" si="149"/>
        <v>0</v>
      </c>
      <c r="AB130" s="181">
        <f t="shared" si="149"/>
        <v>0</v>
      </c>
      <c r="AC130" s="181">
        <f t="shared" si="149"/>
        <v>0</v>
      </c>
      <c r="AD130" s="181">
        <f t="shared" si="149"/>
        <v>0</v>
      </c>
      <c r="AE130" s="181">
        <f t="shared" si="149"/>
        <v>0</v>
      </c>
      <c r="AF130" s="181">
        <f t="shared" si="149"/>
        <v>0</v>
      </c>
      <c r="AG130" s="181">
        <f t="shared" si="149"/>
        <v>0</v>
      </c>
      <c r="AH130" s="181">
        <f t="shared" si="149"/>
        <v>0</v>
      </c>
      <c r="AI130" s="13"/>
      <c r="AJ130" s="55">
        <f t="shared" ref="AJ130:AY130" si="150">SUM(AJ131:AJ132)</f>
        <v>0</v>
      </c>
      <c r="AK130" s="186">
        <f t="shared" si="150"/>
        <v>0</v>
      </c>
      <c r="AL130" s="186">
        <f t="shared" si="150"/>
        <v>0</v>
      </c>
      <c r="AM130" s="186">
        <f t="shared" si="150"/>
        <v>0</v>
      </c>
      <c r="AN130" s="186">
        <f t="shared" si="150"/>
        <v>0</v>
      </c>
      <c r="AO130" s="186">
        <f t="shared" si="150"/>
        <v>0</v>
      </c>
      <c r="AP130" s="186">
        <f t="shared" si="150"/>
        <v>0</v>
      </c>
      <c r="AQ130" s="186">
        <f t="shared" si="150"/>
        <v>0</v>
      </c>
      <c r="AR130" s="186">
        <f t="shared" si="150"/>
        <v>0</v>
      </c>
      <c r="AS130" s="186">
        <f t="shared" si="150"/>
        <v>0</v>
      </c>
      <c r="AT130" s="186">
        <f t="shared" si="150"/>
        <v>0</v>
      </c>
      <c r="AU130" s="186">
        <f t="shared" si="150"/>
        <v>0</v>
      </c>
      <c r="AV130" s="186">
        <f t="shared" si="150"/>
        <v>0</v>
      </c>
      <c r="AW130" s="186">
        <f t="shared" si="150"/>
        <v>0</v>
      </c>
      <c r="AX130" s="186">
        <f t="shared" si="150"/>
        <v>0</v>
      </c>
      <c r="AY130" s="56">
        <f t="shared" si="150"/>
        <v>0</v>
      </c>
    </row>
    <row r="131" spans="1:51" s="12" customFormat="1" ht="41.25" customHeight="1" x14ac:dyDescent="0.2">
      <c r="A131" s="30" t="s">
        <v>6</v>
      </c>
      <c r="B131" s="314" t="s">
        <v>5</v>
      </c>
      <c r="C131" s="315"/>
      <c r="D131" s="316"/>
      <c r="E131" s="195"/>
      <c r="F131" s="195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9"/>
      <c r="AJ131" s="48">
        <f>E131</f>
        <v>0</v>
      </c>
      <c r="AK131" s="49">
        <f>F131+G131+H131+I131</f>
        <v>0</v>
      </c>
      <c r="AL131" s="49">
        <f>J131</f>
        <v>0</v>
      </c>
      <c r="AM131" s="49">
        <f>K131+L131+M131</f>
        <v>0</v>
      </c>
      <c r="AN131" s="49">
        <f>F131+G131+K131</f>
        <v>0</v>
      </c>
      <c r="AO131" s="49">
        <f>X131+Y131+AA131</f>
        <v>0</v>
      </c>
      <c r="AP131" s="49">
        <f>N131</f>
        <v>0</v>
      </c>
      <c r="AQ131" s="49">
        <f>O131+P131+Q131+R131+S131</f>
        <v>0</v>
      </c>
      <c r="AR131" s="49">
        <f>S131</f>
        <v>0</v>
      </c>
      <c r="AS131" s="49">
        <f>T131+U131+V131</f>
        <v>0</v>
      </c>
      <c r="AT131" s="49">
        <f>X131</f>
        <v>0</v>
      </c>
      <c r="AU131" s="49">
        <f>N131+W131</f>
        <v>0</v>
      </c>
      <c r="AV131" s="49">
        <f>AE131</f>
        <v>0</v>
      </c>
      <c r="AW131" s="49">
        <f>AC131+AD131</f>
        <v>0</v>
      </c>
      <c r="AX131" s="49">
        <f>AH131</f>
        <v>0</v>
      </c>
      <c r="AY131" s="50">
        <f>AF131+AG131</f>
        <v>0</v>
      </c>
    </row>
    <row r="132" spans="1:51" s="12" customFormat="1" ht="41.25" customHeight="1" x14ac:dyDescent="0.2">
      <c r="A132" s="30" t="s">
        <v>4</v>
      </c>
      <c r="B132" s="314" t="s">
        <v>3</v>
      </c>
      <c r="C132" s="315"/>
      <c r="D132" s="316"/>
      <c r="E132" s="195"/>
      <c r="F132" s="195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9"/>
      <c r="AJ132" s="48">
        <f>E132</f>
        <v>0</v>
      </c>
      <c r="AK132" s="49">
        <f>F132+G132+H132+I132</f>
        <v>0</v>
      </c>
      <c r="AL132" s="49">
        <f>J132</f>
        <v>0</v>
      </c>
      <c r="AM132" s="49">
        <f>K132+L132+M132</f>
        <v>0</v>
      </c>
      <c r="AN132" s="49">
        <f>F132+G132+K132</f>
        <v>0</v>
      </c>
      <c r="AO132" s="49">
        <f>X132+Y132+AA132</f>
        <v>0</v>
      </c>
      <c r="AP132" s="49">
        <f>N132</f>
        <v>0</v>
      </c>
      <c r="AQ132" s="49">
        <f>O132+P132+Q132+R132+S132</f>
        <v>0</v>
      </c>
      <c r="AR132" s="49">
        <f>S132</f>
        <v>0</v>
      </c>
      <c r="AS132" s="49">
        <f>T132+U132+V132</f>
        <v>0</v>
      </c>
      <c r="AT132" s="49">
        <f>X132</f>
        <v>0</v>
      </c>
      <c r="AU132" s="49">
        <f>N132+W132</f>
        <v>0</v>
      </c>
      <c r="AV132" s="49">
        <f>AE132</f>
        <v>0</v>
      </c>
      <c r="AW132" s="49">
        <f>AC132+AD132</f>
        <v>0</v>
      </c>
      <c r="AX132" s="49">
        <f>AH132</f>
        <v>0</v>
      </c>
      <c r="AY132" s="50">
        <f>AF132+AG132</f>
        <v>0</v>
      </c>
    </row>
    <row r="133" spans="1:51" s="12" customFormat="1" ht="35.25" customHeight="1" x14ac:dyDescent="0.2">
      <c r="A133" s="32" t="s">
        <v>2</v>
      </c>
      <c r="B133" s="306" t="s">
        <v>1</v>
      </c>
      <c r="C133" s="307"/>
      <c r="D133" s="308"/>
      <c r="E133" s="199">
        <v>5</v>
      </c>
      <c r="F133" s="199">
        <v>2</v>
      </c>
      <c r="G133" s="77">
        <v>3</v>
      </c>
      <c r="H133" s="77"/>
      <c r="I133" s="77"/>
      <c r="J133" s="79">
        <v>10</v>
      </c>
      <c r="K133" s="79">
        <v>6</v>
      </c>
      <c r="L133" s="79">
        <v>3</v>
      </c>
      <c r="M133" s="79">
        <v>1</v>
      </c>
      <c r="N133" s="73">
        <v>7</v>
      </c>
      <c r="O133" s="73">
        <v>4</v>
      </c>
      <c r="P133" s="73"/>
      <c r="Q133" s="73">
        <v>3</v>
      </c>
      <c r="R133" s="73"/>
      <c r="S133" s="73"/>
      <c r="T133" s="73"/>
      <c r="U133" s="73"/>
      <c r="V133" s="73"/>
      <c r="W133" s="73"/>
      <c r="X133" s="73">
        <v>7</v>
      </c>
      <c r="Y133" s="73"/>
      <c r="Z133" s="73"/>
      <c r="AA133" s="73">
        <v>4</v>
      </c>
      <c r="AB133" s="73">
        <v>2</v>
      </c>
      <c r="AC133" s="73">
        <v>1</v>
      </c>
      <c r="AD133" s="73">
        <v>1</v>
      </c>
      <c r="AE133" s="73">
        <v>2</v>
      </c>
      <c r="AF133" s="73"/>
      <c r="AG133" s="74"/>
      <c r="AH133" s="73"/>
      <c r="AI133" s="9"/>
      <c r="AJ133" s="48">
        <f>E133</f>
        <v>5</v>
      </c>
      <c r="AK133" s="49">
        <f>F133+G133+H133+I133</f>
        <v>5</v>
      </c>
      <c r="AL133" s="49">
        <f>J133</f>
        <v>10</v>
      </c>
      <c r="AM133" s="49">
        <f>K133+L133+M133</f>
        <v>10</v>
      </c>
      <c r="AN133" s="49">
        <f>F133+G133+K133</f>
        <v>11</v>
      </c>
      <c r="AO133" s="49">
        <f>X133+Y133+AA133</f>
        <v>11</v>
      </c>
      <c r="AP133" s="49">
        <f>N133</f>
        <v>7</v>
      </c>
      <c r="AQ133" s="49">
        <f>O133+P133+Q133+R133+S133</f>
        <v>7</v>
      </c>
      <c r="AR133" s="49">
        <f>S133</f>
        <v>0</v>
      </c>
      <c r="AS133" s="49">
        <f>T133+U133+V133</f>
        <v>0</v>
      </c>
      <c r="AT133" s="49">
        <f>X133</f>
        <v>7</v>
      </c>
      <c r="AU133" s="49">
        <f>N133+W133</f>
        <v>7</v>
      </c>
      <c r="AV133" s="49">
        <f>AE133</f>
        <v>2</v>
      </c>
      <c r="AW133" s="49">
        <f>AC133+AD133</f>
        <v>2</v>
      </c>
      <c r="AX133" s="49">
        <f>AH133</f>
        <v>0</v>
      </c>
      <c r="AY133" s="50">
        <f>AF133+AG133</f>
        <v>0</v>
      </c>
    </row>
    <row r="134" spans="1:51" s="12" customFormat="1" ht="35.25" customHeight="1" thickBot="1" x14ac:dyDescent="0.25">
      <c r="A134" s="32"/>
      <c r="B134" s="306" t="s">
        <v>0</v>
      </c>
      <c r="C134" s="307"/>
      <c r="D134" s="308"/>
      <c r="E134" s="182">
        <f t="shared" ref="E134:AH134" si="151">E19+E39+E51+E59+E73+E80+E87+E90+E112+E116+E125+E130+E133</f>
        <v>1878</v>
      </c>
      <c r="F134" s="182">
        <f t="shared" si="151"/>
        <v>286</v>
      </c>
      <c r="G134" s="182">
        <f t="shared" si="151"/>
        <v>1592</v>
      </c>
      <c r="H134" s="182">
        <f t="shared" si="151"/>
        <v>0</v>
      </c>
      <c r="I134" s="182">
        <f t="shared" si="151"/>
        <v>0</v>
      </c>
      <c r="J134" s="182">
        <f t="shared" si="151"/>
        <v>6852</v>
      </c>
      <c r="K134" s="182">
        <f t="shared" si="151"/>
        <v>6749</v>
      </c>
      <c r="L134" s="182">
        <f t="shared" si="151"/>
        <v>95</v>
      </c>
      <c r="M134" s="182">
        <f t="shared" si="151"/>
        <v>8</v>
      </c>
      <c r="N134" s="182">
        <f t="shared" si="151"/>
        <v>6405</v>
      </c>
      <c r="O134" s="182">
        <f t="shared" si="151"/>
        <v>5577</v>
      </c>
      <c r="P134" s="182">
        <f t="shared" si="151"/>
        <v>204</v>
      </c>
      <c r="Q134" s="182">
        <f t="shared" si="151"/>
        <v>202</v>
      </c>
      <c r="R134" s="182">
        <f t="shared" si="151"/>
        <v>4</v>
      </c>
      <c r="S134" s="182">
        <f t="shared" si="151"/>
        <v>418</v>
      </c>
      <c r="T134" s="182">
        <f t="shared" si="151"/>
        <v>56</v>
      </c>
      <c r="U134" s="182">
        <f t="shared" si="151"/>
        <v>269</v>
      </c>
      <c r="V134" s="182">
        <f t="shared" si="151"/>
        <v>93</v>
      </c>
      <c r="W134" s="182">
        <f t="shared" si="151"/>
        <v>2</v>
      </c>
      <c r="X134" s="182">
        <f t="shared" si="151"/>
        <v>6407</v>
      </c>
      <c r="Y134" s="182">
        <f t="shared" si="151"/>
        <v>8</v>
      </c>
      <c r="Z134" s="182">
        <f t="shared" si="151"/>
        <v>127</v>
      </c>
      <c r="AA134" s="182">
        <f t="shared" si="151"/>
        <v>2208</v>
      </c>
      <c r="AB134" s="182">
        <f t="shared" si="151"/>
        <v>311</v>
      </c>
      <c r="AC134" s="182">
        <f t="shared" si="151"/>
        <v>195</v>
      </c>
      <c r="AD134" s="182">
        <f t="shared" si="151"/>
        <v>7</v>
      </c>
      <c r="AE134" s="182">
        <f t="shared" si="151"/>
        <v>202</v>
      </c>
      <c r="AF134" s="182">
        <f t="shared" si="151"/>
        <v>30</v>
      </c>
      <c r="AG134" s="182">
        <f t="shared" si="151"/>
        <v>3</v>
      </c>
      <c r="AH134" s="182">
        <f t="shared" si="151"/>
        <v>33</v>
      </c>
      <c r="AI134" s="13"/>
      <c r="AJ134" s="61">
        <f t="shared" ref="AJ134:AY134" si="152">AJ19+AJ39+AJ51+AJ59+AJ73+AJ80+AJ87+AJ90+AJ112+AJ116+AJ125+AJ130+AJ133</f>
        <v>1878</v>
      </c>
      <c r="AK134" s="62">
        <f t="shared" si="152"/>
        <v>1878</v>
      </c>
      <c r="AL134" s="62">
        <f t="shared" si="152"/>
        <v>6852</v>
      </c>
      <c r="AM134" s="62">
        <f t="shared" si="152"/>
        <v>6852</v>
      </c>
      <c r="AN134" s="62">
        <f t="shared" si="152"/>
        <v>8627</v>
      </c>
      <c r="AO134" s="62">
        <f t="shared" si="152"/>
        <v>8623</v>
      </c>
      <c r="AP134" s="62">
        <f t="shared" si="152"/>
        <v>6405</v>
      </c>
      <c r="AQ134" s="62">
        <f t="shared" si="152"/>
        <v>6405</v>
      </c>
      <c r="AR134" s="62">
        <f t="shared" si="152"/>
        <v>418</v>
      </c>
      <c r="AS134" s="62">
        <f t="shared" si="152"/>
        <v>418</v>
      </c>
      <c r="AT134" s="62">
        <f t="shared" si="152"/>
        <v>6407</v>
      </c>
      <c r="AU134" s="62">
        <f t="shared" si="152"/>
        <v>6407</v>
      </c>
      <c r="AV134" s="62">
        <f t="shared" si="152"/>
        <v>202</v>
      </c>
      <c r="AW134" s="62">
        <f t="shared" si="152"/>
        <v>202</v>
      </c>
      <c r="AX134" s="62">
        <f t="shared" si="152"/>
        <v>33</v>
      </c>
      <c r="AY134" s="63">
        <f t="shared" si="152"/>
        <v>33</v>
      </c>
    </row>
    <row r="135" spans="1:51" s="12" customFormat="1" ht="32.25" customHeight="1" x14ac:dyDescent="0.2">
      <c r="A135" s="189"/>
      <c r="B135" s="189"/>
      <c r="C135" s="189"/>
      <c r="D135" s="189"/>
      <c r="E135" s="189"/>
      <c r="F135" s="189"/>
      <c r="G135" s="189"/>
      <c r="H135" s="189"/>
      <c r="I135" s="189"/>
      <c r="J135" s="189"/>
      <c r="K135" s="189"/>
      <c r="L135" s="189"/>
      <c r="M135" s="189"/>
      <c r="N135" s="189"/>
      <c r="O135" s="189"/>
      <c r="P135" s="189"/>
      <c r="Q135" s="189"/>
      <c r="R135" s="189"/>
      <c r="S135" s="189"/>
      <c r="T135" s="189"/>
      <c r="U135" s="189"/>
      <c r="V135" s="189"/>
      <c r="W135" s="189"/>
      <c r="X135" s="189"/>
      <c r="Y135" s="189"/>
      <c r="Z135" s="189"/>
      <c r="AA135" s="189"/>
      <c r="AB135" s="189"/>
      <c r="AC135" s="189"/>
      <c r="AD135" s="189"/>
      <c r="AE135" s="189"/>
      <c r="AF135" s="189"/>
      <c r="AG135" s="189"/>
      <c r="AH135" s="189"/>
      <c r="AI135" s="8"/>
    </row>
    <row r="136" spans="1:51" s="12" customFormat="1" ht="29.25" customHeight="1" x14ac:dyDescent="0.25">
      <c r="A136" s="189"/>
      <c r="B136" s="64" t="s">
        <v>298</v>
      </c>
      <c r="C136" s="189"/>
      <c r="D136" s="189"/>
      <c r="E136" s="189"/>
      <c r="F136" s="189"/>
      <c r="G136" s="189"/>
      <c r="H136" s="189"/>
      <c r="I136" s="189"/>
      <c r="J136" s="189"/>
      <c r="K136" s="189"/>
      <c r="L136" s="189"/>
      <c r="M136" s="189"/>
      <c r="N136" s="189"/>
      <c r="O136" s="189"/>
      <c r="P136" s="189"/>
      <c r="Q136" s="189"/>
      <c r="R136" s="189"/>
      <c r="S136" s="189"/>
      <c r="T136" s="189"/>
      <c r="U136" s="189"/>
      <c r="V136" s="189"/>
      <c r="W136" s="189"/>
      <c r="X136" s="189"/>
      <c r="Y136" s="189"/>
      <c r="Z136" s="189"/>
      <c r="AA136" s="189"/>
      <c r="AB136" s="189"/>
      <c r="AC136" s="189"/>
      <c r="AD136" s="189"/>
      <c r="AE136" s="189"/>
      <c r="AF136" s="189"/>
      <c r="AG136" s="189"/>
      <c r="AH136" s="189"/>
      <c r="AI136" s="189"/>
    </row>
    <row r="137" spans="1:51" s="12" customFormat="1" ht="29.25" customHeight="1" x14ac:dyDescent="0.2">
      <c r="A137" s="189"/>
      <c r="B137" s="189"/>
      <c r="C137" s="189"/>
      <c r="D137" s="189"/>
      <c r="E137" s="189"/>
      <c r="F137" s="189"/>
      <c r="G137" s="189"/>
      <c r="H137" s="189"/>
      <c r="I137" s="189"/>
      <c r="J137" s="189"/>
      <c r="K137" s="189"/>
      <c r="L137" s="189"/>
      <c r="M137" s="189"/>
      <c r="N137" s="189"/>
      <c r="O137" s="189"/>
      <c r="P137" s="189"/>
      <c r="Q137" s="189"/>
      <c r="R137" s="189"/>
      <c r="S137" s="189"/>
      <c r="T137" s="189"/>
      <c r="U137" s="189"/>
      <c r="V137" s="189"/>
      <c r="W137" s="189"/>
      <c r="X137" s="189"/>
      <c r="Y137" s="189"/>
      <c r="Z137" s="189"/>
      <c r="AA137" s="189"/>
      <c r="AB137" s="189"/>
      <c r="AC137" s="189"/>
      <c r="AD137" s="189"/>
      <c r="AE137" s="189"/>
      <c r="AF137" s="189"/>
      <c r="AG137" s="189"/>
      <c r="AH137" s="189"/>
      <c r="AI137" s="189"/>
    </row>
    <row r="138" spans="1:51" s="12" customFormat="1" ht="20.25" customHeight="1" x14ac:dyDescent="0.2">
      <c r="A138" s="189"/>
      <c r="B138" s="189"/>
      <c r="C138" s="189"/>
      <c r="D138" s="189"/>
      <c r="E138" s="189"/>
      <c r="F138" s="189"/>
      <c r="G138" s="189"/>
      <c r="H138" s="189"/>
      <c r="I138" s="189"/>
      <c r="J138" s="189"/>
      <c r="K138" s="189"/>
      <c r="L138" s="189"/>
      <c r="M138" s="189"/>
      <c r="N138" s="189"/>
      <c r="O138" s="189"/>
      <c r="P138" s="189"/>
      <c r="Q138" s="189"/>
      <c r="R138" s="189"/>
      <c r="S138" s="189"/>
      <c r="T138" s="189"/>
      <c r="U138" s="189"/>
      <c r="V138" s="189"/>
      <c r="W138" s="189"/>
      <c r="X138" s="189"/>
      <c r="Y138" s="189"/>
      <c r="Z138" s="189"/>
      <c r="AA138" s="189"/>
      <c r="AB138" s="189"/>
      <c r="AC138" s="189"/>
      <c r="AD138" s="189"/>
      <c r="AE138" s="189"/>
      <c r="AF138" s="189"/>
      <c r="AG138" s="189"/>
      <c r="AH138" s="189"/>
      <c r="AI138" s="189"/>
    </row>
    <row r="139" spans="1:51" s="12" customFormat="1" ht="14.25" customHeight="1" x14ac:dyDescent="0.2">
      <c r="A139" s="189"/>
      <c r="B139" s="189"/>
      <c r="C139" s="189"/>
      <c r="D139" s="189"/>
      <c r="E139" s="189"/>
      <c r="F139" s="189"/>
      <c r="G139" s="189"/>
      <c r="H139" s="189"/>
      <c r="I139" s="189"/>
      <c r="J139" s="189"/>
      <c r="K139" s="189"/>
      <c r="L139" s="189"/>
      <c r="M139" s="189"/>
      <c r="N139" s="189"/>
      <c r="O139" s="189"/>
      <c r="P139" s="189"/>
      <c r="Q139" s="189"/>
      <c r="R139" s="189"/>
      <c r="S139" s="189"/>
      <c r="T139" s="189"/>
      <c r="U139" s="189"/>
      <c r="V139" s="189"/>
      <c r="W139" s="189"/>
      <c r="X139" s="189"/>
      <c r="Y139" s="189"/>
      <c r="Z139" s="189"/>
      <c r="AA139" s="189"/>
      <c r="AB139" s="189"/>
      <c r="AC139" s="189"/>
      <c r="AD139" s="189"/>
      <c r="AE139" s="189"/>
      <c r="AF139" s="189"/>
      <c r="AG139" s="189"/>
      <c r="AH139" s="189"/>
      <c r="AI139" s="189"/>
    </row>
    <row r="140" spans="1:51" s="12" customFormat="1" ht="14.25" customHeight="1" x14ac:dyDescent="0.2">
      <c r="A140" s="2"/>
      <c r="B140" s="24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6"/>
      <c r="AI140" s="189"/>
    </row>
    <row r="141" spans="1:51" x14ac:dyDescent="0.2"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AH141" s="26"/>
      <c r="AI141" s="189"/>
    </row>
    <row r="142" spans="1:51" x14ac:dyDescent="0.2"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AH142" s="26"/>
      <c r="AI142" s="189"/>
    </row>
    <row r="143" spans="1:51" ht="12.75" customHeight="1" x14ac:dyDescent="0.2"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AH143" s="26"/>
    </row>
    <row r="144" spans="1:51" x14ac:dyDescent="0.2"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AH144" s="26"/>
    </row>
    <row r="145" spans="2:34" x14ac:dyDescent="0.2"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AH145" s="26"/>
    </row>
    <row r="146" spans="2:34" x14ac:dyDescent="0.2"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AH146" s="26"/>
    </row>
    <row r="147" spans="2:34" x14ac:dyDescent="0.2">
      <c r="AH147" s="26"/>
    </row>
    <row r="148" spans="2:34" x14ac:dyDescent="0.2">
      <c r="AH148" s="26"/>
    </row>
    <row r="149" spans="2:34" x14ac:dyDescent="0.2">
      <c r="AH149" s="26"/>
    </row>
    <row r="150" spans="2:34" x14ac:dyDescent="0.2">
      <c r="AH150" s="26"/>
    </row>
    <row r="151" spans="2:34" x14ac:dyDescent="0.2">
      <c r="AH151" s="26"/>
    </row>
    <row r="152" spans="2:34" x14ac:dyDescent="0.2">
      <c r="AH152" s="26"/>
    </row>
    <row r="153" spans="2:34" x14ac:dyDescent="0.2">
      <c r="AH153" s="26"/>
    </row>
    <row r="154" spans="2:34" x14ac:dyDescent="0.2">
      <c r="AH154" s="26"/>
    </row>
    <row r="155" spans="2:34" x14ac:dyDescent="0.2">
      <c r="AH155" s="26"/>
    </row>
    <row r="156" spans="2:34" x14ac:dyDescent="0.2">
      <c r="AH156" s="26"/>
    </row>
    <row r="157" spans="2:34" x14ac:dyDescent="0.2">
      <c r="AH157" s="26"/>
    </row>
    <row r="158" spans="2:34" x14ac:dyDescent="0.2">
      <c r="AH158" s="26"/>
    </row>
    <row r="159" spans="2:34" x14ac:dyDescent="0.2">
      <c r="AH159" s="26"/>
    </row>
    <row r="160" spans="2:34" x14ac:dyDescent="0.2">
      <c r="AH160" s="26"/>
    </row>
    <row r="161" spans="34:34" x14ac:dyDescent="0.2">
      <c r="AH161" s="26"/>
    </row>
    <row r="162" spans="34:34" x14ac:dyDescent="0.2">
      <c r="AH162" s="26"/>
    </row>
    <row r="163" spans="34:34" x14ac:dyDescent="0.2">
      <c r="AH163" s="26"/>
    </row>
    <row r="164" spans="34:34" x14ac:dyDescent="0.2">
      <c r="AH164" s="26"/>
    </row>
    <row r="165" spans="34:34" x14ac:dyDescent="0.2">
      <c r="AH165" s="26"/>
    </row>
    <row r="166" spans="34:34" x14ac:dyDescent="0.2">
      <c r="AH166" s="26"/>
    </row>
    <row r="167" spans="34:34" x14ac:dyDescent="0.2">
      <c r="AH167" s="26"/>
    </row>
    <row r="168" spans="34:34" x14ac:dyDescent="0.2">
      <c r="AH168" s="26"/>
    </row>
    <row r="169" spans="34:34" x14ac:dyDescent="0.2">
      <c r="AH169" s="26"/>
    </row>
    <row r="170" spans="34:34" x14ac:dyDescent="0.2">
      <c r="AH170" s="26"/>
    </row>
    <row r="171" spans="34:34" x14ac:dyDescent="0.2">
      <c r="AH171" s="26"/>
    </row>
    <row r="172" spans="34:34" x14ac:dyDescent="0.2">
      <c r="AH172" s="26"/>
    </row>
    <row r="173" spans="34:34" x14ac:dyDescent="0.2">
      <c r="AH173" s="26"/>
    </row>
    <row r="174" spans="34:34" x14ac:dyDescent="0.2">
      <c r="AH174" s="26"/>
    </row>
    <row r="175" spans="34:34" x14ac:dyDescent="0.2">
      <c r="AH175" s="26"/>
    </row>
    <row r="176" spans="34:34" x14ac:dyDescent="0.2">
      <c r="AH176" s="26"/>
    </row>
    <row r="177" spans="34:34" x14ac:dyDescent="0.2">
      <c r="AH177" s="26"/>
    </row>
    <row r="178" spans="34:34" x14ac:dyDescent="0.2">
      <c r="AH178" s="26"/>
    </row>
    <row r="179" spans="34:34" x14ac:dyDescent="0.2">
      <c r="AH179" s="26"/>
    </row>
    <row r="180" spans="34:34" x14ac:dyDescent="0.2">
      <c r="AH180" s="26"/>
    </row>
    <row r="181" spans="34:34" x14ac:dyDescent="0.2">
      <c r="AH181" s="26"/>
    </row>
    <row r="182" spans="34:34" x14ac:dyDescent="0.2">
      <c r="AH182" s="26"/>
    </row>
    <row r="183" spans="34:34" x14ac:dyDescent="0.2">
      <c r="AH183" s="26"/>
    </row>
    <row r="184" spans="34:34" x14ac:dyDescent="0.2">
      <c r="AH184" s="26"/>
    </row>
    <row r="185" spans="34:34" x14ac:dyDescent="0.2">
      <c r="AH185" s="26"/>
    </row>
    <row r="186" spans="34:34" x14ac:dyDescent="0.2">
      <c r="AH186" s="26"/>
    </row>
    <row r="187" spans="34:34" x14ac:dyDescent="0.2">
      <c r="AH187" s="26"/>
    </row>
    <row r="188" spans="34:34" x14ac:dyDescent="0.2">
      <c r="AH188" s="26"/>
    </row>
    <row r="189" spans="34:34" x14ac:dyDescent="0.2">
      <c r="AH189" s="26"/>
    </row>
    <row r="190" spans="34:34" x14ac:dyDescent="0.2">
      <c r="AH190" s="26"/>
    </row>
    <row r="191" spans="34:34" x14ac:dyDescent="0.2">
      <c r="AH191" s="26"/>
    </row>
    <row r="192" spans="34:34" x14ac:dyDescent="0.2">
      <c r="AH192" s="26"/>
    </row>
    <row r="193" spans="34:34" x14ac:dyDescent="0.2">
      <c r="AH193" s="26"/>
    </row>
    <row r="194" spans="34:34" x14ac:dyDescent="0.2">
      <c r="AH194" s="26"/>
    </row>
    <row r="195" spans="34:34" x14ac:dyDescent="0.2">
      <c r="AH195" s="26"/>
    </row>
    <row r="196" spans="34:34" x14ac:dyDescent="0.2">
      <c r="AH196" s="26"/>
    </row>
    <row r="197" spans="34:34" x14ac:dyDescent="0.2">
      <c r="AH197" s="26"/>
    </row>
    <row r="198" spans="34:34" x14ac:dyDescent="0.2">
      <c r="AH198" s="26"/>
    </row>
    <row r="199" spans="34:34" x14ac:dyDescent="0.2">
      <c r="AH199" s="26"/>
    </row>
    <row r="200" spans="34:34" x14ac:dyDescent="0.2">
      <c r="AH200" s="26"/>
    </row>
    <row r="201" spans="34:34" x14ac:dyDescent="0.2">
      <c r="AH201" s="26"/>
    </row>
    <row r="202" spans="34:34" x14ac:dyDescent="0.2">
      <c r="AH202" s="26"/>
    </row>
    <row r="203" spans="34:34" x14ac:dyDescent="0.2">
      <c r="AH203" s="26"/>
    </row>
    <row r="204" spans="34:34" x14ac:dyDescent="0.2">
      <c r="AH204" s="26"/>
    </row>
    <row r="205" spans="34:34" x14ac:dyDescent="0.2">
      <c r="AH205" s="26"/>
    </row>
    <row r="206" spans="34:34" x14ac:dyDescent="0.2">
      <c r="AH206" s="26"/>
    </row>
    <row r="207" spans="34:34" x14ac:dyDescent="0.2">
      <c r="AH207" s="26"/>
    </row>
    <row r="208" spans="34:34" x14ac:dyDescent="0.2">
      <c r="AH208" s="26"/>
    </row>
    <row r="209" spans="34:34" x14ac:dyDescent="0.2">
      <c r="AH209" s="26"/>
    </row>
    <row r="210" spans="34:34" x14ac:dyDescent="0.2">
      <c r="AH210" s="26"/>
    </row>
    <row r="211" spans="34:34" x14ac:dyDescent="0.2">
      <c r="AH211" s="26"/>
    </row>
    <row r="212" spans="34:34" x14ac:dyDescent="0.2">
      <c r="AH212" s="26"/>
    </row>
    <row r="213" spans="34:34" x14ac:dyDescent="0.2">
      <c r="AH213" s="26"/>
    </row>
    <row r="214" spans="34:34" x14ac:dyDescent="0.2">
      <c r="AH214" s="26"/>
    </row>
    <row r="215" spans="34:34" x14ac:dyDescent="0.2">
      <c r="AH215" s="26"/>
    </row>
    <row r="216" spans="34:34" x14ac:dyDescent="0.2">
      <c r="AH216" s="26"/>
    </row>
    <row r="217" spans="34:34" x14ac:dyDescent="0.2">
      <c r="AH217" s="26"/>
    </row>
    <row r="218" spans="34:34" x14ac:dyDescent="0.2">
      <c r="AH218" s="26"/>
    </row>
    <row r="219" spans="34:34" x14ac:dyDescent="0.2">
      <c r="AH219" s="26"/>
    </row>
    <row r="220" spans="34:34" x14ac:dyDescent="0.2">
      <c r="AH220" s="26"/>
    </row>
    <row r="221" spans="34:34" x14ac:dyDescent="0.2">
      <c r="AH221" s="26"/>
    </row>
    <row r="222" spans="34:34" x14ac:dyDescent="0.2">
      <c r="AH222" s="26"/>
    </row>
    <row r="223" spans="34:34" x14ac:dyDescent="0.2">
      <c r="AH223" s="26"/>
    </row>
    <row r="224" spans="34:34" x14ac:dyDescent="0.2">
      <c r="AH224" s="26"/>
    </row>
    <row r="225" spans="34:34" x14ac:dyDescent="0.2">
      <c r="AH225" s="26"/>
    </row>
    <row r="226" spans="34:34" x14ac:dyDescent="0.2">
      <c r="AH226" s="26"/>
    </row>
    <row r="227" spans="34:34" x14ac:dyDescent="0.2">
      <c r="AH227" s="26"/>
    </row>
    <row r="228" spans="34:34" x14ac:dyDescent="0.2">
      <c r="AH228" s="26"/>
    </row>
    <row r="229" spans="34:34" x14ac:dyDescent="0.2">
      <c r="AH229" s="26"/>
    </row>
    <row r="230" spans="34:34" x14ac:dyDescent="0.2">
      <c r="AH230" s="26"/>
    </row>
    <row r="231" spans="34:34" x14ac:dyDescent="0.2">
      <c r="AH231" s="26"/>
    </row>
    <row r="232" spans="34:34" x14ac:dyDescent="0.2">
      <c r="AH232" s="26"/>
    </row>
    <row r="233" spans="34:34" x14ac:dyDescent="0.2">
      <c r="AH233" s="26"/>
    </row>
    <row r="234" spans="34:34" x14ac:dyDescent="0.2">
      <c r="AH234" s="26"/>
    </row>
    <row r="235" spans="34:34" x14ac:dyDescent="0.2">
      <c r="AH235" s="26"/>
    </row>
    <row r="236" spans="34:34" x14ac:dyDescent="0.2">
      <c r="AH236" s="26"/>
    </row>
    <row r="237" spans="34:34" x14ac:dyDescent="0.2">
      <c r="AH237" s="26"/>
    </row>
    <row r="238" spans="34:34" x14ac:dyDescent="0.2">
      <c r="AH238" s="26"/>
    </row>
    <row r="239" spans="34:34" x14ac:dyDescent="0.2">
      <c r="AH239" s="26"/>
    </row>
    <row r="240" spans="34:34" x14ac:dyDescent="0.2">
      <c r="AH240" s="26"/>
    </row>
    <row r="241" spans="34:34" x14ac:dyDescent="0.2">
      <c r="AH241" s="26"/>
    </row>
    <row r="242" spans="34:34" x14ac:dyDescent="0.2">
      <c r="AH242" s="26"/>
    </row>
    <row r="243" spans="34:34" x14ac:dyDescent="0.2">
      <c r="AH243" s="26"/>
    </row>
    <row r="244" spans="34:34" x14ac:dyDescent="0.2">
      <c r="AH244" s="26"/>
    </row>
    <row r="245" spans="34:34" x14ac:dyDescent="0.2">
      <c r="AH245" s="26"/>
    </row>
    <row r="246" spans="34:34" x14ac:dyDescent="0.2">
      <c r="AH246" s="26"/>
    </row>
    <row r="247" spans="34:34" x14ac:dyDescent="0.2">
      <c r="AH247" s="26"/>
    </row>
    <row r="248" spans="34:34" x14ac:dyDescent="0.2">
      <c r="AH248" s="26"/>
    </row>
    <row r="249" spans="34:34" x14ac:dyDescent="0.2">
      <c r="AH249" s="26"/>
    </row>
    <row r="250" spans="34:34" x14ac:dyDescent="0.2">
      <c r="AH250" s="26"/>
    </row>
    <row r="251" spans="34:34" x14ac:dyDescent="0.2">
      <c r="AH251" s="26"/>
    </row>
    <row r="252" spans="34:34" x14ac:dyDescent="0.2">
      <c r="AH252" s="26"/>
    </row>
    <row r="253" spans="34:34" x14ac:dyDescent="0.2">
      <c r="AH253" s="26"/>
    </row>
    <row r="254" spans="34:34" x14ac:dyDescent="0.2">
      <c r="AH254" s="26"/>
    </row>
    <row r="255" spans="34:34" x14ac:dyDescent="0.2">
      <c r="AH255" s="26"/>
    </row>
    <row r="256" spans="34:34" x14ac:dyDescent="0.2">
      <c r="AH256" s="26"/>
    </row>
    <row r="257" spans="34:34" x14ac:dyDescent="0.2">
      <c r="AH257" s="26"/>
    </row>
    <row r="258" spans="34:34" x14ac:dyDescent="0.2">
      <c r="AH258" s="26"/>
    </row>
    <row r="259" spans="34:34" x14ac:dyDescent="0.2">
      <c r="AH259" s="26"/>
    </row>
    <row r="260" spans="34:34" x14ac:dyDescent="0.2">
      <c r="AH260" s="26"/>
    </row>
    <row r="261" spans="34:34" x14ac:dyDescent="0.2">
      <c r="AH261" s="26"/>
    </row>
    <row r="262" spans="34:34" x14ac:dyDescent="0.2">
      <c r="AH262" s="26"/>
    </row>
    <row r="263" spans="34:34" x14ac:dyDescent="0.2">
      <c r="AH263" s="26"/>
    </row>
    <row r="264" spans="34:34" x14ac:dyDescent="0.2">
      <c r="AH264" s="26"/>
    </row>
    <row r="265" spans="34:34" x14ac:dyDescent="0.2">
      <c r="AH265" s="26"/>
    </row>
    <row r="266" spans="34:34" x14ac:dyDescent="0.2">
      <c r="AH266" s="26"/>
    </row>
    <row r="267" spans="34:34" x14ac:dyDescent="0.2">
      <c r="AH267" s="26"/>
    </row>
    <row r="268" spans="34:34" x14ac:dyDescent="0.2">
      <c r="AH268" s="26"/>
    </row>
    <row r="269" spans="34:34" x14ac:dyDescent="0.2">
      <c r="AH269" s="26"/>
    </row>
    <row r="270" spans="34:34" x14ac:dyDescent="0.2">
      <c r="AH270" s="26"/>
    </row>
    <row r="271" spans="34:34" x14ac:dyDescent="0.2">
      <c r="AH271" s="26"/>
    </row>
    <row r="272" spans="34:34" x14ac:dyDescent="0.2">
      <c r="AH272" s="26"/>
    </row>
    <row r="273" spans="34:34" x14ac:dyDescent="0.2">
      <c r="AH273" s="26"/>
    </row>
    <row r="274" spans="34:34" x14ac:dyDescent="0.2">
      <c r="AH274" s="26"/>
    </row>
    <row r="275" spans="34:34" x14ac:dyDescent="0.2">
      <c r="AH275" s="26"/>
    </row>
    <row r="276" spans="34:34" x14ac:dyDescent="0.2">
      <c r="AH276" s="26"/>
    </row>
    <row r="277" spans="34:34" x14ac:dyDescent="0.2">
      <c r="AH277" s="26"/>
    </row>
    <row r="278" spans="34:34" x14ac:dyDescent="0.2">
      <c r="AH278" s="26"/>
    </row>
    <row r="279" spans="34:34" x14ac:dyDescent="0.2">
      <c r="AH279" s="26"/>
    </row>
    <row r="280" spans="34:34" x14ac:dyDescent="0.2">
      <c r="AH280" s="26"/>
    </row>
    <row r="281" spans="34:34" x14ac:dyDescent="0.2">
      <c r="AH281" s="26"/>
    </row>
    <row r="282" spans="34:34" x14ac:dyDescent="0.2">
      <c r="AH282" s="26"/>
    </row>
    <row r="283" spans="34:34" x14ac:dyDescent="0.2">
      <c r="AH283" s="26"/>
    </row>
    <row r="284" spans="34:34" x14ac:dyDescent="0.2">
      <c r="AH284" s="26"/>
    </row>
    <row r="285" spans="34:34" x14ac:dyDescent="0.2">
      <c r="AH285" s="26"/>
    </row>
    <row r="286" spans="34:34" x14ac:dyDescent="0.2">
      <c r="AH286" s="26"/>
    </row>
    <row r="287" spans="34:34" x14ac:dyDescent="0.2">
      <c r="AH287" s="26"/>
    </row>
    <row r="288" spans="34:34" x14ac:dyDescent="0.2">
      <c r="AH288" s="26"/>
    </row>
    <row r="289" spans="34:34" x14ac:dyDescent="0.2">
      <c r="AH289" s="26"/>
    </row>
    <row r="290" spans="34:34" x14ac:dyDescent="0.2">
      <c r="AH290" s="26"/>
    </row>
    <row r="291" spans="34:34" x14ac:dyDescent="0.2">
      <c r="AH291" s="26"/>
    </row>
    <row r="292" spans="34:34" x14ac:dyDescent="0.2">
      <c r="AH292" s="26"/>
    </row>
    <row r="293" spans="34:34" x14ac:dyDescent="0.2">
      <c r="AH293" s="26"/>
    </row>
    <row r="294" spans="34:34" x14ac:dyDescent="0.2">
      <c r="AH294" s="26"/>
    </row>
    <row r="295" spans="34:34" x14ac:dyDescent="0.2">
      <c r="AH295" s="26"/>
    </row>
    <row r="296" spans="34:34" x14ac:dyDescent="0.2">
      <c r="AH296" s="26"/>
    </row>
    <row r="297" spans="34:34" x14ac:dyDescent="0.2">
      <c r="AH297" s="26"/>
    </row>
    <row r="298" spans="34:34" x14ac:dyDescent="0.2">
      <c r="AH298" s="26"/>
    </row>
    <row r="299" spans="34:34" x14ac:dyDescent="0.2">
      <c r="AH299" s="26"/>
    </row>
    <row r="300" spans="34:34" x14ac:dyDescent="0.2">
      <c r="AH300" s="26"/>
    </row>
    <row r="301" spans="34:34" x14ac:dyDescent="0.2">
      <c r="AH301" s="26"/>
    </row>
    <row r="302" spans="34:34" x14ac:dyDescent="0.2">
      <c r="AH302" s="26"/>
    </row>
    <row r="303" spans="34:34" x14ac:dyDescent="0.2">
      <c r="AH303" s="26"/>
    </row>
    <row r="304" spans="34:34" x14ac:dyDescent="0.2">
      <c r="AH304" s="26"/>
    </row>
    <row r="305" spans="34:34" x14ac:dyDescent="0.2">
      <c r="AH305" s="26"/>
    </row>
    <row r="306" spans="34:34" x14ac:dyDescent="0.2">
      <c r="AH306" s="26"/>
    </row>
    <row r="307" spans="34:34" x14ac:dyDescent="0.2">
      <c r="AH307" s="26"/>
    </row>
    <row r="308" spans="34:34" x14ac:dyDescent="0.2">
      <c r="AH308" s="26"/>
    </row>
    <row r="309" spans="34:34" x14ac:dyDescent="0.2">
      <c r="AH309" s="26"/>
    </row>
    <row r="310" spans="34:34" x14ac:dyDescent="0.2">
      <c r="AH310" s="26"/>
    </row>
    <row r="311" spans="34:34" x14ac:dyDescent="0.2">
      <c r="AH311" s="26"/>
    </row>
    <row r="312" spans="34:34" x14ac:dyDescent="0.2">
      <c r="AH312" s="26"/>
    </row>
    <row r="313" spans="34:34" x14ac:dyDescent="0.2">
      <c r="AH313" s="26"/>
    </row>
    <row r="314" spans="34:34" x14ac:dyDescent="0.2">
      <c r="AH314" s="26"/>
    </row>
    <row r="315" spans="34:34" x14ac:dyDescent="0.2">
      <c r="AH315" s="26"/>
    </row>
    <row r="316" spans="34:34" x14ac:dyDescent="0.2">
      <c r="AH316" s="26"/>
    </row>
    <row r="317" spans="34:34" x14ac:dyDescent="0.2">
      <c r="AH317" s="26"/>
    </row>
    <row r="318" spans="34:34" x14ac:dyDescent="0.2">
      <c r="AH318" s="26"/>
    </row>
    <row r="319" spans="34:34" x14ac:dyDescent="0.2">
      <c r="AH319" s="26"/>
    </row>
    <row r="320" spans="34:34" x14ac:dyDescent="0.2">
      <c r="AH320" s="26"/>
    </row>
    <row r="321" spans="34:34" x14ac:dyDescent="0.2">
      <c r="AH321" s="26"/>
    </row>
    <row r="322" spans="34:34" x14ac:dyDescent="0.2">
      <c r="AH322" s="26"/>
    </row>
    <row r="323" spans="34:34" x14ac:dyDescent="0.2">
      <c r="AH323" s="26"/>
    </row>
    <row r="324" spans="34:34" x14ac:dyDescent="0.2">
      <c r="AH324" s="26"/>
    </row>
    <row r="325" spans="34:34" x14ac:dyDescent="0.2">
      <c r="AH325" s="26"/>
    </row>
    <row r="326" spans="34:34" x14ac:dyDescent="0.2">
      <c r="AH326" s="26"/>
    </row>
    <row r="327" spans="34:34" x14ac:dyDescent="0.2">
      <c r="AH327" s="26"/>
    </row>
    <row r="328" spans="34:34" x14ac:dyDescent="0.2">
      <c r="AH328" s="26"/>
    </row>
    <row r="329" spans="34:34" x14ac:dyDescent="0.2">
      <c r="AH329" s="26"/>
    </row>
    <row r="330" spans="34:34" x14ac:dyDescent="0.2">
      <c r="AH330" s="26"/>
    </row>
    <row r="331" spans="34:34" x14ac:dyDescent="0.2">
      <c r="AH331" s="26"/>
    </row>
    <row r="332" spans="34:34" x14ac:dyDescent="0.2">
      <c r="AH332" s="26"/>
    </row>
    <row r="333" spans="34:34" x14ac:dyDescent="0.2">
      <c r="AH333" s="26"/>
    </row>
    <row r="334" spans="34:34" x14ac:dyDescent="0.2">
      <c r="AH334" s="26"/>
    </row>
    <row r="335" spans="34:34" x14ac:dyDescent="0.2">
      <c r="AH335" s="26"/>
    </row>
    <row r="336" spans="34:34" x14ac:dyDescent="0.2">
      <c r="AH336" s="26"/>
    </row>
    <row r="337" spans="34:34" x14ac:dyDescent="0.2">
      <c r="AH337" s="26"/>
    </row>
    <row r="338" spans="34:34" x14ac:dyDescent="0.2">
      <c r="AH338" s="26"/>
    </row>
    <row r="339" spans="34:34" x14ac:dyDescent="0.2">
      <c r="AH339" s="26"/>
    </row>
    <row r="340" spans="34:34" x14ac:dyDescent="0.2">
      <c r="AH340" s="26"/>
    </row>
    <row r="341" spans="34:34" x14ac:dyDescent="0.2">
      <c r="AH341" s="26"/>
    </row>
    <row r="342" spans="34:34" x14ac:dyDescent="0.2">
      <c r="AH342" s="26"/>
    </row>
    <row r="343" spans="34:34" x14ac:dyDescent="0.2">
      <c r="AH343" s="26"/>
    </row>
    <row r="344" spans="34:34" x14ac:dyDescent="0.2">
      <c r="AH344" s="26"/>
    </row>
    <row r="345" spans="34:34" x14ac:dyDescent="0.2">
      <c r="AH345" s="26"/>
    </row>
    <row r="346" spans="34:34" x14ac:dyDescent="0.2">
      <c r="AH346" s="26"/>
    </row>
    <row r="347" spans="34:34" x14ac:dyDescent="0.2">
      <c r="AH347" s="26"/>
    </row>
    <row r="348" spans="34:34" x14ac:dyDescent="0.2">
      <c r="AH348" s="26"/>
    </row>
    <row r="349" spans="34:34" x14ac:dyDescent="0.2">
      <c r="AH349" s="26"/>
    </row>
    <row r="350" spans="34:34" x14ac:dyDescent="0.2">
      <c r="AH350" s="26"/>
    </row>
    <row r="351" spans="34:34" x14ac:dyDescent="0.2">
      <c r="AH351" s="26"/>
    </row>
    <row r="352" spans="34:34" x14ac:dyDescent="0.2">
      <c r="AH352" s="26"/>
    </row>
    <row r="353" spans="34:34" x14ac:dyDescent="0.2">
      <c r="AH353" s="26"/>
    </row>
    <row r="354" spans="34:34" x14ac:dyDescent="0.2">
      <c r="AH354" s="26"/>
    </row>
    <row r="355" spans="34:34" x14ac:dyDescent="0.2">
      <c r="AH355" s="26"/>
    </row>
    <row r="356" spans="34:34" x14ac:dyDescent="0.2">
      <c r="AH356" s="26"/>
    </row>
    <row r="357" spans="34:34" x14ac:dyDescent="0.2">
      <c r="AH357" s="26"/>
    </row>
    <row r="358" spans="34:34" x14ac:dyDescent="0.2">
      <c r="AH358" s="26"/>
    </row>
    <row r="359" spans="34:34" x14ac:dyDescent="0.2">
      <c r="AH359" s="26"/>
    </row>
    <row r="360" spans="34:34" x14ac:dyDescent="0.2">
      <c r="AH360" s="26"/>
    </row>
    <row r="361" spans="34:34" x14ac:dyDescent="0.2">
      <c r="AH361" s="26"/>
    </row>
    <row r="362" spans="34:34" x14ac:dyDescent="0.2">
      <c r="AH362" s="26"/>
    </row>
    <row r="363" spans="34:34" x14ac:dyDescent="0.2">
      <c r="AH363" s="26"/>
    </row>
    <row r="364" spans="34:34" x14ac:dyDescent="0.2">
      <c r="AH364" s="26"/>
    </row>
    <row r="365" spans="34:34" x14ac:dyDescent="0.2">
      <c r="AH365" s="26"/>
    </row>
    <row r="366" spans="34:34" x14ac:dyDescent="0.2">
      <c r="AH366" s="26"/>
    </row>
    <row r="367" spans="34:34" x14ac:dyDescent="0.2">
      <c r="AH367" s="26"/>
    </row>
    <row r="368" spans="34:34" x14ac:dyDescent="0.2">
      <c r="AH368" s="26"/>
    </row>
    <row r="369" spans="34:34" x14ac:dyDescent="0.2">
      <c r="AH369" s="26"/>
    </row>
    <row r="370" spans="34:34" x14ac:dyDescent="0.2">
      <c r="AH370" s="26"/>
    </row>
    <row r="371" spans="34:34" x14ac:dyDescent="0.2">
      <c r="AH371" s="26"/>
    </row>
    <row r="372" spans="34:34" x14ac:dyDescent="0.2">
      <c r="AH372" s="26"/>
    </row>
    <row r="373" spans="34:34" x14ac:dyDescent="0.2">
      <c r="AH373" s="26"/>
    </row>
    <row r="374" spans="34:34" x14ac:dyDescent="0.2">
      <c r="AH374" s="26"/>
    </row>
    <row r="375" spans="34:34" x14ac:dyDescent="0.2">
      <c r="AH375" s="26"/>
    </row>
    <row r="376" spans="34:34" x14ac:dyDescent="0.2">
      <c r="AH376" s="26"/>
    </row>
    <row r="377" spans="34:34" x14ac:dyDescent="0.2">
      <c r="AH377" s="26"/>
    </row>
    <row r="378" spans="34:34" x14ac:dyDescent="0.2">
      <c r="AH378" s="26"/>
    </row>
    <row r="379" spans="34:34" x14ac:dyDescent="0.2">
      <c r="AH379" s="26"/>
    </row>
    <row r="380" spans="34:34" x14ac:dyDescent="0.2">
      <c r="AH380" s="26"/>
    </row>
    <row r="381" spans="34:34" x14ac:dyDescent="0.2">
      <c r="AH381" s="26"/>
    </row>
    <row r="382" spans="34:34" x14ac:dyDescent="0.2">
      <c r="AH382" s="26"/>
    </row>
    <row r="383" spans="34:34" x14ac:dyDescent="0.2">
      <c r="AH383" s="26"/>
    </row>
    <row r="384" spans="34:34" x14ac:dyDescent="0.2">
      <c r="AH384" s="26"/>
    </row>
    <row r="385" spans="34:34" x14ac:dyDescent="0.2">
      <c r="AH385" s="26"/>
    </row>
    <row r="386" spans="34:34" x14ac:dyDescent="0.2">
      <c r="AH386" s="26"/>
    </row>
    <row r="387" spans="34:34" x14ac:dyDescent="0.2">
      <c r="AH387" s="26"/>
    </row>
    <row r="388" spans="34:34" x14ac:dyDescent="0.2">
      <c r="AH388" s="26"/>
    </row>
    <row r="389" spans="34:34" x14ac:dyDescent="0.2">
      <c r="AH389" s="26"/>
    </row>
    <row r="390" spans="34:34" x14ac:dyDescent="0.2">
      <c r="AH390" s="26"/>
    </row>
    <row r="391" spans="34:34" x14ac:dyDescent="0.2">
      <c r="AH391" s="26"/>
    </row>
    <row r="392" spans="34:34" x14ac:dyDescent="0.2">
      <c r="AH392" s="26"/>
    </row>
    <row r="393" spans="34:34" x14ac:dyDescent="0.2">
      <c r="AH393" s="26"/>
    </row>
    <row r="394" spans="34:34" x14ac:dyDescent="0.2">
      <c r="AH394" s="26"/>
    </row>
    <row r="395" spans="34:34" x14ac:dyDescent="0.2">
      <c r="AH395" s="26"/>
    </row>
    <row r="396" spans="34:34" x14ac:dyDescent="0.2">
      <c r="AH396" s="26"/>
    </row>
    <row r="397" spans="34:34" x14ac:dyDescent="0.2">
      <c r="AH397" s="26"/>
    </row>
    <row r="398" spans="34:34" x14ac:dyDescent="0.2">
      <c r="AH398" s="26"/>
    </row>
    <row r="399" spans="34:34" x14ac:dyDescent="0.2">
      <c r="AH399" s="26"/>
    </row>
    <row r="400" spans="34:34" x14ac:dyDescent="0.2">
      <c r="AH400" s="26"/>
    </row>
    <row r="401" spans="34:34" x14ac:dyDescent="0.2">
      <c r="AH401" s="26"/>
    </row>
    <row r="402" spans="34:34" x14ac:dyDescent="0.2">
      <c r="AH402" s="26"/>
    </row>
    <row r="403" spans="34:34" x14ac:dyDescent="0.2">
      <c r="AH403" s="26"/>
    </row>
    <row r="404" spans="34:34" x14ac:dyDescent="0.2">
      <c r="AH404" s="26"/>
    </row>
    <row r="405" spans="34:34" x14ac:dyDescent="0.2">
      <c r="AH405" s="26"/>
    </row>
    <row r="406" spans="34:34" x14ac:dyDescent="0.2">
      <c r="AH406" s="26"/>
    </row>
    <row r="407" spans="34:34" x14ac:dyDescent="0.2">
      <c r="AH407" s="26"/>
    </row>
    <row r="408" spans="34:34" x14ac:dyDescent="0.2">
      <c r="AH408" s="26"/>
    </row>
    <row r="409" spans="34:34" x14ac:dyDescent="0.2">
      <c r="AH409" s="26"/>
    </row>
    <row r="410" spans="34:34" x14ac:dyDescent="0.2">
      <c r="AH410" s="26"/>
    </row>
    <row r="411" spans="34:34" x14ac:dyDescent="0.2">
      <c r="AH411" s="26"/>
    </row>
    <row r="412" spans="34:34" x14ac:dyDescent="0.2">
      <c r="AH412" s="26"/>
    </row>
    <row r="413" spans="34:34" x14ac:dyDescent="0.2">
      <c r="AH413" s="26"/>
    </row>
    <row r="414" spans="34:34" x14ac:dyDescent="0.2">
      <c r="AH414" s="26"/>
    </row>
    <row r="415" spans="34:34" x14ac:dyDescent="0.2">
      <c r="AH415" s="26"/>
    </row>
    <row r="416" spans="34:34" x14ac:dyDescent="0.2">
      <c r="AH416" s="26"/>
    </row>
    <row r="417" spans="34:34" x14ac:dyDescent="0.2">
      <c r="AH417" s="26"/>
    </row>
    <row r="418" spans="34:34" x14ac:dyDescent="0.2">
      <c r="AH418" s="26"/>
    </row>
    <row r="419" spans="34:34" x14ac:dyDescent="0.2">
      <c r="AH419" s="26"/>
    </row>
    <row r="420" spans="34:34" x14ac:dyDescent="0.2">
      <c r="AH420" s="26"/>
    </row>
    <row r="421" spans="34:34" x14ac:dyDescent="0.2">
      <c r="AH421" s="26"/>
    </row>
    <row r="422" spans="34:34" x14ac:dyDescent="0.2">
      <c r="AH422" s="26"/>
    </row>
    <row r="423" spans="34:34" x14ac:dyDescent="0.2">
      <c r="AH423" s="26"/>
    </row>
    <row r="424" spans="34:34" x14ac:dyDescent="0.2">
      <c r="AH424" s="26"/>
    </row>
    <row r="425" spans="34:34" x14ac:dyDescent="0.2">
      <c r="AH425" s="26"/>
    </row>
    <row r="426" spans="34:34" x14ac:dyDescent="0.2">
      <c r="AH426" s="26"/>
    </row>
    <row r="427" spans="34:34" x14ac:dyDescent="0.2">
      <c r="AH427" s="26"/>
    </row>
    <row r="428" spans="34:34" x14ac:dyDescent="0.2">
      <c r="AH428" s="26"/>
    </row>
    <row r="429" spans="34:34" x14ac:dyDescent="0.2">
      <c r="AH429" s="26"/>
    </row>
    <row r="430" spans="34:34" x14ac:dyDescent="0.2">
      <c r="AH430" s="26"/>
    </row>
    <row r="431" spans="34:34" x14ac:dyDescent="0.2">
      <c r="AH431" s="26"/>
    </row>
    <row r="432" spans="34:34" x14ac:dyDescent="0.2">
      <c r="AH432" s="26"/>
    </row>
    <row r="433" spans="34:34" x14ac:dyDescent="0.2">
      <c r="AH433" s="26"/>
    </row>
    <row r="434" spans="34:34" x14ac:dyDescent="0.2">
      <c r="AH434" s="26"/>
    </row>
    <row r="435" spans="34:34" x14ac:dyDescent="0.2">
      <c r="AH435" s="26"/>
    </row>
    <row r="436" spans="34:34" x14ac:dyDescent="0.2">
      <c r="AH436" s="26"/>
    </row>
    <row r="437" spans="34:34" x14ac:dyDescent="0.2">
      <c r="AH437" s="26"/>
    </row>
    <row r="438" spans="34:34" x14ac:dyDescent="0.2">
      <c r="AH438" s="26"/>
    </row>
    <row r="439" spans="34:34" x14ac:dyDescent="0.2">
      <c r="AH439" s="26"/>
    </row>
    <row r="440" spans="34:34" x14ac:dyDescent="0.2">
      <c r="AH440" s="26"/>
    </row>
    <row r="441" spans="34:34" x14ac:dyDescent="0.2">
      <c r="AH441" s="26"/>
    </row>
    <row r="442" spans="34:34" x14ac:dyDescent="0.2">
      <c r="AH442" s="26"/>
    </row>
    <row r="443" spans="34:34" x14ac:dyDescent="0.2">
      <c r="AH443" s="26"/>
    </row>
    <row r="444" spans="34:34" x14ac:dyDescent="0.2">
      <c r="AH444" s="26"/>
    </row>
    <row r="445" spans="34:34" x14ac:dyDescent="0.2">
      <c r="AH445" s="26"/>
    </row>
    <row r="446" spans="34:34" x14ac:dyDescent="0.2">
      <c r="AH446" s="26"/>
    </row>
    <row r="447" spans="34:34" x14ac:dyDescent="0.2">
      <c r="AH447" s="26"/>
    </row>
    <row r="448" spans="34:34" x14ac:dyDescent="0.2">
      <c r="AH448" s="26"/>
    </row>
    <row r="449" spans="34:34" x14ac:dyDescent="0.2">
      <c r="AH449" s="26"/>
    </row>
    <row r="450" spans="34:34" x14ac:dyDescent="0.2">
      <c r="AH450" s="26"/>
    </row>
    <row r="451" spans="34:34" x14ac:dyDescent="0.2">
      <c r="AH451" s="26"/>
    </row>
    <row r="452" spans="34:34" x14ac:dyDescent="0.2">
      <c r="AH452" s="26"/>
    </row>
    <row r="453" spans="34:34" x14ac:dyDescent="0.2">
      <c r="AH453" s="26"/>
    </row>
    <row r="454" spans="34:34" x14ac:dyDescent="0.2">
      <c r="AH454" s="26"/>
    </row>
    <row r="455" spans="34:34" x14ac:dyDescent="0.2">
      <c r="AH455" s="26"/>
    </row>
    <row r="456" spans="34:34" x14ac:dyDescent="0.2">
      <c r="AH456" s="26"/>
    </row>
    <row r="457" spans="34:34" x14ac:dyDescent="0.2">
      <c r="AH457" s="26"/>
    </row>
    <row r="458" spans="34:34" x14ac:dyDescent="0.2">
      <c r="AH458" s="26"/>
    </row>
    <row r="459" spans="34:34" x14ac:dyDescent="0.2">
      <c r="AH459" s="26"/>
    </row>
    <row r="460" spans="34:34" x14ac:dyDescent="0.2">
      <c r="AH460" s="26"/>
    </row>
    <row r="461" spans="34:34" x14ac:dyDescent="0.2">
      <c r="AH461" s="26"/>
    </row>
    <row r="462" spans="34:34" x14ac:dyDescent="0.2">
      <c r="AH462" s="26"/>
    </row>
    <row r="463" spans="34:34" x14ac:dyDescent="0.2">
      <c r="AH463" s="26"/>
    </row>
    <row r="464" spans="34:34" x14ac:dyDescent="0.2">
      <c r="AH464" s="26"/>
    </row>
    <row r="465" spans="34:34" x14ac:dyDescent="0.2">
      <c r="AH465" s="26"/>
    </row>
    <row r="466" spans="34:34" x14ac:dyDescent="0.2">
      <c r="AH466" s="26"/>
    </row>
    <row r="467" spans="34:34" x14ac:dyDescent="0.2">
      <c r="AH467" s="26"/>
    </row>
    <row r="468" spans="34:34" x14ac:dyDescent="0.2">
      <c r="AH468" s="26"/>
    </row>
    <row r="469" spans="34:34" x14ac:dyDescent="0.2">
      <c r="AH469" s="26"/>
    </row>
    <row r="470" spans="34:34" x14ac:dyDescent="0.2">
      <c r="AH470" s="26"/>
    </row>
    <row r="471" spans="34:34" x14ac:dyDescent="0.2">
      <c r="AH471" s="26"/>
    </row>
    <row r="472" spans="34:34" x14ac:dyDescent="0.2">
      <c r="AH472" s="26"/>
    </row>
    <row r="473" spans="34:34" x14ac:dyDescent="0.2">
      <c r="AH473" s="26"/>
    </row>
    <row r="474" spans="34:34" x14ac:dyDescent="0.2">
      <c r="AH474" s="26"/>
    </row>
    <row r="475" spans="34:34" x14ac:dyDescent="0.2">
      <c r="AH475" s="26"/>
    </row>
    <row r="476" spans="34:34" x14ac:dyDescent="0.2">
      <c r="AH476" s="26"/>
    </row>
    <row r="477" spans="34:34" x14ac:dyDescent="0.2">
      <c r="AH477" s="26"/>
    </row>
    <row r="478" spans="34:34" x14ac:dyDescent="0.2">
      <c r="AH478" s="26"/>
    </row>
    <row r="479" spans="34:34" x14ac:dyDescent="0.2">
      <c r="AH479" s="26"/>
    </row>
    <row r="480" spans="34:34" x14ac:dyDescent="0.2">
      <c r="AH480" s="26"/>
    </row>
    <row r="481" spans="34:34" x14ac:dyDescent="0.2">
      <c r="AH481" s="26"/>
    </row>
    <row r="482" spans="34:34" x14ac:dyDescent="0.2">
      <c r="AH482" s="26"/>
    </row>
    <row r="483" spans="34:34" x14ac:dyDescent="0.2">
      <c r="AH483" s="26"/>
    </row>
    <row r="484" spans="34:34" x14ac:dyDescent="0.2">
      <c r="AH484" s="26"/>
    </row>
    <row r="485" spans="34:34" x14ac:dyDescent="0.2">
      <c r="AH485" s="26"/>
    </row>
    <row r="486" spans="34:34" x14ac:dyDescent="0.2">
      <c r="AH486" s="26"/>
    </row>
    <row r="487" spans="34:34" x14ac:dyDescent="0.2">
      <c r="AH487" s="26"/>
    </row>
    <row r="488" spans="34:34" x14ac:dyDescent="0.2">
      <c r="AH488" s="26"/>
    </row>
    <row r="489" spans="34:34" x14ac:dyDescent="0.2">
      <c r="AH489" s="26"/>
    </row>
    <row r="490" spans="34:34" x14ac:dyDescent="0.2">
      <c r="AH490" s="26"/>
    </row>
    <row r="491" spans="34:34" x14ac:dyDescent="0.2">
      <c r="AH491" s="26"/>
    </row>
    <row r="492" spans="34:34" x14ac:dyDescent="0.2">
      <c r="AH492" s="26"/>
    </row>
    <row r="493" spans="34:34" x14ac:dyDescent="0.2">
      <c r="AH493" s="26"/>
    </row>
    <row r="494" spans="34:34" x14ac:dyDescent="0.2">
      <c r="AH494" s="26"/>
    </row>
    <row r="495" spans="34:34" x14ac:dyDescent="0.2">
      <c r="AH495" s="26"/>
    </row>
    <row r="496" spans="34:34" x14ac:dyDescent="0.2">
      <c r="AH496" s="26"/>
    </row>
    <row r="497" spans="34:34" x14ac:dyDescent="0.2">
      <c r="AH497" s="26"/>
    </row>
    <row r="498" spans="34:34" x14ac:dyDescent="0.2">
      <c r="AH498" s="26"/>
    </row>
    <row r="499" spans="34:34" x14ac:dyDescent="0.2">
      <c r="AH499" s="26"/>
    </row>
    <row r="500" spans="34:34" x14ac:dyDescent="0.2">
      <c r="AH500" s="26"/>
    </row>
    <row r="501" spans="34:34" x14ac:dyDescent="0.2">
      <c r="AH501" s="26"/>
    </row>
    <row r="502" spans="34:34" x14ac:dyDescent="0.2">
      <c r="AH502" s="26"/>
    </row>
    <row r="503" spans="34:34" x14ac:dyDescent="0.2">
      <c r="AH503" s="26"/>
    </row>
    <row r="504" spans="34:34" x14ac:dyDescent="0.2">
      <c r="AH504" s="26"/>
    </row>
    <row r="505" spans="34:34" x14ac:dyDescent="0.2">
      <c r="AH505" s="26"/>
    </row>
    <row r="506" spans="34:34" x14ac:dyDescent="0.2">
      <c r="AH506" s="26"/>
    </row>
    <row r="507" spans="34:34" x14ac:dyDescent="0.2">
      <c r="AH507" s="26"/>
    </row>
    <row r="508" spans="34:34" x14ac:dyDescent="0.2">
      <c r="AH508" s="26"/>
    </row>
    <row r="509" spans="34:34" x14ac:dyDescent="0.2">
      <c r="AH509" s="26"/>
    </row>
    <row r="510" spans="34:34" x14ac:dyDescent="0.2">
      <c r="AH510" s="26"/>
    </row>
    <row r="511" spans="34:34" x14ac:dyDescent="0.2">
      <c r="AH511" s="26"/>
    </row>
    <row r="512" spans="34:34" x14ac:dyDescent="0.2">
      <c r="AH512" s="26"/>
    </row>
    <row r="513" spans="34:34" x14ac:dyDescent="0.2">
      <c r="AH513" s="26"/>
    </row>
    <row r="514" spans="34:34" x14ac:dyDescent="0.2">
      <c r="AH514" s="26"/>
    </row>
    <row r="515" spans="34:34" x14ac:dyDescent="0.2">
      <c r="AH515" s="26"/>
    </row>
    <row r="516" spans="34:34" x14ac:dyDescent="0.2">
      <c r="AH516" s="26"/>
    </row>
    <row r="517" spans="34:34" x14ac:dyDescent="0.2">
      <c r="AH517" s="26"/>
    </row>
    <row r="518" spans="34:34" x14ac:dyDescent="0.2">
      <c r="AH518" s="26"/>
    </row>
    <row r="519" spans="34:34" x14ac:dyDescent="0.2">
      <c r="AH519" s="26"/>
    </row>
    <row r="520" spans="34:34" x14ac:dyDescent="0.2">
      <c r="AH520" s="26"/>
    </row>
    <row r="521" spans="34:34" x14ac:dyDescent="0.2">
      <c r="AH521" s="26"/>
    </row>
    <row r="522" spans="34:34" x14ac:dyDescent="0.2">
      <c r="AH522" s="26"/>
    </row>
    <row r="523" spans="34:34" x14ac:dyDescent="0.2">
      <c r="AH523" s="26"/>
    </row>
    <row r="524" spans="34:34" x14ac:dyDescent="0.2">
      <c r="AH524" s="26"/>
    </row>
    <row r="525" spans="34:34" x14ac:dyDescent="0.2">
      <c r="AH525" s="26"/>
    </row>
    <row r="526" spans="34:34" x14ac:dyDescent="0.2">
      <c r="AH526" s="26"/>
    </row>
    <row r="527" spans="34:34" x14ac:dyDescent="0.2">
      <c r="AH527" s="26"/>
    </row>
    <row r="528" spans="34:34" x14ac:dyDescent="0.2">
      <c r="AH528" s="26"/>
    </row>
    <row r="529" spans="34:34" x14ac:dyDescent="0.2">
      <c r="AH529" s="26"/>
    </row>
    <row r="530" spans="34:34" x14ac:dyDescent="0.2">
      <c r="AH530" s="26"/>
    </row>
    <row r="531" spans="34:34" x14ac:dyDescent="0.2">
      <c r="AH531" s="26"/>
    </row>
    <row r="532" spans="34:34" x14ac:dyDescent="0.2">
      <c r="AH532" s="26"/>
    </row>
    <row r="533" spans="34:34" x14ac:dyDescent="0.2">
      <c r="AH533" s="26"/>
    </row>
    <row r="534" spans="34:34" x14ac:dyDescent="0.2">
      <c r="AH534" s="26"/>
    </row>
    <row r="535" spans="34:34" x14ac:dyDescent="0.2">
      <c r="AH535" s="26"/>
    </row>
    <row r="536" spans="34:34" x14ac:dyDescent="0.2">
      <c r="AH536" s="26"/>
    </row>
    <row r="537" spans="34:34" x14ac:dyDescent="0.2">
      <c r="AH537" s="26"/>
    </row>
    <row r="538" spans="34:34" x14ac:dyDescent="0.2">
      <c r="AH538" s="26"/>
    </row>
    <row r="539" spans="34:34" x14ac:dyDescent="0.2">
      <c r="AH539" s="26"/>
    </row>
    <row r="540" spans="34:34" x14ac:dyDescent="0.2">
      <c r="AH540" s="26"/>
    </row>
    <row r="541" spans="34:34" x14ac:dyDescent="0.2">
      <c r="AH541" s="26"/>
    </row>
    <row r="542" spans="34:34" x14ac:dyDescent="0.2">
      <c r="AH542" s="26"/>
    </row>
    <row r="543" spans="34:34" x14ac:dyDescent="0.2">
      <c r="AH543" s="26"/>
    </row>
    <row r="544" spans="34:34" x14ac:dyDescent="0.2">
      <c r="AH544" s="26"/>
    </row>
    <row r="545" spans="34:34" x14ac:dyDescent="0.2">
      <c r="AH545" s="26"/>
    </row>
    <row r="546" spans="34:34" x14ac:dyDescent="0.2">
      <c r="AH546" s="26"/>
    </row>
    <row r="547" spans="34:34" x14ac:dyDescent="0.2">
      <c r="AH547" s="26"/>
    </row>
    <row r="548" spans="34:34" x14ac:dyDescent="0.2">
      <c r="AH548" s="26"/>
    </row>
    <row r="549" spans="34:34" x14ac:dyDescent="0.2">
      <c r="AH549" s="26"/>
    </row>
    <row r="550" spans="34:34" x14ac:dyDescent="0.2">
      <c r="AH550" s="26"/>
    </row>
    <row r="551" spans="34:34" x14ac:dyDescent="0.2">
      <c r="AH551" s="26"/>
    </row>
    <row r="552" spans="34:34" x14ac:dyDescent="0.2">
      <c r="AH552" s="26"/>
    </row>
    <row r="553" spans="34:34" x14ac:dyDescent="0.2">
      <c r="AH553" s="26"/>
    </row>
    <row r="554" spans="34:34" x14ac:dyDescent="0.2">
      <c r="AH554" s="26"/>
    </row>
    <row r="555" spans="34:34" x14ac:dyDescent="0.2">
      <c r="AH555" s="26"/>
    </row>
    <row r="556" spans="34:34" x14ac:dyDescent="0.2">
      <c r="AH556" s="26"/>
    </row>
    <row r="557" spans="34:34" x14ac:dyDescent="0.2">
      <c r="AH557" s="26"/>
    </row>
    <row r="558" spans="34:34" x14ac:dyDescent="0.2">
      <c r="AH558" s="26"/>
    </row>
    <row r="559" spans="34:34" x14ac:dyDescent="0.2">
      <c r="AH559" s="26"/>
    </row>
    <row r="560" spans="34:34" x14ac:dyDescent="0.2">
      <c r="AH560" s="26"/>
    </row>
    <row r="561" spans="34:34" x14ac:dyDescent="0.2">
      <c r="AH561" s="26"/>
    </row>
    <row r="562" spans="34:34" x14ac:dyDescent="0.2">
      <c r="AH562" s="26"/>
    </row>
    <row r="563" spans="34:34" x14ac:dyDescent="0.2">
      <c r="AH563" s="26"/>
    </row>
    <row r="564" spans="34:34" x14ac:dyDescent="0.2">
      <c r="AH564" s="26"/>
    </row>
    <row r="565" spans="34:34" x14ac:dyDescent="0.2">
      <c r="AH565" s="26"/>
    </row>
    <row r="566" spans="34:34" x14ac:dyDescent="0.2">
      <c r="AH566" s="26"/>
    </row>
    <row r="567" spans="34:34" x14ac:dyDescent="0.2">
      <c r="AH567" s="26"/>
    </row>
    <row r="568" spans="34:34" x14ac:dyDescent="0.2">
      <c r="AH568" s="26"/>
    </row>
    <row r="569" spans="34:34" x14ac:dyDescent="0.2">
      <c r="AH569" s="26"/>
    </row>
    <row r="570" spans="34:34" x14ac:dyDescent="0.2">
      <c r="AH570" s="26"/>
    </row>
    <row r="571" spans="34:34" x14ac:dyDescent="0.2">
      <c r="AH571" s="26"/>
    </row>
    <row r="572" spans="34:34" x14ac:dyDescent="0.2">
      <c r="AH572" s="26"/>
    </row>
    <row r="573" spans="34:34" x14ac:dyDescent="0.2">
      <c r="AH573" s="26"/>
    </row>
    <row r="574" spans="34:34" x14ac:dyDescent="0.2">
      <c r="AH574" s="26"/>
    </row>
    <row r="575" spans="34:34" x14ac:dyDescent="0.2">
      <c r="AH575" s="26"/>
    </row>
    <row r="576" spans="34:34" x14ac:dyDescent="0.2">
      <c r="AH576" s="26"/>
    </row>
    <row r="577" spans="34:34" x14ac:dyDescent="0.2">
      <c r="AH577" s="26"/>
    </row>
    <row r="578" spans="34:34" x14ac:dyDescent="0.2">
      <c r="AH578" s="26"/>
    </row>
    <row r="579" spans="34:34" x14ac:dyDescent="0.2">
      <c r="AH579" s="26"/>
    </row>
    <row r="580" spans="34:34" x14ac:dyDescent="0.2">
      <c r="AH580" s="26"/>
    </row>
    <row r="581" spans="34:34" x14ac:dyDescent="0.2">
      <c r="AH581" s="26"/>
    </row>
    <row r="582" spans="34:34" x14ac:dyDescent="0.2">
      <c r="AH582" s="26"/>
    </row>
    <row r="583" spans="34:34" x14ac:dyDescent="0.2">
      <c r="AH583" s="26"/>
    </row>
    <row r="584" spans="34:34" x14ac:dyDescent="0.2">
      <c r="AH584" s="26"/>
    </row>
    <row r="585" spans="34:34" x14ac:dyDescent="0.2">
      <c r="AH585" s="26"/>
    </row>
    <row r="586" spans="34:34" x14ac:dyDescent="0.2">
      <c r="AH586" s="26"/>
    </row>
    <row r="587" spans="34:34" x14ac:dyDescent="0.2">
      <c r="AH587" s="26"/>
    </row>
    <row r="588" spans="34:34" x14ac:dyDescent="0.2">
      <c r="AH588" s="26"/>
    </row>
    <row r="589" spans="34:34" x14ac:dyDescent="0.2">
      <c r="AH589" s="26"/>
    </row>
    <row r="590" spans="34:34" x14ac:dyDescent="0.2">
      <c r="AH590" s="26"/>
    </row>
    <row r="591" spans="34:34" x14ac:dyDescent="0.2">
      <c r="AH591" s="26"/>
    </row>
    <row r="592" spans="34:34" x14ac:dyDescent="0.2">
      <c r="AH592" s="26"/>
    </row>
    <row r="593" spans="34:34" x14ac:dyDescent="0.2">
      <c r="AH593" s="26"/>
    </row>
    <row r="594" spans="34:34" x14ac:dyDescent="0.2">
      <c r="AH594" s="26"/>
    </row>
    <row r="595" spans="34:34" x14ac:dyDescent="0.2">
      <c r="AH595" s="26"/>
    </row>
    <row r="596" spans="34:34" x14ac:dyDescent="0.2">
      <c r="AH596" s="26"/>
    </row>
    <row r="597" spans="34:34" x14ac:dyDescent="0.2">
      <c r="AH597" s="26"/>
    </row>
    <row r="598" spans="34:34" x14ac:dyDescent="0.2">
      <c r="AH598" s="26"/>
    </row>
    <row r="599" spans="34:34" x14ac:dyDescent="0.2">
      <c r="AH599" s="26"/>
    </row>
    <row r="600" spans="34:34" x14ac:dyDescent="0.2">
      <c r="AH600" s="26"/>
    </row>
    <row r="601" spans="34:34" x14ac:dyDescent="0.2">
      <c r="AH601" s="26"/>
    </row>
    <row r="602" spans="34:34" x14ac:dyDescent="0.2">
      <c r="AH602" s="26"/>
    </row>
    <row r="603" spans="34:34" x14ac:dyDescent="0.2">
      <c r="AH603" s="26"/>
    </row>
    <row r="604" spans="34:34" x14ac:dyDescent="0.2">
      <c r="AH604" s="26"/>
    </row>
    <row r="605" spans="34:34" x14ac:dyDescent="0.2">
      <c r="AH605" s="26"/>
    </row>
    <row r="606" spans="34:34" x14ac:dyDescent="0.2">
      <c r="AH606" s="26"/>
    </row>
    <row r="607" spans="34:34" x14ac:dyDescent="0.2">
      <c r="AH607" s="26"/>
    </row>
    <row r="608" spans="34:34" x14ac:dyDescent="0.2">
      <c r="AH608" s="26"/>
    </row>
    <row r="609" spans="34:34" x14ac:dyDescent="0.2">
      <c r="AH609" s="26"/>
    </row>
    <row r="610" spans="34:34" x14ac:dyDescent="0.2">
      <c r="AH610" s="26"/>
    </row>
    <row r="611" spans="34:34" x14ac:dyDescent="0.2">
      <c r="AH611" s="26"/>
    </row>
    <row r="612" spans="34:34" x14ac:dyDescent="0.2">
      <c r="AH612" s="26"/>
    </row>
    <row r="613" spans="34:34" x14ac:dyDescent="0.2">
      <c r="AH613" s="26"/>
    </row>
    <row r="614" spans="34:34" x14ac:dyDescent="0.2">
      <c r="AH614" s="26"/>
    </row>
    <row r="615" spans="34:34" x14ac:dyDescent="0.2">
      <c r="AH615" s="26"/>
    </row>
    <row r="616" spans="34:34" x14ac:dyDescent="0.2">
      <c r="AH616" s="26"/>
    </row>
    <row r="617" spans="34:34" x14ac:dyDescent="0.2">
      <c r="AH617" s="26"/>
    </row>
    <row r="618" spans="34:34" x14ac:dyDescent="0.2">
      <c r="AH618" s="26"/>
    </row>
    <row r="619" spans="34:34" x14ac:dyDescent="0.2">
      <c r="AH619" s="26"/>
    </row>
    <row r="620" spans="34:34" x14ac:dyDescent="0.2">
      <c r="AH620" s="26"/>
    </row>
    <row r="621" spans="34:34" x14ac:dyDescent="0.2">
      <c r="AH621" s="26"/>
    </row>
    <row r="622" spans="34:34" x14ac:dyDescent="0.2">
      <c r="AH622" s="26"/>
    </row>
    <row r="623" spans="34:34" x14ac:dyDescent="0.2">
      <c r="AH623" s="26"/>
    </row>
    <row r="624" spans="34:34" x14ac:dyDescent="0.2">
      <c r="AH624" s="26"/>
    </row>
    <row r="625" spans="34:34" x14ac:dyDescent="0.2">
      <c r="AH625" s="26"/>
    </row>
    <row r="626" spans="34:34" x14ac:dyDescent="0.2">
      <c r="AH626" s="26"/>
    </row>
    <row r="627" spans="34:34" x14ac:dyDescent="0.2">
      <c r="AH627" s="26"/>
    </row>
    <row r="628" spans="34:34" x14ac:dyDescent="0.2">
      <c r="AH628" s="26"/>
    </row>
    <row r="629" spans="34:34" x14ac:dyDescent="0.2">
      <c r="AH629" s="26"/>
    </row>
    <row r="630" spans="34:34" x14ac:dyDescent="0.2">
      <c r="AH630" s="26"/>
    </row>
    <row r="631" spans="34:34" x14ac:dyDescent="0.2">
      <c r="AH631" s="26"/>
    </row>
    <row r="632" spans="34:34" x14ac:dyDescent="0.2">
      <c r="AH632" s="26"/>
    </row>
    <row r="633" spans="34:34" x14ac:dyDescent="0.2">
      <c r="AH633" s="26"/>
    </row>
    <row r="634" spans="34:34" x14ac:dyDescent="0.2">
      <c r="AH634" s="26"/>
    </row>
    <row r="635" spans="34:34" x14ac:dyDescent="0.2">
      <c r="AH635" s="26"/>
    </row>
    <row r="636" spans="34:34" x14ac:dyDescent="0.2">
      <c r="AH636" s="26"/>
    </row>
    <row r="637" spans="34:34" x14ac:dyDescent="0.2">
      <c r="AH637" s="26"/>
    </row>
    <row r="638" spans="34:34" x14ac:dyDescent="0.2">
      <c r="AH638" s="26"/>
    </row>
    <row r="639" spans="34:34" x14ac:dyDescent="0.2">
      <c r="AH639" s="26"/>
    </row>
    <row r="640" spans="34:34" x14ac:dyDescent="0.2">
      <c r="AH640" s="26"/>
    </row>
    <row r="641" spans="34:34" x14ac:dyDescent="0.2">
      <c r="AH641" s="26"/>
    </row>
    <row r="642" spans="34:34" x14ac:dyDescent="0.2">
      <c r="AH642" s="26"/>
    </row>
    <row r="643" spans="34:34" x14ac:dyDescent="0.2">
      <c r="AH643" s="26"/>
    </row>
    <row r="644" spans="34:34" x14ac:dyDescent="0.2">
      <c r="AH644" s="26"/>
    </row>
    <row r="645" spans="34:34" x14ac:dyDescent="0.2">
      <c r="AH645" s="26"/>
    </row>
    <row r="646" spans="34:34" x14ac:dyDescent="0.2">
      <c r="AH646" s="26"/>
    </row>
    <row r="647" spans="34:34" x14ac:dyDescent="0.2">
      <c r="AH647" s="26"/>
    </row>
    <row r="648" spans="34:34" x14ac:dyDescent="0.2">
      <c r="AH648" s="26"/>
    </row>
    <row r="649" spans="34:34" x14ac:dyDescent="0.2">
      <c r="AH649" s="26"/>
    </row>
    <row r="650" spans="34:34" x14ac:dyDescent="0.2">
      <c r="AH650" s="26"/>
    </row>
    <row r="651" spans="34:34" x14ac:dyDescent="0.2">
      <c r="AH651" s="26"/>
    </row>
    <row r="652" spans="34:34" x14ac:dyDescent="0.2">
      <c r="AH652" s="26"/>
    </row>
    <row r="653" spans="34:34" x14ac:dyDescent="0.2">
      <c r="AH653" s="26"/>
    </row>
    <row r="654" spans="34:34" x14ac:dyDescent="0.2">
      <c r="AH654" s="26"/>
    </row>
    <row r="655" spans="34:34" x14ac:dyDescent="0.2">
      <c r="AH655" s="26"/>
    </row>
    <row r="656" spans="34:34" x14ac:dyDescent="0.2">
      <c r="AH656" s="26"/>
    </row>
    <row r="657" spans="34:34" x14ac:dyDescent="0.2">
      <c r="AH657" s="26"/>
    </row>
    <row r="658" spans="34:34" x14ac:dyDescent="0.2">
      <c r="AH658" s="26"/>
    </row>
    <row r="659" spans="34:34" x14ac:dyDescent="0.2">
      <c r="AH659" s="26"/>
    </row>
    <row r="660" spans="34:34" x14ac:dyDescent="0.2">
      <c r="AH660" s="26"/>
    </row>
    <row r="661" spans="34:34" x14ac:dyDescent="0.2">
      <c r="AH661" s="26"/>
    </row>
    <row r="662" spans="34:34" x14ac:dyDescent="0.2">
      <c r="AH662" s="26"/>
    </row>
    <row r="663" spans="34:34" x14ac:dyDescent="0.2">
      <c r="AH663" s="26"/>
    </row>
    <row r="664" spans="34:34" x14ac:dyDescent="0.2">
      <c r="AH664" s="26"/>
    </row>
    <row r="665" spans="34:34" x14ac:dyDescent="0.2">
      <c r="AH665" s="26"/>
    </row>
    <row r="666" spans="34:34" x14ac:dyDescent="0.2">
      <c r="AH666" s="26"/>
    </row>
    <row r="667" spans="34:34" x14ac:dyDescent="0.2">
      <c r="AH667" s="26"/>
    </row>
    <row r="668" spans="34:34" x14ac:dyDescent="0.2">
      <c r="AH668" s="26"/>
    </row>
    <row r="669" spans="34:34" x14ac:dyDescent="0.2">
      <c r="AH669" s="26"/>
    </row>
    <row r="670" spans="34:34" x14ac:dyDescent="0.2">
      <c r="AH670" s="26"/>
    </row>
    <row r="671" spans="34:34" x14ac:dyDescent="0.2">
      <c r="AH671" s="26"/>
    </row>
    <row r="672" spans="34:34" x14ac:dyDescent="0.2">
      <c r="AH672" s="26"/>
    </row>
    <row r="673" spans="34:34" x14ac:dyDescent="0.2">
      <c r="AH673" s="26"/>
    </row>
    <row r="674" spans="34:34" x14ac:dyDescent="0.2">
      <c r="AH674" s="26"/>
    </row>
    <row r="675" spans="34:34" x14ac:dyDescent="0.2">
      <c r="AH675" s="26"/>
    </row>
    <row r="676" spans="34:34" x14ac:dyDescent="0.2">
      <c r="AH676" s="26"/>
    </row>
    <row r="677" spans="34:34" x14ac:dyDescent="0.2">
      <c r="AH677" s="26"/>
    </row>
    <row r="678" spans="34:34" x14ac:dyDescent="0.2">
      <c r="AH678" s="26"/>
    </row>
    <row r="679" spans="34:34" x14ac:dyDescent="0.2">
      <c r="AH679" s="26"/>
    </row>
    <row r="680" spans="34:34" x14ac:dyDescent="0.2">
      <c r="AH680" s="26"/>
    </row>
    <row r="681" spans="34:34" x14ac:dyDescent="0.2">
      <c r="AH681" s="26"/>
    </row>
    <row r="682" spans="34:34" x14ac:dyDescent="0.2">
      <c r="AH682" s="26"/>
    </row>
    <row r="683" spans="34:34" x14ac:dyDescent="0.2">
      <c r="AH683" s="26"/>
    </row>
    <row r="684" spans="34:34" x14ac:dyDescent="0.2">
      <c r="AH684" s="26"/>
    </row>
    <row r="685" spans="34:34" x14ac:dyDescent="0.2">
      <c r="AH685" s="26"/>
    </row>
    <row r="686" spans="34:34" x14ac:dyDescent="0.2">
      <c r="AH686" s="26"/>
    </row>
    <row r="687" spans="34:34" x14ac:dyDescent="0.2">
      <c r="AH687" s="26"/>
    </row>
    <row r="688" spans="34:34" x14ac:dyDescent="0.2">
      <c r="AH688" s="26"/>
    </row>
    <row r="689" spans="34:34" x14ac:dyDescent="0.2">
      <c r="AH689" s="26"/>
    </row>
    <row r="690" spans="34:34" x14ac:dyDescent="0.2">
      <c r="AH690" s="26"/>
    </row>
    <row r="691" spans="34:34" x14ac:dyDescent="0.2">
      <c r="AH691" s="26"/>
    </row>
    <row r="692" spans="34:34" x14ac:dyDescent="0.2">
      <c r="AH692" s="26"/>
    </row>
    <row r="693" spans="34:34" x14ac:dyDescent="0.2">
      <c r="AH693" s="26"/>
    </row>
    <row r="694" spans="34:34" x14ac:dyDescent="0.2">
      <c r="AH694" s="26"/>
    </row>
    <row r="695" spans="34:34" x14ac:dyDescent="0.2">
      <c r="AH695" s="26"/>
    </row>
    <row r="696" spans="34:34" x14ac:dyDescent="0.2">
      <c r="AH696" s="26"/>
    </row>
    <row r="697" spans="34:34" x14ac:dyDescent="0.2">
      <c r="AH697" s="26"/>
    </row>
    <row r="698" spans="34:34" x14ac:dyDescent="0.2">
      <c r="AH698" s="26"/>
    </row>
    <row r="699" spans="34:34" x14ac:dyDescent="0.2">
      <c r="AH699" s="26"/>
    </row>
    <row r="700" spans="34:34" x14ac:dyDescent="0.2">
      <c r="AH700" s="26"/>
    </row>
    <row r="701" spans="34:34" x14ac:dyDescent="0.2">
      <c r="AH701" s="26"/>
    </row>
    <row r="702" spans="34:34" x14ac:dyDescent="0.2">
      <c r="AH702" s="26"/>
    </row>
    <row r="703" spans="34:34" x14ac:dyDescent="0.2">
      <c r="AH703" s="26"/>
    </row>
    <row r="704" spans="34:34" x14ac:dyDescent="0.2">
      <c r="AH704" s="26"/>
    </row>
    <row r="705" spans="34:34" x14ac:dyDescent="0.2">
      <c r="AH705" s="26"/>
    </row>
    <row r="706" spans="34:34" x14ac:dyDescent="0.2">
      <c r="AH706" s="26"/>
    </row>
    <row r="707" spans="34:34" x14ac:dyDescent="0.2">
      <c r="AH707" s="26"/>
    </row>
    <row r="708" spans="34:34" x14ac:dyDescent="0.2">
      <c r="AH708" s="26"/>
    </row>
    <row r="709" spans="34:34" x14ac:dyDescent="0.2">
      <c r="AH709" s="26"/>
    </row>
    <row r="710" spans="34:34" x14ac:dyDescent="0.2">
      <c r="AH710" s="26"/>
    </row>
    <row r="711" spans="34:34" x14ac:dyDescent="0.2">
      <c r="AH711" s="26"/>
    </row>
    <row r="712" spans="34:34" x14ac:dyDescent="0.2">
      <c r="AH712" s="26"/>
    </row>
    <row r="713" spans="34:34" x14ac:dyDescent="0.2">
      <c r="AH713" s="26"/>
    </row>
    <row r="714" spans="34:34" x14ac:dyDescent="0.2">
      <c r="AH714" s="26"/>
    </row>
    <row r="715" spans="34:34" x14ac:dyDescent="0.2">
      <c r="AH715" s="26"/>
    </row>
    <row r="716" spans="34:34" x14ac:dyDescent="0.2">
      <c r="AH716" s="26"/>
    </row>
    <row r="717" spans="34:34" x14ac:dyDescent="0.2">
      <c r="AH717" s="26"/>
    </row>
    <row r="718" spans="34:34" x14ac:dyDescent="0.2">
      <c r="AH718" s="26"/>
    </row>
    <row r="719" spans="34:34" x14ac:dyDescent="0.2">
      <c r="AH719" s="26"/>
    </row>
    <row r="720" spans="34:34" x14ac:dyDescent="0.2">
      <c r="AH720" s="26"/>
    </row>
    <row r="721" spans="34:34" x14ac:dyDescent="0.2">
      <c r="AH721" s="26"/>
    </row>
    <row r="722" spans="34:34" x14ac:dyDescent="0.2">
      <c r="AH722" s="26"/>
    </row>
    <row r="723" spans="34:34" x14ac:dyDescent="0.2">
      <c r="AH723" s="26"/>
    </row>
    <row r="724" spans="34:34" x14ac:dyDescent="0.2">
      <c r="AH724" s="26"/>
    </row>
    <row r="725" spans="34:34" x14ac:dyDescent="0.2">
      <c r="AH725" s="26"/>
    </row>
    <row r="726" spans="34:34" x14ac:dyDescent="0.2">
      <c r="AH726" s="26"/>
    </row>
    <row r="727" spans="34:34" x14ac:dyDescent="0.2">
      <c r="AH727" s="26"/>
    </row>
    <row r="728" spans="34:34" x14ac:dyDescent="0.2">
      <c r="AH728" s="26"/>
    </row>
    <row r="729" spans="34:34" x14ac:dyDescent="0.2">
      <c r="AH729" s="26"/>
    </row>
    <row r="730" spans="34:34" x14ac:dyDescent="0.2">
      <c r="AH730" s="26"/>
    </row>
    <row r="731" spans="34:34" x14ac:dyDescent="0.2">
      <c r="AH731" s="26"/>
    </row>
    <row r="732" spans="34:34" x14ac:dyDescent="0.2">
      <c r="AH732" s="26"/>
    </row>
    <row r="733" spans="34:34" x14ac:dyDescent="0.2">
      <c r="AH733" s="26"/>
    </row>
    <row r="734" spans="34:34" x14ac:dyDescent="0.2">
      <c r="AH734" s="26"/>
    </row>
    <row r="735" spans="34:34" x14ac:dyDescent="0.2">
      <c r="AH735" s="26"/>
    </row>
    <row r="736" spans="34:34" x14ac:dyDescent="0.2">
      <c r="AH736" s="26"/>
    </row>
    <row r="737" spans="34:34" x14ac:dyDescent="0.2">
      <c r="AH737" s="26"/>
    </row>
    <row r="738" spans="34:34" x14ac:dyDescent="0.2">
      <c r="AH738" s="26"/>
    </row>
    <row r="739" spans="34:34" x14ac:dyDescent="0.2">
      <c r="AH739" s="26"/>
    </row>
    <row r="740" spans="34:34" x14ac:dyDescent="0.2">
      <c r="AH740" s="26"/>
    </row>
    <row r="741" spans="34:34" x14ac:dyDescent="0.2">
      <c r="AH741" s="26"/>
    </row>
    <row r="742" spans="34:34" x14ac:dyDescent="0.2">
      <c r="AH742" s="26"/>
    </row>
    <row r="743" spans="34:34" x14ac:dyDescent="0.2">
      <c r="AH743" s="26"/>
    </row>
    <row r="744" spans="34:34" x14ac:dyDescent="0.2">
      <c r="AH744" s="26"/>
    </row>
    <row r="745" spans="34:34" x14ac:dyDescent="0.2">
      <c r="AH745" s="26"/>
    </row>
    <row r="746" spans="34:34" x14ac:dyDescent="0.2">
      <c r="AH746" s="26"/>
    </row>
    <row r="747" spans="34:34" x14ac:dyDescent="0.2">
      <c r="AH747" s="26"/>
    </row>
    <row r="748" spans="34:34" x14ac:dyDescent="0.2">
      <c r="AH748" s="26"/>
    </row>
    <row r="749" spans="34:34" x14ac:dyDescent="0.2">
      <c r="AH749" s="26"/>
    </row>
    <row r="750" spans="34:34" x14ac:dyDescent="0.2">
      <c r="AH750" s="26"/>
    </row>
    <row r="751" spans="34:34" x14ac:dyDescent="0.2">
      <c r="AH751" s="26"/>
    </row>
    <row r="752" spans="34:34" x14ac:dyDescent="0.2">
      <c r="AH752" s="26"/>
    </row>
    <row r="753" spans="34:34" x14ac:dyDescent="0.2">
      <c r="AH753" s="26"/>
    </row>
    <row r="754" spans="34:34" x14ac:dyDescent="0.2">
      <c r="AH754" s="26"/>
    </row>
    <row r="755" spans="34:34" x14ac:dyDescent="0.2">
      <c r="AH755" s="26"/>
    </row>
    <row r="756" spans="34:34" x14ac:dyDescent="0.2">
      <c r="AH756" s="26"/>
    </row>
    <row r="757" spans="34:34" x14ac:dyDescent="0.2">
      <c r="AH757" s="26"/>
    </row>
    <row r="758" spans="34:34" x14ac:dyDescent="0.2">
      <c r="AH758" s="26"/>
    </row>
    <row r="759" spans="34:34" x14ac:dyDescent="0.2">
      <c r="AH759" s="26"/>
    </row>
    <row r="760" spans="34:34" x14ac:dyDescent="0.2">
      <c r="AH760" s="26"/>
    </row>
    <row r="761" spans="34:34" x14ac:dyDescent="0.2">
      <c r="AH761" s="26"/>
    </row>
    <row r="762" spans="34:34" x14ac:dyDescent="0.2">
      <c r="AH762" s="26"/>
    </row>
    <row r="763" spans="34:34" x14ac:dyDescent="0.2">
      <c r="AH763" s="26"/>
    </row>
    <row r="764" spans="34:34" x14ac:dyDescent="0.2">
      <c r="AH764" s="26"/>
    </row>
    <row r="765" spans="34:34" x14ac:dyDescent="0.2">
      <c r="AH765" s="26"/>
    </row>
    <row r="766" spans="34:34" x14ac:dyDescent="0.2">
      <c r="AH766" s="26"/>
    </row>
    <row r="767" spans="34:34" x14ac:dyDescent="0.2">
      <c r="AH767" s="26"/>
    </row>
    <row r="768" spans="34:34" x14ac:dyDescent="0.2">
      <c r="AH768" s="26"/>
    </row>
    <row r="769" spans="34:34" x14ac:dyDescent="0.2">
      <c r="AH769" s="26"/>
    </row>
    <row r="770" spans="34:34" x14ac:dyDescent="0.2">
      <c r="AH770" s="26"/>
    </row>
    <row r="771" spans="34:34" x14ac:dyDescent="0.2">
      <c r="AH771" s="26"/>
    </row>
    <row r="772" spans="34:34" x14ac:dyDescent="0.2">
      <c r="AH772" s="26"/>
    </row>
    <row r="773" spans="34:34" x14ac:dyDescent="0.2">
      <c r="AH773" s="26"/>
    </row>
    <row r="774" spans="34:34" x14ac:dyDescent="0.2">
      <c r="AH774" s="26"/>
    </row>
    <row r="775" spans="34:34" x14ac:dyDescent="0.2">
      <c r="AH775" s="26"/>
    </row>
    <row r="776" spans="34:34" x14ac:dyDescent="0.2">
      <c r="AH776" s="26"/>
    </row>
    <row r="777" spans="34:34" x14ac:dyDescent="0.2">
      <c r="AH777" s="26"/>
    </row>
    <row r="778" spans="34:34" x14ac:dyDescent="0.2">
      <c r="AH778" s="26"/>
    </row>
    <row r="779" spans="34:34" x14ac:dyDescent="0.2">
      <c r="AH779" s="26"/>
    </row>
    <row r="780" spans="34:34" x14ac:dyDescent="0.2">
      <c r="AH780" s="26"/>
    </row>
    <row r="781" spans="34:34" x14ac:dyDescent="0.2">
      <c r="AH781" s="26"/>
    </row>
    <row r="782" spans="34:34" x14ac:dyDescent="0.2">
      <c r="AH782" s="26"/>
    </row>
    <row r="783" spans="34:34" x14ac:dyDescent="0.2">
      <c r="AH783" s="26"/>
    </row>
    <row r="784" spans="34:34" x14ac:dyDescent="0.2">
      <c r="AH784" s="26"/>
    </row>
    <row r="785" spans="34:34" x14ac:dyDescent="0.2">
      <c r="AH785" s="26"/>
    </row>
    <row r="786" spans="34:34" x14ac:dyDescent="0.2">
      <c r="AH786" s="26"/>
    </row>
    <row r="787" spans="34:34" x14ac:dyDescent="0.2">
      <c r="AH787" s="26"/>
    </row>
    <row r="788" spans="34:34" x14ac:dyDescent="0.2">
      <c r="AH788" s="26"/>
    </row>
    <row r="789" spans="34:34" x14ac:dyDescent="0.2">
      <c r="AH789" s="26"/>
    </row>
    <row r="790" spans="34:34" x14ac:dyDescent="0.2">
      <c r="AH790" s="26"/>
    </row>
    <row r="791" spans="34:34" x14ac:dyDescent="0.2">
      <c r="AH791" s="26"/>
    </row>
    <row r="792" spans="34:34" x14ac:dyDescent="0.2">
      <c r="AH792" s="26"/>
    </row>
    <row r="793" spans="34:34" x14ac:dyDescent="0.2">
      <c r="AH793" s="26"/>
    </row>
    <row r="794" spans="34:34" x14ac:dyDescent="0.2">
      <c r="AH794" s="26"/>
    </row>
    <row r="795" spans="34:34" x14ac:dyDescent="0.2">
      <c r="AH795" s="26"/>
    </row>
    <row r="796" spans="34:34" x14ac:dyDescent="0.2">
      <c r="AH796" s="26"/>
    </row>
    <row r="797" spans="34:34" x14ac:dyDescent="0.2">
      <c r="AH797" s="26"/>
    </row>
    <row r="798" spans="34:34" x14ac:dyDescent="0.2">
      <c r="AH798" s="26"/>
    </row>
    <row r="799" spans="34:34" x14ac:dyDescent="0.2">
      <c r="AH799" s="26"/>
    </row>
    <row r="800" spans="34:34" x14ac:dyDescent="0.2">
      <c r="AH800" s="26"/>
    </row>
    <row r="801" spans="34:34" x14ac:dyDescent="0.2">
      <c r="AH801" s="26"/>
    </row>
    <row r="802" spans="34:34" x14ac:dyDescent="0.2">
      <c r="AH802" s="26"/>
    </row>
    <row r="803" spans="34:34" x14ac:dyDescent="0.2">
      <c r="AH803" s="26"/>
    </row>
    <row r="804" spans="34:34" x14ac:dyDescent="0.2">
      <c r="AH804" s="26"/>
    </row>
    <row r="805" spans="34:34" x14ac:dyDescent="0.2">
      <c r="AH805" s="26"/>
    </row>
    <row r="806" spans="34:34" x14ac:dyDescent="0.2">
      <c r="AH806" s="26"/>
    </row>
    <row r="807" spans="34:34" x14ac:dyDescent="0.2">
      <c r="AH807" s="26"/>
    </row>
    <row r="808" spans="34:34" x14ac:dyDescent="0.2">
      <c r="AH808" s="26"/>
    </row>
    <row r="809" spans="34:34" x14ac:dyDescent="0.2">
      <c r="AH809" s="26"/>
    </row>
    <row r="810" spans="34:34" x14ac:dyDescent="0.2">
      <c r="AH810" s="26"/>
    </row>
    <row r="811" spans="34:34" x14ac:dyDescent="0.2">
      <c r="AH811" s="26"/>
    </row>
    <row r="812" spans="34:34" x14ac:dyDescent="0.2">
      <c r="AH812" s="26"/>
    </row>
    <row r="813" spans="34:34" x14ac:dyDescent="0.2">
      <c r="AH813" s="26"/>
    </row>
    <row r="814" spans="34:34" x14ac:dyDescent="0.2">
      <c r="AH814" s="26"/>
    </row>
    <row r="815" spans="34:34" x14ac:dyDescent="0.2">
      <c r="AH815" s="26"/>
    </row>
    <row r="816" spans="34:34" x14ac:dyDescent="0.2">
      <c r="AH816" s="26"/>
    </row>
    <row r="817" spans="34:34" x14ac:dyDescent="0.2">
      <c r="AH817" s="26"/>
    </row>
    <row r="818" spans="34:34" x14ac:dyDescent="0.2">
      <c r="AH818" s="26"/>
    </row>
    <row r="819" spans="34:34" x14ac:dyDescent="0.2">
      <c r="AH819" s="26"/>
    </row>
    <row r="820" spans="34:34" x14ac:dyDescent="0.2">
      <c r="AH820" s="26"/>
    </row>
    <row r="821" spans="34:34" x14ac:dyDescent="0.2">
      <c r="AH821" s="26"/>
    </row>
    <row r="822" spans="34:34" x14ac:dyDescent="0.2">
      <c r="AH822" s="26"/>
    </row>
    <row r="823" spans="34:34" x14ac:dyDescent="0.2">
      <c r="AH823" s="26"/>
    </row>
    <row r="824" spans="34:34" x14ac:dyDescent="0.2">
      <c r="AH824" s="26"/>
    </row>
    <row r="825" spans="34:34" x14ac:dyDescent="0.2">
      <c r="AH825" s="26"/>
    </row>
    <row r="826" spans="34:34" x14ac:dyDescent="0.2">
      <c r="AH826" s="26"/>
    </row>
    <row r="827" spans="34:34" x14ac:dyDescent="0.2">
      <c r="AH827" s="26"/>
    </row>
    <row r="828" spans="34:34" x14ac:dyDescent="0.2">
      <c r="AH828" s="26"/>
    </row>
    <row r="829" spans="34:34" x14ac:dyDescent="0.2">
      <c r="AH829" s="26"/>
    </row>
    <row r="830" spans="34:34" x14ac:dyDescent="0.2">
      <c r="AH830" s="26"/>
    </row>
    <row r="831" spans="34:34" x14ac:dyDescent="0.2">
      <c r="AH831" s="26"/>
    </row>
    <row r="832" spans="34:34" x14ac:dyDescent="0.2">
      <c r="AH832" s="26"/>
    </row>
    <row r="833" spans="34:34" x14ac:dyDescent="0.2">
      <c r="AH833" s="26"/>
    </row>
    <row r="834" spans="34:34" x14ac:dyDescent="0.2">
      <c r="AH834" s="26"/>
    </row>
    <row r="835" spans="34:34" x14ac:dyDescent="0.2">
      <c r="AH835" s="26"/>
    </row>
    <row r="836" spans="34:34" x14ac:dyDescent="0.2">
      <c r="AH836" s="26"/>
    </row>
    <row r="837" spans="34:34" x14ac:dyDescent="0.2">
      <c r="AH837" s="26"/>
    </row>
    <row r="838" spans="34:34" x14ac:dyDescent="0.2">
      <c r="AH838" s="26"/>
    </row>
    <row r="839" spans="34:34" x14ac:dyDescent="0.2">
      <c r="AH839" s="26"/>
    </row>
    <row r="840" spans="34:34" x14ac:dyDescent="0.2">
      <c r="AH840" s="26"/>
    </row>
    <row r="841" spans="34:34" x14ac:dyDescent="0.2">
      <c r="AH841" s="26"/>
    </row>
    <row r="842" spans="34:34" x14ac:dyDescent="0.2">
      <c r="AH842" s="26"/>
    </row>
    <row r="843" spans="34:34" x14ac:dyDescent="0.2">
      <c r="AH843" s="26"/>
    </row>
    <row r="844" spans="34:34" x14ac:dyDescent="0.2">
      <c r="AH844" s="26"/>
    </row>
    <row r="845" spans="34:34" x14ac:dyDescent="0.2">
      <c r="AH845" s="26"/>
    </row>
    <row r="846" spans="34:34" x14ac:dyDescent="0.2">
      <c r="AH846" s="26"/>
    </row>
    <row r="847" spans="34:34" x14ac:dyDescent="0.2">
      <c r="AH847" s="26"/>
    </row>
    <row r="848" spans="34:34" x14ac:dyDescent="0.2">
      <c r="AH848" s="26"/>
    </row>
    <row r="849" spans="34:34" x14ac:dyDescent="0.2">
      <c r="AH849" s="26"/>
    </row>
    <row r="850" spans="34:34" x14ac:dyDescent="0.2">
      <c r="AH850" s="26"/>
    </row>
    <row r="851" spans="34:34" x14ac:dyDescent="0.2">
      <c r="AH851" s="26"/>
    </row>
    <row r="852" spans="34:34" x14ac:dyDescent="0.2">
      <c r="AH852" s="26"/>
    </row>
    <row r="853" spans="34:34" x14ac:dyDescent="0.2">
      <c r="AH853" s="26"/>
    </row>
    <row r="854" spans="34:34" x14ac:dyDescent="0.2">
      <c r="AH854" s="26"/>
    </row>
    <row r="855" spans="34:34" x14ac:dyDescent="0.2">
      <c r="AH855" s="26"/>
    </row>
    <row r="856" spans="34:34" x14ac:dyDescent="0.2">
      <c r="AH856" s="26"/>
    </row>
    <row r="857" spans="34:34" x14ac:dyDescent="0.2">
      <c r="AH857" s="26"/>
    </row>
    <row r="858" spans="34:34" x14ac:dyDescent="0.2">
      <c r="AH858" s="26"/>
    </row>
    <row r="859" spans="34:34" x14ac:dyDescent="0.2">
      <c r="AH859" s="26"/>
    </row>
    <row r="860" spans="34:34" x14ac:dyDescent="0.2">
      <c r="AH860" s="26"/>
    </row>
    <row r="861" spans="34:34" x14ac:dyDescent="0.2">
      <c r="AH861" s="26"/>
    </row>
    <row r="862" spans="34:34" x14ac:dyDescent="0.2">
      <c r="AH862" s="26"/>
    </row>
    <row r="863" spans="34:34" x14ac:dyDescent="0.2">
      <c r="AH863" s="26"/>
    </row>
    <row r="864" spans="34:34" x14ac:dyDescent="0.2">
      <c r="AH864" s="26"/>
    </row>
    <row r="865" spans="34:34" x14ac:dyDescent="0.2">
      <c r="AH865" s="26"/>
    </row>
    <row r="866" spans="34:34" x14ac:dyDescent="0.2">
      <c r="AH866" s="26"/>
    </row>
    <row r="867" spans="34:34" x14ac:dyDescent="0.2">
      <c r="AH867" s="26"/>
    </row>
    <row r="868" spans="34:34" x14ac:dyDescent="0.2">
      <c r="AH868" s="26"/>
    </row>
    <row r="869" spans="34:34" x14ac:dyDescent="0.2">
      <c r="AH869" s="26"/>
    </row>
    <row r="870" spans="34:34" x14ac:dyDescent="0.2">
      <c r="AH870" s="26"/>
    </row>
    <row r="871" spans="34:34" x14ac:dyDescent="0.2">
      <c r="AH871" s="26"/>
    </row>
    <row r="872" spans="34:34" x14ac:dyDescent="0.2">
      <c r="AH872" s="26"/>
    </row>
    <row r="873" spans="34:34" x14ac:dyDescent="0.2">
      <c r="AH873" s="26"/>
    </row>
    <row r="874" spans="34:34" x14ac:dyDescent="0.2">
      <c r="AH874" s="26"/>
    </row>
    <row r="875" spans="34:34" x14ac:dyDescent="0.2">
      <c r="AH875" s="26"/>
    </row>
    <row r="876" spans="34:34" x14ac:dyDescent="0.2">
      <c r="AH876" s="26"/>
    </row>
    <row r="877" spans="34:34" x14ac:dyDescent="0.2">
      <c r="AH877" s="26"/>
    </row>
    <row r="878" spans="34:34" x14ac:dyDescent="0.2">
      <c r="AH878" s="26"/>
    </row>
    <row r="879" spans="34:34" x14ac:dyDescent="0.2">
      <c r="AH879" s="26"/>
    </row>
    <row r="880" spans="34:34" x14ac:dyDescent="0.2">
      <c r="AH880" s="26"/>
    </row>
    <row r="881" spans="34:34" x14ac:dyDescent="0.2">
      <c r="AH881" s="26"/>
    </row>
    <row r="882" spans="34:34" x14ac:dyDescent="0.2">
      <c r="AH882" s="26"/>
    </row>
    <row r="883" spans="34:34" x14ac:dyDescent="0.2">
      <c r="AH883" s="26"/>
    </row>
    <row r="884" spans="34:34" x14ac:dyDescent="0.2">
      <c r="AH884" s="26"/>
    </row>
    <row r="885" spans="34:34" x14ac:dyDescent="0.2">
      <c r="AH885" s="26"/>
    </row>
    <row r="886" spans="34:34" x14ac:dyDescent="0.2">
      <c r="AH886" s="26"/>
    </row>
    <row r="887" spans="34:34" x14ac:dyDescent="0.2">
      <c r="AH887" s="26"/>
    </row>
    <row r="888" spans="34:34" x14ac:dyDescent="0.2">
      <c r="AH888" s="26"/>
    </row>
    <row r="889" spans="34:34" x14ac:dyDescent="0.2">
      <c r="AH889" s="26"/>
    </row>
    <row r="890" spans="34:34" x14ac:dyDescent="0.2">
      <c r="AH890" s="26"/>
    </row>
    <row r="891" spans="34:34" x14ac:dyDescent="0.2">
      <c r="AH891" s="26"/>
    </row>
    <row r="892" spans="34:34" x14ac:dyDescent="0.2">
      <c r="AH892" s="26"/>
    </row>
    <row r="893" spans="34:34" x14ac:dyDescent="0.2">
      <c r="AH893" s="26"/>
    </row>
    <row r="894" spans="34:34" x14ac:dyDescent="0.2">
      <c r="AH894" s="26"/>
    </row>
    <row r="895" spans="34:34" x14ac:dyDescent="0.2">
      <c r="AH895" s="26"/>
    </row>
    <row r="896" spans="34:34" x14ac:dyDescent="0.2">
      <c r="AH896" s="26"/>
    </row>
    <row r="897" spans="34:34" x14ac:dyDescent="0.2">
      <c r="AH897" s="26"/>
    </row>
    <row r="898" spans="34:34" x14ac:dyDescent="0.2">
      <c r="AH898" s="26"/>
    </row>
    <row r="899" spans="34:34" x14ac:dyDescent="0.2">
      <c r="AH899" s="26"/>
    </row>
    <row r="900" spans="34:34" x14ac:dyDescent="0.2">
      <c r="AH900" s="26"/>
    </row>
    <row r="901" spans="34:34" x14ac:dyDescent="0.2">
      <c r="AH901" s="26"/>
    </row>
    <row r="902" spans="34:34" x14ac:dyDescent="0.2">
      <c r="AH902" s="26"/>
    </row>
    <row r="903" spans="34:34" x14ac:dyDescent="0.2">
      <c r="AH903" s="26"/>
    </row>
    <row r="904" spans="34:34" x14ac:dyDescent="0.2">
      <c r="AH904" s="26"/>
    </row>
    <row r="905" spans="34:34" x14ac:dyDescent="0.2">
      <c r="AH905" s="26"/>
    </row>
    <row r="906" spans="34:34" x14ac:dyDescent="0.2">
      <c r="AH906" s="26"/>
    </row>
    <row r="907" spans="34:34" x14ac:dyDescent="0.2">
      <c r="AH907" s="26"/>
    </row>
    <row r="908" spans="34:34" x14ac:dyDescent="0.2">
      <c r="AH908" s="26"/>
    </row>
    <row r="909" spans="34:34" x14ac:dyDescent="0.2">
      <c r="AH909" s="26"/>
    </row>
    <row r="910" spans="34:34" x14ac:dyDescent="0.2">
      <c r="AH910" s="26"/>
    </row>
    <row r="911" spans="34:34" x14ac:dyDescent="0.2">
      <c r="AH911" s="26"/>
    </row>
    <row r="912" spans="34:34" x14ac:dyDescent="0.2">
      <c r="AH912" s="26"/>
    </row>
    <row r="913" spans="34:34" x14ac:dyDescent="0.2">
      <c r="AH913" s="26"/>
    </row>
    <row r="914" spans="34:34" x14ac:dyDescent="0.2">
      <c r="AH914" s="26"/>
    </row>
    <row r="915" spans="34:34" x14ac:dyDescent="0.2">
      <c r="AH915" s="26"/>
    </row>
    <row r="916" spans="34:34" x14ac:dyDescent="0.2">
      <c r="AH916" s="26"/>
    </row>
    <row r="917" spans="34:34" x14ac:dyDescent="0.2">
      <c r="AH917" s="26"/>
    </row>
    <row r="918" spans="34:34" x14ac:dyDescent="0.2">
      <c r="AH918" s="26"/>
    </row>
    <row r="919" spans="34:34" x14ac:dyDescent="0.2">
      <c r="AH919" s="26"/>
    </row>
    <row r="920" spans="34:34" x14ac:dyDescent="0.2">
      <c r="AH920" s="26"/>
    </row>
    <row r="921" spans="34:34" x14ac:dyDescent="0.2">
      <c r="AH921" s="26"/>
    </row>
    <row r="922" spans="34:34" x14ac:dyDescent="0.2">
      <c r="AH922" s="26"/>
    </row>
    <row r="923" spans="34:34" x14ac:dyDescent="0.2">
      <c r="AH923" s="26"/>
    </row>
    <row r="924" spans="34:34" x14ac:dyDescent="0.2">
      <c r="AH924" s="26"/>
    </row>
    <row r="925" spans="34:34" x14ac:dyDescent="0.2">
      <c r="AH925" s="26"/>
    </row>
    <row r="926" spans="34:34" x14ac:dyDescent="0.2">
      <c r="AH926" s="26"/>
    </row>
    <row r="927" spans="34:34" x14ac:dyDescent="0.2">
      <c r="AH927" s="26"/>
    </row>
    <row r="928" spans="34:34" x14ac:dyDescent="0.2">
      <c r="AH928" s="26"/>
    </row>
    <row r="929" spans="34:34" x14ac:dyDescent="0.2">
      <c r="AH929" s="26"/>
    </row>
    <row r="930" spans="34:34" x14ac:dyDescent="0.2">
      <c r="AH930" s="26"/>
    </row>
    <row r="931" spans="34:34" x14ac:dyDescent="0.2">
      <c r="AH931" s="26"/>
    </row>
    <row r="932" spans="34:34" x14ac:dyDescent="0.2">
      <c r="AH932" s="26"/>
    </row>
    <row r="933" spans="34:34" x14ac:dyDescent="0.2">
      <c r="AH933" s="26"/>
    </row>
    <row r="934" spans="34:34" x14ac:dyDescent="0.2">
      <c r="AH934" s="26"/>
    </row>
    <row r="935" spans="34:34" x14ac:dyDescent="0.2">
      <c r="AH935" s="26"/>
    </row>
    <row r="936" spans="34:34" x14ac:dyDescent="0.2">
      <c r="AH936" s="26"/>
    </row>
    <row r="937" spans="34:34" x14ac:dyDescent="0.2">
      <c r="AH937" s="26"/>
    </row>
    <row r="938" spans="34:34" x14ac:dyDescent="0.2">
      <c r="AH938" s="26"/>
    </row>
    <row r="939" spans="34:34" x14ac:dyDescent="0.2">
      <c r="AH939" s="26"/>
    </row>
    <row r="940" spans="34:34" x14ac:dyDescent="0.2">
      <c r="AH940" s="26"/>
    </row>
    <row r="941" spans="34:34" x14ac:dyDescent="0.2">
      <c r="AH941" s="26"/>
    </row>
    <row r="942" spans="34:34" x14ac:dyDescent="0.2">
      <c r="AH942" s="26"/>
    </row>
    <row r="943" spans="34:34" x14ac:dyDescent="0.2">
      <c r="AH943" s="26"/>
    </row>
    <row r="944" spans="34:34" x14ac:dyDescent="0.2">
      <c r="AH944" s="26"/>
    </row>
    <row r="945" spans="34:34" x14ac:dyDescent="0.2">
      <c r="AH945" s="26"/>
    </row>
    <row r="946" spans="34:34" x14ac:dyDescent="0.2">
      <c r="AH946" s="26"/>
    </row>
    <row r="947" spans="34:34" x14ac:dyDescent="0.2">
      <c r="AH947" s="26"/>
    </row>
    <row r="948" spans="34:34" x14ac:dyDescent="0.2">
      <c r="AH948" s="26"/>
    </row>
    <row r="949" spans="34:34" x14ac:dyDescent="0.2">
      <c r="AH949" s="26"/>
    </row>
    <row r="950" spans="34:34" x14ac:dyDescent="0.2">
      <c r="AH950" s="26"/>
    </row>
    <row r="951" spans="34:34" x14ac:dyDescent="0.2">
      <c r="AH951" s="26"/>
    </row>
    <row r="952" spans="34:34" x14ac:dyDescent="0.2">
      <c r="AH952" s="26"/>
    </row>
    <row r="953" spans="34:34" x14ac:dyDescent="0.2">
      <c r="AH953" s="26"/>
    </row>
    <row r="954" spans="34:34" x14ac:dyDescent="0.2">
      <c r="AH954" s="26"/>
    </row>
    <row r="955" spans="34:34" x14ac:dyDescent="0.2">
      <c r="AH955" s="26"/>
    </row>
    <row r="956" spans="34:34" x14ac:dyDescent="0.2">
      <c r="AH956" s="26"/>
    </row>
    <row r="957" spans="34:34" x14ac:dyDescent="0.2">
      <c r="AH957" s="26"/>
    </row>
    <row r="958" spans="34:34" x14ac:dyDescent="0.2">
      <c r="AH958" s="26"/>
    </row>
    <row r="959" spans="34:34" x14ac:dyDescent="0.2">
      <c r="AH959" s="26"/>
    </row>
    <row r="960" spans="34:34" x14ac:dyDescent="0.2">
      <c r="AH960" s="26"/>
    </row>
    <row r="961" spans="34:34" x14ac:dyDescent="0.2">
      <c r="AH961" s="26"/>
    </row>
    <row r="962" spans="34:34" x14ac:dyDescent="0.2">
      <c r="AH962" s="26"/>
    </row>
    <row r="963" spans="34:34" x14ac:dyDescent="0.2">
      <c r="AH963" s="26"/>
    </row>
    <row r="964" spans="34:34" x14ac:dyDescent="0.2">
      <c r="AH964" s="26"/>
    </row>
    <row r="965" spans="34:34" x14ac:dyDescent="0.2">
      <c r="AH965" s="26"/>
    </row>
    <row r="966" spans="34:34" x14ac:dyDescent="0.2">
      <c r="AH966" s="26"/>
    </row>
    <row r="967" spans="34:34" x14ac:dyDescent="0.2">
      <c r="AH967" s="26"/>
    </row>
    <row r="968" spans="34:34" x14ac:dyDescent="0.2">
      <c r="AH968" s="26"/>
    </row>
    <row r="969" spans="34:34" x14ac:dyDescent="0.2">
      <c r="AH969" s="26"/>
    </row>
    <row r="970" spans="34:34" x14ac:dyDescent="0.2">
      <c r="AH970" s="26"/>
    </row>
    <row r="971" spans="34:34" x14ac:dyDescent="0.2">
      <c r="AH971" s="26"/>
    </row>
    <row r="972" spans="34:34" x14ac:dyDescent="0.2">
      <c r="AH972" s="26"/>
    </row>
    <row r="973" spans="34:34" x14ac:dyDescent="0.2">
      <c r="AH973" s="26"/>
    </row>
    <row r="974" spans="34:34" x14ac:dyDescent="0.2">
      <c r="AH974" s="26"/>
    </row>
    <row r="975" spans="34:34" x14ac:dyDescent="0.2">
      <c r="AH975" s="26"/>
    </row>
    <row r="976" spans="34:34" x14ac:dyDescent="0.2">
      <c r="AH976" s="26"/>
    </row>
    <row r="977" spans="34:34" x14ac:dyDescent="0.2">
      <c r="AH977" s="26"/>
    </row>
    <row r="978" spans="34:34" x14ac:dyDescent="0.2">
      <c r="AH978" s="26"/>
    </row>
    <row r="979" spans="34:34" x14ac:dyDescent="0.2">
      <c r="AH979" s="26"/>
    </row>
    <row r="980" spans="34:34" x14ac:dyDescent="0.2">
      <c r="AH980" s="26"/>
    </row>
    <row r="981" spans="34:34" x14ac:dyDescent="0.2">
      <c r="AH981" s="26"/>
    </row>
    <row r="982" spans="34:34" x14ac:dyDescent="0.2">
      <c r="AH982" s="26"/>
    </row>
    <row r="983" spans="34:34" x14ac:dyDescent="0.2">
      <c r="AH983" s="26"/>
    </row>
    <row r="984" spans="34:34" x14ac:dyDescent="0.2">
      <c r="AH984" s="26"/>
    </row>
    <row r="985" spans="34:34" x14ac:dyDescent="0.2">
      <c r="AH985" s="26"/>
    </row>
    <row r="986" spans="34:34" x14ac:dyDescent="0.2">
      <c r="AH986" s="26"/>
    </row>
    <row r="987" spans="34:34" x14ac:dyDescent="0.2">
      <c r="AH987" s="26"/>
    </row>
    <row r="988" spans="34:34" x14ac:dyDescent="0.2">
      <c r="AH988" s="26"/>
    </row>
    <row r="989" spans="34:34" x14ac:dyDescent="0.2">
      <c r="AH989" s="26"/>
    </row>
    <row r="990" spans="34:34" x14ac:dyDescent="0.2">
      <c r="AH990" s="26"/>
    </row>
    <row r="991" spans="34:34" x14ac:dyDescent="0.2">
      <c r="AH991" s="26"/>
    </row>
    <row r="992" spans="34:34" x14ac:dyDescent="0.2">
      <c r="AH992" s="26"/>
    </row>
    <row r="993" spans="34:34" x14ac:dyDescent="0.2">
      <c r="AH993" s="26"/>
    </row>
    <row r="994" spans="34:34" x14ac:dyDescent="0.2">
      <c r="AH994" s="26"/>
    </row>
    <row r="995" spans="34:34" x14ac:dyDescent="0.2">
      <c r="AH995" s="26"/>
    </row>
    <row r="996" spans="34:34" x14ac:dyDescent="0.2">
      <c r="AH996" s="26"/>
    </row>
    <row r="997" spans="34:34" x14ac:dyDescent="0.2">
      <c r="AH997" s="26"/>
    </row>
    <row r="998" spans="34:34" x14ac:dyDescent="0.2">
      <c r="AH998" s="26"/>
    </row>
    <row r="999" spans="34:34" x14ac:dyDescent="0.2">
      <c r="AH999" s="26"/>
    </row>
    <row r="1000" spans="34:34" x14ac:dyDescent="0.2">
      <c r="AH1000" s="26"/>
    </row>
    <row r="1001" spans="34:34" x14ac:dyDescent="0.2">
      <c r="AH1001" s="26"/>
    </row>
    <row r="1002" spans="34:34" x14ac:dyDescent="0.2">
      <c r="AH1002" s="26"/>
    </row>
    <row r="1003" spans="34:34" x14ac:dyDescent="0.2">
      <c r="AH1003" s="26"/>
    </row>
    <row r="1004" spans="34:34" x14ac:dyDescent="0.2">
      <c r="AH1004" s="26"/>
    </row>
    <row r="1005" spans="34:34" x14ac:dyDescent="0.2">
      <c r="AH1005" s="26"/>
    </row>
    <row r="1006" spans="34:34" x14ac:dyDescent="0.2">
      <c r="AH1006" s="26"/>
    </row>
    <row r="1007" spans="34:34" x14ac:dyDescent="0.2">
      <c r="AH1007" s="26"/>
    </row>
    <row r="1008" spans="34:34" x14ac:dyDescent="0.2">
      <c r="AH1008" s="26"/>
    </row>
    <row r="1009" spans="34:34" x14ac:dyDescent="0.2">
      <c r="AH1009" s="26"/>
    </row>
    <row r="1010" spans="34:34" x14ac:dyDescent="0.2">
      <c r="AH1010" s="26"/>
    </row>
    <row r="1011" spans="34:34" x14ac:dyDescent="0.2">
      <c r="AH1011" s="26"/>
    </row>
    <row r="1012" spans="34:34" x14ac:dyDescent="0.2">
      <c r="AH1012" s="26"/>
    </row>
    <row r="1013" spans="34:34" x14ac:dyDescent="0.2">
      <c r="AH1013" s="26"/>
    </row>
    <row r="1014" spans="34:34" x14ac:dyDescent="0.2">
      <c r="AH1014" s="26"/>
    </row>
    <row r="1015" spans="34:34" x14ac:dyDescent="0.2">
      <c r="AH1015" s="26"/>
    </row>
    <row r="1016" spans="34:34" x14ac:dyDescent="0.2">
      <c r="AH1016" s="26"/>
    </row>
    <row r="1017" spans="34:34" x14ac:dyDescent="0.2">
      <c r="AH1017" s="26"/>
    </row>
    <row r="1018" spans="34:34" x14ac:dyDescent="0.2">
      <c r="AH1018" s="26"/>
    </row>
    <row r="1019" spans="34:34" x14ac:dyDescent="0.2">
      <c r="AH1019" s="26"/>
    </row>
    <row r="1020" spans="34:34" x14ac:dyDescent="0.2">
      <c r="AH1020" s="26"/>
    </row>
    <row r="1021" spans="34:34" x14ac:dyDescent="0.2">
      <c r="AH1021" s="26"/>
    </row>
    <row r="1022" spans="34:34" x14ac:dyDescent="0.2">
      <c r="AH1022" s="26"/>
    </row>
    <row r="1023" spans="34:34" x14ac:dyDescent="0.2">
      <c r="AH1023" s="26"/>
    </row>
    <row r="1024" spans="34:34" x14ac:dyDescent="0.2">
      <c r="AH1024" s="26"/>
    </row>
    <row r="1025" spans="34:34" x14ac:dyDescent="0.2">
      <c r="AH1025" s="26"/>
    </row>
    <row r="1026" spans="34:34" x14ac:dyDescent="0.2">
      <c r="AH1026" s="26"/>
    </row>
    <row r="1027" spans="34:34" x14ac:dyDescent="0.2">
      <c r="AH1027" s="26"/>
    </row>
    <row r="1028" spans="34:34" x14ac:dyDescent="0.2">
      <c r="AH1028" s="26"/>
    </row>
    <row r="1029" spans="34:34" x14ac:dyDescent="0.2">
      <c r="AH1029" s="26"/>
    </row>
    <row r="1030" spans="34:34" x14ac:dyDescent="0.2">
      <c r="AH1030" s="26"/>
    </row>
    <row r="1031" spans="34:34" x14ac:dyDescent="0.2">
      <c r="AH1031" s="26"/>
    </row>
    <row r="1032" spans="34:34" x14ac:dyDescent="0.2">
      <c r="AH1032" s="26"/>
    </row>
    <row r="1033" spans="34:34" x14ac:dyDescent="0.2">
      <c r="AH1033" s="26"/>
    </row>
    <row r="1034" spans="34:34" x14ac:dyDescent="0.2">
      <c r="AH1034" s="26"/>
    </row>
    <row r="1035" spans="34:34" x14ac:dyDescent="0.2">
      <c r="AH1035" s="26"/>
    </row>
    <row r="1036" spans="34:34" x14ac:dyDescent="0.2">
      <c r="AH1036" s="26"/>
    </row>
    <row r="1037" spans="34:34" x14ac:dyDescent="0.2">
      <c r="AH1037" s="26"/>
    </row>
    <row r="1038" spans="34:34" x14ac:dyDescent="0.2">
      <c r="AH1038" s="26"/>
    </row>
    <row r="1039" spans="34:34" x14ac:dyDescent="0.2">
      <c r="AH1039" s="26"/>
    </row>
    <row r="1040" spans="34:34" x14ac:dyDescent="0.2">
      <c r="AH1040" s="26"/>
    </row>
    <row r="1041" spans="34:34" x14ac:dyDescent="0.2">
      <c r="AH1041" s="26"/>
    </row>
    <row r="1042" spans="34:34" x14ac:dyDescent="0.2">
      <c r="AH1042" s="26"/>
    </row>
    <row r="1043" spans="34:34" x14ac:dyDescent="0.2">
      <c r="AH1043" s="26"/>
    </row>
    <row r="1044" spans="34:34" x14ac:dyDescent="0.2">
      <c r="AH1044" s="26"/>
    </row>
    <row r="1045" spans="34:34" x14ac:dyDescent="0.2">
      <c r="AH1045" s="26"/>
    </row>
    <row r="1046" spans="34:34" x14ac:dyDescent="0.2">
      <c r="AH1046" s="26"/>
    </row>
    <row r="1047" spans="34:34" x14ac:dyDescent="0.2">
      <c r="AH1047" s="26"/>
    </row>
    <row r="1048" spans="34:34" x14ac:dyDescent="0.2">
      <c r="AH1048" s="26"/>
    </row>
    <row r="1049" spans="34:34" x14ac:dyDescent="0.2">
      <c r="AH1049" s="26"/>
    </row>
    <row r="1050" spans="34:34" x14ac:dyDescent="0.2">
      <c r="AH1050" s="26"/>
    </row>
    <row r="1051" spans="34:34" x14ac:dyDescent="0.2">
      <c r="AH1051" s="26"/>
    </row>
    <row r="1052" spans="34:34" x14ac:dyDescent="0.2">
      <c r="AH1052" s="26"/>
    </row>
    <row r="1053" spans="34:34" x14ac:dyDescent="0.2">
      <c r="AH1053" s="26"/>
    </row>
    <row r="1054" spans="34:34" x14ac:dyDescent="0.2">
      <c r="AH1054" s="26"/>
    </row>
    <row r="1055" spans="34:34" x14ac:dyDescent="0.2">
      <c r="AH1055" s="26"/>
    </row>
    <row r="1056" spans="34:34" x14ac:dyDescent="0.2">
      <c r="AH1056" s="26"/>
    </row>
    <row r="1057" spans="34:34" x14ac:dyDescent="0.2">
      <c r="AH1057" s="26"/>
    </row>
    <row r="1058" spans="34:34" x14ac:dyDescent="0.2">
      <c r="AH1058" s="26"/>
    </row>
    <row r="1059" spans="34:34" x14ac:dyDescent="0.2">
      <c r="AH1059" s="26"/>
    </row>
    <row r="1060" spans="34:34" x14ac:dyDescent="0.2">
      <c r="AH1060" s="26"/>
    </row>
    <row r="1061" spans="34:34" x14ac:dyDescent="0.2">
      <c r="AH1061" s="26"/>
    </row>
    <row r="1062" spans="34:34" x14ac:dyDescent="0.2">
      <c r="AH1062" s="26"/>
    </row>
    <row r="1063" spans="34:34" x14ac:dyDescent="0.2">
      <c r="AH1063" s="26"/>
    </row>
    <row r="1064" spans="34:34" x14ac:dyDescent="0.2">
      <c r="AH1064" s="26"/>
    </row>
    <row r="1065" spans="34:34" x14ac:dyDescent="0.2">
      <c r="AH1065" s="26"/>
    </row>
    <row r="1066" spans="34:34" x14ac:dyDescent="0.2">
      <c r="AH1066" s="26"/>
    </row>
    <row r="1067" spans="34:34" x14ac:dyDescent="0.2">
      <c r="AH1067" s="26"/>
    </row>
    <row r="1068" spans="34:34" x14ac:dyDescent="0.2">
      <c r="AH1068" s="26"/>
    </row>
    <row r="1069" spans="34:34" x14ac:dyDescent="0.2">
      <c r="AH1069" s="26"/>
    </row>
    <row r="1070" spans="34:34" x14ac:dyDescent="0.2">
      <c r="AH1070" s="26"/>
    </row>
    <row r="1071" spans="34:34" x14ac:dyDescent="0.2">
      <c r="AH1071" s="26"/>
    </row>
    <row r="1072" spans="34:34" x14ac:dyDescent="0.2">
      <c r="AH1072" s="26"/>
    </row>
    <row r="1073" spans="34:34" x14ac:dyDescent="0.2">
      <c r="AH1073" s="26"/>
    </row>
    <row r="1074" spans="34:34" x14ac:dyDescent="0.2">
      <c r="AH1074" s="26"/>
    </row>
    <row r="1075" spans="34:34" x14ac:dyDescent="0.2">
      <c r="AH1075" s="26"/>
    </row>
    <row r="1076" spans="34:34" x14ac:dyDescent="0.2">
      <c r="AH1076" s="26"/>
    </row>
    <row r="1077" spans="34:34" x14ac:dyDescent="0.2">
      <c r="AH1077" s="26"/>
    </row>
    <row r="1078" spans="34:34" x14ac:dyDescent="0.2">
      <c r="AH1078" s="26"/>
    </row>
    <row r="1079" spans="34:34" x14ac:dyDescent="0.2">
      <c r="AH1079" s="26"/>
    </row>
    <row r="1080" spans="34:34" x14ac:dyDescent="0.2">
      <c r="AH1080" s="26"/>
    </row>
    <row r="1081" spans="34:34" x14ac:dyDescent="0.2">
      <c r="AH1081" s="26"/>
    </row>
    <row r="1082" spans="34:34" x14ac:dyDescent="0.2">
      <c r="AH1082" s="26"/>
    </row>
    <row r="1083" spans="34:34" x14ac:dyDescent="0.2">
      <c r="AH1083" s="26"/>
    </row>
    <row r="1084" spans="34:34" x14ac:dyDescent="0.2">
      <c r="AH1084" s="26"/>
    </row>
    <row r="1085" spans="34:34" x14ac:dyDescent="0.2">
      <c r="AH1085" s="26"/>
    </row>
    <row r="1086" spans="34:34" x14ac:dyDescent="0.2">
      <c r="AH1086" s="26"/>
    </row>
    <row r="1087" spans="34:34" x14ac:dyDescent="0.2">
      <c r="AH1087" s="26"/>
    </row>
    <row r="1088" spans="34:34" x14ac:dyDescent="0.2">
      <c r="AH1088" s="26"/>
    </row>
    <row r="1089" spans="34:34" x14ac:dyDescent="0.2">
      <c r="AH1089" s="26"/>
    </row>
    <row r="1090" spans="34:34" x14ac:dyDescent="0.2">
      <c r="AH1090" s="26"/>
    </row>
    <row r="1091" spans="34:34" x14ac:dyDescent="0.2">
      <c r="AH1091" s="26"/>
    </row>
    <row r="1092" spans="34:34" x14ac:dyDescent="0.2">
      <c r="AH1092" s="26"/>
    </row>
    <row r="1093" spans="34:34" x14ac:dyDescent="0.2">
      <c r="AH1093" s="26"/>
    </row>
    <row r="1094" spans="34:34" x14ac:dyDescent="0.2">
      <c r="AH1094" s="26"/>
    </row>
    <row r="1095" spans="34:34" x14ac:dyDescent="0.2">
      <c r="AH1095" s="26"/>
    </row>
    <row r="1096" spans="34:34" x14ac:dyDescent="0.2">
      <c r="AH1096" s="26"/>
    </row>
    <row r="1097" spans="34:34" x14ac:dyDescent="0.2">
      <c r="AH1097" s="26"/>
    </row>
    <row r="1098" spans="34:34" x14ac:dyDescent="0.2">
      <c r="AH1098" s="26"/>
    </row>
    <row r="1099" spans="34:34" x14ac:dyDescent="0.2">
      <c r="AH1099" s="26"/>
    </row>
    <row r="1100" spans="34:34" x14ac:dyDescent="0.2">
      <c r="AH1100" s="26"/>
    </row>
    <row r="1101" spans="34:34" x14ac:dyDescent="0.2">
      <c r="AH1101" s="26"/>
    </row>
    <row r="1102" spans="34:34" x14ac:dyDescent="0.2">
      <c r="AH1102" s="26"/>
    </row>
    <row r="1103" spans="34:34" x14ac:dyDescent="0.2">
      <c r="AH1103" s="26"/>
    </row>
    <row r="1104" spans="34:34" x14ac:dyDescent="0.2">
      <c r="AH1104" s="26"/>
    </row>
    <row r="1105" spans="34:34" x14ac:dyDescent="0.2">
      <c r="AH1105" s="26"/>
    </row>
    <row r="1106" spans="34:34" x14ac:dyDescent="0.2">
      <c r="AH1106" s="26"/>
    </row>
    <row r="1107" spans="34:34" x14ac:dyDescent="0.2">
      <c r="AH1107" s="26"/>
    </row>
    <row r="1108" spans="34:34" x14ac:dyDescent="0.2">
      <c r="AH1108" s="26"/>
    </row>
    <row r="1109" spans="34:34" x14ac:dyDescent="0.2">
      <c r="AH1109" s="26"/>
    </row>
    <row r="1110" spans="34:34" x14ac:dyDescent="0.2">
      <c r="AH1110" s="26"/>
    </row>
    <row r="1111" spans="34:34" x14ac:dyDescent="0.2">
      <c r="AH1111" s="26"/>
    </row>
    <row r="1112" spans="34:34" x14ac:dyDescent="0.2">
      <c r="AH1112" s="26"/>
    </row>
    <row r="1113" spans="34:34" x14ac:dyDescent="0.2">
      <c r="AH1113" s="26"/>
    </row>
    <row r="1114" spans="34:34" x14ac:dyDescent="0.2">
      <c r="AH1114" s="26"/>
    </row>
    <row r="1115" spans="34:34" x14ac:dyDescent="0.2">
      <c r="AH1115" s="26"/>
    </row>
    <row r="1116" spans="34:34" x14ac:dyDescent="0.2">
      <c r="AH1116" s="26"/>
    </row>
    <row r="1117" spans="34:34" x14ac:dyDescent="0.2">
      <c r="AH1117" s="26"/>
    </row>
    <row r="1118" spans="34:34" x14ac:dyDescent="0.2">
      <c r="AH1118" s="26"/>
    </row>
    <row r="1119" spans="34:34" x14ac:dyDescent="0.2">
      <c r="AH1119" s="26"/>
    </row>
    <row r="1120" spans="34:34" x14ac:dyDescent="0.2">
      <c r="AH1120" s="26"/>
    </row>
    <row r="1121" spans="34:34" x14ac:dyDescent="0.2">
      <c r="AH1121" s="26"/>
    </row>
    <row r="1122" spans="34:34" x14ac:dyDescent="0.2">
      <c r="AH1122" s="26"/>
    </row>
    <row r="1123" spans="34:34" x14ac:dyDescent="0.2">
      <c r="AH1123" s="26"/>
    </row>
    <row r="1124" spans="34:34" x14ac:dyDescent="0.2">
      <c r="AH1124" s="26"/>
    </row>
    <row r="1125" spans="34:34" x14ac:dyDescent="0.2">
      <c r="AH1125" s="26"/>
    </row>
    <row r="1126" spans="34:34" x14ac:dyDescent="0.2">
      <c r="AH1126" s="26"/>
    </row>
    <row r="1127" spans="34:34" x14ac:dyDescent="0.2">
      <c r="AH1127" s="26"/>
    </row>
    <row r="1128" spans="34:34" x14ac:dyDescent="0.2">
      <c r="AH1128" s="26"/>
    </row>
    <row r="1129" spans="34:34" x14ac:dyDescent="0.2">
      <c r="AH1129" s="26"/>
    </row>
    <row r="1130" spans="34:34" x14ac:dyDescent="0.2">
      <c r="AH1130" s="26"/>
    </row>
    <row r="1131" spans="34:34" x14ac:dyDescent="0.2">
      <c r="AH1131" s="26"/>
    </row>
    <row r="1132" spans="34:34" x14ac:dyDescent="0.2">
      <c r="AH1132" s="26"/>
    </row>
    <row r="1133" spans="34:34" x14ac:dyDescent="0.2">
      <c r="AH1133" s="26"/>
    </row>
    <row r="1134" spans="34:34" x14ac:dyDescent="0.2">
      <c r="AH1134" s="26"/>
    </row>
    <row r="1135" spans="34:34" x14ac:dyDescent="0.2">
      <c r="AH1135" s="26"/>
    </row>
    <row r="1136" spans="34:34" x14ac:dyDescent="0.2">
      <c r="AH1136" s="26"/>
    </row>
    <row r="1137" spans="34:34" x14ac:dyDescent="0.2">
      <c r="AH1137" s="26"/>
    </row>
    <row r="1138" spans="34:34" x14ac:dyDescent="0.2">
      <c r="AH1138" s="26"/>
    </row>
    <row r="1139" spans="34:34" x14ac:dyDescent="0.2">
      <c r="AH1139" s="26"/>
    </row>
    <row r="1140" spans="34:34" x14ac:dyDescent="0.2">
      <c r="AH1140" s="26"/>
    </row>
    <row r="1141" spans="34:34" x14ac:dyDescent="0.2">
      <c r="AH1141" s="26"/>
    </row>
    <row r="1142" spans="34:34" x14ac:dyDescent="0.2">
      <c r="AH1142" s="26"/>
    </row>
    <row r="1143" spans="34:34" x14ac:dyDescent="0.2">
      <c r="AH1143" s="26"/>
    </row>
    <row r="1144" spans="34:34" x14ac:dyDescent="0.2">
      <c r="AH1144" s="26"/>
    </row>
    <row r="1145" spans="34:34" x14ac:dyDescent="0.2">
      <c r="AH1145" s="26"/>
    </row>
    <row r="1146" spans="34:34" x14ac:dyDescent="0.2">
      <c r="AH1146" s="26"/>
    </row>
    <row r="1147" spans="34:34" x14ac:dyDescent="0.2">
      <c r="AH1147" s="26"/>
    </row>
    <row r="1148" spans="34:34" x14ac:dyDescent="0.2">
      <c r="AH1148" s="26"/>
    </row>
    <row r="1149" spans="34:34" x14ac:dyDescent="0.2">
      <c r="AH1149" s="26"/>
    </row>
    <row r="1150" spans="34:34" x14ac:dyDescent="0.2">
      <c r="AH1150" s="26"/>
    </row>
    <row r="1151" spans="34:34" x14ac:dyDescent="0.2">
      <c r="AH1151" s="26"/>
    </row>
    <row r="1152" spans="34:34" x14ac:dyDescent="0.2">
      <c r="AH1152" s="26"/>
    </row>
    <row r="1153" spans="34:34" x14ac:dyDescent="0.2">
      <c r="AH1153" s="26"/>
    </row>
    <row r="1154" spans="34:34" x14ac:dyDescent="0.2">
      <c r="AH1154" s="26"/>
    </row>
    <row r="1155" spans="34:34" x14ac:dyDescent="0.2">
      <c r="AH1155" s="26"/>
    </row>
    <row r="1156" spans="34:34" x14ac:dyDescent="0.2">
      <c r="AH1156" s="26"/>
    </row>
    <row r="1157" spans="34:34" x14ac:dyDescent="0.2">
      <c r="AH1157" s="26"/>
    </row>
    <row r="1158" spans="34:34" x14ac:dyDescent="0.2">
      <c r="AH1158" s="26"/>
    </row>
    <row r="1159" spans="34:34" x14ac:dyDescent="0.2">
      <c r="AH1159" s="26"/>
    </row>
    <row r="1160" spans="34:34" x14ac:dyDescent="0.2">
      <c r="AH1160" s="26"/>
    </row>
    <row r="1161" spans="34:34" x14ac:dyDescent="0.2">
      <c r="AH1161" s="26"/>
    </row>
    <row r="1162" spans="34:34" x14ac:dyDescent="0.2">
      <c r="AH1162" s="26"/>
    </row>
    <row r="1163" spans="34:34" x14ac:dyDescent="0.2">
      <c r="AH1163" s="26"/>
    </row>
    <row r="1164" spans="34:34" x14ac:dyDescent="0.2">
      <c r="AH1164" s="26"/>
    </row>
    <row r="1165" spans="34:34" x14ac:dyDescent="0.2">
      <c r="AH1165" s="26"/>
    </row>
    <row r="1166" spans="34:34" x14ac:dyDescent="0.2">
      <c r="AH1166" s="26"/>
    </row>
    <row r="1167" spans="34:34" x14ac:dyDescent="0.2">
      <c r="AH1167" s="26"/>
    </row>
    <row r="1168" spans="34:34" x14ac:dyDescent="0.2">
      <c r="AH1168" s="26"/>
    </row>
    <row r="1169" spans="34:34" x14ac:dyDescent="0.2">
      <c r="AH1169" s="26"/>
    </row>
    <row r="1170" spans="34:34" x14ac:dyDescent="0.2">
      <c r="AH1170" s="26"/>
    </row>
    <row r="1171" spans="34:34" x14ac:dyDescent="0.2">
      <c r="AH1171" s="26"/>
    </row>
    <row r="1172" spans="34:34" x14ac:dyDescent="0.2">
      <c r="AH1172" s="26"/>
    </row>
    <row r="1173" spans="34:34" x14ac:dyDescent="0.2">
      <c r="AH1173" s="26"/>
    </row>
    <row r="1174" spans="34:34" x14ac:dyDescent="0.2">
      <c r="AH1174" s="26"/>
    </row>
    <row r="1175" spans="34:34" x14ac:dyDescent="0.2">
      <c r="AH1175" s="26"/>
    </row>
    <row r="1176" spans="34:34" x14ac:dyDescent="0.2">
      <c r="AH1176" s="26"/>
    </row>
    <row r="1177" spans="34:34" x14ac:dyDescent="0.2">
      <c r="AH1177" s="26"/>
    </row>
    <row r="1178" spans="34:34" x14ac:dyDescent="0.2">
      <c r="AH1178" s="26"/>
    </row>
    <row r="1179" spans="34:34" x14ac:dyDescent="0.2">
      <c r="AH1179" s="26"/>
    </row>
    <row r="1180" spans="34:34" x14ac:dyDescent="0.2">
      <c r="AH1180" s="26"/>
    </row>
    <row r="1181" spans="34:34" x14ac:dyDescent="0.2">
      <c r="AH1181" s="26"/>
    </row>
    <row r="1182" spans="34:34" x14ac:dyDescent="0.2">
      <c r="AH1182" s="26"/>
    </row>
    <row r="1183" spans="34:34" x14ac:dyDescent="0.2">
      <c r="AH1183" s="26"/>
    </row>
    <row r="1184" spans="34:34" x14ac:dyDescent="0.2">
      <c r="AH1184" s="26"/>
    </row>
    <row r="1185" spans="34:34" x14ac:dyDescent="0.2">
      <c r="AH1185" s="26"/>
    </row>
    <row r="1186" spans="34:34" x14ac:dyDescent="0.2">
      <c r="AH1186" s="26"/>
    </row>
    <row r="1187" spans="34:34" x14ac:dyDescent="0.2">
      <c r="AH1187" s="26"/>
    </row>
    <row r="1188" spans="34:34" x14ac:dyDescent="0.2">
      <c r="AH1188" s="26"/>
    </row>
    <row r="1189" spans="34:34" x14ac:dyDescent="0.2">
      <c r="AH1189" s="26"/>
    </row>
    <row r="1190" spans="34:34" x14ac:dyDescent="0.2">
      <c r="AH1190" s="26"/>
    </row>
    <row r="1191" spans="34:34" x14ac:dyDescent="0.2">
      <c r="AH1191" s="26"/>
    </row>
    <row r="1192" spans="34:34" x14ac:dyDescent="0.2">
      <c r="AH1192" s="26"/>
    </row>
    <row r="1193" spans="34:34" x14ac:dyDescent="0.2">
      <c r="AH1193" s="26"/>
    </row>
    <row r="1194" spans="34:34" x14ac:dyDescent="0.2">
      <c r="AH1194" s="26"/>
    </row>
    <row r="1195" spans="34:34" x14ac:dyDescent="0.2">
      <c r="AH1195" s="26"/>
    </row>
    <row r="1196" spans="34:34" x14ac:dyDescent="0.2">
      <c r="AH1196" s="26"/>
    </row>
    <row r="1197" spans="34:34" x14ac:dyDescent="0.2">
      <c r="AH1197" s="26"/>
    </row>
    <row r="1198" spans="34:34" x14ac:dyDescent="0.2">
      <c r="AH1198" s="26"/>
    </row>
    <row r="1199" spans="34:34" x14ac:dyDescent="0.2">
      <c r="AH1199" s="26"/>
    </row>
    <row r="1200" spans="34:34" x14ac:dyDescent="0.2">
      <c r="AH1200" s="26"/>
    </row>
    <row r="1201" spans="34:34" x14ac:dyDescent="0.2">
      <c r="AH1201" s="26"/>
    </row>
    <row r="1202" spans="34:34" x14ac:dyDescent="0.2">
      <c r="AH1202" s="26"/>
    </row>
    <row r="1203" spans="34:34" x14ac:dyDescent="0.2">
      <c r="AH1203" s="26"/>
    </row>
    <row r="1204" spans="34:34" x14ac:dyDescent="0.2">
      <c r="AH1204" s="26"/>
    </row>
    <row r="1205" spans="34:34" x14ac:dyDescent="0.2">
      <c r="AH1205" s="26"/>
    </row>
    <row r="1206" spans="34:34" x14ac:dyDescent="0.2">
      <c r="AH1206" s="26"/>
    </row>
    <row r="1207" spans="34:34" x14ac:dyDescent="0.2">
      <c r="AH1207" s="26"/>
    </row>
    <row r="1208" spans="34:34" x14ac:dyDescent="0.2">
      <c r="AH1208" s="26"/>
    </row>
    <row r="1209" spans="34:34" x14ac:dyDescent="0.2">
      <c r="AH1209" s="26"/>
    </row>
    <row r="1210" spans="34:34" x14ac:dyDescent="0.2">
      <c r="AH1210" s="26"/>
    </row>
    <row r="1211" spans="34:34" x14ac:dyDescent="0.2">
      <c r="AH1211" s="26"/>
    </row>
    <row r="1212" spans="34:34" x14ac:dyDescent="0.2">
      <c r="AH1212" s="26"/>
    </row>
    <row r="1213" spans="34:34" x14ac:dyDescent="0.2">
      <c r="AH1213" s="26"/>
    </row>
    <row r="1214" spans="34:34" x14ac:dyDescent="0.2">
      <c r="AH1214" s="26"/>
    </row>
    <row r="1215" spans="34:34" x14ac:dyDescent="0.2">
      <c r="AH1215" s="26"/>
    </row>
    <row r="1216" spans="34:34" x14ac:dyDescent="0.2">
      <c r="AH1216" s="26"/>
    </row>
    <row r="1217" spans="34:34" x14ac:dyDescent="0.2">
      <c r="AH1217" s="26"/>
    </row>
    <row r="1218" spans="34:34" x14ac:dyDescent="0.2">
      <c r="AH1218" s="26"/>
    </row>
    <row r="1219" spans="34:34" x14ac:dyDescent="0.2">
      <c r="AH1219" s="26"/>
    </row>
    <row r="1220" spans="34:34" x14ac:dyDescent="0.2">
      <c r="AH1220" s="26"/>
    </row>
    <row r="1221" spans="34:34" x14ac:dyDescent="0.2">
      <c r="AH1221" s="26"/>
    </row>
    <row r="1222" spans="34:34" x14ac:dyDescent="0.2">
      <c r="AH1222" s="26"/>
    </row>
    <row r="1223" spans="34:34" x14ac:dyDescent="0.2">
      <c r="AH1223" s="26"/>
    </row>
    <row r="1224" spans="34:34" x14ac:dyDescent="0.2">
      <c r="AH1224" s="26"/>
    </row>
    <row r="1225" spans="34:34" x14ac:dyDescent="0.2">
      <c r="AH1225" s="26"/>
    </row>
    <row r="1226" spans="34:34" x14ac:dyDescent="0.2">
      <c r="AH1226" s="26"/>
    </row>
    <row r="1227" spans="34:34" x14ac:dyDescent="0.2">
      <c r="AH1227" s="26"/>
    </row>
    <row r="1228" spans="34:34" x14ac:dyDescent="0.2">
      <c r="AH1228" s="26"/>
    </row>
    <row r="1229" spans="34:34" x14ac:dyDescent="0.2">
      <c r="AH1229" s="26"/>
    </row>
    <row r="1230" spans="34:34" x14ac:dyDescent="0.2">
      <c r="AH1230" s="26"/>
    </row>
    <row r="1231" spans="34:34" x14ac:dyDescent="0.2">
      <c r="AH1231" s="26"/>
    </row>
    <row r="1232" spans="34:34" x14ac:dyDescent="0.2">
      <c r="AH1232" s="26"/>
    </row>
    <row r="1233" spans="34:34" x14ac:dyDescent="0.2">
      <c r="AH1233" s="26"/>
    </row>
    <row r="1234" spans="34:34" x14ac:dyDescent="0.2">
      <c r="AH1234" s="26"/>
    </row>
    <row r="1235" spans="34:34" x14ac:dyDescent="0.2">
      <c r="AH1235" s="26"/>
    </row>
    <row r="1236" spans="34:34" x14ac:dyDescent="0.2">
      <c r="AH1236" s="26"/>
    </row>
    <row r="1237" spans="34:34" x14ac:dyDescent="0.2">
      <c r="AH1237" s="26"/>
    </row>
    <row r="1238" spans="34:34" x14ac:dyDescent="0.2">
      <c r="AH1238" s="26"/>
    </row>
    <row r="1239" spans="34:34" x14ac:dyDescent="0.2">
      <c r="AH1239" s="26"/>
    </row>
    <row r="1240" spans="34:34" x14ac:dyDescent="0.2">
      <c r="AH1240" s="26"/>
    </row>
    <row r="1241" spans="34:34" x14ac:dyDescent="0.2">
      <c r="AH1241" s="26"/>
    </row>
    <row r="1242" spans="34:34" x14ac:dyDescent="0.2">
      <c r="AH1242" s="26"/>
    </row>
    <row r="1243" spans="34:34" x14ac:dyDescent="0.2">
      <c r="AH1243" s="26"/>
    </row>
    <row r="1244" spans="34:34" x14ac:dyDescent="0.2">
      <c r="AH1244" s="26"/>
    </row>
    <row r="1245" spans="34:34" x14ac:dyDescent="0.2">
      <c r="AH1245" s="26"/>
    </row>
    <row r="1246" spans="34:34" x14ac:dyDescent="0.2">
      <c r="AH1246" s="26"/>
    </row>
    <row r="1247" spans="34:34" x14ac:dyDescent="0.2">
      <c r="AH1247" s="26"/>
    </row>
    <row r="1248" spans="34:34" x14ac:dyDescent="0.2">
      <c r="AH1248" s="26"/>
    </row>
    <row r="1249" spans="34:34" x14ac:dyDescent="0.2">
      <c r="AH1249" s="26"/>
    </row>
    <row r="1250" spans="34:34" x14ac:dyDescent="0.2">
      <c r="AH1250" s="26"/>
    </row>
    <row r="1251" spans="34:34" x14ac:dyDescent="0.2">
      <c r="AH1251" s="26"/>
    </row>
    <row r="1252" spans="34:34" x14ac:dyDescent="0.2">
      <c r="AH1252" s="26"/>
    </row>
    <row r="1253" spans="34:34" x14ac:dyDescent="0.2">
      <c r="AH1253" s="26"/>
    </row>
    <row r="1254" spans="34:34" x14ac:dyDescent="0.2">
      <c r="AH1254" s="26"/>
    </row>
    <row r="1255" spans="34:34" x14ac:dyDescent="0.2">
      <c r="AH1255" s="26"/>
    </row>
    <row r="1256" spans="34:34" x14ac:dyDescent="0.2">
      <c r="AH1256" s="26"/>
    </row>
    <row r="1257" spans="34:34" x14ac:dyDescent="0.2">
      <c r="AH1257" s="26"/>
    </row>
    <row r="1258" spans="34:34" x14ac:dyDescent="0.2">
      <c r="AH1258" s="26"/>
    </row>
    <row r="1259" spans="34:34" x14ac:dyDescent="0.2">
      <c r="AH1259" s="26"/>
    </row>
    <row r="1260" spans="34:34" x14ac:dyDescent="0.2">
      <c r="AH1260" s="26"/>
    </row>
    <row r="1261" spans="34:34" x14ac:dyDescent="0.2">
      <c r="AH1261" s="26"/>
    </row>
    <row r="1262" spans="34:34" x14ac:dyDescent="0.2">
      <c r="AH1262" s="26"/>
    </row>
    <row r="1263" spans="34:34" x14ac:dyDescent="0.2">
      <c r="AH1263" s="26"/>
    </row>
    <row r="1264" spans="34:34" x14ac:dyDescent="0.2">
      <c r="AH1264" s="26"/>
    </row>
    <row r="1265" spans="34:34" x14ac:dyDescent="0.2">
      <c r="AH1265" s="26"/>
    </row>
    <row r="1266" spans="34:34" x14ac:dyDescent="0.2">
      <c r="AH1266" s="26"/>
    </row>
    <row r="1267" spans="34:34" x14ac:dyDescent="0.2">
      <c r="AH1267" s="26"/>
    </row>
    <row r="1268" spans="34:34" x14ac:dyDescent="0.2">
      <c r="AH1268" s="26"/>
    </row>
    <row r="1269" spans="34:34" x14ac:dyDescent="0.2">
      <c r="AH1269" s="26"/>
    </row>
    <row r="1270" spans="34:34" x14ac:dyDescent="0.2">
      <c r="AH1270" s="26"/>
    </row>
    <row r="1271" spans="34:34" x14ac:dyDescent="0.2">
      <c r="AH1271" s="26"/>
    </row>
    <row r="1272" spans="34:34" x14ac:dyDescent="0.2">
      <c r="AH1272" s="26"/>
    </row>
    <row r="1273" spans="34:34" x14ac:dyDescent="0.2">
      <c r="AH1273" s="26"/>
    </row>
    <row r="1274" spans="34:34" x14ac:dyDescent="0.2">
      <c r="AH1274" s="26"/>
    </row>
    <row r="1275" spans="34:34" x14ac:dyDescent="0.2">
      <c r="AH1275" s="26"/>
    </row>
    <row r="1276" spans="34:34" x14ac:dyDescent="0.2">
      <c r="AH1276" s="26"/>
    </row>
    <row r="1277" spans="34:34" x14ac:dyDescent="0.2">
      <c r="AH1277" s="26"/>
    </row>
    <row r="1278" spans="34:34" x14ac:dyDescent="0.2">
      <c r="AH1278" s="26"/>
    </row>
    <row r="1279" spans="34:34" x14ac:dyDescent="0.2">
      <c r="AH1279" s="26"/>
    </row>
    <row r="1280" spans="34:34" x14ac:dyDescent="0.2">
      <c r="AH1280" s="26"/>
    </row>
    <row r="1281" spans="34:34" x14ac:dyDescent="0.2">
      <c r="AH1281" s="26"/>
    </row>
    <row r="1282" spans="34:34" x14ac:dyDescent="0.2">
      <c r="AH1282" s="26"/>
    </row>
    <row r="1283" spans="34:34" x14ac:dyDescent="0.2">
      <c r="AH1283" s="26"/>
    </row>
    <row r="1284" spans="34:34" x14ac:dyDescent="0.2">
      <c r="AH1284" s="26"/>
    </row>
    <row r="1285" spans="34:34" x14ac:dyDescent="0.2">
      <c r="AH1285" s="26"/>
    </row>
    <row r="1286" spans="34:34" x14ac:dyDescent="0.2">
      <c r="AH1286" s="26"/>
    </row>
    <row r="1287" spans="34:34" x14ac:dyDescent="0.2">
      <c r="AH1287" s="26"/>
    </row>
    <row r="1288" spans="34:34" x14ac:dyDescent="0.2">
      <c r="AH1288" s="26"/>
    </row>
    <row r="1289" spans="34:34" x14ac:dyDescent="0.2">
      <c r="AH1289" s="26"/>
    </row>
    <row r="1290" spans="34:34" x14ac:dyDescent="0.2">
      <c r="AH1290" s="26"/>
    </row>
    <row r="1291" spans="34:34" x14ac:dyDescent="0.2">
      <c r="AH1291" s="26"/>
    </row>
    <row r="1292" spans="34:34" x14ac:dyDescent="0.2">
      <c r="AH1292" s="26"/>
    </row>
    <row r="1293" spans="34:34" x14ac:dyDescent="0.2">
      <c r="AH1293" s="26"/>
    </row>
    <row r="1294" spans="34:34" x14ac:dyDescent="0.2">
      <c r="AH1294" s="26"/>
    </row>
    <row r="1295" spans="34:34" x14ac:dyDescent="0.2">
      <c r="AH1295" s="26"/>
    </row>
    <row r="1296" spans="34:34" x14ac:dyDescent="0.2">
      <c r="AH1296" s="26"/>
    </row>
    <row r="1297" spans="34:34" x14ac:dyDescent="0.2">
      <c r="AH1297" s="26"/>
    </row>
    <row r="1298" spans="34:34" x14ac:dyDescent="0.2">
      <c r="AH1298" s="26"/>
    </row>
    <row r="1299" spans="34:34" x14ac:dyDescent="0.2">
      <c r="AH1299" s="26"/>
    </row>
    <row r="1300" spans="34:34" x14ac:dyDescent="0.2">
      <c r="AH1300" s="26"/>
    </row>
    <row r="1301" spans="34:34" x14ac:dyDescent="0.2">
      <c r="AH1301" s="26"/>
    </row>
    <row r="1302" spans="34:34" x14ac:dyDescent="0.2">
      <c r="AH1302" s="26"/>
    </row>
    <row r="1303" spans="34:34" x14ac:dyDescent="0.2">
      <c r="AH1303" s="26"/>
    </row>
    <row r="1304" spans="34:34" x14ac:dyDescent="0.2">
      <c r="AH1304" s="26"/>
    </row>
    <row r="1305" spans="34:34" x14ac:dyDescent="0.2">
      <c r="AH1305" s="26"/>
    </row>
    <row r="1306" spans="34:34" x14ac:dyDescent="0.2">
      <c r="AH1306" s="26"/>
    </row>
    <row r="1307" spans="34:34" x14ac:dyDescent="0.2">
      <c r="AH1307" s="26"/>
    </row>
    <row r="1308" spans="34:34" x14ac:dyDescent="0.2">
      <c r="AH1308" s="26"/>
    </row>
    <row r="1309" spans="34:34" x14ac:dyDescent="0.2">
      <c r="AH1309" s="26"/>
    </row>
    <row r="1310" spans="34:34" x14ac:dyDescent="0.2">
      <c r="AH1310" s="26"/>
    </row>
    <row r="1311" spans="34:34" x14ac:dyDescent="0.2">
      <c r="AH1311" s="26"/>
    </row>
    <row r="1312" spans="34:34" x14ac:dyDescent="0.2">
      <c r="AH1312" s="26"/>
    </row>
    <row r="1313" spans="34:34" x14ac:dyDescent="0.2">
      <c r="AH1313" s="26"/>
    </row>
    <row r="1314" spans="34:34" x14ac:dyDescent="0.2">
      <c r="AH1314" s="26"/>
    </row>
    <row r="1315" spans="34:34" x14ac:dyDescent="0.2">
      <c r="AH1315" s="26"/>
    </row>
    <row r="1316" spans="34:34" x14ac:dyDescent="0.2">
      <c r="AH1316" s="26"/>
    </row>
    <row r="1317" spans="34:34" x14ac:dyDescent="0.2">
      <c r="AH1317" s="26"/>
    </row>
    <row r="1318" spans="34:34" x14ac:dyDescent="0.2">
      <c r="AH1318" s="26"/>
    </row>
    <row r="1319" spans="34:34" x14ac:dyDescent="0.2">
      <c r="AH1319" s="26"/>
    </row>
    <row r="1320" spans="34:34" x14ac:dyDescent="0.2">
      <c r="AH1320" s="26"/>
    </row>
    <row r="1321" spans="34:34" x14ac:dyDescent="0.2">
      <c r="AH1321" s="26"/>
    </row>
    <row r="1322" spans="34:34" x14ac:dyDescent="0.2">
      <c r="AH1322" s="26"/>
    </row>
    <row r="1323" spans="34:34" x14ac:dyDescent="0.2">
      <c r="AH1323" s="26"/>
    </row>
    <row r="1324" spans="34:34" x14ac:dyDescent="0.2">
      <c r="AH1324" s="26"/>
    </row>
    <row r="1325" spans="34:34" x14ac:dyDescent="0.2">
      <c r="AH1325" s="26"/>
    </row>
    <row r="1326" spans="34:34" x14ac:dyDescent="0.2">
      <c r="AH1326" s="26"/>
    </row>
    <row r="1327" spans="34:34" x14ac:dyDescent="0.2">
      <c r="AH1327" s="26"/>
    </row>
    <row r="1328" spans="34:34" x14ac:dyDescent="0.2">
      <c r="AH1328" s="26"/>
    </row>
    <row r="1329" spans="34:34" x14ac:dyDescent="0.2">
      <c r="AH1329" s="26"/>
    </row>
    <row r="1330" spans="34:34" x14ac:dyDescent="0.2">
      <c r="AH1330" s="26"/>
    </row>
    <row r="1331" spans="34:34" x14ac:dyDescent="0.2">
      <c r="AH1331" s="26"/>
    </row>
    <row r="1332" spans="34:34" x14ac:dyDescent="0.2">
      <c r="AH1332" s="26"/>
    </row>
    <row r="1333" spans="34:34" x14ac:dyDescent="0.2">
      <c r="AH1333" s="26"/>
    </row>
    <row r="1334" spans="34:34" x14ac:dyDescent="0.2">
      <c r="AH1334" s="26"/>
    </row>
    <row r="1335" spans="34:34" x14ac:dyDescent="0.2">
      <c r="AH1335" s="26"/>
    </row>
    <row r="1336" spans="34:34" x14ac:dyDescent="0.2">
      <c r="AH1336" s="26"/>
    </row>
    <row r="1337" spans="34:34" x14ac:dyDescent="0.2">
      <c r="AH1337" s="26"/>
    </row>
    <row r="1338" spans="34:34" x14ac:dyDescent="0.2">
      <c r="AH1338" s="26"/>
    </row>
    <row r="1339" spans="34:34" x14ac:dyDescent="0.2">
      <c r="AH1339" s="26"/>
    </row>
    <row r="1340" spans="34:34" x14ac:dyDescent="0.2">
      <c r="AH1340" s="26"/>
    </row>
    <row r="1341" spans="34:34" x14ac:dyDescent="0.2">
      <c r="AH1341" s="26"/>
    </row>
    <row r="1342" spans="34:34" x14ac:dyDescent="0.2">
      <c r="AH1342" s="26"/>
    </row>
    <row r="1343" spans="34:34" x14ac:dyDescent="0.2">
      <c r="AH1343" s="26"/>
    </row>
    <row r="1344" spans="34:34" x14ac:dyDescent="0.2">
      <c r="AH1344" s="26"/>
    </row>
    <row r="1345" spans="34:34" x14ac:dyDescent="0.2">
      <c r="AH1345" s="26"/>
    </row>
    <row r="1346" spans="34:34" x14ac:dyDescent="0.2">
      <c r="AH1346" s="26"/>
    </row>
    <row r="1347" spans="34:34" x14ac:dyDescent="0.2">
      <c r="AH1347" s="26"/>
    </row>
    <row r="1348" spans="34:34" x14ac:dyDescent="0.2">
      <c r="AH1348" s="26"/>
    </row>
    <row r="1349" spans="34:34" x14ac:dyDescent="0.2">
      <c r="AH1349" s="26"/>
    </row>
    <row r="1350" spans="34:34" x14ac:dyDescent="0.2">
      <c r="AH1350" s="26"/>
    </row>
    <row r="1351" spans="34:34" x14ac:dyDescent="0.2">
      <c r="AH1351" s="26"/>
    </row>
    <row r="1352" spans="34:34" x14ac:dyDescent="0.2">
      <c r="AH1352" s="26"/>
    </row>
    <row r="1353" spans="34:34" x14ac:dyDescent="0.2">
      <c r="AH1353" s="26"/>
    </row>
    <row r="1354" spans="34:34" x14ac:dyDescent="0.2">
      <c r="AH1354" s="26"/>
    </row>
    <row r="1355" spans="34:34" x14ac:dyDescent="0.2">
      <c r="AH1355" s="26"/>
    </row>
    <row r="1356" spans="34:34" x14ac:dyDescent="0.2">
      <c r="AH1356" s="26"/>
    </row>
    <row r="1357" spans="34:34" x14ac:dyDescent="0.2">
      <c r="AH1357" s="26"/>
    </row>
    <row r="1358" spans="34:34" x14ac:dyDescent="0.2">
      <c r="AH1358" s="26"/>
    </row>
    <row r="1359" spans="34:34" x14ac:dyDescent="0.2">
      <c r="AH1359" s="26"/>
    </row>
    <row r="1360" spans="34:34" x14ac:dyDescent="0.2">
      <c r="AH1360" s="26"/>
    </row>
    <row r="1361" spans="34:34" x14ac:dyDescent="0.2">
      <c r="AH1361" s="26"/>
    </row>
    <row r="1362" spans="34:34" x14ac:dyDescent="0.2">
      <c r="AH1362" s="26"/>
    </row>
    <row r="1363" spans="34:34" x14ac:dyDescent="0.2">
      <c r="AH1363" s="26"/>
    </row>
    <row r="1364" spans="34:34" x14ac:dyDescent="0.2">
      <c r="AH1364" s="26"/>
    </row>
    <row r="1365" spans="34:34" x14ac:dyDescent="0.2">
      <c r="AH1365" s="26"/>
    </row>
    <row r="1366" spans="34:34" x14ac:dyDescent="0.2">
      <c r="AH1366" s="26"/>
    </row>
    <row r="1367" spans="34:34" x14ac:dyDescent="0.2">
      <c r="AH1367" s="26"/>
    </row>
    <row r="1368" spans="34:34" x14ac:dyDescent="0.2">
      <c r="AH1368" s="26"/>
    </row>
    <row r="1369" spans="34:34" x14ac:dyDescent="0.2">
      <c r="AH1369" s="26"/>
    </row>
    <row r="1370" spans="34:34" x14ac:dyDescent="0.2">
      <c r="AH1370" s="26"/>
    </row>
    <row r="1371" spans="34:34" x14ac:dyDescent="0.2">
      <c r="AH1371" s="26"/>
    </row>
    <row r="1372" spans="34:34" x14ac:dyDescent="0.2">
      <c r="AH1372" s="26"/>
    </row>
    <row r="1373" spans="34:34" x14ac:dyDescent="0.2">
      <c r="AH1373" s="26"/>
    </row>
    <row r="1374" spans="34:34" x14ac:dyDescent="0.2">
      <c r="AH1374" s="26"/>
    </row>
    <row r="1375" spans="34:34" x14ac:dyDescent="0.2">
      <c r="AH1375" s="26"/>
    </row>
    <row r="1376" spans="34:34" x14ac:dyDescent="0.2">
      <c r="AH1376" s="26"/>
    </row>
    <row r="1377" spans="34:34" x14ac:dyDescent="0.2">
      <c r="AH1377" s="26"/>
    </row>
    <row r="1378" spans="34:34" x14ac:dyDescent="0.2">
      <c r="AH1378" s="26"/>
    </row>
    <row r="1379" spans="34:34" x14ac:dyDescent="0.2">
      <c r="AH1379" s="26"/>
    </row>
    <row r="1380" spans="34:34" x14ac:dyDescent="0.2">
      <c r="AH1380" s="26"/>
    </row>
    <row r="1381" spans="34:34" x14ac:dyDescent="0.2">
      <c r="AH1381" s="26"/>
    </row>
    <row r="1382" spans="34:34" x14ac:dyDescent="0.2">
      <c r="AH1382" s="26"/>
    </row>
    <row r="1383" spans="34:34" x14ac:dyDescent="0.2">
      <c r="AH1383" s="26"/>
    </row>
    <row r="1384" spans="34:34" x14ac:dyDescent="0.2">
      <c r="AH1384" s="26"/>
    </row>
    <row r="1385" spans="34:34" x14ac:dyDescent="0.2">
      <c r="AH1385" s="26"/>
    </row>
    <row r="1386" spans="34:34" x14ac:dyDescent="0.2">
      <c r="AH1386" s="26"/>
    </row>
    <row r="1387" spans="34:34" x14ac:dyDescent="0.2">
      <c r="AH1387" s="26"/>
    </row>
    <row r="1388" spans="34:34" x14ac:dyDescent="0.2">
      <c r="AH1388" s="26"/>
    </row>
    <row r="1389" spans="34:34" x14ac:dyDescent="0.2">
      <c r="AH1389" s="26"/>
    </row>
    <row r="1390" spans="34:34" x14ac:dyDescent="0.2">
      <c r="AH1390" s="26"/>
    </row>
    <row r="1391" spans="34:34" x14ac:dyDescent="0.2">
      <c r="AH1391" s="26"/>
    </row>
    <row r="1392" spans="34:34" x14ac:dyDescent="0.2">
      <c r="AH1392" s="26"/>
    </row>
    <row r="1393" spans="34:34" x14ac:dyDescent="0.2">
      <c r="AH1393" s="26"/>
    </row>
    <row r="1394" spans="34:34" x14ac:dyDescent="0.2">
      <c r="AH1394" s="26"/>
    </row>
    <row r="1395" spans="34:34" x14ac:dyDescent="0.2">
      <c r="AH1395" s="26"/>
    </row>
    <row r="1396" spans="34:34" x14ac:dyDescent="0.2">
      <c r="AH1396" s="26"/>
    </row>
    <row r="1397" spans="34:34" x14ac:dyDescent="0.2">
      <c r="AH1397" s="26"/>
    </row>
    <row r="1398" spans="34:34" x14ac:dyDescent="0.2">
      <c r="AH1398" s="26"/>
    </row>
    <row r="1399" spans="34:34" x14ac:dyDescent="0.2">
      <c r="AH1399" s="26"/>
    </row>
    <row r="1400" spans="34:34" x14ac:dyDescent="0.2">
      <c r="AH1400" s="26"/>
    </row>
    <row r="1401" spans="34:34" x14ac:dyDescent="0.2">
      <c r="AH1401" s="26"/>
    </row>
    <row r="1402" spans="34:34" x14ac:dyDescent="0.2">
      <c r="AH1402" s="26"/>
    </row>
    <row r="1403" spans="34:34" x14ac:dyDescent="0.2">
      <c r="AH1403" s="26"/>
    </row>
    <row r="1404" spans="34:34" x14ac:dyDescent="0.2">
      <c r="AH1404" s="26"/>
    </row>
    <row r="1405" spans="34:34" x14ac:dyDescent="0.2">
      <c r="AH1405" s="26"/>
    </row>
    <row r="1406" spans="34:34" x14ac:dyDescent="0.2">
      <c r="AH1406" s="26"/>
    </row>
    <row r="1407" spans="34:34" x14ac:dyDescent="0.2">
      <c r="AH1407" s="26"/>
    </row>
    <row r="1408" spans="34:34" x14ac:dyDescent="0.2">
      <c r="AH1408" s="26"/>
    </row>
    <row r="1409" spans="34:34" x14ac:dyDescent="0.2">
      <c r="AH1409" s="26"/>
    </row>
    <row r="1410" spans="34:34" x14ac:dyDescent="0.2">
      <c r="AH1410" s="26"/>
    </row>
    <row r="1411" spans="34:34" x14ac:dyDescent="0.2">
      <c r="AH1411" s="26"/>
    </row>
    <row r="1412" spans="34:34" x14ac:dyDescent="0.2">
      <c r="AH1412" s="26"/>
    </row>
    <row r="1413" spans="34:34" x14ac:dyDescent="0.2">
      <c r="AH1413" s="26"/>
    </row>
    <row r="1414" spans="34:34" x14ac:dyDescent="0.2">
      <c r="AH1414" s="26"/>
    </row>
    <row r="1415" spans="34:34" x14ac:dyDescent="0.2">
      <c r="AH1415" s="26"/>
    </row>
    <row r="1416" spans="34:34" x14ac:dyDescent="0.2">
      <c r="AH1416" s="26"/>
    </row>
    <row r="1417" spans="34:34" x14ac:dyDescent="0.2">
      <c r="AH1417" s="26"/>
    </row>
    <row r="1418" spans="34:34" x14ac:dyDescent="0.2">
      <c r="AH1418" s="26"/>
    </row>
    <row r="1419" spans="34:34" x14ac:dyDescent="0.2">
      <c r="AH1419" s="26"/>
    </row>
    <row r="1420" spans="34:34" x14ac:dyDescent="0.2">
      <c r="AH1420" s="26"/>
    </row>
    <row r="1421" spans="34:34" x14ac:dyDescent="0.2">
      <c r="AH1421" s="26"/>
    </row>
    <row r="1422" spans="34:34" x14ac:dyDescent="0.2">
      <c r="AH1422" s="26"/>
    </row>
    <row r="1423" spans="34:34" x14ac:dyDescent="0.2">
      <c r="AH1423" s="26"/>
    </row>
    <row r="1424" spans="34:34" x14ac:dyDescent="0.2">
      <c r="AH1424" s="26"/>
    </row>
    <row r="1425" spans="34:34" x14ac:dyDescent="0.2">
      <c r="AH1425" s="26"/>
    </row>
    <row r="1426" spans="34:34" x14ac:dyDescent="0.2">
      <c r="AH1426" s="26"/>
    </row>
    <row r="1427" spans="34:34" x14ac:dyDescent="0.2">
      <c r="AH1427" s="26"/>
    </row>
    <row r="1428" spans="34:34" x14ac:dyDescent="0.2">
      <c r="AH1428" s="26"/>
    </row>
    <row r="1429" spans="34:34" x14ac:dyDescent="0.2">
      <c r="AH1429" s="26"/>
    </row>
    <row r="1430" spans="34:34" x14ac:dyDescent="0.2">
      <c r="AH1430" s="26"/>
    </row>
    <row r="1431" spans="34:34" x14ac:dyDescent="0.2">
      <c r="AH1431" s="26"/>
    </row>
    <row r="1432" spans="34:34" x14ac:dyDescent="0.2">
      <c r="AH1432" s="26"/>
    </row>
    <row r="1433" spans="34:34" x14ac:dyDescent="0.2">
      <c r="AH1433" s="26"/>
    </row>
    <row r="1434" spans="34:34" x14ac:dyDescent="0.2">
      <c r="AH1434" s="26"/>
    </row>
    <row r="1435" spans="34:34" x14ac:dyDescent="0.2">
      <c r="AH1435" s="26"/>
    </row>
    <row r="1436" spans="34:34" x14ac:dyDescent="0.2">
      <c r="AH1436" s="26"/>
    </row>
    <row r="1437" spans="34:34" x14ac:dyDescent="0.2">
      <c r="AH1437" s="26"/>
    </row>
    <row r="1438" spans="34:34" x14ac:dyDescent="0.2">
      <c r="AH1438" s="26"/>
    </row>
    <row r="1439" spans="34:34" x14ac:dyDescent="0.2">
      <c r="AH1439" s="26"/>
    </row>
    <row r="1440" spans="34:34" x14ac:dyDescent="0.2">
      <c r="AH1440" s="26"/>
    </row>
    <row r="1441" spans="34:34" x14ac:dyDescent="0.2">
      <c r="AH1441" s="26"/>
    </row>
    <row r="1442" spans="34:34" x14ac:dyDescent="0.2">
      <c r="AH1442" s="26"/>
    </row>
    <row r="1443" spans="34:34" x14ac:dyDescent="0.2">
      <c r="AH1443" s="26"/>
    </row>
    <row r="1444" spans="34:34" x14ac:dyDescent="0.2">
      <c r="AH1444" s="26"/>
    </row>
    <row r="1445" spans="34:34" x14ac:dyDescent="0.2">
      <c r="AH1445" s="26"/>
    </row>
    <row r="1446" spans="34:34" x14ac:dyDescent="0.2">
      <c r="AH1446" s="26"/>
    </row>
    <row r="1447" spans="34:34" x14ac:dyDescent="0.2">
      <c r="AH1447" s="26"/>
    </row>
    <row r="1448" spans="34:34" x14ac:dyDescent="0.2">
      <c r="AH1448" s="26"/>
    </row>
    <row r="1449" spans="34:34" x14ac:dyDescent="0.2">
      <c r="AH1449" s="26"/>
    </row>
    <row r="1450" spans="34:34" x14ac:dyDescent="0.2">
      <c r="AH1450" s="26"/>
    </row>
    <row r="1451" spans="34:34" x14ac:dyDescent="0.2">
      <c r="AH1451" s="26"/>
    </row>
    <row r="1452" spans="34:34" x14ac:dyDescent="0.2">
      <c r="AH1452" s="26"/>
    </row>
    <row r="1453" spans="34:34" x14ac:dyDescent="0.2">
      <c r="AH1453" s="26"/>
    </row>
    <row r="1454" spans="34:34" x14ac:dyDescent="0.2">
      <c r="AH1454" s="26"/>
    </row>
    <row r="1455" spans="34:34" x14ac:dyDescent="0.2">
      <c r="AH1455" s="26"/>
    </row>
    <row r="1456" spans="34:34" x14ac:dyDescent="0.2">
      <c r="AH1456" s="26"/>
    </row>
    <row r="1457" spans="34:34" x14ac:dyDescent="0.2">
      <c r="AH1457" s="26"/>
    </row>
    <row r="1458" spans="34:34" x14ac:dyDescent="0.2">
      <c r="AH1458" s="26"/>
    </row>
    <row r="1459" spans="34:34" x14ac:dyDescent="0.2">
      <c r="AH1459" s="26"/>
    </row>
    <row r="1460" spans="34:34" x14ac:dyDescent="0.2">
      <c r="AH1460" s="26"/>
    </row>
    <row r="1461" spans="34:34" x14ac:dyDescent="0.2">
      <c r="AH1461" s="26"/>
    </row>
    <row r="1462" spans="34:34" x14ac:dyDescent="0.2">
      <c r="AH1462" s="26"/>
    </row>
    <row r="1463" spans="34:34" x14ac:dyDescent="0.2">
      <c r="AH1463" s="26"/>
    </row>
    <row r="1464" spans="34:34" x14ac:dyDescent="0.2">
      <c r="AH1464" s="26"/>
    </row>
    <row r="1465" spans="34:34" x14ac:dyDescent="0.2">
      <c r="AH1465" s="26"/>
    </row>
    <row r="1466" spans="34:34" x14ac:dyDescent="0.2">
      <c r="AH1466" s="26"/>
    </row>
    <row r="1467" spans="34:34" x14ac:dyDescent="0.2">
      <c r="AH1467" s="26"/>
    </row>
    <row r="1468" spans="34:34" x14ac:dyDescent="0.2">
      <c r="AH1468" s="26"/>
    </row>
    <row r="1469" spans="34:34" x14ac:dyDescent="0.2">
      <c r="AH1469" s="26"/>
    </row>
    <row r="1470" spans="34:34" x14ac:dyDescent="0.2">
      <c r="AH1470" s="26"/>
    </row>
    <row r="1471" spans="34:34" x14ac:dyDescent="0.2">
      <c r="AH1471" s="26"/>
    </row>
    <row r="1472" spans="34:34" x14ac:dyDescent="0.2">
      <c r="AH1472" s="26"/>
    </row>
    <row r="1473" spans="34:34" x14ac:dyDescent="0.2">
      <c r="AH1473" s="26"/>
    </row>
    <row r="1474" spans="34:34" x14ac:dyDescent="0.2">
      <c r="AH1474" s="26"/>
    </row>
    <row r="1475" spans="34:34" x14ac:dyDescent="0.2">
      <c r="AH1475" s="26"/>
    </row>
    <row r="1476" spans="34:34" x14ac:dyDescent="0.2">
      <c r="AH1476" s="26"/>
    </row>
    <row r="1477" spans="34:34" x14ac:dyDescent="0.2">
      <c r="AH1477" s="26"/>
    </row>
    <row r="1478" spans="34:34" x14ac:dyDescent="0.2">
      <c r="AH1478" s="26"/>
    </row>
    <row r="1479" spans="34:34" x14ac:dyDescent="0.2">
      <c r="AH1479" s="26"/>
    </row>
    <row r="1480" spans="34:34" x14ac:dyDescent="0.2">
      <c r="AH1480" s="26"/>
    </row>
    <row r="1481" spans="34:34" x14ac:dyDescent="0.2">
      <c r="AH1481" s="26"/>
    </row>
    <row r="1482" spans="34:34" x14ac:dyDescent="0.2">
      <c r="AH1482" s="26"/>
    </row>
    <row r="1483" spans="34:34" x14ac:dyDescent="0.2">
      <c r="AH1483" s="26"/>
    </row>
    <row r="1484" spans="34:34" x14ac:dyDescent="0.2">
      <c r="AH1484" s="26"/>
    </row>
    <row r="1485" spans="34:34" x14ac:dyDescent="0.2">
      <c r="AH1485" s="26"/>
    </row>
    <row r="1486" spans="34:34" x14ac:dyDescent="0.2">
      <c r="AH1486" s="26"/>
    </row>
    <row r="1487" spans="34:34" x14ac:dyDescent="0.2">
      <c r="AH1487" s="26"/>
    </row>
    <row r="1488" spans="34:34" x14ac:dyDescent="0.2">
      <c r="AH1488" s="26"/>
    </row>
    <row r="1489" spans="34:34" x14ac:dyDescent="0.2">
      <c r="AH1489" s="26"/>
    </row>
    <row r="1490" spans="34:34" x14ac:dyDescent="0.2">
      <c r="AH1490" s="26"/>
    </row>
    <row r="1491" spans="34:34" x14ac:dyDescent="0.2">
      <c r="AH1491" s="26"/>
    </row>
    <row r="1492" spans="34:34" x14ac:dyDescent="0.2">
      <c r="AH1492" s="26"/>
    </row>
    <row r="1493" spans="34:34" x14ac:dyDescent="0.2">
      <c r="AH1493" s="26"/>
    </row>
    <row r="1494" spans="34:34" x14ac:dyDescent="0.2">
      <c r="AH1494" s="26"/>
    </row>
    <row r="1495" spans="34:34" x14ac:dyDescent="0.2">
      <c r="AH1495" s="26"/>
    </row>
    <row r="1496" spans="34:34" x14ac:dyDescent="0.2">
      <c r="AH1496" s="26"/>
    </row>
    <row r="1497" spans="34:34" x14ac:dyDescent="0.2">
      <c r="AH1497" s="26"/>
    </row>
    <row r="1498" spans="34:34" x14ac:dyDescent="0.2">
      <c r="AH1498" s="26"/>
    </row>
    <row r="1499" spans="34:34" x14ac:dyDescent="0.2">
      <c r="AH1499" s="26"/>
    </row>
    <row r="1500" spans="34:34" x14ac:dyDescent="0.2">
      <c r="AH1500" s="26"/>
    </row>
    <row r="1501" spans="34:34" x14ac:dyDescent="0.2">
      <c r="AH1501" s="26"/>
    </row>
    <row r="1502" spans="34:34" x14ac:dyDescent="0.2">
      <c r="AH1502" s="26"/>
    </row>
    <row r="1503" spans="34:34" x14ac:dyDescent="0.2">
      <c r="AH1503" s="26"/>
    </row>
    <row r="1504" spans="34:34" x14ac:dyDescent="0.2">
      <c r="AH1504" s="26"/>
    </row>
    <row r="1505" spans="34:34" x14ac:dyDescent="0.2">
      <c r="AH1505" s="26"/>
    </row>
    <row r="1506" spans="34:34" x14ac:dyDescent="0.2">
      <c r="AH1506" s="26"/>
    </row>
    <row r="1507" spans="34:34" x14ac:dyDescent="0.2">
      <c r="AH1507" s="26"/>
    </row>
    <row r="1508" spans="34:34" x14ac:dyDescent="0.2">
      <c r="AH1508" s="26"/>
    </row>
    <row r="1509" spans="34:34" x14ac:dyDescent="0.2">
      <c r="AH1509" s="26"/>
    </row>
    <row r="1510" spans="34:34" x14ac:dyDescent="0.2">
      <c r="AH1510" s="26"/>
    </row>
    <row r="1511" spans="34:34" x14ac:dyDescent="0.2">
      <c r="AH1511" s="26"/>
    </row>
    <row r="1512" spans="34:34" x14ac:dyDescent="0.2">
      <c r="AH1512" s="26"/>
    </row>
    <row r="1513" spans="34:34" x14ac:dyDescent="0.2">
      <c r="AH1513" s="26"/>
    </row>
    <row r="1514" spans="34:34" x14ac:dyDescent="0.2">
      <c r="AH1514" s="26"/>
    </row>
    <row r="1515" spans="34:34" x14ac:dyDescent="0.2">
      <c r="AH1515" s="26"/>
    </row>
    <row r="1516" spans="34:34" x14ac:dyDescent="0.2">
      <c r="AH1516" s="26"/>
    </row>
    <row r="1517" spans="34:34" x14ac:dyDescent="0.2">
      <c r="AH1517" s="26"/>
    </row>
    <row r="1518" spans="34:34" x14ac:dyDescent="0.2">
      <c r="AH1518" s="26"/>
    </row>
    <row r="1519" spans="34:34" x14ac:dyDescent="0.2">
      <c r="AH1519" s="26"/>
    </row>
    <row r="1520" spans="34:34" x14ac:dyDescent="0.2">
      <c r="AH1520" s="26"/>
    </row>
    <row r="1521" spans="34:34" x14ac:dyDescent="0.2">
      <c r="AH1521" s="26"/>
    </row>
    <row r="1522" spans="34:34" x14ac:dyDescent="0.2">
      <c r="AH1522" s="26"/>
    </row>
    <row r="1523" spans="34:34" x14ac:dyDescent="0.2">
      <c r="AH1523" s="26"/>
    </row>
    <row r="1524" spans="34:34" x14ac:dyDescent="0.2">
      <c r="AH1524" s="26"/>
    </row>
    <row r="1525" spans="34:34" x14ac:dyDescent="0.2">
      <c r="AH1525" s="26"/>
    </row>
    <row r="1526" spans="34:34" x14ac:dyDescent="0.2">
      <c r="AH1526" s="26"/>
    </row>
    <row r="1527" spans="34:34" x14ac:dyDescent="0.2">
      <c r="AH1527" s="26"/>
    </row>
    <row r="1528" spans="34:34" x14ac:dyDescent="0.2">
      <c r="AH1528" s="26"/>
    </row>
    <row r="1529" spans="34:34" x14ac:dyDescent="0.2">
      <c r="AH1529" s="26"/>
    </row>
    <row r="1530" spans="34:34" x14ac:dyDescent="0.2">
      <c r="AH1530" s="26"/>
    </row>
    <row r="1531" spans="34:34" x14ac:dyDescent="0.2">
      <c r="AH1531" s="26"/>
    </row>
    <row r="1532" spans="34:34" x14ac:dyDescent="0.2">
      <c r="AH1532" s="26"/>
    </row>
    <row r="1533" spans="34:34" x14ac:dyDescent="0.2">
      <c r="AH1533" s="26"/>
    </row>
    <row r="1534" spans="34:34" x14ac:dyDescent="0.2">
      <c r="AH1534" s="26"/>
    </row>
    <row r="1535" spans="34:34" x14ac:dyDescent="0.2">
      <c r="AH1535" s="26"/>
    </row>
    <row r="1536" spans="34:34" x14ac:dyDescent="0.2">
      <c r="AH1536" s="26"/>
    </row>
    <row r="1537" spans="34:34" x14ac:dyDescent="0.2">
      <c r="AH1537" s="26"/>
    </row>
    <row r="1538" spans="34:34" x14ac:dyDescent="0.2">
      <c r="AH1538" s="26"/>
    </row>
    <row r="1539" spans="34:34" x14ac:dyDescent="0.2">
      <c r="AH1539" s="26"/>
    </row>
    <row r="1540" spans="34:34" x14ac:dyDescent="0.2">
      <c r="AH1540" s="26"/>
    </row>
    <row r="1541" spans="34:34" x14ac:dyDescent="0.2">
      <c r="AH1541" s="26"/>
    </row>
    <row r="1542" spans="34:34" x14ac:dyDescent="0.2">
      <c r="AH1542" s="26"/>
    </row>
    <row r="1543" spans="34:34" x14ac:dyDescent="0.2">
      <c r="AH1543" s="26"/>
    </row>
    <row r="1544" spans="34:34" x14ac:dyDescent="0.2">
      <c r="AH1544" s="26"/>
    </row>
    <row r="1545" spans="34:34" x14ac:dyDescent="0.2">
      <c r="AH1545" s="26"/>
    </row>
    <row r="1546" spans="34:34" x14ac:dyDescent="0.2">
      <c r="AH1546" s="26"/>
    </row>
    <row r="1547" spans="34:34" x14ac:dyDescent="0.2">
      <c r="AH1547" s="26"/>
    </row>
    <row r="1548" spans="34:34" x14ac:dyDescent="0.2">
      <c r="AH1548" s="26"/>
    </row>
    <row r="1549" spans="34:34" x14ac:dyDescent="0.2">
      <c r="AH1549" s="26"/>
    </row>
    <row r="1550" spans="34:34" x14ac:dyDescent="0.2">
      <c r="AH1550" s="26"/>
    </row>
    <row r="1551" spans="34:34" x14ac:dyDescent="0.2">
      <c r="AH1551" s="26"/>
    </row>
    <row r="1552" spans="34:34" x14ac:dyDescent="0.2">
      <c r="AH1552" s="26"/>
    </row>
    <row r="1553" spans="34:34" x14ac:dyDescent="0.2">
      <c r="AH1553" s="26"/>
    </row>
    <row r="1554" spans="34:34" x14ac:dyDescent="0.2">
      <c r="AH1554" s="26"/>
    </row>
    <row r="1555" spans="34:34" x14ac:dyDescent="0.2">
      <c r="AH1555" s="26"/>
    </row>
    <row r="1556" spans="34:34" x14ac:dyDescent="0.2">
      <c r="AH1556" s="26"/>
    </row>
    <row r="1557" spans="34:34" x14ac:dyDescent="0.2">
      <c r="AH1557" s="26"/>
    </row>
    <row r="1558" spans="34:34" x14ac:dyDescent="0.2">
      <c r="AH1558" s="26"/>
    </row>
    <row r="1559" spans="34:34" x14ac:dyDescent="0.2">
      <c r="AH1559" s="26"/>
    </row>
    <row r="1560" spans="34:34" x14ac:dyDescent="0.2">
      <c r="AH1560" s="26"/>
    </row>
    <row r="1561" spans="34:34" x14ac:dyDescent="0.2">
      <c r="AH1561" s="26"/>
    </row>
    <row r="1562" spans="34:34" x14ac:dyDescent="0.2">
      <c r="AH1562" s="26"/>
    </row>
    <row r="1563" spans="34:34" x14ac:dyDescent="0.2">
      <c r="AH1563" s="26"/>
    </row>
    <row r="1564" spans="34:34" x14ac:dyDescent="0.2">
      <c r="AH1564" s="26"/>
    </row>
    <row r="1565" spans="34:34" x14ac:dyDescent="0.2">
      <c r="AH1565" s="26"/>
    </row>
    <row r="1566" spans="34:34" x14ac:dyDescent="0.2">
      <c r="AH1566" s="26"/>
    </row>
    <row r="1567" spans="34:34" x14ac:dyDescent="0.2">
      <c r="AH1567" s="26"/>
    </row>
    <row r="1568" spans="34:34" x14ac:dyDescent="0.2">
      <c r="AH1568" s="26"/>
    </row>
    <row r="1569" spans="34:34" x14ac:dyDescent="0.2">
      <c r="AH1569" s="26"/>
    </row>
    <row r="1570" spans="34:34" x14ac:dyDescent="0.2">
      <c r="AH1570" s="26"/>
    </row>
    <row r="1571" spans="34:34" x14ac:dyDescent="0.2">
      <c r="AH1571" s="26"/>
    </row>
    <row r="1572" spans="34:34" x14ac:dyDescent="0.2">
      <c r="AH1572" s="26"/>
    </row>
    <row r="1573" spans="34:34" x14ac:dyDescent="0.2">
      <c r="AH1573" s="26"/>
    </row>
    <row r="1574" spans="34:34" x14ac:dyDescent="0.2">
      <c r="AH1574" s="26"/>
    </row>
    <row r="1575" spans="34:34" x14ac:dyDescent="0.2">
      <c r="AH1575" s="26"/>
    </row>
    <row r="1576" spans="34:34" x14ac:dyDescent="0.2">
      <c r="AH1576" s="26"/>
    </row>
    <row r="1577" spans="34:34" x14ac:dyDescent="0.2">
      <c r="AH1577" s="26"/>
    </row>
    <row r="1578" spans="34:34" x14ac:dyDescent="0.2">
      <c r="AH1578" s="26"/>
    </row>
    <row r="1579" spans="34:34" x14ac:dyDescent="0.2">
      <c r="AH1579" s="26"/>
    </row>
    <row r="1580" spans="34:34" x14ac:dyDescent="0.2">
      <c r="AH1580" s="26"/>
    </row>
    <row r="1581" spans="34:34" x14ac:dyDescent="0.2">
      <c r="AH1581" s="26"/>
    </row>
    <row r="1582" spans="34:34" x14ac:dyDescent="0.2">
      <c r="AH1582" s="26"/>
    </row>
    <row r="1583" spans="34:34" x14ac:dyDescent="0.2">
      <c r="AH1583" s="26"/>
    </row>
    <row r="1584" spans="34:34" x14ac:dyDescent="0.2">
      <c r="AH1584" s="26"/>
    </row>
    <row r="1585" spans="34:34" x14ac:dyDescent="0.2">
      <c r="AH1585" s="26"/>
    </row>
    <row r="1586" spans="34:34" x14ac:dyDescent="0.2">
      <c r="AH1586" s="26"/>
    </row>
    <row r="1587" spans="34:34" x14ac:dyDescent="0.2">
      <c r="AH1587" s="26"/>
    </row>
    <row r="1588" spans="34:34" x14ac:dyDescent="0.2">
      <c r="AH1588" s="26"/>
    </row>
    <row r="1589" spans="34:34" x14ac:dyDescent="0.2">
      <c r="AH1589" s="26"/>
    </row>
    <row r="1590" spans="34:34" x14ac:dyDescent="0.2">
      <c r="AH1590" s="26"/>
    </row>
    <row r="1591" spans="34:34" x14ac:dyDescent="0.2">
      <c r="AH1591" s="26"/>
    </row>
    <row r="1592" spans="34:34" x14ac:dyDescent="0.2">
      <c r="AH1592" s="26"/>
    </row>
    <row r="1593" spans="34:34" x14ac:dyDescent="0.2">
      <c r="AH1593" s="26"/>
    </row>
    <row r="1594" spans="34:34" x14ac:dyDescent="0.2">
      <c r="AH1594" s="26"/>
    </row>
    <row r="1595" spans="34:34" x14ac:dyDescent="0.2">
      <c r="AH1595" s="26"/>
    </row>
    <row r="1596" spans="34:34" x14ac:dyDescent="0.2">
      <c r="AH1596" s="26"/>
    </row>
    <row r="1597" spans="34:34" x14ac:dyDescent="0.2">
      <c r="AH1597" s="26"/>
    </row>
    <row r="1598" spans="34:34" x14ac:dyDescent="0.2">
      <c r="AH1598" s="26"/>
    </row>
    <row r="1599" spans="34:34" x14ac:dyDescent="0.2">
      <c r="AH1599" s="26"/>
    </row>
    <row r="1600" spans="34:34" x14ac:dyDescent="0.2">
      <c r="AH1600" s="26"/>
    </row>
    <row r="1601" spans="34:34" x14ac:dyDescent="0.2">
      <c r="AH1601" s="26"/>
    </row>
    <row r="1602" spans="34:34" x14ac:dyDescent="0.2">
      <c r="AH1602" s="26"/>
    </row>
    <row r="1603" spans="34:34" x14ac:dyDescent="0.2">
      <c r="AH1603" s="26"/>
    </row>
    <row r="1604" spans="34:34" x14ac:dyDescent="0.2">
      <c r="AH1604" s="26"/>
    </row>
    <row r="1605" spans="34:34" x14ac:dyDescent="0.2">
      <c r="AH1605" s="26"/>
    </row>
    <row r="1606" spans="34:34" x14ac:dyDescent="0.2">
      <c r="AH1606" s="26"/>
    </row>
    <row r="1607" spans="34:34" x14ac:dyDescent="0.2">
      <c r="AH1607" s="26"/>
    </row>
    <row r="1608" spans="34:34" x14ac:dyDescent="0.2">
      <c r="AH1608" s="26"/>
    </row>
    <row r="1609" spans="34:34" x14ac:dyDescent="0.2">
      <c r="AH1609" s="26"/>
    </row>
    <row r="1610" spans="34:34" x14ac:dyDescent="0.2">
      <c r="AH1610" s="26"/>
    </row>
    <row r="1611" spans="34:34" x14ac:dyDescent="0.2">
      <c r="AH1611" s="26"/>
    </row>
    <row r="1612" spans="34:34" x14ac:dyDescent="0.2">
      <c r="AH1612" s="26"/>
    </row>
    <row r="1613" spans="34:34" x14ac:dyDescent="0.2">
      <c r="AH1613" s="26"/>
    </row>
    <row r="1614" spans="34:34" x14ac:dyDescent="0.2">
      <c r="AH1614" s="26"/>
    </row>
    <row r="1615" spans="34:34" x14ac:dyDescent="0.2">
      <c r="AH1615" s="26"/>
    </row>
    <row r="1616" spans="34:34" x14ac:dyDescent="0.2">
      <c r="AH1616" s="26"/>
    </row>
    <row r="1617" spans="34:34" x14ac:dyDescent="0.2">
      <c r="AH1617" s="26"/>
    </row>
    <row r="1618" spans="34:34" x14ac:dyDescent="0.2">
      <c r="AH1618" s="26"/>
    </row>
    <row r="1619" spans="34:34" x14ac:dyDescent="0.2">
      <c r="AH1619" s="26"/>
    </row>
    <row r="1620" spans="34:34" x14ac:dyDescent="0.2">
      <c r="AH1620" s="26"/>
    </row>
    <row r="1621" spans="34:34" x14ac:dyDescent="0.2">
      <c r="AH1621" s="26"/>
    </row>
    <row r="1622" spans="34:34" x14ac:dyDescent="0.2">
      <c r="AH1622" s="26"/>
    </row>
    <row r="1623" spans="34:34" x14ac:dyDescent="0.2">
      <c r="AH1623" s="26"/>
    </row>
    <row r="1624" spans="34:34" x14ac:dyDescent="0.2">
      <c r="AH1624" s="26"/>
    </row>
    <row r="1625" spans="34:34" x14ac:dyDescent="0.2">
      <c r="AH1625" s="26"/>
    </row>
    <row r="1626" spans="34:34" x14ac:dyDescent="0.2">
      <c r="AH1626" s="26"/>
    </row>
    <row r="1627" spans="34:34" x14ac:dyDescent="0.2">
      <c r="AH1627" s="26"/>
    </row>
    <row r="1628" spans="34:34" x14ac:dyDescent="0.2">
      <c r="AH1628" s="26"/>
    </row>
    <row r="1629" spans="34:34" x14ac:dyDescent="0.2">
      <c r="AH1629" s="26"/>
    </row>
    <row r="1630" spans="34:34" x14ac:dyDescent="0.2">
      <c r="AH1630" s="26"/>
    </row>
    <row r="1631" spans="34:34" x14ac:dyDescent="0.2">
      <c r="AH1631" s="26"/>
    </row>
    <row r="1632" spans="34:34" x14ac:dyDescent="0.2">
      <c r="AH1632" s="26"/>
    </row>
    <row r="1633" spans="34:34" x14ac:dyDescent="0.2">
      <c r="AH1633" s="26"/>
    </row>
    <row r="1634" spans="34:34" x14ac:dyDescent="0.2">
      <c r="AH1634" s="26"/>
    </row>
    <row r="1635" spans="34:34" x14ac:dyDescent="0.2">
      <c r="AH1635" s="26"/>
    </row>
    <row r="1636" spans="34:34" x14ac:dyDescent="0.2">
      <c r="AH1636" s="26"/>
    </row>
    <row r="1637" spans="34:34" x14ac:dyDescent="0.2">
      <c r="AH1637" s="26"/>
    </row>
    <row r="1638" spans="34:34" x14ac:dyDescent="0.2">
      <c r="AH1638" s="26"/>
    </row>
    <row r="1639" spans="34:34" x14ac:dyDescent="0.2">
      <c r="AH1639" s="26"/>
    </row>
    <row r="1640" spans="34:34" x14ac:dyDescent="0.2">
      <c r="AH1640" s="26"/>
    </row>
    <row r="1641" spans="34:34" x14ac:dyDescent="0.2">
      <c r="AH1641" s="26"/>
    </row>
    <row r="1642" spans="34:34" x14ac:dyDescent="0.2">
      <c r="AH1642" s="26"/>
    </row>
    <row r="1643" spans="34:34" x14ac:dyDescent="0.2">
      <c r="AH1643" s="26"/>
    </row>
    <row r="1644" spans="34:34" x14ac:dyDescent="0.2">
      <c r="AH1644" s="26"/>
    </row>
    <row r="1645" spans="34:34" x14ac:dyDescent="0.2">
      <c r="AH1645" s="26"/>
    </row>
    <row r="1646" spans="34:34" x14ac:dyDescent="0.2">
      <c r="AH1646" s="26"/>
    </row>
    <row r="1647" spans="34:34" x14ac:dyDescent="0.2">
      <c r="AH1647" s="26"/>
    </row>
    <row r="1648" spans="34:34" x14ac:dyDescent="0.2">
      <c r="AH1648" s="26"/>
    </row>
    <row r="1649" spans="34:34" x14ac:dyDescent="0.2">
      <c r="AH1649" s="26"/>
    </row>
    <row r="1650" spans="34:34" x14ac:dyDescent="0.2">
      <c r="AH1650" s="26"/>
    </row>
    <row r="1651" spans="34:34" x14ac:dyDescent="0.2">
      <c r="AH1651" s="26"/>
    </row>
    <row r="1652" spans="34:34" x14ac:dyDescent="0.2">
      <c r="AH1652" s="26"/>
    </row>
    <row r="1653" spans="34:34" x14ac:dyDescent="0.2">
      <c r="AH1653" s="26"/>
    </row>
    <row r="1654" spans="34:34" x14ac:dyDescent="0.2">
      <c r="AH1654" s="26"/>
    </row>
    <row r="1655" spans="34:34" x14ac:dyDescent="0.2">
      <c r="AH1655" s="26"/>
    </row>
    <row r="1656" spans="34:34" x14ac:dyDescent="0.2">
      <c r="AH1656" s="26"/>
    </row>
    <row r="1657" spans="34:34" x14ac:dyDescent="0.2">
      <c r="AH1657" s="26"/>
    </row>
    <row r="1658" spans="34:34" x14ac:dyDescent="0.2">
      <c r="AH1658" s="26"/>
    </row>
    <row r="1659" spans="34:34" x14ac:dyDescent="0.2">
      <c r="AH1659" s="26"/>
    </row>
    <row r="1660" spans="34:34" x14ac:dyDescent="0.2">
      <c r="AH1660" s="26"/>
    </row>
    <row r="1661" spans="34:34" x14ac:dyDescent="0.2">
      <c r="AH1661" s="26"/>
    </row>
    <row r="1662" spans="34:34" x14ac:dyDescent="0.2">
      <c r="AH1662" s="26"/>
    </row>
    <row r="1663" spans="34:34" x14ac:dyDescent="0.2">
      <c r="AH1663" s="26"/>
    </row>
    <row r="1664" spans="34:34" x14ac:dyDescent="0.2">
      <c r="AH1664" s="26"/>
    </row>
    <row r="1665" spans="34:34" x14ac:dyDescent="0.2">
      <c r="AH1665" s="26"/>
    </row>
    <row r="1666" spans="34:34" x14ac:dyDescent="0.2">
      <c r="AH1666" s="26"/>
    </row>
    <row r="1667" spans="34:34" x14ac:dyDescent="0.2">
      <c r="AH1667" s="26"/>
    </row>
    <row r="1668" spans="34:34" x14ac:dyDescent="0.2">
      <c r="AH1668" s="26"/>
    </row>
    <row r="1669" spans="34:34" x14ac:dyDescent="0.2">
      <c r="AH1669" s="26"/>
    </row>
    <row r="1670" spans="34:34" x14ac:dyDescent="0.2">
      <c r="AH1670" s="26"/>
    </row>
    <row r="1671" spans="34:34" x14ac:dyDescent="0.2">
      <c r="AH1671" s="26"/>
    </row>
    <row r="1672" spans="34:34" x14ac:dyDescent="0.2">
      <c r="AH1672" s="26"/>
    </row>
    <row r="1673" spans="34:34" x14ac:dyDescent="0.2">
      <c r="AH1673" s="26"/>
    </row>
    <row r="1674" spans="34:34" x14ac:dyDescent="0.2">
      <c r="AH1674" s="26"/>
    </row>
    <row r="1675" spans="34:34" x14ac:dyDescent="0.2">
      <c r="AH1675" s="26"/>
    </row>
    <row r="1676" spans="34:34" x14ac:dyDescent="0.2">
      <c r="AH1676" s="26"/>
    </row>
    <row r="1677" spans="34:34" x14ac:dyDescent="0.2">
      <c r="AH1677" s="26"/>
    </row>
    <row r="1678" spans="34:34" x14ac:dyDescent="0.2">
      <c r="AH1678" s="26"/>
    </row>
    <row r="1679" spans="34:34" x14ac:dyDescent="0.2">
      <c r="AH1679" s="26"/>
    </row>
    <row r="1680" spans="34:34" x14ac:dyDescent="0.2">
      <c r="AH1680" s="26"/>
    </row>
    <row r="1681" spans="34:34" x14ac:dyDescent="0.2">
      <c r="AH1681" s="26"/>
    </row>
    <row r="1682" spans="34:34" x14ac:dyDescent="0.2">
      <c r="AH1682" s="26"/>
    </row>
    <row r="1683" spans="34:34" x14ac:dyDescent="0.2">
      <c r="AH1683" s="26"/>
    </row>
    <row r="1684" spans="34:34" x14ac:dyDescent="0.2">
      <c r="AH1684" s="26"/>
    </row>
    <row r="1685" spans="34:34" x14ac:dyDescent="0.2">
      <c r="AH1685" s="26"/>
    </row>
    <row r="1686" spans="34:34" x14ac:dyDescent="0.2">
      <c r="AH1686" s="26"/>
    </row>
    <row r="1687" spans="34:34" x14ac:dyDescent="0.2">
      <c r="AH1687" s="26"/>
    </row>
    <row r="1688" spans="34:34" x14ac:dyDescent="0.2">
      <c r="AH1688" s="26"/>
    </row>
    <row r="1689" spans="34:34" x14ac:dyDescent="0.2">
      <c r="AH1689" s="26"/>
    </row>
    <row r="1690" spans="34:34" x14ac:dyDescent="0.2">
      <c r="AH1690" s="26"/>
    </row>
    <row r="1691" spans="34:34" x14ac:dyDescent="0.2">
      <c r="AH1691" s="26"/>
    </row>
    <row r="1692" spans="34:34" x14ac:dyDescent="0.2">
      <c r="AH1692" s="26"/>
    </row>
    <row r="1693" spans="34:34" x14ac:dyDescent="0.2">
      <c r="AH1693" s="26"/>
    </row>
    <row r="1694" spans="34:34" x14ac:dyDescent="0.2">
      <c r="AH1694" s="26"/>
    </row>
    <row r="1695" spans="34:34" x14ac:dyDescent="0.2">
      <c r="AH1695" s="26"/>
    </row>
    <row r="1696" spans="34:34" x14ac:dyDescent="0.2">
      <c r="AH1696" s="26"/>
    </row>
    <row r="1697" spans="34:34" x14ac:dyDescent="0.2">
      <c r="AH1697" s="26"/>
    </row>
    <row r="1698" spans="34:34" x14ac:dyDescent="0.2">
      <c r="AH1698" s="26"/>
    </row>
    <row r="1699" spans="34:34" x14ac:dyDescent="0.2">
      <c r="AH1699" s="26"/>
    </row>
    <row r="1700" spans="34:34" x14ac:dyDescent="0.2">
      <c r="AH1700" s="26"/>
    </row>
    <row r="1701" spans="34:34" x14ac:dyDescent="0.2">
      <c r="AH1701" s="26"/>
    </row>
    <row r="1702" spans="34:34" x14ac:dyDescent="0.2">
      <c r="AH1702" s="26"/>
    </row>
    <row r="1703" spans="34:34" x14ac:dyDescent="0.2">
      <c r="AH1703" s="26"/>
    </row>
    <row r="1704" spans="34:34" x14ac:dyDescent="0.2">
      <c r="AH1704" s="26"/>
    </row>
    <row r="1705" spans="34:34" x14ac:dyDescent="0.2">
      <c r="AH1705" s="26"/>
    </row>
    <row r="1706" spans="34:34" x14ac:dyDescent="0.2">
      <c r="AH1706" s="26"/>
    </row>
    <row r="1707" spans="34:34" x14ac:dyDescent="0.2">
      <c r="AH1707" s="26"/>
    </row>
    <row r="1708" spans="34:34" x14ac:dyDescent="0.2">
      <c r="AH1708" s="26"/>
    </row>
    <row r="1709" spans="34:34" x14ac:dyDescent="0.2">
      <c r="AH1709" s="26"/>
    </row>
    <row r="1710" spans="34:34" x14ac:dyDescent="0.2">
      <c r="AH1710" s="26"/>
    </row>
    <row r="1711" spans="34:34" x14ac:dyDescent="0.2">
      <c r="AH1711" s="26"/>
    </row>
    <row r="1712" spans="34:34" x14ac:dyDescent="0.2">
      <c r="AH1712" s="26"/>
    </row>
    <row r="1713" spans="34:34" x14ac:dyDescent="0.2">
      <c r="AH1713" s="26"/>
    </row>
    <row r="1714" spans="34:34" x14ac:dyDescent="0.2">
      <c r="AH1714" s="26"/>
    </row>
    <row r="1715" spans="34:34" x14ac:dyDescent="0.2">
      <c r="AH1715" s="26"/>
    </row>
    <row r="1716" spans="34:34" x14ac:dyDescent="0.2">
      <c r="AH1716" s="26"/>
    </row>
  </sheetData>
  <mergeCells count="167"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O7:O17"/>
    <mergeCell ref="P7:P17"/>
    <mergeCell ref="Y4:Y17"/>
    <mergeCell ref="Z4:Z17"/>
    <mergeCell ref="E7:E17"/>
    <mergeCell ref="F7:F17"/>
    <mergeCell ref="G7:G17"/>
    <mergeCell ref="H7:H17"/>
    <mergeCell ref="I7:I17"/>
    <mergeCell ref="J7:J17"/>
    <mergeCell ref="A18:D18"/>
    <mergeCell ref="Q7:Q17"/>
    <mergeCell ref="R7:R17"/>
    <mergeCell ref="S7:V9"/>
    <mergeCell ref="X7:X17"/>
    <mergeCell ref="AC7:AC17"/>
    <mergeCell ref="K7:K17"/>
    <mergeCell ref="L7:L17"/>
    <mergeCell ref="M7:M17"/>
    <mergeCell ref="N7:N17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</mergeCells>
  <pageMargins left="0.7" right="0.7" top="0.75" bottom="0.75" header="0.3" footer="0.3"/>
  <pageSetup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Y1684"/>
  <sheetViews>
    <sheetView topLeftCell="B1" zoomScale="70" zoomScaleNormal="70" workbookViewId="0">
      <selection activeCell="Q19" sqref="Q19"/>
    </sheetView>
  </sheetViews>
  <sheetFormatPr defaultColWidth="9.125" defaultRowHeight="12.75" x14ac:dyDescent="0.2"/>
  <cols>
    <col min="1" max="3" width="9.125" style="2"/>
    <col min="4" max="4" width="24.25" style="2" customWidth="1"/>
    <col min="5" max="5" width="9.375" style="2" customWidth="1"/>
    <col min="6" max="6" width="6.75" style="2" customWidth="1"/>
    <col min="7" max="7" width="8" style="2" customWidth="1"/>
    <col min="8" max="8" width="6.25" style="2" customWidth="1"/>
    <col min="9" max="9" width="7" style="2" customWidth="1"/>
    <col min="10" max="10" width="10.125" style="2" customWidth="1"/>
    <col min="11" max="11" width="8.375" style="2" customWidth="1"/>
    <col min="12" max="13" width="7.625" style="2" customWidth="1"/>
    <col min="14" max="15" width="7.375" style="2" customWidth="1"/>
    <col min="16" max="16" width="6.625" style="2" customWidth="1"/>
    <col min="17" max="17" width="6.875" style="2" customWidth="1"/>
    <col min="18" max="18" width="4.625" style="2" customWidth="1"/>
    <col min="19" max="19" width="5.875" style="2" customWidth="1"/>
    <col min="20" max="20" width="6" style="2" customWidth="1"/>
    <col min="21" max="21" width="5.875" style="2" customWidth="1"/>
    <col min="22" max="22" width="4.75" style="2" customWidth="1"/>
    <col min="23" max="23" width="4.625" style="2" customWidth="1"/>
    <col min="24" max="24" width="8" style="2" customWidth="1"/>
    <col min="25" max="25" width="4.75" style="2" customWidth="1"/>
    <col min="26" max="26" width="6.625" style="2" customWidth="1"/>
    <col min="27" max="27" width="8.75" style="2" customWidth="1"/>
    <col min="28" max="28" width="5.25" style="2" customWidth="1"/>
    <col min="29" max="30" width="5.875" style="2" customWidth="1"/>
    <col min="31" max="31" width="7.75" style="2" customWidth="1"/>
    <col min="32" max="32" width="6.125" style="2" customWidth="1"/>
    <col min="33" max="33" width="7.375" style="2" customWidth="1"/>
    <col min="34" max="34" width="7" style="27" customWidth="1"/>
    <col min="35" max="35" width="7.875" style="2" hidden="1" customWidth="1"/>
    <col min="36" max="40" width="0" style="2" hidden="1" customWidth="1"/>
    <col min="41" max="41" width="17.375" style="2" hidden="1" customWidth="1"/>
    <col min="42" max="42" width="0" style="2" hidden="1" customWidth="1"/>
    <col min="43" max="43" width="18.125" style="2" hidden="1" customWidth="1"/>
    <col min="44" max="51" width="0" style="2" hidden="1" customWidth="1"/>
    <col min="52" max="16384" width="9.125" style="2"/>
  </cols>
  <sheetData>
    <row r="1" spans="1:35" ht="48" customHeight="1" x14ac:dyDescent="0.2">
      <c r="A1" s="265" t="s">
        <v>261</v>
      </c>
      <c r="B1" s="335"/>
      <c r="C1" s="335"/>
      <c r="D1" s="335"/>
      <c r="E1" s="257" t="s">
        <v>257</v>
      </c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7"/>
      <c r="T1" s="257"/>
      <c r="U1" s="257"/>
      <c r="V1" s="257"/>
      <c r="W1" s="257"/>
      <c r="X1" s="257"/>
      <c r="Y1" s="257"/>
      <c r="Z1" s="257"/>
      <c r="AA1" s="257"/>
      <c r="AB1" s="245"/>
      <c r="AC1" s="258" t="s">
        <v>304</v>
      </c>
      <c r="AD1" s="258"/>
      <c r="AE1" s="258"/>
      <c r="AF1" s="258"/>
      <c r="AG1" s="258"/>
      <c r="AH1" s="259"/>
      <c r="AI1" s="1"/>
    </row>
    <row r="2" spans="1:35" ht="28.5" customHeight="1" x14ac:dyDescent="0.2">
      <c r="A2" s="256" t="s">
        <v>287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  <c r="AH2" s="260"/>
      <c r="AI2" s="3"/>
    </row>
    <row r="3" spans="1:35" ht="38.25" customHeight="1" x14ac:dyDescent="0.2">
      <c r="A3" s="399" t="s">
        <v>286</v>
      </c>
      <c r="B3" s="400"/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00"/>
      <c r="O3" s="400"/>
      <c r="P3" s="400"/>
      <c r="Q3" s="400"/>
      <c r="R3" s="400"/>
      <c r="S3" s="400"/>
      <c r="T3" s="400"/>
      <c r="U3" s="400"/>
      <c r="V3" s="400"/>
      <c r="W3" s="400"/>
      <c r="X3" s="400"/>
      <c r="Y3" s="400"/>
      <c r="Z3" s="400"/>
      <c r="AA3" s="400"/>
      <c r="AB3" s="400"/>
      <c r="AC3" s="400"/>
      <c r="AD3" s="400"/>
      <c r="AE3" s="400"/>
      <c r="AF3" s="400"/>
      <c r="AG3" s="400"/>
      <c r="AH3" s="401"/>
      <c r="AI3" s="3"/>
    </row>
    <row r="4" spans="1:35" ht="15.75" customHeight="1" x14ac:dyDescent="0.2">
      <c r="A4" s="264" t="s">
        <v>254</v>
      </c>
      <c r="B4" s="264"/>
      <c r="C4" s="264"/>
      <c r="D4" s="264"/>
      <c r="E4" s="321" t="s">
        <v>253</v>
      </c>
      <c r="F4" s="322"/>
      <c r="G4" s="322"/>
      <c r="H4" s="322"/>
      <c r="I4" s="323"/>
      <c r="J4" s="275" t="s">
        <v>252</v>
      </c>
      <c r="K4" s="276"/>
      <c r="L4" s="276"/>
      <c r="M4" s="277"/>
      <c r="N4" s="275" t="s">
        <v>251</v>
      </c>
      <c r="O4" s="276"/>
      <c r="P4" s="276"/>
      <c r="Q4" s="276"/>
      <c r="R4" s="276"/>
      <c r="S4" s="276"/>
      <c r="T4" s="276"/>
      <c r="U4" s="276"/>
      <c r="V4" s="276"/>
      <c r="W4" s="276"/>
      <c r="X4" s="276"/>
      <c r="Y4" s="284" t="s">
        <v>250</v>
      </c>
      <c r="Z4" s="284" t="s">
        <v>249</v>
      </c>
      <c r="AA4" s="284" t="s">
        <v>248</v>
      </c>
      <c r="AB4" s="284" t="s">
        <v>247</v>
      </c>
      <c r="AC4" s="275" t="s">
        <v>246</v>
      </c>
      <c r="AD4" s="276"/>
      <c r="AE4" s="277"/>
      <c r="AF4" s="287" t="s">
        <v>245</v>
      </c>
      <c r="AG4" s="287"/>
      <c r="AH4" s="287"/>
      <c r="AI4" s="3"/>
    </row>
    <row r="5" spans="1:35" ht="15.75" customHeight="1" x14ac:dyDescent="0.2">
      <c r="A5" s="264"/>
      <c r="B5" s="264"/>
      <c r="C5" s="264"/>
      <c r="D5" s="264"/>
      <c r="E5" s="324"/>
      <c r="F5" s="325"/>
      <c r="G5" s="325"/>
      <c r="H5" s="325"/>
      <c r="I5" s="326"/>
      <c r="J5" s="278"/>
      <c r="K5" s="279"/>
      <c r="L5" s="279"/>
      <c r="M5" s="280"/>
      <c r="N5" s="278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85"/>
      <c r="Z5" s="285"/>
      <c r="AA5" s="285"/>
      <c r="AB5" s="285"/>
      <c r="AC5" s="278"/>
      <c r="AD5" s="279"/>
      <c r="AE5" s="280"/>
      <c r="AF5" s="287"/>
      <c r="AG5" s="287"/>
      <c r="AH5" s="287"/>
      <c r="AI5" s="4"/>
    </row>
    <row r="6" spans="1:35" ht="35.25" customHeight="1" x14ac:dyDescent="0.2">
      <c r="A6" s="264"/>
      <c r="B6" s="264"/>
      <c r="C6" s="264"/>
      <c r="D6" s="264"/>
      <c r="E6" s="327"/>
      <c r="F6" s="328"/>
      <c r="G6" s="328"/>
      <c r="H6" s="328"/>
      <c r="I6" s="329"/>
      <c r="J6" s="281"/>
      <c r="K6" s="282"/>
      <c r="L6" s="282"/>
      <c r="M6" s="283"/>
      <c r="N6" s="281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5"/>
      <c r="Z6" s="285"/>
      <c r="AA6" s="285"/>
      <c r="AB6" s="285"/>
      <c r="AC6" s="281"/>
      <c r="AD6" s="282"/>
      <c r="AE6" s="283"/>
      <c r="AF6" s="287"/>
      <c r="AG6" s="287"/>
      <c r="AH6" s="287"/>
      <c r="AI6" s="41"/>
    </row>
    <row r="7" spans="1:35" ht="12.75" customHeight="1" x14ac:dyDescent="0.2">
      <c r="A7" s="264"/>
      <c r="B7" s="264"/>
      <c r="C7" s="264"/>
      <c r="D7" s="264"/>
      <c r="E7" s="284" t="s">
        <v>0</v>
      </c>
      <c r="F7" s="284" t="s">
        <v>244</v>
      </c>
      <c r="G7" s="284" t="s">
        <v>243</v>
      </c>
      <c r="H7" s="284" t="s">
        <v>242</v>
      </c>
      <c r="I7" s="284" t="s">
        <v>241</v>
      </c>
      <c r="J7" s="284" t="s">
        <v>0</v>
      </c>
      <c r="K7" s="284" t="s">
        <v>243</v>
      </c>
      <c r="L7" s="284" t="s">
        <v>242</v>
      </c>
      <c r="M7" s="284" t="s">
        <v>241</v>
      </c>
      <c r="N7" s="284" t="s">
        <v>240</v>
      </c>
      <c r="O7" s="284" t="s">
        <v>239</v>
      </c>
      <c r="P7" s="284" t="s">
        <v>238</v>
      </c>
      <c r="Q7" s="284" t="s">
        <v>237</v>
      </c>
      <c r="R7" s="284" t="s">
        <v>236</v>
      </c>
      <c r="S7" s="275" t="s">
        <v>235</v>
      </c>
      <c r="T7" s="276"/>
      <c r="U7" s="276"/>
      <c r="V7" s="277"/>
      <c r="W7" s="284" t="s">
        <v>234</v>
      </c>
      <c r="X7" s="284" t="s">
        <v>233</v>
      </c>
      <c r="Y7" s="285"/>
      <c r="Z7" s="285"/>
      <c r="AA7" s="285"/>
      <c r="AB7" s="285"/>
      <c r="AC7" s="284" t="s">
        <v>232</v>
      </c>
      <c r="AD7" s="284" t="s">
        <v>231</v>
      </c>
      <c r="AE7" s="284" t="s">
        <v>0</v>
      </c>
      <c r="AF7" s="284" t="s">
        <v>232</v>
      </c>
      <c r="AG7" s="289" t="s">
        <v>231</v>
      </c>
      <c r="AH7" s="292" t="s">
        <v>0</v>
      </c>
    </row>
    <row r="8" spans="1:35" ht="12.75" customHeight="1" x14ac:dyDescent="0.2">
      <c r="A8" s="264"/>
      <c r="B8" s="264"/>
      <c r="C8" s="264"/>
      <c r="D8" s="265"/>
      <c r="E8" s="285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78"/>
      <c r="T8" s="279"/>
      <c r="U8" s="279"/>
      <c r="V8" s="280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90"/>
      <c r="AH8" s="292"/>
    </row>
    <row r="9" spans="1:35" ht="40.5" customHeight="1" x14ac:dyDescent="0.2">
      <c r="A9" s="264"/>
      <c r="B9" s="264"/>
      <c r="C9" s="264"/>
      <c r="D9" s="265"/>
      <c r="E9" s="285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1"/>
      <c r="T9" s="282"/>
      <c r="U9" s="282"/>
      <c r="V9" s="283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90"/>
      <c r="AH9" s="292"/>
    </row>
    <row r="10" spans="1:35" ht="12.75" customHeight="1" x14ac:dyDescent="0.2">
      <c r="A10" s="264"/>
      <c r="B10" s="264"/>
      <c r="C10" s="264"/>
      <c r="D10" s="265"/>
      <c r="E10" s="285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4" t="s">
        <v>230</v>
      </c>
      <c r="T10" s="284" t="s">
        <v>229</v>
      </c>
      <c r="U10" s="284" t="s">
        <v>228</v>
      </c>
      <c r="V10" s="284" t="s">
        <v>227</v>
      </c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90"/>
      <c r="AH10" s="292"/>
    </row>
    <row r="11" spans="1:35" ht="12.75" customHeight="1" x14ac:dyDescent="0.2">
      <c r="A11" s="264"/>
      <c r="B11" s="264"/>
      <c r="C11" s="264"/>
      <c r="D11" s="265"/>
      <c r="E11" s="285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90"/>
      <c r="AH11" s="292"/>
    </row>
    <row r="12" spans="1:35" ht="12.75" customHeight="1" x14ac:dyDescent="0.2">
      <c r="A12" s="264"/>
      <c r="B12" s="264"/>
      <c r="C12" s="264"/>
      <c r="D12" s="265"/>
      <c r="E12" s="285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90"/>
      <c r="AH12" s="292"/>
    </row>
    <row r="13" spans="1:35" ht="12.75" customHeight="1" x14ac:dyDescent="0.2">
      <c r="A13" s="264"/>
      <c r="B13" s="264"/>
      <c r="C13" s="264"/>
      <c r="D13" s="26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90"/>
      <c r="AH13" s="292"/>
    </row>
    <row r="14" spans="1:35" ht="12.75" customHeight="1" x14ac:dyDescent="0.2">
      <c r="A14" s="264"/>
      <c r="B14" s="264"/>
      <c r="C14" s="264"/>
      <c r="D14" s="265"/>
      <c r="E14" s="285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5"/>
      <c r="R14" s="285"/>
      <c r="S14" s="285"/>
      <c r="T14" s="285"/>
      <c r="U14" s="285"/>
      <c r="V14" s="285"/>
      <c r="W14" s="285"/>
      <c r="X14" s="285"/>
      <c r="Y14" s="285"/>
      <c r="Z14" s="285"/>
      <c r="AA14" s="285"/>
      <c r="AB14" s="285"/>
      <c r="AC14" s="285"/>
      <c r="AD14" s="285"/>
      <c r="AE14" s="285"/>
      <c r="AF14" s="285"/>
      <c r="AG14" s="290"/>
      <c r="AH14" s="292"/>
    </row>
    <row r="15" spans="1:35" ht="12.75" customHeight="1" x14ac:dyDescent="0.2">
      <c r="A15" s="264"/>
      <c r="B15" s="264"/>
      <c r="C15" s="264"/>
      <c r="D15" s="26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5"/>
      <c r="T15" s="285"/>
      <c r="U15" s="285"/>
      <c r="V15" s="285"/>
      <c r="W15" s="285"/>
      <c r="X15" s="285"/>
      <c r="Y15" s="285"/>
      <c r="Z15" s="285"/>
      <c r="AA15" s="285"/>
      <c r="AB15" s="285"/>
      <c r="AC15" s="285"/>
      <c r="AD15" s="285"/>
      <c r="AE15" s="285"/>
      <c r="AF15" s="285"/>
      <c r="AG15" s="290"/>
      <c r="AH15" s="292"/>
    </row>
    <row r="16" spans="1:35" ht="12.75" customHeight="1" x14ac:dyDescent="0.2">
      <c r="A16" s="264"/>
      <c r="B16" s="264"/>
      <c r="C16" s="264"/>
      <c r="D16" s="265"/>
      <c r="E16" s="285"/>
      <c r="F16" s="285"/>
      <c r="G16" s="285"/>
      <c r="H16" s="285"/>
      <c r="I16" s="285"/>
      <c r="J16" s="285"/>
      <c r="K16" s="285"/>
      <c r="L16" s="285"/>
      <c r="M16" s="285"/>
      <c r="N16" s="285"/>
      <c r="O16" s="285"/>
      <c r="P16" s="285"/>
      <c r="Q16" s="285"/>
      <c r="R16" s="285"/>
      <c r="S16" s="285"/>
      <c r="T16" s="285"/>
      <c r="U16" s="285"/>
      <c r="V16" s="285"/>
      <c r="W16" s="285"/>
      <c r="X16" s="285"/>
      <c r="Y16" s="285"/>
      <c r="Z16" s="285"/>
      <c r="AA16" s="285"/>
      <c r="AB16" s="285"/>
      <c r="AC16" s="285"/>
      <c r="AD16" s="285"/>
      <c r="AE16" s="285"/>
      <c r="AF16" s="285"/>
      <c r="AG16" s="290"/>
      <c r="AH16" s="292"/>
    </row>
    <row r="17" spans="1:51" ht="26.25" customHeight="1" x14ac:dyDescent="0.2">
      <c r="A17" s="264"/>
      <c r="B17" s="264"/>
      <c r="C17" s="264"/>
      <c r="D17" s="264"/>
      <c r="E17" s="286"/>
      <c r="F17" s="286"/>
      <c r="G17" s="286"/>
      <c r="H17" s="286"/>
      <c r="I17" s="286"/>
      <c r="J17" s="286"/>
      <c r="K17" s="286"/>
      <c r="L17" s="286"/>
      <c r="M17" s="286"/>
      <c r="N17" s="286"/>
      <c r="O17" s="286"/>
      <c r="P17" s="286"/>
      <c r="Q17" s="286"/>
      <c r="R17" s="286"/>
      <c r="S17" s="286"/>
      <c r="T17" s="286"/>
      <c r="U17" s="286"/>
      <c r="V17" s="286"/>
      <c r="W17" s="286"/>
      <c r="X17" s="286"/>
      <c r="Y17" s="286"/>
      <c r="Z17" s="286"/>
      <c r="AA17" s="286"/>
      <c r="AB17" s="286"/>
      <c r="AC17" s="286"/>
      <c r="AD17" s="286"/>
      <c r="AE17" s="286"/>
      <c r="AF17" s="286"/>
      <c r="AG17" s="291"/>
      <c r="AH17" s="292"/>
    </row>
    <row r="18" spans="1:51" ht="33" customHeight="1" thickBot="1" x14ac:dyDescent="0.25">
      <c r="A18" s="333" t="s">
        <v>226</v>
      </c>
      <c r="B18" s="334"/>
      <c r="C18" s="334"/>
      <c r="D18" s="334"/>
      <c r="E18" s="5">
        <v>1</v>
      </c>
      <c r="F18" s="5">
        <v>2</v>
      </c>
      <c r="G18" s="5">
        <v>3</v>
      </c>
      <c r="H18" s="5">
        <v>4</v>
      </c>
      <c r="I18" s="5">
        <v>5</v>
      </c>
      <c r="J18" s="5">
        <v>6</v>
      </c>
      <c r="K18" s="5">
        <v>7</v>
      </c>
      <c r="L18" s="5">
        <v>8</v>
      </c>
      <c r="M18" s="5">
        <v>9</v>
      </c>
      <c r="N18" s="5">
        <v>10</v>
      </c>
      <c r="O18" s="5">
        <v>11</v>
      </c>
      <c r="P18" s="5">
        <v>12</v>
      </c>
      <c r="Q18" s="5">
        <v>13</v>
      </c>
      <c r="R18" s="5">
        <v>14</v>
      </c>
      <c r="S18" s="5">
        <v>15</v>
      </c>
      <c r="T18" s="5">
        <v>16</v>
      </c>
      <c r="U18" s="5">
        <v>17</v>
      </c>
      <c r="V18" s="5">
        <v>18</v>
      </c>
      <c r="W18" s="5">
        <v>19</v>
      </c>
      <c r="X18" s="5">
        <v>20</v>
      </c>
      <c r="Y18" s="5">
        <v>21</v>
      </c>
      <c r="Z18" s="5">
        <v>22</v>
      </c>
      <c r="AA18" s="5">
        <v>23</v>
      </c>
      <c r="AB18" s="5">
        <v>24</v>
      </c>
      <c r="AC18" s="5">
        <v>25</v>
      </c>
      <c r="AD18" s="5">
        <v>26</v>
      </c>
      <c r="AE18" s="5">
        <v>27</v>
      </c>
      <c r="AF18" s="5">
        <v>28</v>
      </c>
      <c r="AG18" s="5">
        <v>29</v>
      </c>
      <c r="AH18" s="5">
        <v>30</v>
      </c>
      <c r="AJ18" s="288" t="s">
        <v>225</v>
      </c>
      <c r="AK18" s="288"/>
      <c r="AL18" s="288" t="s">
        <v>224</v>
      </c>
      <c r="AM18" s="288"/>
      <c r="AN18" s="288" t="s">
        <v>223</v>
      </c>
      <c r="AO18" s="288"/>
      <c r="AP18" s="288" t="s">
        <v>222</v>
      </c>
      <c r="AQ18" s="288"/>
      <c r="AR18" s="288" t="s">
        <v>221</v>
      </c>
      <c r="AS18" s="288"/>
      <c r="AT18" s="288" t="s">
        <v>220</v>
      </c>
      <c r="AU18" s="288"/>
      <c r="AV18" s="288" t="s">
        <v>219</v>
      </c>
      <c r="AW18" s="288"/>
      <c r="AX18" s="288" t="s">
        <v>218</v>
      </c>
      <c r="AY18" s="288"/>
    </row>
    <row r="19" spans="1:51" ht="63" customHeight="1" x14ac:dyDescent="0.2">
      <c r="A19" s="28" t="s">
        <v>217</v>
      </c>
      <c r="B19" s="293" t="s">
        <v>216</v>
      </c>
      <c r="C19" s="293"/>
      <c r="D19" s="293"/>
      <c r="E19" s="247">
        <f t="shared" ref="E19:AH19" si="0">SUM(E20:E38)</f>
        <v>195</v>
      </c>
      <c r="F19" s="247">
        <f t="shared" si="0"/>
        <v>83</v>
      </c>
      <c r="G19" s="247">
        <f t="shared" si="0"/>
        <v>112</v>
      </c>
      <c r="H19" s="247">
        <f t="shared" si="0"/>
        <v>0</v>
      </c>
      <c r="I19" s="247">
        <f t="shared" si="0"/>
        <v>0</v>
      </c>
      <c r="J19" s="247">
        <f t="shared" si="0"/>
        <v>157</v>
      </c>
      <c r="K19" s="247">
        <f t="shared" si="0"/>
        <v>121</v>
      </c>
      <c r="L19" s="247">
        <f t="shared" si="0"/>
        <v>29</v>
      </c>
      <c r="M19" s="247">
        <f t="shared" si="0"/>
        <v>7</v>
      </c>
      <c r="N19" s="247">
        <f t="shared" si="0"/>
        <v>145</v>
      </c>
      <c r="O19" s="247">
        <f t="shared" si="0"/>
        <v>53</v>
      </c>
      <c r="P19" s="247">
        <f t="shared" si="0"/>
        <v>16</v>
      </c>
      <c r="Q19" s="247">
        <f t="shared" si="0"/>
        <v>30</v>
      </c>
      <c r="R19" s="247">
        <f t="shared" si="0"/>
        <v>0</v>
      </c>
      <c r="S19" s="247">
        <f t="shared" si="0"/>
        <v>46</v>
      </c>
      <c r="T19" s="247">
        <f t="shared" si="0"/>
        <v>7</v>
      </c>
      <c r="U19" s="247">
        <f t="shared" si="0"/>
        <v>35</v>
      </c>
      <c r="V19" s="247">
        <f t="shared" si="0"/>
        <v>4</v>
      </c>
      <c r="W19" s="247">
        <f t="shared" si="0"/>
        <v>1</v>
      </c>
      <c r="X19" s="247">
        <f t="shared" si="0"/>
        <v>146</v>
      </c>
      <c r="Y19" s="247">
        <f t="shared" si="0"/>
        <v>1</v>
      </c>
      <c r="Z19" s="247">
        <f t="shared" si="0"/>
        <v>34</v>
      </c>
      <c r="AA19" s="247">
        <f t="shared" si="0"/>
        <v>167</v>
      </c>
      <c r="AB19" s="247">
        <f t="shared" si="0"/>
        <v>82</v>
      </c>
      <c r="AC19" s="247">
        <f t="shared" si="0"/>
        <v>26</v>
      </c>
      <c r="AD19" s="247">
        <f t="shared" si="0"/>
        <v>4</v>
      </c>
      <c r="AE19" s="247">
        <f t="shared" si="0"/>
        <v>30</v>
      </c>
      <c r="AF19" s="247">
        <f t="shared" si="0"/>
        <v>8</v>
      </c>
      <c r="AG19" s="247">
        <f t="shared" si="0"/>
        <v>0</v>
      </c>
      <c r="AH19" s="247">
        <f t="shared" si="0"/>
        <v>8</v>
      </c>
      <c r="AI19" s="6"/>
      <c r="AJ19" s="42">
        <f t="shared" ref="AJ19:AY19" si="1">SUM(AJ20:AJ38)</f>
        <v>195</v>
      </c>
      <c r="AK19" s="43">
        <f t="shared" si="1"/>
        <v>195</v>
      </c>
      <c r="AL19" s="43">
        <f t="shared" si="1"/>
        <v>157</v>
      </c>
      <c r="AM19" s="43">
        <f t="shared" si="1"/>
        <v>157</v>
      </c>
      <c r="AN19" s="43">
        <f t="shared" si="1"/>
        <v>316</v>
      </c>
      <c r="AO19" s="43">
        <f t="shared" si="1"/>
        <v>314</v>
      </c>
      <c r="AP19" s="43">
        <f t="shared" si="1"/>
        <v>145</v>
      </c>
      <c r="AQ19" s="43">
        <f t="shared" si="1"/>
        <v>145</v>
      </c>
      <c r="AR19" s="43">
        <f t="shared" si="1"/>
        <v>46</v>
      </c>
      <c r="AS19" s="43">
        <f t="shared" si="1"/>
        <v>46</v>
      </c>
      <c r="AT19" s="43">
        <f t="shared" si="1"/>
        <v>146</v>
      </c>
      <c r="AU19" s="43">
        <f t="shared" si="1"/>
        <v>146</v>
      </c>
      <c r="AV19" s="43">
        <f t="shared" si="1"/>
        <v>30</v>
      </c>
      <c r="AW19" s="43">
        <f t="shared" si="1"/>
        <v>30</v>
      </c>
      <c r="AX19" s="43">
        <f t="shared" si="1"/>
        <v>8</v>
      </c>
      <c r="AY19" s="44">
        <f t="shared" si="1"/>
        <v>8</v>
      </c>
    </row>
    <row r="20" spans="1:51" ht="32.25" customHeight="1" x14ac:dyDescent="0.2">
      <c r="A20" s="29">
        <v>1.1000000000000001</v>
      </c>
      <c r="B20" s="294" t="s">
        <v>215</v>
      </c>
      <c r="C20" s="294"/>
      <c r="D20" s="294"/>
      <c r="E20" s="18">
        <v>15</v>
      </c>
      <c r="F20" s="18">
        <v>4</v>
      </c>
      <c r="G20" s="18">
        <v>11</v>
      </c>
      <c r="H20" s="18">
        <v>0</v>
      </c>
      <c r="I20" s="18">
        <v>0</v>
      </c>
      <c r="J20" s="18">
        <v>15</v>
      </c>
      <c r="K20" s="18">
        <v>13</v>
      </c>
      <c r="L20" s="18">
        <v>2</v>
      </c>
      <c r="M20" s="18">
        <v>0</v>
      </c>
      <c r="N20" s="18">
        <v>15</v>
      </c>
      <c r="O20" s="18">
        <v>6</v>
      </c>
      <c r="P20" s="18">
        <v>2</v>
      </c>
      <c r="Q20" s="18">
        <v>2</v>
      </c>
      <c r="R20" s="18">
        <v>0</v>
      </c>
      <c r="S20" s="18">
        <v>5</v>
      </c>
      <c r="T20" s="18">
        <v>0</v>
      </c>
      <c r="U20" s="18">
        <v>3</v>
      </c>
      <c r="V20" s="18">
        <v>2</v>
      </c>
      <c r="W20" s="18">
        <v>1</v>
      </c>
      <c r="X20" s="18">
        <v>16</v>
      </c>
      <c r="Y20" s="18">
        <v>0</v>
      </c>
      <c r="Z20" s="18">
        <v>1</v>
      </c>
      <c r="AA20" s="18">
        <v>12</v>
      </c>
      <c r="AB20" s="18">
        <v>2</v>
      </c>
      <c r="AC20" s="18">
        <v>2</v>
      </c>
      <c r="AD20" s="18">
        <v>0</v>
      </c>
      <c r="AE20" s="18">
        <v>2</v>
      </c>
      <c r="AF20" s="18">
        <v>1</v>
      </c>
      <c r="AG20" s="18">
        <v>0</v>
      </c>
      <c r="AH20" s="18">
        <v>1</v>
      </c>
      <c r="AJ20" s="48">
        <f t="shared" ref="AJ20:AJ38" si="2">E20</f>
        <v>15</v>
      </c>
      <c r="AK20" s="49">
        <f t="shared" ref="AK20:AK38" si="3">F20+G20+H20+I20</f>
        <v>15</v>
      </c>
      <c r="AL20" s="49">
        <f t="shared" ref="AL20:AL38" si="4">J20</f>
        <v>15</v>
      </c>
      <c r="AM20" s="49">
        <f t="shared" ref="AM20:AM38" si="5">K20+L20+M20</f>
        <v>15</v>
      </c>
      <c r="AN20" s="49">
        <f t="shared" ref="AN20:AN38" si="6">F20+G20+K20</f>
        <v>28</v>
      </c>
      <c r="AO20" s="49">
        <f t="shared" ref="AO20:AO38" si="7">X20+Y20+AA20</f>
        <v>28</v>
      </c>
      <c r="AP20" s="49">
        <f t="shared" ref="AP20:AP38" si="8">N20</f>
        <v>15</v>
      </c>
      <c r="AQ20" s="49">
        <f t="shared" ref="AQ20:AQ38" si="9">O20+P20+Q20+R20+S20</f>
        <v>15</v>
      </c>
      <c r="AR20" s="49">
        <f t="shared" ref="AR20:AR38" si="10">S20</f>
        <v>5</v>
      </c>
      <c r="AS20" s="49">
        <f t="shared" ref="AS20:AS38" si="11">T20+U20+V20</f>
        <v>5</v>
      </c>
      <c r="AT20" s="49">
        <f t="shared" ref="AT20:AT38" si="12">X20</f>
        <v>16</v>
      </c>
      <c r="AU20" s="49">
        <f t="shared" ref="AU20:AU38" si="13">N20+W20</f>
        <v>16</v>
      </c>
      <c r="AV20" s="49">
        <f t="shared" ref="AV20:AV38" si="14">AE20</f>
        <v>2</v>
      </c>
      <c r="AW20" s="49">
        <f t="shared" ref="AW20:AW38" si="15">AC20+AD20</f>
        <v>2</v>
      </c>
      <c r="AX20" s="49">
        <f t="shared" ref="AX20:AX38" si="16">AH20</f>
        <v>1</v>
      </c>
      <c r="AY20" s="50">
        <f t="shared" ref="AY20:AY38" si="17">AF20+AG20</f>
        <v>1</v>
      </c>
    </row>
    <row r="21" spans="1:51" ht="24" customHeight="1" x14ac:dyDescent="0.2">
      <c r="A21" s="30" t="s">
        <v>214</v>
      </c>
      <c r="B21" s="287" t="s">
        <v>213</v>
      </c>
      <c r="C21" s="287"/>
      <c r="D21" s="287"/>
      <c r="E21" s="18">
        <v>9</v>
      </c>
      <c r="F21" s="18">
        <v>6</v>
      </c>
      <c r="G21" s="18">
        <v>3</v>
      </c>
      <c r="H21" s="18">
        <v>0</v>
      </c>
      <c r="I21" s="18">
        <v>0</v>
      </c>
      <c r="J21" s="18">
        <v>19</v>
      </c>
      <c r="K21" s="18">
        <v>16</v>
      </c>
      <c r="L21" s="18">
        <v>2</v>
      </c>
      <c r="M21" s="18">
        <v>1</v>
      </c>
      <c r="N21" s="18">
        <v>18</v>
      </c>
      <c r="O21" s="18">
        <v>16</v>
      </c>
      <c r="P21" s="18">
        <v>0</v>
      </c>
      <c r="Q21" s="18">
        <v>2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18</v>
      </c>
      <c r="Y21" s="18">
        <v>0</v>
      </c>
      <c r="Z21" s="18">
        <v>0</v>
      </c>
      <c r="AA21" s="18">
        <v>7</v>
      </c>
      <c r="AB21" s="18">
        <v>3</v>
      </c>
      <c r="AC21" s="18">
        <v>2</v>
      </c>
      <c r="AD21" s="18">
        <v>0</v>
      </c>
      <c r="AE21" s="18">
        <v>2</v>
      </c>
      <c r="AF21" s="18">
        <v>1</v>
      </c>
      <c r="AG21" s="18">
        <v>0</v>
      </c>
      <c r="AH21" s="18">
        <v>1</v>
      </c>
      <c r="AI21" s="10"/>
      <c r="AJ21" s="48">
        <f t="shared" si="2"/>
        <v>9</v>
      </c>
      <c r="AK21" s="49">
        <f t="shared" si="3"/>
        <v>9</v>
      </c>
      <c r="AL21" s="49">
        <f t="shared" si="4"/>
        <v>19</v>
      </c>
      <c r="AM21" s="49">
        <f t="shared" si="5"/>
        <v>19</v>
      </c>
      <c r="AN21" s="49">
        <f t="shared" si="6"/>
        <v>25</v>
      </c>
      <c r="AO21" s="49">
        <f t="shared" si="7"/>
        <v>25</v>
      </c>
      <c r="AP21" s="49">
        <f t="shared" si="8"/>
        <v>18</v>
      </c>
      <c r="AQ21" s="49">
        <f t="shared" si="9"/>
        <v>18</v>
      </c>
      <c r="AR21" s="49">
        <f t="shared" si="10"/>
        <v>0</v>
      </c>
      <c r="AS21" s="49">
        <f t="shared" si="11"/>
        <v>0</v>
      </c>
      <c r="AT21" s="49">
        <f t="shared" si="12"/>
        <v>18</v>
      </c>
      <c r="AU21" s="49">
        <f t="shared" si="13"/>
        <v>18</v>
      </c>
      <c r="AV21" s="49">
        <f t="shared" si="14"/>
        <v>2</v>
      </c>
      <c r="AW21" s="49">
        <f t="shared" si="15"/>
        <v>2</v>
      </c>
      <c r="AX21" s="49">
        <f t="shared" si="16"/>
        <v>1</v>
      </c>
      <c r="AY21" s="50">
        <f t="shared" si="17"/>
        <v>1</v>
      </c>
    </row>
    <row r="22" spans="1:51" s="12" customFormat="1" ht="48" customHeight="1" x14ac:dyDescent="0.2">
      <c r="A22" s="31" t="s">
        <v>212</v>
      </c>
      <c r="B22" s="287" t="s">
        <v>211</v>
      </c>
      <c r="C22" s="287"/>
      <c r="D22" s="287"/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0"/>
      <c r="AJ22" s="48">
        <f t="shared" si="2"/>
        <v>0</v>
      </c>
      <c r="AK22" s="49">
        <f t="shared" si="3"/>
        <v>0</v>
      </c>
      <c r="AL22" s="49">
        <f t="shared" si="4"/>
        <v>0</v>
      </c>
      <c r="AM22" s="49">
        <f t="shared" si="5"/>
        <v>0</v>
      </c>
      <c r="AN22" s="49">
        <f t="shared" si="6"/>
        <v>0</v>
      </c>
      <c r="AO22" s="49">
        <f t="shared" si="7"/>
        <v>0</v>
      </c>
      <c r="AP22" s="49">
        <f t="shared" si="8"/>
        <v>0</v>
      </c>
      <c r="AQ22" s="49">
        <f t="shared" si="9"/>
        <v>0</v>
      </c>
      <c r="AR22" s="49">
        <f t="shared" si="10"/>
        <v>0</v>
      </c>
      <c r="AS22" s="49">
        <f t="shared" si="11"/>
        <v>0</v>
      </c>
      <c r="AT22" s="49">
        <f t="shared" si="12"/>
        <v>0</v>
      </c>
      <c r="AU22" s="49">
        <f t="shared" si="13"/>
        <v>0</v>
      </c>
      <c r="AV22" s="49">
        <f t="shared" si="14"/>
        <v>0</v>
      </c>
      <c r="AW22" s="49">
        <f t="shared" si="15"/>
        <v>0</v>
      </c>
      <c r="AX22" s="49">
        <f t="shared" si="16"/>
        <v>0</v>
      </c>
      <c r="AY22" s="50">
        <f t="shared" si="17"/>
        <v>0</v>
      </c>
    </row>
    <row r="23" spans="1:51" s="12" customFormat="1" ht="31.5" customHeight="1" x14ac:dyDescent="0.2">
      <c r="A23" s="30" t="s">
        <v>210</v>
      </c>
      <c r="B23" s="287" t="s">
        <v>209</v>
      </c>
      <c r="C23" s="287"/>
      <c r="D23" s="287"/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9"/>
      <c r="AJ23" s="48">
        <f t="shared" si="2"/>
        <v>0</v>
      </c>
      <c r="AK23" s="49">
        <f t="shared" si="3"/>
        <v>0</v>
      </c>
      <c r="AL23" s="49">
        <f t="shared" si="4"/>
        <v>0</v>
      </c>
      <c r="AM23" s="49">
        <f t="shared" si="5"/>
        <v>0</v>
      </c>
      <c r="AN23" s="49">
        <f t="shared" si="6"/>
        <v>0</v>
      </c>
      <c r="AO23" s="49">
        <f t="shared" si="7"/>
        <v>0</v>
      </c>
      <c r="AP23" s="49">
        <f t="shared" si="8"/>
        <v>0</v>
      </c>
      <c r="AQ23" s="49">
        <f t="shared" si="9"/>
        <v>0</v>
      </c>
      <c r="AR23" s="49">
        <f t="shared" si="10"/>
        <v>0</v>
      </c>
      <c r="AS23" s="49">
        <f t="shared" si="11"/>
        <v>0</v>
      </c>
      <c r="AT23" s="49">
        <f t="shared" si="12"/>
        <v>0</v>
      </c>
      <c r="AU23" s="49">
        <f t="shared" si="13"/>
        <v>0</v>
      </c>
      <c r="AV23" s="49">
        <f t="shared" si="14"/>
        <v>0</v>
      </c>
      <c r="AW23" s="49">
        <f t="shared" si="15"/>
        <v>0</v>
      </c>
      <c r="AX23" s="49">
        <f t="shared" si="16"/>
        <v>0</v>
      </c>
      <c r="AY23" s="50">
        <f t="shared" si="17"/>
        <v>0</v>
      </c>
    </row>
    <row r="24" spans="1:51" s="12" customFormat="1" ht="32.25" customHeight="1" x14ac:dyDescent="0.2">
      <c r="A24" s="29">
        <v>1.2</v>
      </c>
      <c r="B24" s="294" t="s">
        <v>208</v>
      </c>
      <c r="C24" s="294"/>
      <c r="D24" s="294"/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9"/>
      <c r="AJ24" s="48">
        <f t="shared" si="2"/>
        <v>0</v>
      </c>
      <c r="AK24" s="49">
        <f t="shared" si="3"/>
        <v>0</v>
      </c>
      <c r="AL24" s="49">
        <f t="shared" si="4"/>
        <v>0</v>
      </c>
      <c r="AM24" s="49">
        <f t="shared" si="5"/>
        <v>0</v>
      </c>
      <c r="AN24" s="49">
        <f t="shared" si="6"/>
        <v>0</v>
      </c>
      <c r="AO24" s="49">
        <f t="shared" si="7"/>
        <v>0</v>
      </c>
      <c r="AP24" s="49">
        <f t="shared" si="8"/>
        <v>0</v>
      </c>
      <c r="AQ24" s="49">
        <f t="shared" si="9"/>
        <v>0</v>
      </c>
      <c r="AR24" s="49">
        <f t="shared" si="10"/>
        <v>0</v>
      </c>
      <c r="AS24" s="49">
        <f t="shared" si="11"/>
        <v>0</v>
      </c>
      <c r="AT24" s="49">
        <f t="shared" si="12"/>
        <v>0</v>
      </c>
      <c r="AU24" s="49">
        <f t="shared" si="13"/>
        <v>0</v>
      </c>
      <c r="AV24" s="49">
        <f t="shared" si="14"/>
        <v>0</v>
      </c>
      <c r="AW24" s="49">
        <f t="shared" si="15"/>
        <v>0</v>
      </c>
      <c r="AX24" s="49">
        <f t="shared" si="16"/>
        <v>0</v>
      </c>
      <c r="AY24" s="50">
        <f t="shared" si="17"/>
        <v>0</v>
      </c>
    </row>
    <row r="25" spans="1:51" s="12" customFormat="1" ht="25.5" customHeight="1" x14ac:dyDescent="0.2">
      <c r="A25" s="30" t="s">
        <v>207</v>
      </c>
      <c r="B25" s="294" t="s">
        <v>206</v>
      </c>
      <c r="C25" s="294"/>
      <c r="D25" s="294"/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1</v>
      </c>
      <c r="K25" s="18">
        <v>1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1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9"/>
      <c r="AJ25" s="48">
        <f t="shared" si="2"/>
        <v>0</v>
      </c>
      <c r="AK25" s="49">
        <f t="shared" si="3"/>
        <v>0</v>
      </c>
      <c r="AL25" s="49">
        <f t="shared" si="4"/>
        <v>1</v>
      </c>
      <c r="AM25" s="49">
        <f t="shared" si="5"/>
        <v>1</v>
      </c>
      <c r="AN25" s="49">
        <f t="shared" si="6"/>
        <v>1</v>
      </c>
      <c r="AO25" s="49">
        <f t="shared" si="7"/>
        <v>1</v>
      </c>
      <c r="AP25" s="49">
        <f t="shared" si="8"/>
        <v>0</v>
      </c>
      <c r="AQ25" s="49">
        <f t="shared" si="9"/>
        <v>0</v>
      </c>
      <c r="AR25" s="49">
        <f t="shared" si="10"/>
        <v>0</v>
      </c>
      <c r="AS25" s="49">
        <f t="shared" si="11"/>
        <v>0</v>
      </c>
      <c r="AT25" s="49">
        <f t="shared" si="12"/>
        <v>0</v>
      </c>
      <c r="AU25" s="49">
        <f t="shared" si="13"/>
        <v>0</v>
      </c>
      <c r="AV25" s="49">
        <f t="shared" si="14"/>
        <v>0</v>
      </c>
      <c r="AW25" s="49">
        <f t="shared" si="15"/>
        <v>0</v>
      </c>
      <c r="AX25" s="49">
        <f t="shared" si="16"/>
        <v>0</v>
      </c>
      <c r="AY25" s="50">
        <f t="shared" si="17"/>
        <v>0</v>
      </c>
    </row>
    <row r="26" spans="1:51" s="12" customFormat="1" ht="27.75" customHeight="1" x14ac:dyDescent="0.2">
      <c r="A26" s="30" t="s">
        <v>205</v>
      </c>
      <c r="B26" s="297" t="s">
        <v>204</v>
      </c>
      <c r="C26" s="298"/>
      <c r="D26" s="299"/>
      <c r="E26" s="18">
        <v>2</v>
      </c>
      <c r="F26" s="18">
        <v>0</v>
      </c>
      <c r="G26" s="18">
        <v>2</v>
      </c>
      <c r="H26" s="18">
        <v>0</v>
      </c>
      <c r="I26" s="18">
        <v>0</v>
      </c>
      <c r="J26" s="18">
        <v>1</v>
      </c>
      <c r="K26" s="18">
        <v>1</v>
      </c>
      <c r="L26" s="18">
        <v>0</v>
      </c>
      <c r="M26" s="18">
        <v>0</v>
      </c>
      <c r="N26" s="18">
        <v>2</v>
      </c>
      <c r="O26" s="18">
        <v>0</v>
      </c>
      <c r="P26" s="18">
        <v>0</v>
      </c>
      <c r="Q26" s="18">
        <v>0</v>
      </c>
      <c r="R26" s="18">
        <v>0</v>
      </c>
      <c r="S26" s="18">
        <v>2</v>
      </c>
      <c r="T26" s="18">
        <v>0</v>
      </c>
      <c r="U26" s="18">
        <v>1</v>
      </c>
      <c r="V26" s="18">
        <v>1</v>
      </c>
      <c r="W26" s="18">
        <v>0</v>
      </c>
      <c r="X26" s="18">
        <v>2</v>
      </c>
      <c r="Y26" s="18">
        <v>0</v>
      </c>
      <c r="Z26" s="18">
        <v>0</v>
      </c>
      <c r="AA26" s="18">
        <v>1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9"/>
      <c r="AJ26" s="48">
        <f t="shared" si="2"/>
        <v>2</v>
      </c>
      <c r="AK26" s="49">
        <f t="shared" si="3"/>
        <v>2</v>
      </c>
      <c r="AL26" s="49">
        <f t="shared" si="4"/>
        <v>1</v>
      </c>
      <c r="AM26" s="49">
        <f t="shared" si="5"/>
        <v>1</v>
      </c>
      <c r="AN26" s="49">
        <f t="shared" si="6"/>
        <v>3</v>
      </c>
      <c r="AO26" s="49">
        <f t="shared" si="7"/>
        <v>3</v>
      </c>
      <c r="AP26" s="49">
        <f t="shared" si="8"/>
        <v>2</v>
      </c>
      <c r="AQ26" s="49">
        <f t="shared" si="9"/>
        <v>2</v>
      </c>
      <c r="AR26" s="49">
        <f t="shared" si="10"/>
        <v>2</v>
      </c>
      <c r="AS26" s="49">
        <f t="shared" si="11"/>
        <v>2</v>
      </c>
      <c r="AT26" s="49">
        <f t="shared" si="12"/>
        <v>2</v>
      </c>
      <c r="AU26" s="49">
        <f t="shared" si="13"/>
        <v>2</v>
      </c>
      <c r="AV26" s="49">
        <f t="shared" si="14"/>
        <v>0</v>
      </c>
      <c r="AW26" s="49">
        <f t="shared" si="15"/>
        <v>0</v>
      </c>
      <c r="AX26" s="49">
        <f t="shared" si="16"/>
        <v>0</v>
      </c>
      <c r="AY26" s="50">
        <f t="shared" si="17"/>
        <v>0</v>
      </c>
    </row>
    <row r="27" spans="1:51" s="12" customFormat="1" ht="27.75" customHeight="1" x14ac:dyDescent="0.2">
      <c r="A27" s="30" t="s">
        <v>203</v>
      </c>
      <c r="B27" s="297" t="s">
        <v>202</v>
      </c>
      <c r="C27" s="298"/>
      <c r="D27" s="299"/>
      <c r="E27" s="18">
        <v>2</v>
      </c>
      <c r="F27" s="18">
        <v>1</v>
      </c>
      <c r="G27" s="18">
        <v>1</v>
      </c>
      <c r="H27" s="18">
        <v>0</v>
      </c>
      <c r="I27" s="18">
        <v>0</v>
      </c>
      <c r="J27" s="18">
        <v>1</v>
      </c>
      <c r="K27" s="18">
        <v>1</v>
      </c>
      <c r="L27" s="18">
        <v>0</v>
      </c>
      <c r="M27" s="18">
        <v>0</v>
      </c>
      <c r="N27" s="18">
        <v>1</v>
      </c>
      <c r="O27" s="18">
        <v>0</v>
      </c>
      <c r="P27" s="18">
        <v>1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1</v>
      </c>
      <c r="Y27" s="18">
        <v>0</v>
      </c>
      <c r="Z27" s="18">
        <v>1</v>
      </c>
      <c r="AA27" s="18">
        <v>2</v>
      </c>
      <c r="AB27" s="18">
        <v>2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9"/>
      <c r="AJ27" s="48">
        <f t="shared" si="2"/>
        <v>2</v>
      </c>
      <c r="AK27" s="49">
        <f t="shared" si="3"/>
        <v>2</v>
      </c>
      <c r="AL27" s="49">
        <f t="shared" si="4"/>
        <v>1</v>
      </c>
      <c r="AM27" s="49">
        <f t="shared" si="5"/>
        <v>1</v>
      </c>
      <c r="AN27" s="49">
        <f t="shared" si="6"/>
        <v>3</v>
      </c>
      <c r="AO27" s="49">
        <f t="shared" si="7"/>
        <v>3</v>
      </c>
      <c r="AP27" s="49">
        <f t="shared" si="8"/>
        <v>1</v>
      </c>
      <c r="AQ27" s="49">
        <f t="shared" si="9"/>
        <v>1</v>
      </c>
      <c r="AR27" s="49">
        <f t="shared" si="10"/>
        <v>0</v>
      </c>
      <c r="AS27" s="49">
        <f t="shared" si="11"/>
        <v>0</v>
      </c>
      <c r="AT27" s="49">
        <f t="shared" si="12"/>
        <v>1</v>
      </c>
      <c r="AU27" s="49">
        <f t="shared" si="13"/>
        <v>1</v>
      </c>
      <c r="AV27" s="49">
        <f t="shared" si="14"/>
        <v>0</v>
      </c>
      <c r="AW27" s="49">
        <f t="shared" si="15"/>
        <v>0</v>
      </c>
      <c r="AX27" s="49">
        <f t="shared" si="16"/>
        <v>0</v>
      </c>
      <c r="AY27" s="50">
        <f t="shared" si="17"/>
        <v>0</v>
      </c>
    </row>
    <row r="28" spans="1:51" s="12" customFormat="1" ht="27.75" customHeight="1" x14ac:dyDescent="0.2">
      <c r="A28" s="30" t="s">
        <v>201</v>
      </c>
      <c r="B28" s="294" t="s">
        <v>200</v>
      </c>
      <c r="C28" s="294"/>
      <c r="D28" s="294"/>
      <c r="E28" s="18">
        <v>1</v>
      </c>
      <c r="F28" s="18">
        <v>1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1</v>
      </c>
      <c r="AA28" s="18">
        <v>1</v>
      </c>
      <c r="AB28" s="18">
        <v>1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9"/>
      <c r="AJ28" s="48">
        <f t="shared" si="2"/>
        <v>1</v>
      </c>
      <c r="AK28" s="49">
        <f t="shared" si="3"/>
        <v>1</v>
      </c>
      <c r="AL28" s="49">
        <f t="shared" si="4"/>
        <v>0</v>
      </c>
      <c r="AM28" s="49">
        <f t="shared" si="5"/>
        <v>0</v>
      </c>
      <c r="AN28" s="49">
        <f t="shared" si="6"/>
        <v>1</v>
      </c>
      <c r="AO28" s="49">
        <f t="shared" si="7"/>
        <v>1</v>
      </c>
      <c r="AP28" s="49">
        <f t="shared" si="8"/>
        <v>0</v>
      </c>
      <c r="AQ28" s="49">
        <f t="shared" si="9"/>
        <v>0</v>
      </c>
      <c r="AR28" s="49">
        <f t="shared" si="10"/>
        <v>0</v>
      </c>
      <c r="AS28" s="49">
        <f t="shared" si="11"/>
        <v>0</v>
      </c>
      <c r="AT28" s="49">
        <f t="shared" si="12"/>
        <v>0</v>
      </c>
      <c r="AU28" s="49">
        <f t="shared" si="13"/>
        <v>0</v>
      </c>
      <c r="AV28" s="49">
        <f t="shared" si="14"/>
        <v>0</v>
      </c>
      <c r="AW28" s="49">
        <f t="shared" si="15"/>
        <v>0</v>
      </c>
      <c r="AX28" s="49">
        <f t="shared" si="16"/>
        <v>0</v>
      </c>
      <c r="AY28" s="50">
        <f t="shared" si="17"/>
        <v>0</v>
      </c>
    </row>
    <row r="29" spans="1:51" s="12" customFormat="1" ht="32.25" customHeight="1" x14ac:dyDescent="0.2">
      <c r="A29" s="30" t="s">
        <v>199</v>
      </c>
      <c r="B29" s="287" t="s">
        <v>198</v>
      </c>
      <c r="C29" s="287"/>
      <c r="D29" s="287"/>
      <c r="E29" s="18">
        <v>1</v>
      </c>
      <c r="F29" s="18">
        <v>0</v>
      </c>
      <c r="G29" s="18">
        <v>1</v>
      </c>
      <c r="H29" s="18">
        <v>0</v>
      </c>
      <c r="I29" s="18">
        <v>0</v>
      </c>
      <c r="J29" s="18">
        <v>1</v>
      </c>
      <c r="K29" s="18">
        <v>1</v>
      </c>
      <c r="L29" s="18">
        <v>0</v>
      </c>
      <c r="M29" s="18">
        <v>0</v>
      </c>
      <c r="N29" s="18">
        <v>1</v>
      </c>
      <c r="O29" s="18">
        <v>0</v>
      </c>
      <c r="P29" s="18">
        <v>0</v>
      </c>
      <c r="Q29" s="18">
        <v>1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1</v>
      </c>
      <c r="Y29" s="18">
        <v>0</v>
      </c>
      <c r="Z29" s="18">
        <v>0</v>
      </c>
      <c r="AA29" s="18">
        <v>1</v>
      </c>
      <c r="AB29" s="18">
        <v>0</v>
      </c>
      <c r="AC29" s="18">
        <v>1</v>
      </c>
      <c r="AD29" s="18">
        <v>0</v>
      </c>
      <c r="AE29" s="18">
        <v>1</v>
      </c>
      <c r="AF29" s="18">
        <v>1</v>
      </c>
      <c r="AG29" s="18">
        <v>0</v>
      </c>
      <c r="AH29" s="18">
        <v>1</v>
      </c>
      <c r="AI29" s="9"/>
      <c r="AJ29" s="48">
        <f t="shared" si="2"/>
        <v>1</v>
      </c>
      <c r="AK29" s="49">
        <f t="shared" si="3"/>
        <v>1</v>
      </c>
      <c r="AL29" s="49">
        <f t="shared" si="4"/>
        <v>1</v>
      </c>
      <c r="AM29" s="49">
        <f t="shared" si="5"/>
        <v>1</v>
      </c>
      <c r="AN29" s="49">
        <f t="shared" si="6"/>
        <v>2</v>
      </c>
      <c r="AO29" s="49">
        <f t="shared" si="7"/>
        <v>2</v>
      </c>
      <c r="AP29" s="49">
        <f t="shared" si="8"/>
        <v>1</v>
      </c>
      <c r="AQ29" s="49">
        <f t="shared" si="9"/>
        <v>1</v>
      </c>
      <c r="AR29" s="49">
        <f t="shared" si="10"/>
        <v>0</v>
      </c>
      <c r="AS29" s="49">
        <f t="shared" si="11"/>
        <v>0</v>
      </c>
      <c r="AT29" s="49">
        <f t="shared" si="12"/>
        <v>1</v>
      </c>
      <c r="AU29" s="49">
        <f t="shared" si="13"/>
        <v>1</v>
      </c>
      <c r="AV29" s="49">
        <f t="shared" si="14"/>
        <v>1</v>
      </c>
      <c r="AW29" s="49">
        <f t="shared" si="15"/>
        <v>1</v>
      </c>
      <c r="AX29" s="49">
        <f t="shared" si="16"/>
        <v>1</v>
      </c>
      <c r="AY29" s="50">
        <f t="shared" si="17"/>
        <v>1</v>
      </c>
    </row>
    <row r="30" spans="1:51" s="12" customFormat="1" ht="39.75" customHeight="1" x14ac:dyDescent="0.2">
      <c r="A30" s="30" t="s">
        <v>197</v>
      </c>
      <c r="B30" s="297" t="s">
        <v>196</v>
      </c>
      <c r="C30" s="298"/>
      <c r="D30" s="299"/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9"/>
      <c r="AJ30" s="48">
        <f t="shared" si="2"/>
        <v>0</v>
      </c>
      <c r="AK30" s="49">
        <f t="shared" si="3"/>
        <v>0</v>
      </c>
      <c r="AL30" s="49">
        <f t="shared" si="4"/>
        <v>0</v>
      </c>
      <c r="AM30" s="49">
        <f t="shared" si="5"/>
        <v>0</v>
      </c>
      <c r="AN30" s="49">
        <f t="shared" si="6"/>
        <v>0</v>
      </c>
      <c r="AO30" s="49">
        <f t="shared" si="7"/>
        <v>0</v>
      </c>
      <c r="AP30" s="49">
        <f t="shared" si="8"/>
        <v>0</v>
      </c>
      <c r="AQ30" s="49">
        <f t="shared" si="9"/>
        <v>0</v>
      </c>
      <c r="AR30" s="49">
        <f t="shared" si="10"/>
        <v>0</v>
      </c>
      <c r="AS30" s="49">
        <f t="shared" si="11"/>
        <v>0</v>
      </c>
      <c r="AT30" s="49">
        <f t="shared" si="12"/>
        <v>0</v>
      </c>
      <c r="AU30" s="49">
        <f t="shared" si="13"/>
        <v>0</v>
      </c>
      <c r="AV30" s="49">
        <f t="shared" si="14"/>
        <v>0</v>
      </c>
      <c r="AW30" s="49">
        <f t="shared" si="15"/>
        <v>0</v>
      </c>
      <c r="AX30" s="49">
        <f t="shared" si="16"/>
        <v>0</v>
      </c>
      <c r="AY30" s="50">
        <f t="shared" si="17"/>
        <v>0</v>
      </c>
    </row>
    <row r="31" spans="1:51" s="12" customFormat="1" ht="27.75" customHeight="1" x14ac:dyDescent="0.2">
      <c r="A31" s="30" t="s">
        <v>195</v>
      </c>
      <c r="B31" s="300" t="s">
        <v>194</v>
      </c>
      <c r="C31" s="301"/>
      <c r="D31" s="302"/>
      <c r="E31" s="18">
        <v>7</v>
      </c>
      <c r="F31" s="18">
        <v>4</v>
      </c>
      <c r="G31" s="18">
        <v>3</v>
      </c>
      <c r="H31" s="18">
        <v>0</v>
      </c>
      <c r="I31" s="18">
        <v>0</v>
      </c>
      <c r="J31" s="18">
        <v>7</v>
      </c>
      <c r="K31" s="18">
        <v>7</v>
      </c>
      <c r="L31" s="18">
        <v>0</v>
      </c>
      <c r="M31" s="18">
        <v>0</v>
      </c>
      <c r="N31" s="18">
        <v>5</v>
      </c>
      <c r="O31" s="18">
        <v>4</v>
      </c>
      <c r="P31" s="18">
        <v>1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5</v>
      </c>
      <c r="Y31" s="18">
        <v>0</v>
      </c>
      <c r="Z31" s="18">
        <v>1</v>
      </c>
      <c r="AA31" s="18">
        <v>9</v>
      </c>
      <c r="AB31" s="18">
        <v>4</v>
      </c>
      <c r="AC31" s="18">
        <v>4</v>
      </c>
      <c r="AD31" s="18">
        <v>0</v>
      </c>
      <c r="AE31" s="18">
        <v>4</v>
      </c>
      <c r="AF31" s="18">
        <v>1</v>
      </c>
      <c r="AG31" s="18">
        <v>0</v>
      </c>
      <c r="AH31" s="18">
        <v>1</v>
      </c>
      <c r="AI31" s="9"/>
      <c r="AJ31" s="48">
        <f t="shared" si="2"/>
        <v>7</v>
      </c>
      <c r="AK31" s="49">
        <f t="shared" si="3"/>
        <v>7</v>
      </c>
      <c r="AL31" s="49">
        <f t="shared" si="4"/>
        <v>7</v>
      </c>
      <c r="AM31" s="49">
        <f t="shared" si="5"/>
        <v>7</v>
      </c>
      <c r="AN31" s="49">
        <f t="shared" si="6"/>
        <v>14</v>
      </c>
      <c r="AO31" s="49">
        <f t="shared" si="7"/>
        <v>14</v>
      </c>
      <c r="AP31" s="49">
        <f t="shared" si="8"/>
        <v>5</v>
      </c>
      <c r="AQ31" s="49">
        <f t="shared" si="9"/>
        <v>5</v>
      </c>
      <c r="AR31" s="49">
        <f t="shared" si="10"/>
        <v>0</v>
      </c>
      <c r="AS31" s="49">
        <f t="shared" si="11"/>
        <v>0</v>
      </c>
      <c r="AT31" s="49">
        <f t="shared" si="12"/>
        <v>5</v>
      </c>
      <c r="AU31" s="49">
        <f t="shared" si="13"/>
        <v>5</v>
      </c>
      <c r="AV31" s="49">
        <f t="shared" si="14"/>
        <v>4</v>
      </c>
      <c r="AW31" s="49">
        <f t="shared" si="15"/>
        <v>4</v>
      </c>
      <c r="AX31" s="49">
        <f t="shared" si="16"/>
        <v>1</v>
      </c>
      <c r="AY31" s="50">
        <f t="shared" si="17"/>
        <v>1</v>
      </c>
    </row>
    <row r="32" spans="1:51" s="12" customFormat="1" ht="27.75" customHeight="1" x14ac:dyDescent="0.2">
      <c r="A32" s="30" t="s">
        <v>193</v>
      </c>
      <c r="B32" s="300" t="s">
        <v>192</v>
      </c>
      <c r="C32" s="301"/>
      <c r="D32" s="302"/>
      <c r="E32" s="18">
        <v>25</v>
      </c>
      <c r="F32" s="18">
        <v>11</v>
      </c>
      <c r="G32" s="18">
        <v>14</v>
      </c>
      <c r="H32" s="18">
        <v>0</v>
      </c>
      <c r="I32" s="18">
        <v>0</v>
      </c>
      <c r="J32" s="18">
        <v>18</v>
      </c>
      <c r="K32" s="18">
        <v>18</v>
      </c>
      <c r="L32" s="18">
        <v>0</v>
      </c>
      <c r="M32" s="18">
        <v>0</v>
      </c>
      <c r="N32" s="18">
        <v>16</v>
      </c>
      <c r="O32" s="18">
        <v>2</v>
      </c>
      <c r="P32" s="18">
        <v>2</v>
      </c>
      <c r="Q32" s="18">
        <v>4</v>
      </c>
      <c r="R32" s="18">
        <v>0</v>
      </c>
      <c r="S32" s="18">
        <v>8</v>
      </c>
      <c r="T32" s="18">
        <v>1</v>
      </c>
      <c r="U32" s="18">
        <v>7</v>
      </c>
      <c r="V32" s="18">
        <v>0</v>
      </c>
      <c r="W32" s="18">
        <v>0</v>
      </c>
      <c r="X32" s="18">
        <v>16</v>
      </c>
      <c r="Y32" s="18">
        <v>0</v>
      </c>
      <c r="Z32" s="18">
        <v>4</v>
      </c>
      <c r="AA32" s="18">
        <v>26</v>
      </c>
      <c r="AB32" s="18">
        <v>14</v>
      </c>
      <c r="AC32" s="18">
        <v>4</v>
      </c>
      <c r="AD32" s="18">
        <v>0</v>
      </c>
      <c r="AE32" s="18">
        <v>4</v>
      </c>
      <c r="AF32" s="18">
        <v>2</v>
      </c>
      <c r="AG32" s="18">
        <v>0</v>
      </c>
      <c r="AH32" s="18">
        <v>2</v>
      </c>
      <c r="AI32" s="9"/>
      <c r="AJ32" s="48">
        <f t="shared" si="2"/>
        <v>25</v>
      </c>
      <c r="AK32" s="49">
        <f t="shared" si="3"/>
        <v>25</v>
      </c>
      <c r="AL32" s="49">
        <f t="shared" si="4"/>
        <v>18</v>
      </c>
      <c r="AM32" s="49">
        <f t="shared" si="5"/>
        <v>18</v>
      </c>
      <c r="AN32" s="49">
        <f t="shared" si="6"/>
        <v>43</v>
      </c>
      <c r="AO32" s="49">
        <f t="shared" si="7"/>
        <v>42</v>
      </c>
      <c r="AP32" s="49">
        <f t="shared" si="8"/>
        <v>16</v>
      </c>
      <c r="AQ32" s="49">
        <f t="shared" si="9"/>
        <v>16</v>
      </c>
      <c r="AR32" s="49">
        <f t="shared" si="10"/>
        <v>8</v>
      </c>
      <c r="AS32" s="49">
        <f t="shared" si="11"/>
        <v>8</v>
      </c>
      <c r="AT32" s="49">
        <f t="shared" si="12"/>
        <v>16</v>
      </c>
      <c r="AU32" s="49">
        <f t="shared" si="13"/>
        <v>16</v>
      </c>
      <c r="AV32" s="49">
        <f t="shared" si="14"/>
        <v>4</v>
      </c>
      <c r="AW32" s="49">
        <f t="shared" si="15"/>
        <v>4</v>
      </c>
      <c r="AX32" s="49">
        <f t="shared" si="16"/>
        <v>2</v>
      </c>
      <c r="AY32" s="50">
        <f t="shared" si="17"/>
        <v>2</v>
      </c>
    </row>
    <row r="33" spans="1:51" s="12" customFormat="1" ht="27.75" customHeight="1" x14ac:dyDescent="0.2">
      <c r="A33" s="30" t="s">
        <v>191</v>
      </c>
      <c r="B33" s="301" t="s">
        <v>190</v>
      </c>
      <c r="C33" s="301"/>
      <c r="D33" s="301"/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9"/>
      <c r="AJ33" s="48">
        <f t="shared" si="2"/>
        <v>0</v>
      </c>
      <c r="AK33" s="49">
        <f t="shared" si="3"/>
        <v>0</v>
      </c>
      <c r="AL33" s="49">
        <f t="shared" si="4"/>
        <v>0</v>
      </c>
      <c r="AM33" s="49">
        <f t="shared" si="5"/>
        <v>0</v>
      </c>
      <c r="AN33" s="49">
        <f t="shared" si="6"/>
        <v>0</v>
      </c>
      <c r="AO33" s="49">
        <f t="shared" si="7"/>
        <v>0</v>
      </c>
      <c r="AP33" s="49">
        <f t="shared" si="8"/>
        <v>0</v>
      </c>
      <c r="AQ33" s="49">
        <f t="shared" si="9"/>
        <v>0</v>
      </c>
      <c r="AR33" s="49">
        <f t="shared" si="10"/>
        <v>0</v>
      </c>
      <c r="AS33" s="49">
        <f t="shared" si="11"/>
        <v>0</v>
      </c>
      <c r="AT33" s="49">
        <f t="shared" si="12"/>
        <v>0</v>
      </c>
      <c r="AU33" s="49">
        <f t="shared" si="13"/>
        <v>0</v>
      </c>
      <c r="AV33" s="49">
        <f t="shared" si="14"/>
        <v>0</v>
      </c>
      <c r="AW33" s="49">
        <f t="shared" si="15"/>
        <v>0</v>
      </c>
      <c r="AX33" s="49">
        <f t="shared" si="16"/>
        <v>0</v>
      </c>
      <c r="AY33" s="50">
        <f t="shared" si="17"/>
        <v>0</v>
      </c>
    </row>
    <row r="34" spans="1:51" s="12" customFormat="1" ht="27.75" customHeight="1" x14ac:dyDescent="0.2">
      <c r="A34" s="30" t="s">
        <v>189</v>
      </c>
      <c r="B34" s="300" t="s">
        <v>188</v>
      </c>
      <c r="C34" s="301"/>
      <c r="D34" s="302"/>
      <c r="E34" s="18">
        <v>8</v>
      </c>
      <c r="F34" s="18">
        <v>1</v>
      </c>
      <c r="G34" s="18">
        <v>7</v>
      </c>
      <c r="H34" s="18">
        <v>0</v>
      </c>
      <c r="I34" s="18">
        <v>0</v>
      </c>
      <c r="J34" s="18">
        <v>5</v>
      </c>
      <c r="K34" s="18">
        <v>3</v>
      </c>
      <c r="L34" s="18">
        <v>1</v>
      </c>
      <c r="M34" s="18">
        <v>1</v>
      </c>
      <c r="N34" s="18">
        <v>5</v>
      </c>
      <c r="O34" s="18">
        <v>2</v>
      </c>
      <c r="P34" s="18">
        <v>0</v>
      </c>
      <c r="Q34" s="18">
        <v>2</v>
      </c>
      <c r="R34" s="18">
        <v>0</v>
      </c>
      <c r="S34" s="18">
        <v>1</v>
      </c>
      <c r="T34" s="18">
        <v>0</v>
      </c>
      <c r="U34" s="18">
        <v>1</v>
      </c>
      <c r="V34" s="18">
        <v>0</v>
      </c>
      <c r="W34" s="18">
        <v>0</v>
      </c>
      <c r="X34" s="18">
        <v>5</v>
      </c>
      <c r="Y34" s="18">
        <v>0</v>
      </c>
      <c r="Z34" s="18">
        <v>2</v>
      </c>
      <c r="AA34" s="18">
        <v>6</v>
      </c>
      <c r="AB34" s="18">
        <v>3</v>
      </c>
      <c r="AC34" s="18">
        <v>0</v>
      </c>
      <c r="AD34" s="18">
        <v>1</v>
      </c>
      <c r="AE34" s="18">
        <v>1</v>
      </c>
      <c r="AF34" s="18">
        <v>0</v>
      </c>
      <c r="AG34" s="18">
        <v>0</v>
      </c>
      <c r="AH34" s="18">
        <v>0</v>
      </c>
      <c r="AI34" s="9"/>
      <c r="AJ34" s="48">
        <f t="shared" si="2"/>
        <v>8</v>
      </c>
      <c r="AK34" s="49">
        <f t="shared" si="3"/>
        <v>8</v>
      </c>
      <c r="AL34" s="49">
        <f t="shared" si="4"/>
        <v>5</v>
      </c>
      <c r="AM34" s="49">
        <f t="shared" si="5"/>
        <v>5</v>
      </c>
      <c r="AN34" s="49">
        <f t="shared" si="6"/>
        <v>11</v>
      </c>
      <c r="AO34" s="49">
        <f t="shared" si="7"/>
        <v>11</v>
      </c>
      <c r="AP34" s="49">
        <f t="shared" si="8"/>
        <v>5</v>
      </c>
      <c r="AQ34" s="49">
        <f t="shared" si="9"/>
        <v>5</v>
      </c>
      <c r="AR34" s="49">
        <f t="shared" si="10"/>
        <v>1</v>
      </c>
      <c r="AS34" s="49">
        <f t="shared" si="11"/>
        <v>1</v>
      </c>
      <c r="AT34" s="49">
        <f t="shared" si="12"/>
        <v>5</v>
      </c>
      <c r="AU34" s="49">
        <f t="shared" si="13"/>
        <v>5</v>
      </c>
      <c r="AV34" s="49">
        <f t="shared" si="14"/>
        <v>1</v>
      </c>
      <c r="AW34" s="49">
        <f t="shared" si="15"/>
        <v>1</v>
      </c>
      <c r="AX34" s="49">
        <f t="shared" si="16"/>
        <v>0</v>
      </c>
      <c r="AY34" s="50">
        <f t="shared" si="17"/>
        <v>0</v>
      </c>
    </row>
    <row r="35" spans="1:51" s="12" customFormat="1" ht="27.75" customHeight="1" x14ac:dyDescent="0.2">
      <c r="A35" s="30" t="s">
        <v>187</v>
      </c>
      <c r="B35" s="294" t="s">
        <v>186</v>
      </c>
      <c r="C35" s="294"/>
      <c r="D35" s="294"/>
      <c r="E35" s="18">
        <v>58</v>
      </c>
      <c r="F35" s="18">
        <v>34</v>
      </c>
      <c r="G35" s="18">
        <v>24</v>
      </c>
      <c r="H35" s="18">
        <v>0</v>
      </c>
      <c r="I35" s="18">
        <v>0</v>
      </c>
      <c r="J35" s="18">
        <v>44</v>
      </c>
      <c r="K35" s="18">
        <v>27</v>
      </c>
      <c r="L35" s="18">
        <v>15</v>
      </c>
      <c r="M35" s="18">
        <v>2</v>
      </c>
      <c r="N35" s="18">
        <v>31</v>
      </c>
      <c r="O35" s="18">
        <v>10</v>
      </c>
      <c r="P35" s="18">
        <v>3</v>
      </c>
      <c r="Q35" s="18">
        <v>7</v>
      </c>
      <c r="R35" s="18">
        <v>0</v>
      </c>
      <c r="S35" s="18">
        <v>11</v>
      </c>
      <c r="T35" s="18">
        <v>2</v>
      </c>
      <c r="U35" s="18">
        <v>9</v>
      </c>
      <c r="V35" s="18">
        <v>0</v>
      </c>
      <c r="W35" s="18">
        <v>0</v>
      </c>
      <c r="X35" s="18">
        <v>31</v>
      </c>
      <c r="Y35" s="18">
        <v>0</v>
      </c>
      <c r="Z35" s="18">
        <v>13</v>
      </c>
      <c r="AA35" s="18">
        <v>54</v>
      </c>
      <c r="AB35" s="18">
        <v>32</v>
      </c>
      <c r="AC35" s="18">
        <v>2</v>
      </c>
      <c r="AD35" s="18">
        <v>1</v>
      </c>
      <c r="AE35" s="18">
        <v>3</v>
      </c>
      <c r="AF35" s="18">
        <v>0</v>
      </c>
      <c r="AG35" s="18">
        <v>0</v>
      </c>
      <c r="AH35" s="18">
        <v>0</v>
      </c>
      <c r="AI35" s="10"/>
      <c r="AJ35" s="48">
        <f t="shared" si="2"/>
        <v>58</v>
      </c>
      <c r="AK35" s="49">
        <f t="shared" si="3"/>
        <v>58</v>
      </c>
      <c r="AL35" s="49">
        <f t="shared" si="4"/>
        <v>44</v>
      </c>
      <c r="AM35" s="49">
        <f t="shared" si="5"/>
        <v>44</v>
      </c>
      <c r="AN35" s="49">
        <f t="shared" si="6"/>
        <v>85</v>
      </c>
      <c r="AO35" s="49">
        <f t="shared" si="7"/>
        <v>85</v>
      </c>
      <c r="AP35" s="49">
        <f t="shared" si="8"/>
        <v>31</v>
      </c>
      <c r="AQ35" s="49">
        <f t="shared" si="9"/>
        <v>31</v>
      </c>
      <c r="AR35" s="49">
        <f t="shared" si="10"/>
        <v>11</v>
      </c>
      <c r="AS35" s="49">
        <f t="shared" si="11"/>
        <v>11</v>
      </c>
      <c r="AT35" s="49">
        <f t="shared" si="12"/>
        <v>31</v>
      </c>
      <c r="AU35" s="49">
        <f t="shared" si="13"/>
        <v>31</v>
      </c>
      <c r="AV35" s="49">
        <f t="shared" si="14"/>
        <v>3</v>
      </c>
      <c r="AW35" s="49">
        <f t="shared" si="15"/>
        <v>3</v>
      </c>
      <c r="AX35" s="49">
        <f t="shared" si="16"/>
        <v>0</v>
      </c>
      <c r="AY35" s="50">
        <f t="shared" si="17"/>
        <v>0</v>
      </c>
    </row>
    <row r="36" spans="1:51" s="12" customFormat="1" ht="27.75" customHeight="1" x14ac:dyDescent="0.2">
      <c r="A36" s="30" t="s">
        <v>185</v>
      </c>
      <c r="B36" s="301" t="s">
        <v>184</v>
      </c>
      <c r="C36" s="301"/>
      <c r="D36" s="301"/>
      <c r="E36" s="18">
        <v>12</v>
      </c>
      <c r="F36" s="18">
        <v>4</v>
      </c>
      <c r="G36" s="18">
        <v>8</v>
      </c>
      <c r="H36" s="18">
        <v>0</v>
      </c>
      <c r="I36" s="18">
        <v>0</v>
      </c>
      <c r="J36" s="18">
        <v>13</v>
      </c>
      <c r="K36" s="18">
        <v>6</v>
      </c>
      <c r="L36" s="18">
        <v>6</v>
      </c>
      <c r="M36" s="18">
        <v>1</v>
      </c>
      <c r="N36" s="18">
        <v>11</v>
      </c>
      <c r="O36" s="18">
        <v>5</v>
      </c>
      <c r="P36" s="18">
        <v>2</v>
      </c>
      <c r="Q36" s="18">
        <v>2</v>
      </c>
      <c r="R36" s="18">
        <v>0</v>
      </c>
      <c r="S36" s="18">
        <v>2</v>
      </c>
      <c r="T36" s="18">
        <v>1</v>
      </c>
      <c r="U36" s="18">
        <v>0</v>
      </c>
      <c r="V36" s="18">
        <v>1</v>
      </c>
      <c r="W36" s="18">
        <v>0</v>
      </c>
      <c r="X36" s="18">
        <v>11</v>
      </c>
      <c r="Y36" s="18">
        <v>0</v>
      </c>
      <c r="Z36" s="18">
        <v>2</v>
      </c>
      <c r="AA36" s="18">
        <v>7</v>
      </c>
      <c r="AB36" s="18">
        <v>5</v>
      </c>
      <c r="AC36" s="18">
        <v>3</v>
      </c>
      <c r="AD36" s="18">
        <v>2</v>
      </c>
      <c r="AE36" s="18">
        <v>5</v>
      </c>
      <c r="AF36" s="18">
        <v>0</v>
      </c>
      <c r="AG36" s="18">
        <v>0</v>
      </c>
      <c r="AH36" s="18">
        <v>0</v>
      </c>
      <c r="AI36" s="10"/>
      <c r="AJ36" s="48">
        <f t="shared" si="2"/>
        <v>12</v>
      </c>
      <c r="AK36" s="49">
        <f t="shared" si="3"/>
        <v>12</v>
      </c>
      <c r="AL36" s="49">
        <f t="shared" si="4"/>
        <v>13</v>
      </c>
      <c r="AM36" s="49">
        <f t="shared" si="5"/>
        <v>13</v>
      </c>
      <c r="AN36" s="49">
        <f t="shared" si="6"/>
        <v>18</v>
      </c>
      <c r="AO36" s="49">
        <f t="shared" si="7"/>
        <v>18</v>
      </c>
      <c r="AP36" s="49">
        <f t="shared" si="8"/>
        <v>11</v>
      </c>
      <c r="AQ36" s="49">
        <f t="shared" si="9"/>
        <v>11</v>
      </c>
      <c r="AR36" s="49">
        <f t="shared" si="10"/>
        <v>2</v>
      </c>
      <c r="AS36" s="49">
        <f t="shared" si="11"/>
        <v>2</v>
      </c>
      <c r="AT36" s="49">
        <f t="shared" si="12"/>
        <v>11</v>
      </c>
      <c r="AU36" s="49">
        <f t="shared" si="13"/>
        <v>11</v>
      </c>
      <c r="AV36" s="49">
        <f t="shared" si="14"/>
        <v>5</v>
      </c>
      <c r="AW36" s="49">
        <f t="shared" si="15"/>
        <v>5</v>
      </c>
      <c r="AX36" s="49">
        <f t="shared" si="16"/>
        <v>0</v>
      </c>
      <c r="AY36" s="50">
        <f t="shared" si="17"/>
        <v>0</v>
      </c>
    </row>
    <row r="37" spans="1:51" s="12" customFormat="1" ht="51" customHeight="1" x14ac:dyDescent="0.2">
      <c r="A37" s="30" t="s">
        <v>183</v>
      </c>
      <c r="B37" s="300" t="s">
        <v>182</v>
      </c>
      <c r="C37" s="301"/>
      <c r="D37" s="301"/>
      <c r="E37" s="18">
        <v>36</v>
      </c>
      <c r="F37" s="18">
        <v>11</v>
      </c>
      <c r="G37" s="18">
        <v>25</v>
      </c>
      <c r="H37" s="18">
        <v>0</v>
      </c>
      <c r="I37" s="18">
        <v>0</v>
      </c>
      <c r="J37" s="18">
        <v>1</v>
      </c>
      <c r="K37" s="18">
        <v>1</v>
      </c>
      <c r="L37" s="18">
        <v>0</v>
      </c>
      <c r="M37" s="18">
        <v>0</v>
      </c>
      <c r="N37" s="18">
        <v>18</v>
      </c>
      <c r="O37" s="18">
        <v>5</v>
      </c>
      <c r="P37" s="18">
        <v>1</v>
      </c>
      <c r="Q37" s="18">
        <v>5</v>
      </c>
      <c r="R37" s="18">
        <v>0</v>
      </c>
      <c r="S37" s="18">
        <v>7</v>
      </c>
      <c r="T37" s="18">
        <v>0</v>
      </c>
      <c r="U37" s="18">
        <v>7</v>
      </c>
      <c r="V37" s="18">
        <v>0</v>
      </c>
      <c r="W37" s="18">
        <v>0</v>
      </c>
      <c r="X37" s="18">
        <v>18</v>
      </c>
      <c r="Y37" s="18">
        <v>1</v>
      </c>
      <c r="Z37" s="18">
        <v>6</v>
      </c>
      <c r="AA37" s="18">
        <v>18</v>
      </c>
      <c r="AB37" s="18">
        <v>9</v>
      </c>
      <c r="AC37" s="18">
        <v>3</v>
      </c>
      <c r="AD37" s="18">
        <v>0</v>
      </c>
      <c r="AE37" s="18">
        <v>3</v>
      </c>
      <c r="AF37" s="18">
        <v>1</v>
      </c>
      <c r="AG37" s="18">
        <v>0</v>
      </c>
      <c r="AH37" s="18">
        <v>1</v>
      </c>
      <c r="AI37" s="9"/>
      <c r="AJ37" s="48">
        <f t="shared" si="2"/>
        <v>36</v>
      </c>
      <c r="AK37" s="49">
        <f t="shared" si="3"/>
        <v>36</v>
      </c>
      <c r="AL37" s="49">
        <f t="shared" si="4"/>
        <v>1</v>
      </c>
      <c r="AM37" s="49">
        <f t="shared" si="5"/>
        <v>1</v>
      </c>
      <c r="AN37" s="49">
        <f t="shared" si="6"/>
        <v>37</v>
      </c>
      <c r="AO37" s="49">
        <f t="shared" si="7"/>
        <v>37</v>
      </c>
      <c r="AP37" s="49">
        <f t="shared" si="8"/>
        <v>18</v>
      </c>
      <c r="AQ37" s="49">
        <f t="shared" si="9"/>
        <v>18</v>
      </c>
      <c r="AR37" s="49">
        <f t="shared" si="10"/>
        <v>7</v>
      </c>
      <c r="AS37" s="49">
        <f t="shared" si="11"/>
        <v>7</v>
      </c>
      <c r="AT37" s="49">
        <f t="shared" si="12"/>
        <v>18</v>
      </c>
      <c r="AU37" s="49">
        <f t="shared" si="13"/>
        <v>18</v>
      </c>
      <c r="AV37" s="49">
        <f t="shared" si="14"/>
        <v>3</v>
      </c>
      <c r="AW37" s="49">
        <f t="shared" si="15"/>
        <v>3</v>
      </c>
      <c r="AX37" s="49">
        <f t="shared" si="16"/>
        <v>1</v>
      </c>
      <c r="AY37" s="50">
        <f t="shared" si="17"/>
        <v>1</v>
      </c>
    </row>
    <row r="38" spans="1:51" s="12" customFormat="1" ht="49.5" customHeight="1" x14ac:dyDescent="0.2">
      <c r="A38" s="30" t="s">
        <v>181</v>
      </c>
      <c r="B38" s="287" t="s">
        <v>1</v>
      </c>
      <c r="C38" s="287"/>
      <c r="D38" s="287"/>
      <c r="E38" s="18">
        <v>19</v>
      </c>
      <c r="F38" s="18">
        <v>6</v>
      </c>
      <c r="G38" s="18">
        <v>13</v>
      </c>
      <c r="H38" s="18">
        <v>0</v>
      </c>
      <c r="I38" s="18">
        <v>0</v>
      </c>
      <c r="J38" s="18">
        <v>31</v>
      </c>
      <c r="K38" s="18">
        <v>26</v>
      </c>
      <c r="L38" s="18">
        <v>3</v>
      </c>
      <c r="M38" s="18">
        <v>2</v>
      </c>
      <c r="N38" s="18">
        <v>22</v>
      </c>
      <c r="O38" s="18">
        <v>3</v>
      </c>
      <c r="P38" s="18">
        <v>4</v>
      </c>
      <c r="Q38" s="18">
        <v>5</v>
      </c>
      <c r="R38" s="18">
        <v>0</v>
      </c>
      <c r="S38" s="18">
        <v>10</v>
      </c>
      <c r="T38" s="18">
        <v>3</v>
      </c>
      <c r="U38" s="18">
        <v>7</v>
      </c>
      <c r="V38" s="18">
        <v>0</v>
      </c>
      <c r="W38" s="18">
        <v>0</v>
      </c>
      <c r="X38" s="18">
        <v>22</v>
      </c>
      <c r="Y38" s="18">
        <v>0</v>
      </c>
      <c r="Z38" s="18">
        <v>3</v>
      </c>
      <c r="AA38" s="18">
        <v>22</v>
      </c>
      <c r="AB38" s="18">
        <v>7</v>
      </c>
      <c r="AC38" s="18">
        <v>5</v>
      </c>
      <c r="AD38" s="18">
        <v>0</v>
      </c>
      <c r="AE38" s="18">
        <v>5</v>
      </c>
      <c r="AF38" s="18">
        <v>1</v>
      </c>
      <c r="AG38" s="18">
        <v>0</v>
      </c>
      <c r="AH38" s="18">
        <v>1</v>
      </c>
      <c r="AI38" s="9"/>
      <c r="AJ38" s="48">
        <f t="shared" si="2"/>
        <v>19</v>
      </c>
      <c r="AK38" s="49">
        <f t="shared" si="3"/>
        <v>19</v>
      </c>
      <c r="AL38" s="49">
        <f t="shared" si="4"/>
        <v>31</v>
      </c>
      <c r="AM38" s="49">
        <f t="shared" si="5"/>
        <v>31</v>
      </c>
      <c r="AN38" s="49">
        <f t="shared" si="6"/>
        <v>45</v>
      </c>
      <c r="AO38" s="49">
        <f t="shared" si="7"/>
        <v>44</v>
      </c>
      <c r="AP38" s="49">
        <f t="shared" si="8"/>
        <v>22</v>
      </c>
      <c r="AQ38" s="49">
        <f t="shared" si="9"/>
        <v>22</v>
      </c>
      <c r="AR38" s="49">
        <f t="shared" si="10"/>
        <v>10</v>
      </c>
      <c r="AS38" s="49">
        <f t="shared" si="11"/>
        <v>10</v>
      </c>
      <c r="AT38" s="49">
        <f t="shared" si="12"/>
        <v>22</v>
      </c>
      <c r="AU38" s="49">
        <f t="shared" si="13"/>
        <v>22</v>
      </c>
      <c r="AV38" s="49">
        <f t="shared" si="14"/>
        <v>5</v>
      </c>
      <c r="AW38" s="49">
        <f t="shared" si="15"/>
        <v>5</v>
      </c>
      <c r="AX38" s="49">
        <f t="shared" si="16"/>
        <v>1</v>
      </c>
      <c r="AY38" s="50">
        <f t="shared" si="17"/>
        <v>1</v>
      </c>
    </row>
    <row r="39" spans="1:51" s="12" customFormat="1" ht="58.5" customHeight="1" x14ac:dyDescent="0.2">
      <c r="A39" s="30" t="s">
        <v>180</v>
      </c>
      <c r="B39" s="293" t="s">
        <v>179</v>
      </c>
      <c r="C39" s="293"/>
      <c r="D39" s="293"/>
      <c r="E39" s="247">
        <f t="shared" ref="E39:AH39" si="18">SUM(E40:E50)</f>
        <v>29</v>
      </c>
      <c r="F39" s="247">
        <f t="shared" si="18"/>
        <v>6</v>
      </c>
      <c r="G39" s="247">
        <f t="shared" si="18"/>
        <v>23</v>
      </c>
      <c r="H39" s="247">
        <f t="shared" si="18"/>
        <v>0</v>
      </c>
      <c r="I39" s="247">
        <f t="shared" si="18"/>
        <v>0</v>
      </c>
      <c r="J39" s="247">
        <f t="shared" si="18"/>
        <v>57</v>
      </c>
      <c r="K39" s="247">
        <f t="shared" si="18"/>
        <v>53</v>
      </c>
      <c r="L39" s="247">
        <f t="shared" si="18"/>
        <v>4</v>
      </c>
      <c r="M39" s="247">
        <f t="shared" si="18"/>
        <v>0</v>
      </c>
      <c r="N39" s="247">
        <f t="shared" si="18"/>
        <v>47</v>
      </c>
      <c r="O39" s="247">
        <f t="shared" si="18"/>
        <v>29</v>
      </c>
      <c r="P39" s="247">
        <f t="shared" si="18"/>
        <v>2</v>
      </c>
      <c r="Q39" s="247">
        <f t="shared" si="18"/>
        <v>8</v>
      </c>
      <c r="R39" s="247">
        <f t="shared" si="18"/>
        <v>1</v>
      </c>
      <c r="S39" s="247">
        <f t="shared" si="18"/>
        <v>7</v>
      </c>
      <c r="T39" s="247">
        <f t="shared" si="18"/>
        <v>0</v>
      </c>
      <c r="U39" s="247">
        <f t="shared" si="18"/>
        <v>6</v>
      </c>
      <c r="V39" s="247">
        <f t="shared" si="18"/>
        <v>1</v>
      </c>
      <c r="W39" s="247">
        <f t="shared" si="18"/>
        <v>0</v>
      </c>
      <c r="X39" s="247">
        <f t="shared" si="18"/>
        <v>47</v>
      </c>
      <c r="Y39" s="247">
        <f t="shared" si="18"/>
        <v>0</v>
      </c>
      <c r="Z39" s="247">
        <f t="shared" si="18"/>
        <v>4</v>
      </c>
      <c r="AA39" s="247">
        <f t="shared" si="18"/>
        <v>33</v>
      </c>
      <c r="AB39" s="247">
        <f t="shared" si="18"/>
        <v>6</v>
      </c>
      <c r="AC39" s="247">
        <f t="shared" si="18"/>
        <v>7</v>
      </c>
      <c r="AD39" s="247">
        <f t="shared" si="18"/>
        <v>0</v>
      </c>
      <c r="AE39" s="247">
        <f t="shared" si="18"/>
        <v>7</v>
      </c>
      <c r="AF39" s="247">
        <f t="shared" si="18"/>
        <v>4</v>
      </c>
      <c r="AG39" s="247">
        <f t="shared" si="18"/>
        <v>0</v>
      </c>
      <c r="AH39" s="247">
        <f t="shared" si="18"/>
        <v>4</v>
      </c>
      <c r="AI39" s="13"/>
      <c r="AJ39" s="48">
        <f t="shared" ref="AJ39:AY39" si="19">SUM(AJ40:AJ50)</f>
        <v>29</v>
      </c>
      <c r="AK39" s="247">
        <f t="shared" si="19"/>
        <v>29</v>
      </c>
      <c r="AL39" s="247">
        <f t="shared" si="19"/>
        <v>57</v>
      </c>
      <c r="AM39" s="247">
        <f t="shared" si="19"/>
        <v>57</v>
      </c>
      <c r="AN39" s="247">
        <f t="shared" si="19"/>
        <v>82</v>
      </c>
      <c r="AO39" s="247">
        <f t="shared" si="19"/>
        <v>80</v>
      </c>
      <c r="AP39" s="247">
        <f t="shared" si="19"/>
        <v>47</v>
      </c>
      <c r="AQ39" s="247">
        <f t="shared" si="19"/>
        <v>47</v>
      </c>
      <c r="AR39" s="247">
        <f t="shared" si="19"/>
        <v>7</v>
      </c>
      <c r="AS39" s="247">
        <f t="shared" si="19"/>
        <v>7</v>
      </c>
      <c r="AT39" s="247">
        <f t="shared" si="19"/>
        <v>47</v>
      </c>
      <c r="AU39" s="247">
        <f t="shared" si="19"/>
        <v>47</v>
      </c>
      <c r="AV39" s="247">
        <f t="shared" si="19"/>
        <v>7</v>
      </c>
      <c r="AW39" s="247">
        <f t="shared" si="19"/>
        <v>7</v>
      </c>
      <c r="AX39" s="247">
        <f t="shared" si="19"/>
        <v>4</v>
      </c>
      <c r="AY39" s="53">
        <f t="shared" si="19"/>
        <v>4</v>
      </c>
    </row>
    <row r="40" spans="1:51" s="12" customFormat="1" ht="58.5" customHeight="1" x14ac:dyDescent="0.2">
      <c r="A40" s="30" t="s">
        <v>178</v>
      </c>
      <c r="B40" s="297" t="s">
        <v>177</v>
      </c>
      <c r="C40" s="298"/>
      <c r="D40" s="298"/>
      <c r="E40" s="18">
        <v>5</v>
      </c>
      <c r="F40" s="18">
        <v>2</v>
      </c>
      <c r="G40" s="18">
        <v>3</v>
      </c>
      <c r="H40" s="18">
        <v>0</v>
      </c>
      <c r="I40" s="18">
        <v>0</v>
      </c>
      <c r="J40" s="18">
        <v>6</v>
      </c>
      <c r="K40" s="18">
        <v>5</v>
      </c>
      <c r="L40" s="18">
        <v>1</v>
      </c>
      <c r="M40" s="18">
        <v>0</v>
      </c>
      <c r="N40" s="18">
        <v>2</v>
      </c>
      <c r="O40" s="18">
        <v>1</v>
      </c>
      <c r="P40" s="18">
        <v>0</v>
      </c>
      <c r="Q40" s="18">
        <v>1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2</v>
      </c>
      <c r="Y40" s="18">
        <v>0</v>
      </c>
      <c r="Z40" s="18">
        <v>1</v>
      </c>
      <c r="AA40" s="18">
        <v>8</v>
      </c>
      <c r="AB40" s="18">
        <v>2</v>
      </c>
      <c r="AC40" s="18">
        <v>1</v>
      </c>
      <c r="AD40" s="18">
        <v>0</v>
      </c>
      <c r="AE40" s="18">
        <v>1</v>
      </c>
      <c r="AF40" s="18">
        <v>0</v>
      </c>
      <c r="AG40" s="18">
        <v>0</v>
      </c>
      <c r="AH40" s="18">
        <v>0</v>
      </c>
      <c r="AI40" s="9"/>
      <c r="AJ40" s="48">
        <f t="shared" ref="AJ40:AJ50" si="20">E40</f>
        <v>5</v>
      </c>
      <c r="AK40" s="49">
        <f t="shared" ref="AK40:AK50" si="21">F40+G40+H40+I40</f>
        <v>5</v>
      </c>
      <c r="AL40" s="49">
        <f t="shared" ref="AL40:AL50" si="22">J40</f>
        <v>6</v>
      </c>
      <c r="AM40" s="49">
        <f t="shared" ref="AM40:AM50" si="23">K40+L40+M40</f>
        <v>6</v>
      </c>
      <c r="AN40" s="49">
        <f t="shared" ref="AN40:AN50" si="24">F40+G40+K40</f>
        <v>10</v>
      </c>
      <c r="AO40" s="49">
        <f t="shared" ref="AO40:AO50" si="25">X40+Y40+AA40</f>
        <v>10</v>
      </c>
      <c r="AP40" s="49">
        <f t="shared" ref="AP40:AP50" si="26">N40</f>
        <v>2</v>
      </c>
      <c r="AQ40" s="49">
        <f t="shared" ref="AQ40:AQ50" si="27">O40+P40+Q40+R40+S40</f>
        <v>2</v>
      </c>
      <c r="AR40" s="49">
        <f t="shared" ref="AR40:AR50" si="28">S40</f>
        <v>0</v>
      </c>
      <c r="AS40" s="49">
        <f t="shared" ref="AS40:AS50" si="29">T40+U40+V40</f>
        <v>0</v>
      </c>
      <c r="AT40" s="49">
        <f t="shared" ref="AT40:AT50" si="30">X40</f>
        <v>2</v>
      </c>
      <c r="AU40" s="49">
        <f t="shared" ref="AU40:AU50" si="31">N40+W40</f>
        <v>2</v>
      </c>
      <c r="AV40" s="49">
        <f t="shared" ref="AV40:AV50" si="32">AE40</f>
        <v>1</v>
      </c>
      <c r="AW40" s="49">
        <f t="shared" ref="AW40:AW50" si="33">AC40+AD40</f>
        <v>1</v>
      </c>
      <c r="AX40" s="49">
        <f t="shared" ref="AX40:AX50" si="34">AH40</f>
        <v>0</v>
      </c>
      <c r="AY40" s="50">
        <f t="shared" ref="AY40:AY50" si="35">AF40+AG40</f>
        <v>0</v>
      </c>
    </row>
    <row r="41" spans="1:51" s="12" customFormat="1" ht="31.5" customHeight="1" x14ac:dyDescent="0.2">
      <c r="A41" s="30" t="s">
        <v>176</v>
      </c>
      <c r="B41" s="287" t="s">
        <v>175</v>
      </c>
      <c r="C41" s="287"/>
      <c r="D41" s="287"/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1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1</v>
      </c>
      <c r="AD41" s="18">
        <v>0</v>
      </c>
      <c r="AE41" s="18">
        <v>1</v>
      </c>
      <c r="AF41" s="18">
        <v>0</v>
      </c>
      <c r="AG41" s="18">
        <v>0</v>
      </c>
      <c r="AH41" s="18">
        <v>0</v>
      </c>
      <c r="AI41" s="9"/>
      <c r="AJ41" s="48">
        <f t="shared" si="20"/>
        <v>0</v>
      </c>
      <c r="AK41" s="49">
        <f t="shared" si="21"/>
        <v>0</v>
      </c>
      <c r="AL41" s="49">
        <f t="shared" si="22"/>
        <v>1</v>
      </c>
      <c r="AM41" s="49">
        <f t="shared" si="23"/>
        <v>0</v>
      </c>
      <c r="AN41" s="49">
        <f t="shared" si="24"/>
        <v>0</v>
      </c>
      <c r="AO41" s="49">
        <f t="shared" si="25"/>
        <v>0</v>
      </c>
      <c r="AP41" s="49">
        <f t="shared" si="26"/>
        <v>0</v>
      </c>
      <c r="AQ41" s="49">
        <f t="shared" si="27"/>
        <v>0</v>
      </c>
      <c r="AR41" s="49">
        <f t="shared" si="28"/>
        <v>0</v>
      </c>
      <c r="AS41" s="49">
        <f t="shared" si="29"/>
        <v>0</v>
      </c>
      <c r="AT41" s="49">
        <f t="shared" si="30"/>
        <v>0</v>
      </c>
      <c r="AU41" s="49">
        <f t="shared" si="31"/>
        <v>0</v>
      </c>
      <c r="AV41" s="49">
        <f t="shared" si="32"/>
        <v>1</v>
      </c>
      <c r="AW41" s="49">
        <f t="shared" si="33"/>
        <v>1</v>
      </c>
      <c r="AX41" s="49">
        <f t="shared" si="34"/>
        <v>0</v>
      </c>
      <c r="AY41" s="50">
        <f t="shared" si="35"/>
        <v>0</v>
      </c>
    </row>
    <row r="42" spans="1:51" s="12" customFormat="1" ht="60.75" customHeight="1" x14ac:dyDescent="0.2">
      <c r="A42" s="30" t="s">
        <v>174</v>
      </c>
      <c r="B42" s="297" t="s">
        <v>173</v>
      </c>
      <c r="C42" s="298"/>
      <c r="D42" s="299"/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2</v>
      </c>
      <c r="K42" s="18">
        <v>1</v>
      </c>
      <c r="L42" s="18">
        <v>1</v>
      </c>
      <c r="M42" s="18">
        <v>0</v>
      </c>
      <c r="N42" s="18">
        <v>1</v>
      </c>
      <c r="O42" s="18">
        <v>0</v>
      </c>
      <c r="P42" s="18">
        <v>1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0</v>
      </c>
      <c r="AC42" s="18">
        <v>1</v>
      </c>
      <c r="AD42" s="18">
        <v>0</v>
      </c>
      <c r="AE42" s="18">
        <v>1</v>
      </c>
      <c r="AF42" s="18">
        <v>1</v>
      </c>
      <c r="AG42" s="18">
        <v>0</v>
      </c>
      <c r="AH42" s="18">
        <v>1</v>
      </c>
      <c r="AI42" s="9"/>
      <c r="AJ42" s="48">
        <f t="shared" si="20"/>
        <v>0</v>
      </c>
      <c r="AK42" s="49">
        <f t="shared" si="21"/>
        <v>0</v>
      </c>
      <c r="AL42" s="49">
        <f t="shared" si="22"/>
        <v>2</v>
      </c>
      <c r="AM42" s="49">
        <f t="shared" si="23"/>
        <v>2</v>
      </c>
      <c r="AN42" s="49">
        <f t="shared" si="24"/>
        <v>1</v>
      </c>
      <c r="AO42" s="49">
        <f t="shared" si="25"/>
        <v>1</v>
      </c>
      <c r="AP42" s="49">
        <f t="shared" si="26"/>
        <v>1</v>
      </c>
      <c r="AQ42" s="49">
        <f t="shared" si="27"/>
        <v>1</v>
      </c>
      <c r="AR42" s="49">
        <f t="shared" si="28"/>
        <v>0</v>
      </c>
      <c r="AS42" s="49">
        <f t="shared" si="29"/>
        <v>0</v>
      </c>
      <c r="AT42" s="49">
        <f t="shared" si="30"/>
        <v>1</v>
      </c>
      <c r="AU42" s="49">
        <f t="shared" si="31"/>
        <v>1</v>
      </c>
      <c r="AV42" s="49">
        <f t="shared" si="32"/>
        <v>1</v>
      </c>
      <c r="AW42" s="49">
        <f t="shared" si="33"/>
        <v>1</v>
      </c>
      <c r="AX42" s="49">
        <f t="shared" si="34"/>
        <v>1</v>
      </c>
      <c r="AY42" s="50">
        <f t="shared" si="35"/>
        <v>1</v>
      </c>
    </row>
    <row r="43" spans="1:51" s="12" customFormat="1" ht="28.5" customHeight="1" x14ac:dyDescent="0.2">
      <c r="A43" s="30" t="s">
        <v>172</v>
      </c>
      <c r="B43" s="300" t="s">
        <v>171</v>
      </c>
      <c r="C43" s="301"/>
      <c r="D43" s="302"/>
      <c r="E43" s="18">
        <v>8</v>
      </c>
      <c r="F43" s="18">
        <v>0</v>
      </c>
      <c r="G43" s="18">
        <v>8</v>
      </c>
      <c r="H43" s="18">
        <v>0</v>
      </c>
      <c r="I43" s="18">
        <v>0</v>
      </c>
      <c r="J43" s="18">
        <v>24</v>
      </c>
      <c r="K43" s="18">
        <v>25</v>
      </c>
      <c r="L43" s="18">
        <v>0</v>
      </c>
      <c r="M43" s="18">
        <v>0</v>
      </c>
      <c r="N43" s="18">
        <v>27</v>
      </c>
      <c r="O43" s="18">
        <v>23</v>
      </c>
      <c r="P43" s="18">
        <v>0</v>
      </c>
      <c r="Q43" s="18">
        <v>1</v>
      </c>
      <c r="R43" s="18">
        <v>0</v>
      </c>
      <c r="S43" s="18">
        <v>3</v>
      </c>
      <c r="T43" s="18">
        <v>0</v>
      </c>
      <c r="U43" s="18">
        <v>3</v>
      </c>
      <c r="V43" s="18">
        <v>0</v>
      </c>
      <c r="W43" s="18">
        <v>0</v>
      </c>
      <c r="X43" s="18">
        <v>27</v>
      </c>
      <c r="Y43" s="18">
        <v>0</v>
      </c>
      <c r="Z43" s="18">
        <v>0</v>
      </c>
      <c r="AA43" s="18">
        <v>6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9"/>
      <c r="AJ43" s="48">
        <f t="shared" si="20"/>
        <v>8</v>
      </c>
      <c r="AK43" s="49">
        <f t="shared" si="21"/>
        <v>8</v>
      </c>
      <c r="AL43" s="49">
        <f t="shared" si="22"/>
        <v>24</v>
      </c>
      <c r="AM43" s="49">
        <f t="shared" si="23"/>
        <v>25</v>
      </c>
      <c r="AN43" s="49">
        <f t="shared" si="24"/>
        <v>33</v>
      </c>
      <c r="AO43" s="49">
        <f t="shared" si="25"/>
        <v>33</v>
      </c>
      <c r="AP43" s="49">
        <f t="shared" si="26"/>
        <v>27</v>
      </c>
      <c r="AQ43" s="49">
        <f t="shared" si="27"/>
        <v>27</v>
      </c>
      <c r="AR43" s="49">
        <f t="shared" si="28"/>
        <v>3</v>
      </c>
      <c r="AS43" s="49">
        <f t="shared" si="29"/>
        <v>3</v>
      </c>
      <c r="AT43" s="49">
        <f t="shared" si="30"/>
        <v>27</v>
      </c>
      <c r="AU43" s="49">
        <f t="shared" si="31"/>
        <v>27</v>
      </c>
      <c r="AV43" s="49">
        <f t="shared" si="32"/>
        <v>0</v>
      </c>
      <c r="AW43" s="49">
        <f t="shared" si="33"/>
        <v>0</v>
      </c>
      <c r="AX43" s="49">
        <f t="shared" si="34"/>
        <v>0</v>
      </c>
      <c r="AY43" s="50">
        <f t="shared" si="35"/>
        <v>0</v>
      </c>
    </row>
    <row r="44" spans="1:51" s="12" customFormat="1" ht="38.25" customHeight="1" x14ac:dyDescent="0.2">
      <c r="A44" s="30" t="s">
        <v>170</v>
      </c>
      <c r="B44" s="300" t="s">
        <v>169</v>
      </c>
      <c r="C44" s="301"/>
      <c r="D44" s="302"/>
      <c r="E44" s="18">
        <v>1</v>
      </c>
      <c r="F44" s="18">
        <v>0</v>
      </c>
      <c r="G44" s="18">
        <v>1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1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9"/>
      <c r="AJ44" s="48">
        <f t="shared" si="20"/>
        <v>1</v>
      </c>
      <c r="AK44" s="49">
        <f t="shared" si="21"/>
        <v>1</v>
      </c>
      <c r="AL44" s="49">
        <f t="shared" si="22"/>
        <v>0</v>
      </c>
      <c r="AM44" s="49">
        <f t="shared" si="23"/>
        <v>0</v>
      </c>
      <c r="AN44" s="49">
        <f t="shared" si="24"/>
        <v>1</v>
      </c>
      <c r="AO44" s="49">
        <f t="shared" si="25"/>
        <v>1</v>
      </c>
      <c r="AP44" s="49">
        <f t="shared" si="26"/>
        <v>0</v>
      </c>
      <c r="AQ44" s="49">
        <f t="shared" si="27"/>
        <v>0</v>
      </c>
      <c r="AR44" s="49">
        <f t="shared" si="28"/>
        <v>0</v>
      </c>
      <c r="AS44" s="49">
        <f t="shared" si="29"/>
        <v>0</v>
      </c>
      <c r="AT44" s="49">
        <f t="shared" si="30"/>
        <v>0</v>
      </c>
      <c r="AU44" s="49">
        <f t="shared" si="31"/>
        <v>0</v>
      </c>
      <c r="AV44" s="49">
        <f t="shared" si="32"/>
        <v>0</v>
      </c>
      <c r="AW44" s="49">
        <f t="shared" si="33"/>
        <v>0</v>
      </c>
      <c r="AX44" s="49">
        <f t="shared" si="34"/>
        <v>0</v>
      </c>
      <c r="AY44" s="50">
        <f t="shared" si="35"/>
        <v>0</v>
      </c>
    </row>
    <row r="45" spans="1:51" s="12" customFormat="1" ht="38.25" customHeight="1" x14ac:dyDescent="0.2">
      <c r="A45" s="30" t="s">
        <v>168</v>
      </c>
      <c r="B45" s="300" t="s">
        <v>167</v>
      </c>
      <c r="C45" s="301"/>
      <c r="D45" s="302"/>
      <c r="E45" s="18">
        <v>9</v>
      </c>
      <c r="F45" s="18">
        <v>3</v>
      </c>
      <c r="G45" s="18">
        <v>6</v>
      </c>
      <c r="H45" s="18">
        <v>0</v>
      </c>
      <c r="I45" s="18">
        <v>0</v>
      </c>
      <c r="J45" s="18">
        <v>7</v>
      </c>
      <c r="K45" s="18">
        <v>7</v>
      </c>
      <c r="L45" s="18">
        <v>0</v>
      </c>
      <c r="M45" s="18">
        <v>0</v>
      </c>
      <c r="N45" s="18">
        <v>5</v>
      </c>
      <c r="O45" s="18">
        <v>0</v>
      </c>
      <c r="P45" s="18">
        <v>0</v>
      </c>
      <c r="Q45" s="18">
        <v>2</v>
      </c>
      <c r="R45" s="18">
        <v>1</v>
      </c>
      <c r="S45" s="18">
        <v>2</v>
      </c>
      <c r="T45" s="18">
        <v>0</v>
      </c>
      <c r="U45" s="18">
        <v>2</v>
      </c>
      <c r="V45" s="18">
        <v>0</v>
      </c>
      <c r="W45" s="18">
        <v>0</v>
      </c>
      <c r="X45" s="18">
        <v>5</v>
      </c>
      <c r="Y45" s="18">
        <v>0</v>
      </c>
      <c r="Z45" s="18">
        <v>3</v>
      </c>
      <c r="AA45" s="18">
        <v>9</v>
      </c>
      <c r="AB45" s="18">
        <v>4</v>
      </c>
      <c r="AC45" s="18">
        <v>2</v>
      </c>
      <c r="AD45" s="18">
        <v>0</v>
      </c>
      <c r="AE45" s="18">
        <v>2</v>
      </c>
      <c r="AF45" s="18">
        <v>3</v>
      </c>
      <c r="AG45" s="18">
        <v>0</v>
      </c>
      <c r="AH45" s="18">
        <v>3</v>
      </c>
      <c r="AI45" s="9"/>
      <c r="AJ45" s="48">
        <f t="shared" si="20"/>
        <v>9</v>
      </c>
      <c r="AK45" s="49">
        <f t="shared" si="21"/>
        <v>9</v>
      </c>
      <c r="AL45" s="49">
        <f t="shared" si="22"/>
        <v>7</v>
      </c>
      <c r="AM45" s="49">
        <f t="shared" si="23"/>
        <v>7</v>
      </c>
      <c r="AN45" s="49">
        <f t="shared" si="24"/>
        <v>16</v>
      </c>
      <c r="AO45" s="49">
        <f t="shared" si="25"/>
        <v>14</v>
      </c>
      <c r="AP45" s="49">
        <f t="shared" si="26"/>
        <v>5</v>
      </c>
      <c r="AQ45" s="49">
        <f t="shared" si="27"/>
        <v>5</v>
      </c>
      <c r="AR45" s="49">
        <f t="shared" si="28"/>
        <v>2</v>
      </c>
      <c r="AS45" s="49">
        <f t="shared" si="29"/>
        <v>2</v>
      </c>
      <c r="AT45" s="49">
        <f t="shared" si="30"/>
        <v>5</v>
      </c>
      <c r="AU45" s="49">
        <f t="shared" si="31"/>
        <v>5</v>
      </c>
      <c r="AV45" s="49">
        <f t="shared" si="32"/>
        <v>2</v>
      </c>
      <c r="AW45" s="49">
        <f t="shared" si="33"/>
        <v>2</v>
      </c>
      <c r="AX45" s="49">
        <f t="shared" si="34"/>
        <v>3</v>
      </c>
      <c r="AY45" s="50">
        <f t="shared" si="35"/>
        <v>3</v>
      </c>
    </row>
    <row r="46" spans="1:51" s="12" customFormat="1" ht="33.75" customHeight="1" x14ac:dyDescent="0.2">
      <c r="A46" s="30" t="s">
        <v>166</v>
      </c>
      <c r="B46" s="300" t="s">
        <v>165</v>
      </c>
      <c r="C46" s="301"/>
      <c r="D46" s="302"/>
      <c r="E46" s="18">
        <v>2</v>
      </c>
      <c r="F46" s="18">
        <v>0</v>
      </c>
      <c r="G46" s="18">
        <v>2</v>
      </c>
      <c r="H46" s="18">
        <v>0</v>
      </c>
      <c r="I46" s="18">
        <v>0</v>
      </c>
      <c r="J46" s="18">
        <v>1</v>
      </c>
      <c r="K46" s="18">
        <v>1</v>
      </c>
      <c r="L46" s="18">
        <v>0</v>
      </c>
      <c r="M46" s="18">
        <v>0</v>
      </c>
      <c r="N46" s="18">
        <v>3</v>
      </c>
      <c r="O46" s="18">
        <v>1</v>
      </c>
      <c r="P46" s="18">
        <v>0</v>
      </c>
      <c r="Q46" s="18">
        <v>1</v>
      </c>
      <c r="R46" s="18">
        <v>0</v>
      </c>
      <c r="S46" s="18">
        <v>1</v>
      </c>
      <c r="T46" s="18">
        <v>0</v>
      </c>
      <c r="U46" s="18">
        <v>0</v>
      </c>
      <c r="V46" s="18">
        <v>1</v>
      </c>
      <c r="W46" s="18">
        <v>0</v>
      </c>
      <c r="X46" s="18">
        <v>3</v>
      </c>
      <c r="Y46" s="18">
        <v>0</v>
      </c>
      <c r="Z46" s="18">
        <v>0</v>
      </c>
      <c r="AA46" s="18">
        <v>0</v>
      </c>
      <c r="AB46" s="18">
        <v>0</v>
      </c>
      <c r="AC46" s="18">
        <v>1</v>
      </c>
      <c r="AD46" s="18">
        <v>0</v>
      </c>
      <c r="AE46" s="18">
        <v>1</v>
      </c>
      <c r="AF46" s="18">
        <v>0</v>
      </c>
      <c r="AG46" s="18">
        <v>0</v>
      </c>
      <c r="AH46" s="18">
        <v>0</v>
      </c>
      <c r="AI46" s="10"/>
      <c r="AJ46" s="48">
        <f t="shared" si="20"/>
        <v>2</v>
      </c>
      <c r="AK46" s="49">
        <f t="shared" si="21"/>
        <v>2</v>
      </c>
      <c r="AL46" s="49">
        <f t="shared" si="22"/>
        <v>1</v>
      </c>
      <c r="AM46" s="49">
        <f t="shared" si="23"/>
        <v>1</v>
      </c>
      <c r="AN46" s="49">
        <f t="shared" si="24"/>
        <v>3</v>
      </c>
      <c r="AO46" s="49">
        <f t="shared" si="25"/>
        <v>3</v>
      </c>
      <c r="AP46" s="49">
        <f t="shared" si="26"/>
        <v>3</v>
      </c>
      <c r="AQ46" s="49">
        <f t="shared" si="27"/>
        <v>3</v>
      </c>
      <c r="AR46" s="49">
        <f t="shared" si="28"/>
        <v>1</v>
      </c>
      <c r="AS46" s="49">
        <f t="shared" si="29"/>
        <v>1</v>
      </c>
      <c r="AT46" s="49">
        <f t="shared" si="30"/>
        <v>3</v>
      </c>
      <c r="AU46" s="49">
        <f t="shared" si="31"/>
        <v>3</v>
      </c>
      <c r="AV46" s="49">
        <f t="shared" si="32"/>
        <v>1</v>
      </c>
      <c r="AW46" s="49">
        <f t="shared" si="33"/>
        <v>1</v>
      </c>
      <c r="AX46" s="49">
        <f t="shared" si="34"/>
        <v>0</v>
      </c>
      <c r="AY46" s="50">
        <f t="shared" si="35"/>
        <v>0</v>
      </c>
    </row>
    <row r="47" spans="1:51" s="12" customFormat="1" ht="33.75" customHeight="1" x14ac:dyDescent="0.2">
      <c r="A47" s="30" t="s">
        <v>164</v>
      </c>
      <c r="B47" s="300" t="s">
        <v>163</v>
      </c>
      <c r="C47" s="301"/>
      <c r="D47" s="302"/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0"/>
      <c r="AJ47" s="48">
        <f t="shared" si="20"/>
        <v>0</v>
      </c>
      <c r="AK47" s="49">
        <f t="shared" si="21"/>
        <v>0</v>
      </c>
      <c r="AL47" s="49">
        <f t="shared" si="22"/>
        <v>0</v>
      </c>
      <c r="AM47" s="49">
        <f t="shared" si="23"/>
        <v>0</v>
      </c>
      <c r="AN47" s="49">
        <f t="shared" si="24"/>
        <v>0</v>
      </c>
      <c r="AO47" s="49">
        <f t="shared" si="25"/>
        <v>0</v>
      </c>
      <c r="AP47" s="49">
        <f t="shared" si="26"/>
        <v>0</v>
      </c>
      <c r="AQ47" s="49">
        <f t="shared" si="27"/>
        <v>0</v>
      </c>
      <c r="AR47" s="49">
        <f t="shared" si="28"/>
        <v>0</v>
      </c>
      <c r="AS47" s="49">
        <f t="shared" si="29"/>
        <v>0</v>
      </c>
      <c r="AT47" s="49">
        <f t="shared" si="30"/>
        <v>0</v>
      </c>
      <c r="AU47" s="49">
        <f t="shared" si="31"/>
        <v>0</v>
      </c>
      <c r="AV47" s="49">
        <f t="shared" si="32"/>
        <v>0</v>
      </c>
      <c r="AW47" s="49">
        <f t="shared" si="33"/>
        <v>0</v>
      </c>
      <c r="AX47" s="49">
        <f t="shared" si="34"/>
        <v>0</v>
      </c>
      <c r="AY47" s="50">
        <f t="shared" si="35"/>
        <v>0</v>
      </c>
    </row>
    <row r="48" spans="1:51" s="12" customFormat="1" ht="33.75" customHeight="1" x14ac:dyDescent="0.2">
      <c r="A48" s="30" t="s">
        <v>162</v>
      </c>
      <c r="B48" s="300" t="s">
        <v>161</v>
      </c>
      <c r="C48" s="301"/>
      <c r="D48" s="302"/>
      <c r="E48" s="18">
        <v>2</v>
      </c>
      <c r="F48" s="18">
        <v>1</v>
      </c>
      <c r="G48" s="18">
        <v>1</v>
      </c>
      <c r="H48" s="18">
        <v>0</v>
      </c>
      <c r="I48" s="18">
        <v>0</v>
      </c>
      <c r="J48" s="18">
        <v>8</v>
      </c>
      <c r="K48" s="18">
        <v>7</v>
      </c>
      <c r="L48" s="18">
        <v>1</v>
      </c>
      <c r="M48" s="18">
        <v>0</v>
      </c>
      <c r="N48" s="18">
        <v>2</v>
      </c>
      <c r="O48" s="18">
        <v>0</v>
      </c>
      <c r="P48" s="18">
        <v>1</v>
      </c>
      <c r="Q48" s="18">
        <v>1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2</v>
      </c>
      <c r="Y48" s="18">
        <v>0</v>
      </c>
      <c r="Z48" s="18">
        <v>0</v>
      </c>
      <c r="AA48" s="18">
        <v>7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9"/>
      <c r="AJ48" s="48">
        <f t="shared" si="20"/>
        <v>2</v>
      </c>
      <c r="AK48" s="49">
        <f t="shared" si="21"/>
        <v>2</v>
      </c>
      <c r="AL48" s="49">
        <f t="shared" si="22"/>
        <v>8</v>
      </c>
      <c r="AM48" s="49">
        <f t="shared" si="23"/>
        <v>8</v>
      </c>
      <c r="AN48" s="49">
        <f t="shared" si="24"/>
        <v>9</v>
      </c>
      <c r="AO48" s="49">
        <f t="shared" si="25"/>
        <v>9</v>
      </c>
      <c r="AP48" s="49">
        <f t="shared" si="26"/>
        <v>2</v>
      </c>
      <c r="AQ48" s="49">
        <f t="shared" si="27"/>
        <v>2</v>
      </c>
      <c r="AR48" s="49">
        <f t="shared" si="28"/>
        <v>0</v>
      </c>
      <c r="AS48" s="49">
        <f t="shared" si="29"/>
        <v>0</v>
      </c>
      <c r="AT48" s="49">
        <f t="shared" si="30"/>
        <v>2</v>
      </c>
      <c r="AU48" s="49">
        <f t="shared" si="31"/>
        <v>2</v>
      </c>
      <c r="AV48" s="49">
        <f t="shared" si="32"/>
        <v>0</v>
      </c>
      <c r="AW48" s="49">
        <f t="shared" si="33"/>
        <v>0</v>
      </c>
      <c r="AX48" s="49">
        <f t="shared" si="34"/>
        <v>0</v>
      </c>
      <c r="AY48" s="50">
        <f t="shared" si="35"/>
        <v>0</v>
      </c>
    </row>
    <row r="49" spans="1:51" s="12" customFormat="1" ht="33.75" customHeight="1" x14ac:dyDescent="0.2">
      <c r="A49" s="30" t="s">
        <v>160</v>
      </c>
      <c r="B49" s="300" t="s">
        <v>159</v>
      </c>
      <c r="C49" s="301"/>
      <c r="D49" s="302"/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9"/>
      <c r="AJ49" s="48">
        <f t="shared" si="20"/>
        <v>0</v>
      </c>
      <c r="AK49" s="49">
        <f t="shared" si="21"/>
        <v>0</v>
      </c>
      <c r="AL49" s="49">
        <f t="shared" si="22"/>
        <v>0</v>
      </c>
      <c r="AM49" s="49">
        <f t="shared" si="23"/>
        <v>0</v>
      </c>
      <c r="AN49" s="49">
        <f t="shared" si="24"/>
        <v>0</v>
      </c>
      <c r="AO49" s="49">
        <f t="shared" si="25"/>
        <v>0</v>
      </c>
      <c r="AP49" s="49">
        <f t="shared" si="26"/>
        <v>0</v>
      </c>
      <c r="AQ49" s="49">
        <f t="shared" si="27"/>
        <v>0</v>
      </c>
      <c r="AR49" s="49">
        <f t="shared" si="28"/>
        <v>0</v>
      </c>
      <c r="AS49" s="49">
        <f t="shared" si="29"/>
        <v>0</v>
      </c>
      <c r="AT49" s="49">
        <f t="shared" si="30"/>
        <v>0</v>
      </c>
      <c r="AU49" s="49">
        <f t="shared" si="31"/>
        <v>0</v>
      </c>
      <c r="AV49" s="49">
        <f t="shared" si="32"/>
        <v>0</v>
      </c>
      <c r="AW49" s="49">
        <f t="shared" si="33"/>
        <v>0</v>
      </c>
      <c r="AX49" s="49">
        <f t="shared" si="34"/>
        <v>0</v>
      </c>
      <c r="AY49" s="50">
        <f t="shared" si="35"/>
        <v>0</v>
      </c>
    </row>
    <row r="50" spans="1:51" s="12" customFormat="1" ht="33.75" customHeight="1" x14ac:dyDescent="0.2">
      <c r="A50" s="30" t="s">
        <v>158</v>
      </c>
      <c r="B50" s="297" t="s">
        <v>1</v>
      </c>
      <c r="C50" s="298"/>
      <c r="D50" s="299"/>
      <c r="E50" s="18">
        <v>2</v>
      </c>
      <c r="F50" s="18">
        <v>0</v>
      </c>
      <c r="G50" s="18">
        <v>2</v>
      </c>
      <c r="H50" s="18">
        <v>0</v>
      </c>
      <c r="I50" s="18">
        <v>0</v>
      </c>
      <c r="J50" s="18">
        <v>8</v>
      </c>
      <c r="K50" s="18">
        <v>7</v>
      </c>
      <c r="L50" s="18">
        <v>1</v>
      </c>
      <c r="M50" s="18">
        <v>0</v>
      </c>
      <c r="N50" s="18">
        <v>7</v>
      </c>
      <c r="O50" s="18">
        <v>4</v>
      </c>
      <c r="P50" s="18">
        <v>0</v>
      </c>
      <c r="Q50" s="18">
        <v>2</v>
      </c>
      <c r="R50" s="18">
        <v>0</v>
      </c>
      <c r="S50" s="18">
        <v>1</v>
      </c>
      <c r="T50" s="18">
        <v>0</v>
      </c>
      <c r="U50" s="18">
        <v>1</v>
      </c>
      <c r="V50" s="18">
        <v>0</v>
      </c>
      <c r="W50" s="18">
        <v>0</v>
      </c>
      <c r="X50" s="18">
        <v>7</v>
      </c>
      <c r="Y50" s="18">
        <v>0</v>
      </c>
      <c r="Z50" s="18">
        <v>0</v>
      </c>
      <c r="AA50" s="18">
        <v>2</v>
      </c>
      <c r="AB50" s="18">
        <v>0</v>
      </c>
      <c r="AC50" s="18">
        <v>1</v>
      </c>
      <c r="AD50" s="18">
        <v>0</v>
      </c>
      <c r="AE50" s="18">
        <v>1</v>
      </c>
      <c r="AF50" s="18">
        <v>0</v>
      </c>
      <c r="AG50" s="18">
        <v>0</v>
      </c>
      <c r="AH50" s="18">
        <v>0</v>
      </c>
      <c r="AI50" s="9"/>
      <c r="AJ50" s="48">
        <f t="shared" si="20"/>
        <v>2</v>
      </c>
      <c r="AK50" s="49">
        <f t="shared" si="21"/>
        <v>2</v>
      </c>
      <c r="AL50" s="49">
        <f t="shared" si="22"/>
        <v>8</v>
      </c>
      <c r="AM50" s="49">
        <f t="shared" si="23"/>
        <v>8</v>
      </c>
      <c r="AN50" s="49">
        <f t="shared" si="24"/>
        <v>9</v>
      </c>
      <c r="AO50" s="49">
        <f t="shared" si="25"/>
        <v>9</v>
      </c>
      <c r="AP50" s="49">
        <f t="shared" si="26"/>
        <v>7</v>
      </c>
      <c r="AQ50" s="49">
        <f t="shared" si="27"/>
        <v>7</v>
      </c>
      <c r="AR50" s="49">
        <f t="shared" si="28"/>
        <v>1</v>
      </c>
      <c r="AS50" s="49">
        <f t="shared" si="29"/>
        <v>1</v>
      </c>
      <c r="AT50" s="49">
        <f t="shared" si="30"/>
        <v>7</v>
      </c>
      <c r="AU50" s="49">
        <f t="shared" si="31"/>
        <v>7</v>
      </c>
      <c r="AV50" s="49">
        <f t="shared" si="32"/>
        <v>1</v>
      </c>
      <c r="AW50" s="49">
        <f t="shared" si="33"/>
        <v>1</v>
      </c>
      <c r="AX50" s="49">
        <f t="shared" si="34"/>
        <v>0</v>
      </c>
      <c r="AY50" s="50">
        <f t="shared" si="35"/>
        <v>0</v>
      </c>
    </row>
    <row r="51" spans="1:51" s="12" customFormat="1" ht="59.25" customHeight="1" x14ac:dyDescent="0.2">
      <c r="A51" s="28" t="s">
        <v>157</v>
      </c>
      <c r="B51" s="303" t="s">
        <v>156</v>
      </c>
      <c r="C51" s="304"/>
      <c r="D51" s="305"/>
      <c r="E51" s="238">
        <f t="shared" ref="E51:AH51" si="36">SUM(E52:E58)</f>
        <v>17</v>
      </c>
      <c r="F51" s="238">
        <f t="shared" si="36"/>
        <v>5</v>
      </c>
      <c r="G51" s="238">
        <f t="shared" si="36"/>
        <v>12</v>
      </c>
      <c r="H51" s="238">
        <f t="shared" si="36"/>
        <v>0</v>
      </c>
      <c r="I51" s="238">
        <f t="shared" si="36"/>
        <v>0</v>
      </c>
      <c r="J51" s="238">
        <f t="shared" si="36"/>
        <v>11</v>
      </c>
      <c r="K51" s="238">
        <f t="shared" si="36"/>
        <v>10</v>
      </c>
      <c r="L51" s="238">
        <f t="shared" si="36"/>
        <v>1</v>
      </c>
      <c r="M51" s="238">
        <f t="shared" si="36"/>
        <v>0</v>
      </c>
      <c r="N51" s="238">
        <f t="shared" si="36"/>
        <v>11</v>
      </c>
      <c r="O51" s="238">
        <f t="shared" si="36"/>
        <v>3</v>
      </c>
      <c r="P51" s="238">
        <f t="shared" si="36"/>
        <v>0</v>
      </c>
      <c r="Q51" s="238">
        <f t="shared" si="36"/>
        <v>4</v>
      </c>
      <c r="R51" s="238">
        <f t="shared" si="36"/>
        <v>1</v>
      </c>
      <c r="S51" s="238">
        <f t="shared" si="36"/>
        <v>3</v>
      </c>
      <c r="T51" s="238">
        <f t="shared" si="36"/>
        <v>0</v>
      </c>
      <c r="U51" s="238">
        <f t="shared" si="36"/>
        <v>3</v>
      </c>
      <c r="V51" s="238">
        <f t="shared" si="36"/>
        <v>0</v>
      </c>
      <c r="W51" s="238">
        <f t="shared" si="36"/>
        <v>1</v>
      </c>
      <c r="X51" s="238">
        <f t="shared" si="36"/>
        <v>12</v>
      </c>
      <c r="Y51" s="238">
        <f t="shared" si="36"/>
        <v>0</v>
      </c>
      <c r="Z51" s="238">
        <f t="shared" si="36"/>
        <v>1</v>
      </c>
      <c r="AA51" s="238">
        <f t="shared" si="36"/>
        <v>15</v>
      </c>
      <c r="AB51" s="238">
        <f t="shared" si="36"/>
        <v>4</v>
      </c>
      <c r="AC51" s="238">
        <f t="shared" si="36"/>
        <v>4</v>
      </c>
      <c r="AD51" s="238">
        <f t="shared" si="36"/>
        <v>0</v>
      </c>
      <c r="AE51" s="238">
        <f t="shared" si="36"/>
        <v>4</v>
      </c>
      <c r="AF51" s="238">
        <f t="shared" si="36"/>
        <v>0</v>
      </c>
      <c r="AG51" s="238">
        <f t="shared" si="36"/>
        <v>0</v>
      </c>
      <c r="AH51" s="238">
        <f t="shared" si="36"/>
        <v>0</v>
      </c>
      <c r="AI51" s="13"/>
      <c r="AJ51" s="48">
        <f t="shared" ref="AJ51:AY51" si="37">SUM(AJ52:AJ58)</f>
        <v>17</v>
      </c>
      <c r="AK51" s="238">
        <f t="shared" si="37"/>
        <v>17</v>
      </c>
      <c r="AL51" s="238">
        <f t="shared" si="37"/>
        <v>11</v>
      </c>
      <c r="AM51" s="238">
        <f t="shared" si="37"/>
        <v>11</v>
      </c>
      <c r="AN51" s="238">
        <f t="shared" si="37"/>
        <v>27</v>
      </c>
      <c r="AO51" s="238">
        <f t="shared" si="37"/>
        <v>27</v>
      </c>
      <c r="AP51" s="238">
        <f t="shared" si="37"/>
        <v>11</v>
      </c>
      <c r="AQ51" s="238">
        <f t="shared" si="37"/>
        <v>11</v>
      </c>
      <c r="AR51" s="238">
        <f t="shared" si="37"/>
        <v>3</v>
      </c>
      <c r="AS51" s="238">
        <f t="shared" si="37"/>
        <v>3</v>
      </c>
      <c r="AT51" s="238">
        <f t="shared" si="37"/>
        <v>12</v>
      </c>
      <c r="AU51" s="238">
        <f t="shared" si="37"/>
        <v>12</v>
      </c>
      <c r="AV51" s="238">
        <f t="shared" si="37"/>
        <v>4</v>
      </c>
      <c r="AW51" s="238">
        <f t="shared" si="37"/>
        <v>4</v>
      </c>
      <c r="AX51" s="238">
        <f t="shared" si="37"/>
        <v>0</v>
      </c>
      <c r="AY51" s="54">
        <f t="shared" si="37"/>
        <v>0</v>
      </c>
    </row>
    <row r="52" spans="1:51" s="12" customFormat="1" ht="33.75" customHeight="1" x14ac:dyDescent="0.2">
      <c r="A52" s="30" t="s">
        <v>155</v>
      </c>
      <c r="B52" s="300" t="s">
        <v>154</v>
      </c>
      <c r="C52" s="301"/>
      <c r="D52" s="302"/>
      <c r="E52" s="18">
        <v>1</v>
      </c>
      <c r="F52" s="18">
        <v>1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1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9"/>
      <c r="AJ52" s="48">
        <f t="shared" ref="AJ52:AJ58" si="38">E52</f>
        <v>1</v>
      </c>
      <c r="AK52" s="49">
        <f t="shared" ref="AK52:AK58" si="39">F52+G52+H52+I52</f>
        <v>1</v>
      </c>
      <c r="AL52" s="49">
        <f t="shared" ref="AL52:AL58" si="40">J52</f>
        <v>0</v>
      </c>
      <c r="AM52" s="49">
        <f t="shared" ref="AM52:AM58" si="41">K52+L52+M52</f>
        <v>0</v>
      </c>
      <c r="AN52" s="49">
        <f t="shared" ref="AN52:AN58" si="42">F52+G52+K52</f>
        <v>1</v>
      </c>
      <c r="AO52" s="49">
        <f t="shared" ref="AO52:AO58" si="43">X52+Y52+AA52</f>
        <v>1</v>
      </c>
      <c r="AP52" s="49">
        <f t="shared" ref="AP52:AP58" si="44">N52</f>
        <v>0</v>
      </c>
      <c r="AQ52" s="49">
        <f t="shared" ref="AQ52:AQ58" si="45">O52+P52+Q52+R52+S52</f>
        <v>0</v>
      </c>
      <c r="AR52" s="49">
        <f t="shared" ref="AR52:AR58" si="46">S52</f>
        <v>0</v>
      </c>
      <c r="AS52" s="49">
        <f t="shared" ref="AS52:AS58" si="47">T52+U52+V52</f>
        <v>0</v>
      </c>
      <c r="AT52" s="49">
        <f t="shared" ref="AT52:AT58" si="48">X52</f>
        <v>0</v>
      </c>
      <c r="AU52" s="49">
        <f t="shared" ref="AU52:AU58" si="49">N52+W52</f>
        <v>0</v>
      </c>
      <c r="AV52" s="49">
        <f t="shared" ref="AV52:AV58" si="50">AE52</f>
        <v>0</v>
      </c>
      <c r="AW52" s="49">
        <f t="shared" ref="AW52:AW58" si="51">AC52+AD52</f>
        <v>0</v>
      </c>
      <c r="AX52" s="49">
        <f t="shared" ref="AX52:AX58" si="52">AH52</f>
        <v>0</v>
      </c>
      <c r="AY52" s="50">
        <f t="shared" ref="AY52:AY58" si="53">AF52+AG52</f>
        <v>0</v>
      </c>
    </row>
    <row r="53" spans="1:51" s="12" customFormat="1" ht="33.75" customHeight="1" x14ac:dyDescent="0.2">
      <c r="A53" s="30" t="s">
        <v>153</v>
      </c>
      <c r="B53" s="300" t="s">
        <v>152</v>
      </c>
      <c r="C53" s="301"/>
      <c r="D53" s="302"/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9"/>
      <c r="AJ53" s="48">
        <f t="shared" si="38"/>
        <v>0</v>
      </c>
      <c r="AK53" s="49">
        <f t="shared" si="39"/>
        <v>0</v>
      </c>
      <c r="AL53" s="49">
        <f t="shared" si="40"/>
        <v>0</v>
      </c>
      <c r="AM53" s="49">
        <f t="shared" si="41"/>
        <v>0</v>
      </c>
      <c r="AN53" s="49">
        <f t="shared" si="42"/>
        <v>0</v>
      </c>
      <c r="AO53" s="49">
        <f t="shared" si="43"/>
        <v>0</v>
      </c>
      <c r="AP53" s="49">
        <f t="shared" si="44"/>
        <v>0</v>
      </c>
      <c r="AQ53" s="49">
        <f t="shared" si="45"/>
        <v>0</v>
      </c>
      <c r="AR53" s="49">
        <f t="shared" si="46"/>
        <v>0</v>
      </c>
      <c r="AS53" s="49">
        <f t="shared" si="47"/>
        <v>0</v>
      </c>
      <c r="AT53" s="49">
        <f t="shared" si="48"/>
        <v>0</v>
      </c>
      <c r="AU53" s="49">
        <f t="shared" si="49"/>
        <v>0</v>
      </c>
      <c r="AV53" s="49">
        <f t="shared" si="50"/>
        <v>0</v>
      </c>
      <c r="AW53" s="49">
        <f t="shared" si="51"/>
        <v>0</v>
      </c>
      <c r="AX53" s="49">
        <f t="shared" si="52"/>
        <v>0</v>
      </c>
      <c r="AY53" s="50">
        <f t="shared" si="53"/>
        <v>0</v>
      </c>
    </row>
    <row r="54" spans="1:51" s="15" customFormat="1" ht="59.25" customHeight="1" x14ac:dyDescent="0.2">
      <c r="A54" s="30" t="s">
        <v>151</v>
      </c>
      <c r="B54" s="300" t="s">
        <v>150</v>
      </c>
      <c r="C54" s="301"/>
      <c r="D54" s="302"/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0"/>
      <c r="AJ54" s="48">
        <f t="shared" si="38"/>
        <v>0</v>
      </c>
      <c r="AK54" s="49">
        <f t="shared" si="39"/>
        <v>0</v>
      </c>
      <c r="AL54" s="49">
        <f t="shared" si="40"/>
        <v>0</v>
      </c>
      <c r="AM54" s="49">
        <f t="shared" si="41"/>
        <v>0</v>
      </c>
      <c r="AN54" s="49">
        <f t="shared" si="42"/>
        <v>0</v>
      </c>
      <c r="AO54" s="49">
        <f t="shared" si="43"/>
        <v>0</v>
      </c>
      <c r="AP54" s="49">
        <f t="shared" si="44"/>
        <v>0</v>
      </c>
      <c r="AQ54" s="49">
        <f t="shared" si="45"/>
        <v>0</v>
      </c>
      <c r="AR54" s="49">
        <f t="shared" si="46"/>
        <v>0</v>
      </c>
      <c r="AS54" s="49">
        <f t="shared" si="47"/>
        <v>0</v>
      </c>
      <c r="AT54" s="49">
        <f t="shared" si="48"/>
        <v>0</v>
      </c>
      <c r="AU54" s="49">
        <f t="shared" si="49"/>
        <v>0</v>
      </c>
      <c r="AV54" s="49">
        <f t="shared" si="50"/>
        <v>0</v>
      </c>
      <c r="AW54" s="49">
        <f t="shared" si="51"/>
        <v>0</v>
      </c>
      <c r="AX54" s="49">
        <f t="shared" si="52"/>
        <v>0</v>
      </c>
      <c r="AY54" s="50">
        <f t="shared" si="53"/>
        <v>0</v>
      </c>
    </row>
    <row r="55" spans="1:51" s="12" customFormat="1" ht="35.25" customHeight="1" x14ac:dyDescent="0.2">
      <c r="A55" s="30" t="s">
        <v>149</v>
      </c>
      <c r="B55" s="300" t="s">
        <v>148</v>
      </c>
      <c r="C55" s="301"/>
      <c r="D55" s="302"/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9"/>
      <c r="AJ55" s="48">
        <f t="shared" si="38"/>
        <v>0</v>
      </c>
      <c r="AK55" s="49">
        <f t="shared" si="39"/>
        <v>0</v>
      </c>
      <c r="AL55" s="49">
        <f t="shared" si="40"/>
        <v>0</v>
      </c>
      <c r="AM55" s="49">
        <f t="shared" si="41"/>
        <v>0</v>
      </c>
      <c r="AN55" s="49">
        <f t="shared" si="42"/>
        <v>0</v>
      </c>
      <c r="AO55" s="49">
        <f t="shared" si="43"/>
        <v>0</v>
      </c>
      <c r="AP55" s="49">
        <f t="shared" si="44"/>
        <v>0</v>
      </c>
      <c r="AQ55" s="49">
        <f t="shared" si="45"/>
        <v>0</v>
      </c>
      <c r="AR55" s="49">
        <f t="shared" si="46"/>
        <v>0</v>
      </c>
      <c r="AS55" s="49">
        <f t="shared" si="47"/>
        <v>0</v>
      </c>
      <c r="AT55" s="49">
        <f t="shared" si="48"/>
        <v>0</v>
      </c>
      <c r="AU55" s="49">
        <f t="shared" si="49"/>
        <v>0</v>
      </c>
      <c r="AV55" s="49">
        <f t="shared" si="50"/>
        <v>0</v>
      </c>
      <c r="AW55" s="49">
        <f t="shared" si="51"/>
        <v>0</v>
      </c>
      <c r="AX55" s="49">
        <f t="shared" si="52"/>
        <v>0</v>
      </c>
      <c r="AY55" s="50">
        <f t="shared" si="53"/>
        <v>0</v>
      </c>
    </row>
    <row r="56" spans="1:51" s="12" customFormat="1" ht="35.25" customHeight="1" x14ac:dyDescent="0.2">
      <c r="A56" s="30" t="s">
        <v>147</v>
      </c>
      <c r="B56" s="300" t="s">
        <v>146</v>
      </c>
      <c r="C56" s="301"/>
      <c r="D56" s="302"/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9"/>
      <c r="AJ56" s="48">
        <f t="shared" si="38"/>
        <v>0</v>
      </c>
      <c r="AK56" s="49">
        <f t="shared" si="39"/>
        <v>0</v>
      </c>
      <c r="AL56" s="49">
        <f t="shared" si="40"/>
        <v>0</v>
      </c>
      <c r="AM56" s="49">
        <f t="shared" si="41"/>
        <v>0</v>
      </c>
      <c r="AN56" s="49">
        <f t="shared" si="42"/>
        <v>0</v>
      </c>
      <c r="AO56" s="49">
        <f t="shared" si="43"/>
        <v>0</v>
      </c>
      <c r="AP56" s="49">
        <f t="shared" si="44"/>
        <v>0</v>
      </c>
      <c r="AQ56" s="49">
        <f t="shared" si="45"/>
        <v>0</v>
      </c>
      <c r="AR56" s="49">
        <f t="shared" si="46"/>
        <v>0</v>
      </c>
      <c r="AS56" s="49">
        <f t="shared" si="47"/>
        <v>0</v>
      </c>
      <c r="AT56" s="49">
        <f t="shared" si="48"/>
        <v>0</v>
      </c>
      <c r="AU56" s="49">
        <f t="shared" si="49"/>
        <v>0</v>
      </c>
      <c r="AV56" s="49">
        <f t="shared" si="50"/>
        <v>0</v>
      </c>
      <c r="AW56" s="49">
        <f t="shared" si="51"/>
        <v>0</v>
      </c>
      <c r="AX56" s="49">
        <f t="shared" si="52"/>
        <v>0</v>
      </c>
      <c r="AY56" s="50">
        <f t="shared" si="53"/>
        <v>0</v>
      </c>
    </row>
    <row r="57" spans="1:51" s="12" customFormat="1" ht="35.25" customHeight="1" x14ac:dyDescent="0.2">
      <c r="A57" s="30" t="s">
        <v>145</v>
      </c>
      <c r="B57" s="300" t="s">
        <v>144</v>
      </c>
      <c r="C57" s="301"/>
      <c r="D57" s="302"/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4</v>
      </c>
      <c r="K57" s="18">
        <v>4</v>
      </c>
      <c r="L57" s="18">
        <v>0</v>
      </c>
      <c r="M57" s="18">
        <v>0</v>
      </c>
      <c r="N57" s="18">
        <v>1</v>
      </c>
      <c r="O57" s="18">
        <v>1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1</v>
      </c>
      <c r="Y57" s="18">
        <v>0</v>
      </c>
      <c r="Z57" s="18">
        <v>1</v>
      </c>
      <c r="AA57" s="18">
        <v>3</v>
      </c>
      <c r="AB57" s="18">
        <v>1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9"/>
      <c r="AJ57" s="48">
        <f t="shared" si="38"/>
        <v>0</v>
      </c>
      <c r="AK57" s="49">
        <f t="shared" si="39"/>
        <v>0</v>
      </c>
      <c r="AL57" s="49">
        <f t="shared" si="40"/>
        <v>4</v>
      </c>
      <c r="AM57" s="49">
        <f t="shared" si="41"/>
        <v>4</v>
      </c>
      <c r="AN57" s="49">
        <f t="shared" si="42"/>
        <v>4</v>
      </c>
      <c r="AO57" s="49">
        <f t="shared" si="43"/>
        <v>4</v>
      </c>
      <c r="AP57" s="49">
        <f t="shared" si="44"/>
        <v>1</v>
      </c>
      <c r="AQ57" s="49">
        <f t="shared" si="45"/>
        <v>1</v>
      </c>
      <c r="AR57" s="49">
        <f t="shared" si="46"/>
        <v>0</v>
      </c>
      <c r="AS57" s="49">
        <f t="shared" si="47"/>
        <v>0</v>
      </c>
      <c r="AT57" s="49">
        <f t="shared" si="48"/>
        <v>1</v>
      </c>
      <c r="AU57" s="49">
        <f t="shared" si="49"/>
        <v>1</v>
      </c>
      <c r="AV57" s="49">
        <f t="shared" si="50"/>
        <v>0</v>
      </c>
      <c r="AW57" s="49">
        <f t="shared" si="51"/>
        <v>0</v>
      </c>
      <c r="AX57" s="49">
        <f t="shared" si="52"/>
        <v>0</v>
      </c>
      <c r="AY57" s="50">
        <f t="shared" si="53"/>
        <v>0</v>
      </c>
    </row>
    <row r="58" spans="1:51" s="12" customFormat="1" ht="35.25" customHeight="1" x14ac:dyDescent="0.2">
      <c r="A58" s="30" t="s">
        <v>143</v>
      </c>
      <c r="B58" s="297" t="s">
        <v>1</v>
      </c>
      <c r="C58" s="298"/>
      <c r="D58" s="299"/>
      <c r="E58" s="18">
        <v>16</v>
      </c>
      <c r="F58" s="18">
        <v>4</v>
      </c>
      <c r="G58" s="18">
        <v>12</v>
      </c>
      <c r="H58" s="18">
        <v>0</v>
      </c>
      <c r="I58" s="18">
        <v>0</v>
      </c>
      <c r="J58" s="18">
        <v>7</v>
      </c>
      <c r="K58" s="18">
        <v>6</v>
      </c>
      <c r="L58" s="18">
        <v>1</v>
      </c>
      <c r="M58" s="18">
        <v>0</v>
      </c>
      <c r="N58" s="18">
        <v>10</v>
      </c>
      <c r="O58" s="18">
        <v>2</v>
      </c>
      <c r="P58" s="18">
        <v>0</v>
      </c>
      <c r="Q58" s="18">
        <v>4</v>
      </c>
      <c r="R58" s="18">
        <v>1</v>
      </c>
      <c r="S58" s="18">
        <v>3</v>
      </c>
      <c r="T58" s="18">
        <v>0</v>
      </c>
      <c r="U58" s="18">
        <v>3</v>
      </c>
      <c r="V58" s="18">
        <v>0</v>
      </c>
      <c r="W58" s="18">
        <v>1</v>
      </c>
      <c r="X58" s="18">
        <v>11</v>
      </c>
      <c r="Y58" s="18">
        <v>0</v>
      </c>
      <c r="Z58" s="18">
        <v>0</v>
      </c>
      <c r="AA58" s="18">
        <v>11</v>
      </c>
      <c r="AB58" s="18">
        <v>3</v>
      </c>
      <c r="AC58" s="18">
        <v>4</v>
      </c>
      <c r="AD58" s="18">
        <v>0</v>
      </c>
      <c r="AE58" s="18">
        <v>4</v>
      </c>
      <c r="AF58" s="18">
        <v>0</v>
      </c>
      <c r="AG58" s="18">
        <v>0</v>
      </c>
      <c r="AH58" s="18">
        <v>0</v>
      </c>
      <c r="AI58" s="9"/>
      <c r="AJ58" s="48">
        <f t="shared" si="38"/>
        <v>16</v>
      </c>
      <c r="AK58" s="49">
        <f t="shared" si="39"/>
        <v>16</v>
      </c>
      <c r="AL58" s="49">
        <f t="shared" si="40"/>
        <v>7</v>
      </c>
      <c r="AM58" s="49">
        <f t="shared" si="41"/>
        <v>7</v>
      </c>
      <c r="AN58" s="49">
        <f t="shared" si="42"/>
        <v>22</v>
      </c>
      <c r="AO58" s="49">
        <f t="shared" si="43"/>
        <v>22</v>
      </c>
      <c r="AP58" s="49">
        <f t="shared" si="44"/>
        <v>10</v>
      </c>
      <c r="AQ58" s="49">
        <f t="shared" si="45"/>
        <v>10</v>
      </c>
      <c r="AR58" s="49">
        <f t="shared" si="46"/>
        <v>3</v>
      </c>
      <c r="AS58" s="49">
        <f t="shared" si="47"/>
        <v>3</v>
      </c>
      <c r="AT58" s="49">
        <f t="shared" si="48"/>
        <v>11</v>
      </c>
      <c r="AU58" s="49">
        <f t="shared" si="49"/>
        <v>11</v>
      </c>
      <c r="AV58" s="49">
        <f t="shared" si="50"/>
        <v>4</v>
      </c>
      <c r="AW58" s="49">
        <f t="shared" si="51"/>
        <v>4</v>
      </c>
      <c r="AX58" s="49">
        <f t="shared" si="52"/>
        <v>0</v>
      </c>
      <c r="AY58" s="50">
        <f t="shared" si="53"/>
        <v>0</v>
      </c>
    </row>
    <row r="59" spans="1:51" s="12" customFormat="1" ht="48" customHeight="1" x14ac:dyDescent="0.2">
      <c r="A59" s="28" t="s">
        <v>142</v>
      </c>
      <c r="B59" s="303" t="s">
        <v>141</v>
      </c>
      <c r="C59" s="304"/>
      <c r="D59" s="305"/>
      <c r="E59" s="238">
        <f t="shared" ref="E59:AH59" si="54">SUM(E60:E72)</f>
        <v>118</v>
      </c>
      <c r="F59" s="238">
        <f t="shared" si="54"/>
        <v>14</v>
      </c>
      <c r="G59" s="238">
        <f t="shared" si="54"/>
        <v>104</v>
      </c>
      <c r="H59" s="238">
        <f t="shared" si="54"/>
        <v>0</v>
      </c>
      <c r="I59" s="238">
        <f t="shared" si="54"/>
        <v>0</v>
      </c>
      <c r="J59" s="238">
        <f t="shared" si="54"/>
        <v>266</v>
      </c>
      <c r="K59" s="238">
        <f t="shared" si="54"/>
        <v>247</v>
      </c>
      <c r="L59" s="238">
        <f t="shared" si="54"/>
        <v>16</v>
      </c>
      <c r="M59" s="238">
        <f t="shared" si="54"/>
        <v>1</v>
      </c>
      <c r="N59" s="238">
        <f t="shared" si="54"/>
        <v>258</v>
      </c>
      <c r="O59" s="238">
        <f t="shared" si="54"/>
        <v>131</v>
      </c>
      <c r="P59" s="238">
        <f t="shared" si="54"/>
        <v>72</v>
      </c>
      <c r="Q59" s="238">
        <f t="shared" si="54"/>
        <v>14</v>
      </c>
      <c r="R59" s="238">
        <f t="shared" si="54"/>
        <v>0</v>
      </c>
      <c r="S59" s="238">
        <f t="shared" si="54"/>
        <v>41</v>
      </c>
      <c r="T59" s="238">
        <f t="shared" si="54"/>
        <v>8</v>
      </c>
      <c r="U59" s="238">
        <f t="shared" si="54"/>
        <v>32</v>
      </c>
      <c r="V59" s="238">
        <f t="shared" si="54"/>
        <v>1</v>
      </c>
      <c r="W59" s="238">
        <f t="shared" si="54"/>
        <v>0</v>
      </c>
      <c r="X59" s="238">
        <f t="shared" si="54"/>
        <v>258</v>
      </c>
      <c r="Y59" s="238">
        <f t="shared" si="54"/>
        <v>0</v>
      </c>
      <c r="Z59" s="238">
        <f t="shared" si="54"/>
        <v>8</v>
      </c>
      <c r="AA59" s="238">
        <f t="shared" si="54"/>
        <v>105</v>
      </c>
      <c r="AB59" s="238">
        <f t="shared" si="54"/>
        <v>14</v>
      </c>
      <c r="AC59" s="238">
        <f t="shared" si="54"/>
        <v>22</v>
      </c>
      <c r="AD59" s="238">
        <f t="shared" si="54"/>
        <v>0</v>
      </c>
      <c r="AE59" s="238">
        <f t="shared" si="54"/>
        <v>22</v>
      </c>
      <c r="AF59" s="238">
        <f t="shared" si="54"/>
        <v>4</v>
      </c>
      <c r="AG59" s="238">
        <f t="shared" si="54"/>
        <v>0</v>
      </c>
      <c r="AH59" s="238">
        <f t="shared" si="54"/>
        <v>4</v>
      </c>
      <c r="AI59" s="13"/>
      <c r="AJ59" s="55">
        <f t="shared" ref="AJ59:AY59" si="55">SUM(AJ60:AJ72)</f>
        <v>118</v>
      </c>
      <c r="AK59" s="243">
        <f t="shared" si="55"/>
        <v>118</v>
      </c>
      <c r="AL59" s="243">
        <f t="shared" si="55"/>
        <v>266</v>
      </c>
      <c r="AM59" s="243">
        <f t="shared" si="55"/>
        <v>264</v>
      </c>
      <c r="AN59" s="243">
        <f t="shared" si="55"/>
        <v>365</v>
      </c>
      <c r="AO59" s="243">
        <f t="shared" si="55"/>
        <v>363</v>
      </c>
      <c r="AP59" s="243">
        <f t="shared" si="55"/>
        <v>258</v>
      </c>
      <c r="AQ59" s="243">
        <f t="shared" si="55"/>
        <v>258</v>
      </c>
      <c r="AR59" s="243">
        <f t="shared" si="55"/>
        <v>41</v>
      </c>
      <c r="AS59" s="243">
        <f t="shared" si="55"/>
        <v>41</v>
      </c>
      <c r="AT59" s="243">
        <f t="shared" si="55"/>
        <v>258</v>
      </c>
      <c r="AU59" s="243">
        <f t="shared" si="55"/>
        <v>258</v>
      </c>
      <c r="AV59" s="243">
        <f t="shared" si="55"/>
        <v>22</v>
      </c>
      <c r="AW59" s="243">
        <f t="shared" si="55"/>
        <v>22</v>
      </c>
      <c r="AX59" s="243">
        <f t="shared" si="55"/>
        <v>4</v>
      </c>
      <c r="AY59" s="56">
        <f t="shared" si="55"/>
        <v>4</v>
      </c>
    </row>
    <row r="60" spans="1:51" s="12" customFormat="1" ht="48" customHeight="1" x14ac:dyDescent="0.2">
      <c r="A60" s="30" t="s">
        <v>140</v>
      </c>
      <c r="B60" s="300" t="s">
        <v>139</v>
      </c>
      <c r="C60" s="301"/>
      <c r="D60" s="302"/>
      <c r="E60" s="18">
        <v>46</v>
      </c>
      <c r="F60" s="18">
        <v>4</v>
      </c>
      <c r="G60" s="18">
        <v>42</v>
      </c>
      <c r="H60" s="18">
        <v>0</v>
      </c>
      <c r="I60" s="18">
        <v>0</v>
      </c>
      <c r="J60" s="18">
        <v>146</v>
      </c>
      <c r="K60" s="18">
        <v>135</v>
      </c>
      <c r="L60" s="18">
        <v>10</v>
      </c>
      <c r="M60" s="18">
        <v>0</v>
      </c>
      <c r="N60" s="18">
        <v>136</v>
      </c>
      <c r="O60" s="18">
        <v>95</v>
      </c>
      <c r="P60" s="18">
        <v>25</v>
      </c>
      <c r="Q60" s="18">
        <v>2</v>
      </c>
      <c r="R60" s="18">
        <v>0</v>
      </c>
      <c r="S60" s="18">
        <v>14</v>
      </c>
      <c r="T60" s="18">
        <v>1</v>
      </c>
      <c r="U60" s="18">
        <v>12</v>
      </c>
      <c r="V60" s="18">
        <v>1</v>
      </c>
      <c r="W60" s="18">
        <v>0</v>
      </c>
      <c r="X60" s="18">
        <v>136</v>
      </c>
      <c r="Y60" s="18">
        <v>0</v>
      </c>
      <c r="Z60" s="18">
        <v>2</v>
      </c>
      <c r="AA60" s="18">
        <v>45</v>
      </c>
      <c r="AB60" s="18">
        <v>3</v>
      </c>
      <c r="AC60" s="18">
        <v>10</v>
      </c>
      <c r="AD60" s="18">
        <v>0</v>
      </c>
      <c r="AE60" s="18">
        <v>10</v>
      </c>
      <c r="AF60" s="18">
        <v>2</v>
      </c>
      <c r="AG60" s="18">
        <v>0</v>
      </c>
      <c r="AH60" s="18">
        <v>2</v>
      </c>
      <c r="AI60" s="9"/>
      <c r="AJ60" s="48">
        <f t="shared" ref="AJ60:AJ72" si="56">E60</f>
        <v>46</v>
      </c>
      <c r="AK60" s="49">
        <f t="shared" ref="AK60:AK72" si="57">F60+G60+H60+I60</f>
        <v>46</v>
      </c>
      <c r="AL60" s="49">
        <f t="shared" ref="AL60:AL72" si="58">J60</f>
        <v>146</v>
      </c>
      <c r="AM60" s="49">
        <f t="shared" ref="AM60:AM72" si="59">K60+L60+M60</f>
        <v>145</v>
      </c>
      <c r="AN60" s="49">
        <f t="shared" ref="AN60:AN72" si="60">F60+G60+K60</f>
        <v>181</v>
      </c>
      <c r="AO60" s="49">
        <f t="shared" ref="AO60:AO72" si="61">X60+Y60+AA60</f>
        <v>181</v>
      </c>
      <c r="AP60" s="49">
        <f t="shared" ref="AP60:AP72" si="62">N60</f>
        <v>136</v>
      </c>
      <c r="AQ60" s="49">
        <f t="shared" ref="AQ60:AQ72" si="63">O60+P60+Q60+R60+S60</f>
        <v>136</v>
      </c>
      <c r="AR60" s="49">
        <f t="shared" ref="AR60:AR72" si="64">S60</f>
        <v>14</v>
      </c>
      <c r="AS60" s="49">
        <f t="shared" ref="AS60:AS72" si="65">T60+U60+V60</f>
        <v>14</v>
      </c>
      <c r="AT60" s="49">
        <f t="shared" ref="AT60:AT72" si="66">X60</f>
        <v>136</v>
      </c>
      <c r="AU60" s="49">
        <f t="shared" ref="AU60:AU72" si="67">N60+W60</f>
        <v>136</v>
      </c>
      <c r="AV60" s="49">
        <f t="shared" ref="AV60:AV72" si="68">AE60</f>
        <v>10</v>
      </c>
      <c r="AW60" s="49">
        <f t="shared" ref="AW60:AW72" si="69">AC60+AD60</f>
        <v>10</v>
      </c>
      <c r="AX60" s="49">
        <f t="shared" ref="AX60:AX72" si="70">AH60</f>
        <v>2</v>
      </c>
      <c r="AY60" s="50">
        <f t="shared" ref="AY60:AY79" si="71">AF60+AG60</f>
        <v>2</v>
      </c>
    </row>
    <row r="61" spans="1:51" s="12" customFormat="1" ht="35.25" customHeight="1" x14ac:dyDescent="0.2">
      <c r="A61" s="30" t="s">
        <v>138</v>
      </c>
      <c r="B61" s="300" t="s">
        <v>137</v>
      </c>
      <c r="C61" s="301"/>
      <c r="D61" s="302"/>
      <c r="E61" s="18">
        <v>35</v>
      </c>
      <c r="F61" s="18">
        <v>5</v>
      </c>
      <c r="G61" s="18">
        <v>30</v>
      </c>
      <c r="H61" s="18">
        <v>0</v>
      </c>
      <c r="I61" s="18">
        <v>0</v>
      </c>
      <c r="J61" s="18">
        <v>57</v>
      </c>
      <c r="K61" s="18">
        <v>53</v>
      </c>
      <c r="L61" s="18">
        <v>3</v>
      </c>
      <c r="M61" s="18">
        <v>0</v>
      </c>
      <c r="N61" s="18">
        <v>63</v>
      </c>
      <c r="O61" s="18">
        <v>16</v>
      </c>
      <c r="P61" s="18">
        <v>35</v>
      </c>
      <c r="Q61" s="18">
        <v>3</v>
      </c>
      <c r="R61" s="18">
        <v>0</v>
      </c>
      <c r="S61" s="18">
        <v>9</v>
      </c>
      <c r="T61" s="18">
        <v>1</v>
      </c>
      <c r="U61" s="18">
        <v>8</v>
      </c>
      <c r="V61" s="18">
        <v>0</v>
      </c>
      <c r="W61" s="18">
        <v>0</v>
      </c>
      <c r="X61" s="18">
        <v>63</v>
      </c>
      <c r="Y61" s="18">
        <v>0</v>
      </c>
      <c r="Z61" s="18">
        <v>2</v>
      </c>
      <c r="AA61" s="18">
        <v>25</v>
      </c>
      <c r="AB61" s="18">
        <v>5</v>
      </c>
      <c r="AC61" s="18">
        <v>6</v>
      </c>
      <c r="AD61" s="18">
        <v>0</v>
      </c>
      <c r="AE61" s="18">
        <v>6</v>
      </c>
      <c r="AF61" s="18">
        <v>1</v>
      </c>
      <c r="AG61" s="18">
        <v>0</v>
      </c>
      <c r="AH61" s="18">
        <v>1</v>
      </c>
      <c r="AI61" s="9"/>
      <c r="AJ61" s="48">
        <f t="shared" si="56"/>
        <v>35</v>
      </c>
      <c r="AK61" s="49">
        <f t="shared" si="57"/>
        <v>35</v>
      </c>
      <c r="AL61" s="49">
        <f t="shared" si="58"/>
        <v>57</v>
      </c>
      <c r="AM61" s="49">
        <f t="shared" si="59"/>
        <v>56</v>
      </c>
      <c r="AN61" s="49">
        <f t="shared" si="60"/>
        <v>88</v>
      </c>
      <c r="AO61" s="49">
        <f t="shared" si="61"/>
        <v>88</v>
      </c>
      <c r="AP61" s="49">
        <f t="shared" si="62"/>
        <v>63</v>
      </c>
      <c r="AQ61" s="49">
        <f t="shared" si="63"/>
        <v>63</v>
      </c>
      <c r="AR61" s="49">
        <f t="shared" si="64"/>
        <v>9</v>
      </c>
      <c r="AS61" s="49">
        <f t="shared" si="65"/>
        <v>9</v>
      </c>
      <c r="AT61" s="49">
        <f t="shared" si="66"/>
        <v>63</v>
      </c>
      <c r="AU61" s="49">
        <f t="shared" si="67"/>
        <v>63</v>
      </c>
      <c r="AV61" s="49">
        <f t="shared" si="68"/>
        <v>6</v>
      </c>
      <c r="AW61" s="49">
        <f t="shared" si="69"/>
        <v>6</v>
      </c>
      <c r="AX61" s="49">
        <f t="shared" si="70"/>
        <v>1</v>
      </c>
      <c r="AY61" s="50">
        <f t="shared" si="71"/>
        <v>1</v>
      </c>
    </row>
    <row r="62" spans="1:51" s="12" customFormat="1" ht="57.75" customHeight="1" x14ac:dyDescent="0.2">
      <c r="A62" s="30" t="s">
        <v>136</v>
      </c>
      <c r="B62" s="300" t="s">
        <v>135</v>
      </c>
      <c r="C62" s="301"/>
      <c r="D62" s="302"/>
      <c r="E62" s="18">
        <v>5</v>
      </c>
      <c r="F62" s="18">
        <v>1</v>
      </c>
      <c r="G62" s="18">
        <v>4</v>
      </c>
      <c r="H62" s="18">
        <v>0</v>
      </c>
      <c r="I62" s="18">
        <v>0</v>
      </c>
      <c r="J62" s="18">
        <v>9</v>
      </c>
      <c r="K62" s="18">
        <v>8</v>
      </c>
      <c r="L62" s="18">
        <v>1</v>
      </c>
      <c r="M62" s="18">
        <v>0</v>
      </c>
      <c r="N62" s="18">
        <v>7</v>
      </c>
      <c r="O62" s="18">
        <v>2</v>
      </c>
      <c r="P62" s="18">
        <v>1</v>
      </c>
      <c r="Q62" s="18">
        <v>3</v>
      </c>
      <c r="R62" s="18">
        <v>0</v>
      </c>
      <c r="S62" s="18">
        <v>1</v>
      </c>
      <c r="T62" s="18">
        <v>1</v>
      </c>
      <c r="U62" s="18">
        <v>0</v>
      </c>
      <c r="V62" s="18">
        <v>0</v>
      </c>
      <c r="W62" s="18">
        <v>0</v>
      </c>
      <c r="X62" s="18">
        <v>7</v>
      </c>
      <c r="Y62" s="18">
        <v>0</v>
      </c>
      <c r="Z62" s="18">
        <v>0</v>
      </c>
      <c r="AA62" s="18">
        <v>6</v>
      </c>
      <c r="AB62" s="18">
        <v>1</v>
      </c>
      <c r="AC62" s="18">
        <v>2</v>
      </c>
      <c r="AD62" s="18">
        <v>0</v>
      </c>
      <c r="AE62" s="18">
        <v>2</v>
      </c>
      <c r="AF62" s="18">
        <v>0</v>
      </c>
      <c r="AG62" s="18">
        <v>0</v>
      </c>
      <c r="AH62" s="18">
        <v>0</v>
      </c>
      <c r="AI62" s="9"/>
      <c r="AJ62" s="48">
        <f t="shared" si="56"/>
        <v>5</v>
      </c>
      <c r="AK62" s="49">
        <f t="shared" si="57"/>
        <v>5</v>
      </c>
      <c r="AL62" s="49">
        <f t="shared" si="58"/>
        <v>9</v>
      </c>
      <c r="AM62" s="49">
        <f t="shared" si="59"/>
        <v>9</v>
      </c>
      <c r="AN62" s="49">
        <f t="shared" si="60"/>
        <v>13</v>
      </c>
      <c r="AO62" s="49">
        <f t="shared" si="61"/>
        <v>13</v>
      </c>
      <c r="AP62" s="49">
        <f t="shared" si="62"/>
        <v>7</v>
      </c>
      <c r="AQ62" s="49">
        <f t="shared" si="63"/>
        <v>7</v>
      </c>
      <c r="AR62" s="49">
        <f t="shared" si="64"/>
        <v>1</v>
      </c>
      <c r="AS62" s="49">
        <f t="shared" si="65"/>
        <v>1</v>
      </c>
      <c r="AT62" s="49">
        <f t="shared" si="66"/>
        <v>7</v>
      </c>
      <c r="AU62" s="49">
        <f t="shared" si="67"/>
        <v>7</v>
      </c>
      <c r="AV62" s="49">
        <f t="shared" si="68"/>
        <v>2</v>
      </c>
      <c r="AW62" s="49">
        <f t="shared" si="69"/>
        <v>2</v>
      </c>
      <c r="AX62" s="49">
        <f t="shared" si="70"/>
        <v>0</v>
      </c>
      <c r="AY62" s="50">
        <f t="shared" si="71"/>
        <v>0</v>
      </c>
    </row>
    <row r="63" spans="1:51" s="12" customFormat="1" ht="30.75" customHeight="1" x14ac:dyDescent="0.2">
      <c r="A63" s="30" t="s">
        <v>134</v>
      </c>
      <c r="B63" s="300" t="s">
        <v>133</v>
      </c>
      <c r="C63" s="301"/>
      <c r="D63" s="302"/>
      <c r="E63" s="18">
        <v>2</v>
      </c>
      <c r="F63" s="18">
        <v>0</v>
      </c>
      <c r="G63" s="18">
        <v>2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1</v>
      </c>
      <c r="O63" s="18">
        <v>1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1</v>
      </c>
      <c r="Y63" s="18">
        <v>0</v>
      </c>
      <c r="Z63" s="18">
        <v>0</v>
      </c>
      <c r="AA63" s="18">
        <v>1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9"/>
      <c r="AJ63" s="48">
        <f t="shared" si="56"/>
        <v>2</v>
      </c>
      <c r="AK63" s="49">
        <f t="shared" si="57"/>
        <v>2</v>
      </c>
      <c r="AL63" s="49">
        <f t="shared" si="58"/>
        <v>0</v>
      </c>
      <c r="AM63" s="49">
        <f t="shared" si="59"/>
        <v>0</v>
      </c>
      <c r="AN63" s="49">
        <f t="shared" si="60"/>
        <v>2</v>
      </c>
      <c r="AO63" s="49">
        <f t="shared" si="61"/>
        <v>2</v>
      </c>
      <c r="AP63" s="49">
        <f t="shared" si="62"/>
        <v>1</v>
      </c>
      <c r="AQ63" s="49">
        <f t="shared" si="63"/>
        <v>1</v>
      </c>
      <c r="AR63" s="49">
        <f t="shared" si="64"/>
        <v>0</v>
      </c>
      <c r="AS63" s="49">
        <f t="shared" si="65"/>
        <v>0</v>
      </c>
      <c r="AT63" s="49">
        <f t="shared" si="66"/>
        <v>1</v>
      </c>
      <c r="AU63" s="49">
        <f t="shared" si="67"/>
        <v>1</v>
      </c>
      <c r="AV63" s="49">
        <f t="shared" si="68"/>
        <v>0</v>
      </c>
      <c r="AW63" s="49">
        <f t="shared" si="69"/>
        <v>0</v>
      </c>
      <c r="AX63" s="49">
        <f t="shared" si="70"/>
        <v>0</v>
      </c>
      <c r="AY63" s="50">
        <f t="shared" si="71"/>
        <v>0</v>
      </c>
    </row>
    <row r="64" spans="1:51" s="12" customFormat="1" ht="31.5" customHeight="1" x14ac:dyDescent="0.2">
      <c r="A64" s="30" t="s">
        <v>132</v>
      </c>
      <c r="B64" s="300" t="s">
        <v>131</v>
      </c>
      <c r="C64" s="301"/>
      <c r="D64" s="302"/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9"/>
      <c r="AJ64" s="48">
        <f t="shared" si="56"/>
        <v>0</v>
      </c>
      <c r="AK64" s="49">
        <f t="shared" si="57"/>
        <v>0</v>
      </c>
      <c r="AL64" s="49">
        <f t="shared" si="58"/>
        <v>0</v>
      </c>
      <c r="AM64" s="49">
        <f t="shared" si="59"/>
        <v>0</v>
      </c>
      <c r="AN64" s="49">
        <f t="shared" si="60"/>
        <v>0</v>
      </c>
      <c r="AO64" s="49">
        <f t="shared" si="61"/>
        <v>0</v>
      </c>
      <c r="AP64" s="49">
        <f t="shared" si="62"/>
        <v>0</v>
      </c>
      <c r="AQ64" s="49">
        <f t="shared" si="63"/>
        <v>0</v>
      </c>
      <c r="AR64" s="49">
        <f t="shared" si="64"/>
        <v>0</v>
      </c>
      <c r="AS64" s="49">
        <f t="shared" si="65"/>
        <v>0</v>
      </c>
      <c r="AT64" s="49">
        <f t="shared" si="66"/>
        <v>0</v>
      </c>
      <c r="AU64" s="49">
        <f t="shared" si="67"/>
        <v>0</v>
      </c>
      <c r="AV64" s="49">
        <f t="shared" si="68"/>
        <v>0</v>
      </c>
      <c r="AW64" s="49">
        <f t="shared" si="69"/>
        <v>0</v>
      </c>
      <c r="AX64" s="49">
        <f t="shared" si="70"/>
        <v>0</v>
      </c>
      <c r="AY64" s="50">
        <f t="shared" si="71"/>
        <v>0</v>
      </c>
    </row>
    <row r="65" spans="1:51" s="12" customFormat="1" ht="39" customHeight="1" x14ac:dyDescent="0.2">
      <c r="A65" s="30" t="s">
        <v>130</v>
      </c>
      <c r="B65" s="300" t="s">
        <v>129</v>
      </c>
      <c r="C65" s="301"/>
      <c r="D65" s="302"/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14</v>
      </c>
      <c r="K65" s="18">
        <v>13</v>
      </c>
      <c r="L65" s="18">
        <v>1</v>
      </c>
      <c r="M65" s="18">
        <v>0</v>
      </c>
      <c r="N65" s="18">
        <v>9</v>
      </c>
      <c r="O65" s="18">
        <v>8</v>
      </c>
      <c r="P65" s="18">
        <v>1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9</v>
      </c>
      <c r="Y65" s="18">
        <v>0</v>
      </c>
      <c r="Z65" s="18">
        <v>0</v>
      </c>
      <c r="AA65" s="18">
        <v>4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9"/>
      <c r="AJ65" s="48">
        <f t="shared" si="56"/>
        <v>0</v>
      </c>
      <c r="AK65" s="49">
        <f t="shared" si="57"/>
        <v>0</v>
      </c>
      <c r="AL65" s="49">
        <f t="shared" si="58"/>
        <v>14</v>
      </c>
      <c r="AM65" s="49">
        <f t="shared" si="59"/>
        <v>14</v>
      </c>
      <c r="AN65" s="49">
        <f t="shared" si="60"/>
        <v>13</v>
      </c>
      <c r="AO65" s="49">
        <f t="shared" si="61"/>
        <v>13</v>
      </c>
      <c r="AP65" s="49">
        <f t="shared" si="62"/>
        <v>9</v>
      </c>
      <c r="AQ65" s="49">
        <f t="shared" si="63"/>
        <v>9</v>
      </c>
      <c r="AR65" s="49">
        <f t="shared" si="64"/>
        <v>0</v>
      </c>
      <c r="AS65" s="49">
        <f t="shared" si="65"/>
        <v>0</v>
      </c>
      <c r="AT65" s="49">
        <f t="shared" si="66"/>
        <v>9</v>
      </c>
      <c r="AU65" s="49">
        <f t="shared" si="67"/>
        <v>9</v>
      </c>
      <c r="AV65" s="49">
        <f t="shared" si="68"/>
        <v>0</v>
      </c>
      <c r="AW65" s="49">
        <f t="shared" si="69"/>
        <v>0</v>
      </c>
      <c r="AX65" s="49">
        <f t="shared" si="70"/>
        <v>0</v>
      </c>
      <c r="AY65" s="50">
        <f t="shared" si="71"/>
        <v>0</v>
      </c>
    </row>
    <row r="66" spans="1:51" s="12" customFormat="1" ht="41.25" customHeight="1" x14ac:dyDescent="0.2">
      <c r="A66" s="30" t="s">
        <v>128</v>
      </c>
      <c r="B66" s="300" t="s">
        <v>127</v>
      </c>
      <c r="C66" s="301"/>
      <c r="D66" s="302"/>
      <c r="E66" s="18">
        <v>1</v>
      </c>
      <c r="F66" s="18">
        <v>0</v>
      </c>
      <c r="G66" s="18">
        <v>1</v>
      </c>
      <c r="H66" s="18">
        <v>0</v>
      </c>
      <c r="I66" s="18">
        <v>0</v>
      </c>
      <c r="J66" s="18">
        <v>2</v>
      </c>
      <c r="K66" s="18">
        <v>2</v>
      </c>
      <c r="L66" s="18">
        <v>0</v>
      </c>
      <c r="M66" s="18">
        <v>0</v>
      </c>
      <c r="N66" s="18">
        <v>2</v>
      </c>
      <c r="O66" s="18">
        <v>1</v>
      </c>
      <c r="P66" s="18">
        <v>0</v>
      </c>
      <c r="Q66" s="18">
        <v>0</v>
      </c>
      <c r="R66" s="18">
        <v>0</v>
      </c>
      <c r="S66" s="18">
        <v>1</v>
      </c>
      <c r="T66" s="18">
        <v>0</v>
      </c>
      <c r="U66" s="18">
        <v>1</v>
      </c>
      <c r="V66" s="18">
        <v>0</v>
      </c>
      <c r="W66" s="18">
        <v>0</v>
      </c>
      <c r="X66" s="18">
        <v>2</v>
      </c>
      <c r="Y66" s="18">
        <v>0</v>
      </c>
      <c r="Z66" s="18">
        <v>0</v>
      </c>
      <c r="AA66" s="18">
        <v>1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9"/>
      <c r="AJ66" s="48">
        <f t="shared" si="56"/>
        <v>1</v>
      </c>
      <c r="AK66" s="49">
        <f t="shared" si="57"/>
        <v>1</v>
      </c>
      <c r="AL66" s="49">
        <f t="shared" si="58"/>
        <v>2</v>
      </c>
      <c r="AM66" s="49">
        <f t="shared" si="59"/>
        <v>2</v>
      </c>
      <c r="AN66" s="49">
        <f t="shared" si="60"/>
        <v>3</v>
      </c>
      <c r="AO66" s="49">
        <f t="shared" si="61"/>
        <v>3</v>
      </c>
      <c r="AP66" s="49">
        <f t="shared" si="62"/>
        <v>2</v>
      </c>
      <c r="AQ66" s="49">
        <f t="shared" si="63"/>
        <v>2</v>
      </c>
      <c r="AR66" s="49">
        <f t="shared" si="64"/>
        <v>1</v>
      </c>
      <c r="AS66" s="49">
        <f t="shared" si="65"/>
        <v>1</v>
      </c>
      <c r="AT66" s="49">
        <f t="shared" si="66"/>
        <v>2</v>
      </c>
      <c r="AU66" s="49">
        <f t="shared" si="67"/>
        <v>2</v>
      </c>
      <c r="AV66" s="49">
        <f t="shared" si="68"/>
        <v>0</v>
      </c>
      <c r="AW66" s="49">
        <f t="shared" si="69"/>
        <v>0</v>
      </c>
      <c r="AX66" s="49">
        <f t="shared" si="70"/>
        <v>0</v>
      </c>
      <c r="AY66" s="50">
        <f t="shared" si="71"/>
        <v>0</v>
      </c>
    </row>
    <row r="67" spans="1:51" s="12" customFormat="1" ht="41.25" customHeight="1" x14ac:dyDescent="0.2">
      <c r="A67" s="30" t="s">
        <v>126</v>
      </c>
      <c r="B67" s="300" t="s">
        <v>125</v>
      </c>
      <c r="C67" s="301"/>
      <c r="D67" s="302"/>
      <c r="E67" s="18">
        <v>8</v>
      </c>
      <c r="F67" s="18">
        <v>2</v>
      </c>
      <c r="G67" s="18">
        <v>6</v>
      </c>
      <c r="H67" s="18">
        <v>0</v>
      </c>
      <c r="I67" s="18">
        <v>0</v>
      </c>
      <c r="J67" s="18">
        <v>7</v>
      </c>
      <c r="K67" s="18">
        <v>7</v>
      </c>
      <c r="L67" s="18">
        <v>0</v>
      </c>
      <c r="M67" s="18">
        <v>0</v>
      </c>
      <c r="N67" s="18">
        <v>8</v>
      </c>
      <c r="O67" s="18">
        <v>5</v>
      </c>
      <c r="P67" s="18">
        <v>1</v>
      </c>
      <c r="Q67" s="18">
        <v>0</v>
      </c>
      <c r="R67" s="18">
        <v>0</v>
      </c>
      <c r="S67" s="18">
        <v>2</v>
      </c>
      <c r="T67" s="18">
        <v>0</v>
      </c>
      <c r="U67" s="18">
        <v>2</v>
      </c>
      <c r="V67" s="18">
        <v>0</v>
      </c>
      <c r="W67" s="18">
        <v>0</v>
      </c>
      <c r="X67" s="18">
        <v>8</v>
      </c>
      <c r="Y67" s="18">
        <v>0</v>
      </c>
      <c r="Z67" s="18">
        <v>4</v>
      </c>
      <c r="AA67" s="18">
        <v>7</v>
      </c>
      <c r="AB67" s="18">
        <v>5</v>
      </c>
      <c r="AC67" s="18">
        <v>1</v>
      </c>
      <c r="AD67" s="18">
        <v>0</v>
      </c>
      <c r="AE67" s="18">
        <v>1</v>
      </c>
      <c r="AF67" s="18">
        <v>0</v>
      </c>
      <c r="AG67" s="18">
        <v>0</v>
      </c>
      <c r="AH67" s="18">
        <v>0</v>
      </c>
      <c r="AI67" s="9"/>
      <c r="AJ67" s="48">
        <f t="shared" si="56"/>
        <v>8</v>
      </c>
      <c r="AK67" s="49">
        <f t="shared" si="57"/>
        <v>8</v>
      </c>
      <c r="AL67" s="49">
        <f t="shared" si="58"/>
        <v>7</v>
      </c>
      <c r="AM67" s="49">
        <f t="shared" si="59"/>
        <v>7</v>
      </c>
      <c r="AN67" s="49">
        <f t="shared" si="60"/>
        <v>15</v>
      </c>
      <c r="AO67" s="49">
        <f t="shared" si="61"/>
        <v>15</v>
      </c>
      <c r="AP67" s="49">
        <f t="shared" si="62"/>
        <v>8</v>
      </c>
      <c r="AQ67" s="49">
        <f t="shared" si="63"/>
        <v>8</v>
      </c>
      <c r="AR67" s="49">
        <f t="shared" si="64"/>
        <v>2</v>
      </c>
      <c r="AS67" s="49">
        <f t="shared" si="65"/>
        <v>2</v>
      </c>
      <c r="AT67" s="49">
        <f t="shared" si="66"/>
        <v>8</v>
      </c>
      <c r="AU67" s="49">
        <f t="shared" si="67"/>
        <v>8</v>
      </c>
      <c r="AV67" s="49">
        <f t="shared" si="68"/>
        <v>1</v>
      </c>
      <c r="AW67" s="49">
        <f t="shared" si="69"/>
        <v>1</v>
      </c>
      <c r="AX67" s="49">
        <f t="shared" si="70"/>
        <v>0</v>
      </c>
      <c r="AY67" s="50">
        <f t="shared" si="71"/>
        <v>0</v>
      </c>
    </row>
    <row r="68" spans="1:51" s="12" customFormat="1" ht="28.5" customHeight="1" x14ac:dyDescent="0.2">
      <c r="A68" s="30" t="s">
        <v>124</v>
      </c>
      <c r="B68" s="300" t="s">
        <v>123</v>
      </c>
      <c r="C68" s="301"/>
      <c r="D68" s="302"/>
      <c r="E68" s="18">
        <v>4</v>
      </c>
      <c r="F68" s="18">
        <v>0</v>
      </c>
      <c r="G68" s="18">
        <v>4</v>
      </c>
      <c r="H68" s="18">
        <v>0</v>
      </c>
      <c r="I68" s="18">
        <v>0</v>
      </c>
      <c r="J68" s="18">
        <v>15</v>
      </c>
      <c r="K68" s="18">
        <v>15</v>
      </c>
      <c r="L68" s="18">
        <v>0</v>
      </c>
      <c r="M68" s="18">
        <v>0</v>
      </c>
      <c r="N68" s="18">
        <v>12</v>
      </c>
      <c r="O68" s="18">
        <v>1</v>
      </c>
      <c r="P68" s="18">
        <v>1</v>
      </c>
      <c r="Q68" s="18">
        <v>4</v>
      </c>
      <c r="R68" s="18">
        <v>0</v>
      </c>
      <c r="S68" s="18">
        <v>6</v>
      </c>
      <c r="T68" s="18">
        <v>2</v>
      </c>
      <c r="U68" s="18">
        <v>4</v>
      </c>
      <c r="V68" s="18">
        <v>0</v>
      </c>
      <c r="W68" s="18">
        <v>0</v>
      </c>
      <c r="X68" s="18">
        <v>12</v>
      </c>
      <c r="Y68" s="18">
        <v>0</v>
      </c>
      <c r="Z68" s="18">
        <v>0</v>
      </c>
      <c r="AA68" s="18">
        <v>7</v>
      </c>
      <c r="AB68" s="18">
        <v>0</v>
      </c>
      <c r="AC68" s="18">
        <v>1</v>
      </c>
      <c r="AD68" s="18">
        <v>0</v>
      </c>
      <c r="AE68" s="18">
        <v>1</v>
      </c>
      <c r="AF68" s="18">
        <v>0</v>
      </c>
      <c r="AG68" s="18">
        <v>0</v>
      </c>
      <c r="AH68" s="18">
        <v>0</v>
      </c>
      <c r="AI68" s="9"/>
      <c r="AJ68" s="48">
        <f t="shared" si="56"/>
        <v>4</v>
      </c>
      <c r="AK68" s="49">
        <f t="shared" si="57"/>
        <v>4</v>
      </c>
      <c r="AL68" s="49">
        <f t="shared" si="58"/>
        <v>15</v>
      </c>
      <c r="AM68" s="49">
        <f t="shared" si="59"/>
        <v>15</v>
      </c>
      <c r="AN68" s="49">
        <f t="shared" si="60"/>
        <v>19</v>
      </c>
      <c r="AO68" s="49">
        <f t="shared" si="61"/>
        <v>19</v>
      </c>
      <c r="AP68" s="49">
        <f t="shared" si="62"/>
        <v>12</v>
      </c>
      <c r="AQ68" s="49">
        <f t="shared" si="63"/>
        <v>12</v>
      </c>
      <c r="AR68" s="49">
        <f t="shared" si="64"/>
        <v>6</v>
      </c>
      <c r="AS68" s="49">
        <f t="shared" si="65"/>
        <v>6</v>
      </c>
      <c r="AT68" s="49">
        <f t="shared" si="66"/>
        <v>12</v>
      </c>
      <c r="AU68" s="49">
        <f t="shared" si="67"/>
        <v>12</v>
      </c>
      <c r="AV68" s="49">
        <f t="shared" si="68"/>
        <v>1</v>
      </c>
      <c r="AW68" s="49">
        <f t="shared" si="69"/>
        <v>1</v>
      </c>
      <c r="AX68" s="49">
        <f t="shared" si="70"/>
        <v>0</v>
      </c>
      <c r="AY68" s="50">
        <f t="shared" si="71"/>
        <v>0</v>
      </c>
    </row>
    <row r="69" spans="1:51" s="12" customFormat="1" ht="28.5" customHeight="1" x14ac:dyDescent="0.2">
      <c r="A69" s="30" t="s">
        <v>122</v>
      </c>
      <c r="B69" s="300" t="s">
        <v>121</v>
      </c>
      <c r="C69" s="301"/>
      <c r="D69" s="302"/>
      <c r="E69" s="18">
        <v>12</v>
      </c>
      <c r="F69" s="18">
        <v>1</v>
      </c>
      <c r="G69" s="18">
        <v>11</v>
      </c>
      <c r="H69" s="18">
        <v>0</v>
      </c>
      <c r="I69" s="18">
        <v>0</v>
      </c>
      <c r="J69" s="18">
        <v>12</v>
      </c>
      <c r="K69" s="18">
        <v>11</v>
      </c>
      <c r="L69" s="18">
        <v>1</v>
      </c>
      <c r="M69" s="18">
        <v>0</v>
      </c>
      <c r="N69" s="18">
        <v>14</v>
      </c>
      <c r="O69" s="18">
        <v>0</v>
      </c>
      <c r="P69" s="18">
        <v>7</v>
      </c>
      <c r="Q69" s="18">
        <v>2</v>
      </c>
      <c r="R69" s="18">
        <v>0</v>
      </c>
      <c r="S69" s="18">
        <v>5</v>
      </c>
      <c r="T69" s="18">
        <v>2</v>
      </c>
      <c r="U69" s="18">
        <v>3</v>
      </c>
      <c r="V69" s="18">
        <v>0</v>
      </c>
      <c r="W69" s="18">
        <v>0</v>
      </c>
      <c r="X69" s="18">
        <v>14</v>
      </c>
      <c r="Y69" s="18">
        <v>0</v>
      </c>
      <c r="Z69" s="18">
        <v>0</v>
      </c>
      <c r="AA69" s="18">
        <v>7</v>
      </c>
      <c r="AB69" s="18">
        <v>0</v>
      </c>
      <c r="AC69" s="18">
        <v>2</v>
      </c>
      <c r="AD69" s="18">
        <v>0</v>
      </c>
      <c r="AE69" s="18">
        <v>2</v>
      </c>
      <c r="AF69" s="18">
        <v>1</v>
      </c>
      <c r="AG69" s="18">
        <v>0</v>
      </c>
      <c r="AH69" s="18">
        <v>1</v>
      </c>
      <c r="AI69" s="9"/>
      <c r="AJ69" s="48">
        <f t="shared" si="56"/>
        <v>12</v>
      </c>
      <c r="AK69" s="49">
        <f t="shared" si="57"/>
        <v>12</v>
      </c>
      <c r="AL69" s="49">
        <f t="shared" si="58"/>
        <v>12</v>
      </c>
      <c r="AM69" s="49">
        <f t="shared" si="59"/>
        <v>12</v>
      </c>
      <c r="AN69" s="49">
        <f t="shared" si="60"/>
        <v>23</v>
      </c>
      <c r="AO69" s="49">
        <f t="shared" si="61"/>
        <v>21</v>
      </c>
      <c r="AP69" s="49">
        <f t="shared" si="62"/>
        <v>14</v>
      </c>
      <c r="AQ69" s="49">
        <f t="shared" si="63"/>
        <v>14</v>
      </c>
      <c r="AR69" s="49">
        <f t="shared" si="64"/>
        <v>5</v>
      </c>
      <c r="AS69" s="49">
        <f t="shared" si="65"/>
        <v>5</v>
      </c>
      <c r="AT69" s="49">
        <f t="shared" si="66"/>
        <v>14</v>
      </c>
      <c r="AU69" s="49">
        <f t="shared" si="67"/>
        <v>14</v>
      </c>
      <c r="AV69" s="49">
        <f t="shared" si="68"/>
        <v>2</v>
      </c>
      <c r="AW69" s="49">
        <f t="shared" si="69"/>
        <v>2</v>
      </c>
      <c r="AX69" s="49">
        <f t="shared" si="70"/>
        <v>1</v>
      </c>
      <c r="AY69" s="50">
        <f t="shared" si="71"/>
        <v>1</v>
      </c>
    </row>
    <row r="70" spans="1:51" s="12" customFormat="1" ht="28.5" customHeight="1" x14ac:dyDescent="0.2">
      <c r="A70" s="30" t="s">
        <v>120</v>
      </c>
      <c r="B70" s="300" t="s">
        <v>119</v>
      </c>
      <c r="C70" s="301"/>
      <c r="D70" s="302"/>
      <c r="E70" s="18">
        <v>3</v>
      </c>
      <c r="F70" s="18">
        <v>1</v>
      </c>
      <c r="G70" s="18">
        <v>2</v>
      </c>
      <c r="H70" s="18">
        <v>0</v>
      </c>
      <c r="I70" s="18">
        <v>0</v>
      </c>
      <c r="J70" s="18">
        <v>1</v>
      </c>
      <c r="K70" s="18">
        <v>1</v>
      </c>
      <c r="L70" s="18">
        <v>0</v>
      </c>
      <c r="M70" s="18">
        <v>0</v>
      </c>
      <c r="N70" s="18">
        <v>4</v>
      </c>
      <c r="O70" s="18">
        <v>1</v>
      </c>
      <c r="P70" s="18">
        <v>0</v>
      </c>
      <c r="Q70" s="18">
        <v>0</v>
      </c>
      <c r="R70" s="18">
        <v>0</v>
      </c>
      <c r="S70" s="18">
        <v>3</v>
      </c>
      <c r="T70" s="18">
        <v>1</v>
      </c>
      <c r="U70" s="18">
        <v>2</v>
      </c>
      <c r="V70" s="18">
        <v>0</v>
      </c>
      <c r="W70" s="18">
        <v>0</v>
      </c>
      <c r="X70" s="18">
        <v>4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9"/>
      <c r="AJ70" s="48">
        <f t="shared" si="56"/>
        <v>3</v>
      </c>
      <c r="AK70" s="49">
        <f t="shared" si="57"/>
        <v>3</v>
      </c>
      <c r="AL70" s="49">
        <f t="shared" si="58"/>
        <v>1</v>
      </c>
      <c r="AM70" s="49">
        <f t="shared" si="59"/>
        <v>1</v>
      </c>
      <c r="AN70" s="49">
        <f t="shared" si="60"/>
        <v>4</v>
      </c>
      <c r="AO70" s="49">
        <f t="shared" si="61"/>
        <v>4</v>
      </c>
      <c r="AP70" s="49">
        <f t="shared" si="62"/>
        <v>4</v>
      </c>
      <c r="AQ70" s="49">
        <f t="shared" si="63"/>
        <v>4</v>
      </c>
      <c r="AR70" s="49">
        <f t="shared" si="64"/>
        <v>3</v>
      </c>
      <c r="AS70" s="49">
        <f t="shared" si="65"/>
        <v>3</v>
      </c>
      <c r="AT70" s="49">
        <f t="shared" si="66"/>
        <v>4</v>
      </c>
      <c r="AU70" s="49">
        <f t="shared" si="67"/>
        <v>4</v>
      </c>
      <c r="AV70" s="49">
        <f t="shared" si="68"/>
        <v>0</v>
      </c>
      <c r="AW70" s="49">
        <f t="shared" si="69"/>
        <v>0</v>
      </c>
      <c r="AX70" s="49">
        <f t="shared" si="70"/>
        <v>0</v>
      </c>
      <c r="AY70" s="50">
        <f t="shared" si="71"/>
        <v>0</v>
      </c>
    </row>
    <row r="71" spans="1:51" s="12" customFormat="1" ht="28.5" customHeight="1" x14ac:dyDescent="0.2">
      <c r="A71" s="30" t="s">
        <v>118</v>
      </c>
      <c r="B71" s="300" t="s">
        <v>117</v>
      </c>
      <c r="C71" s="301"/>
      <c r="D71" s="302"/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9"/>
      <c r="AJ71" s="48">
        <f t="shared" si="56"/>
        <v>0</v>
      </c>
      <c r="AK71" s="49">
        <f t="shared" si="57"/>
        <v>0</v>
      </c>
      <c r="AL71" s="49">
        <f t="shared" si="58"/>
        <v>0</v>
      </c>
      <c r="AM71" s="49">
        <f t="shared" si="59"/>
        <v>0</v>
      </c>
      <c r="AN71" s="49">
        <f t="shared" si="60"/>
        <v>0</v>
      </c>
      <c r="AO71" s="49">
        <f t="shared" si="61"/>
        <v>0</v>
      </c>
      <c r="AP71" s="49">
        <f t="shared" si="62"/>
        <v>0</v>
      </c>
      <c r="AQ71" s="49">
        <f t="shared" si="63"/>
        <v>0</v>
      </c>
      <c r="AR71" s="49">
        <f t="shared" si="64"/>
        <v>0</v>
      </c>
      <c r="AS71" s="49">
        <f t="shared" si="65"/>
        <v>0</v>
      </c>
      <c r="AT71" s="49">
        <f t="shared" si="66"/>
        <v>0</v>
      </c>
      <c r="AU71" s="49">
        <f t="shared" si="67"/>
        <v>0</v>
      </c>
      <c r="AV71" s="49">
        <f t="shared" si="68"/>
        <v>0</v>
      </c>
      <c r="AW71" s="49">
        <f t="shared" si="69"/>
        <v>0</v>
      </c>
      <c r="AX71" s="49">
        <f t="shared" si="70"/>
        <v>0</v>
      </c>
      <c r="AY71" s="50">
        <f t="shared" si="71"/>
        <v>0</v>
      </c>
    </row>
    <row r="72" spans="1:51" s="12" customFormat="1" ht="28.5" customHeight="1" x14ac:dyDescent="0.2">
      <c r="A72" s="30" t="s">
        <v>116</v>
      </c>
      <c r="B72" s="297" t="s">
        <v>1</v>
      </c>
      <c r="C72" s="298"/>
      <c r="D72" s="299"/>
      <c r="E72" s="18">
        <v>2</v>
      </c>
      <c r="F72" s="18">
        <v>0</v>
      </c>
      <c r="G72" s="18">
        <v>2</v>
      </c>
      <c r="H72" s="18">
        <v>0</v>
      </c>
      <c r="I72" s="18">
        <v>0</v>
      </c>
      <c r="J72" s="18">
        <v>3</v>
      </c>
      <c r="K72" s="18">
        <v>2</v>
      </c>
      <c r="L72" s="18">
        <v>0</v>
      </c>
      <c r="M72" s="18">
        <v>1</v>
      </c>
      <c r="N72" s="18">
        <v>2</v>
      </c>
      <c r="O72" s="18">
        <v>1</v>
      </c>
      <c r="P72" s="18">
        <v>1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2</v>
      </c>
      <c r="Y72" s="18">
        <v>0</v>
      </c>
      <c r="Z72" s="18">
        <v>0</v>
      </c>
      <c r="AA72" s="18">
        <v>2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0</v>
      </c>
      <c r="AI72" s="9"/>
      <c r="AJ72" s="48">
        <f t="shared" si="56"/>
        <v>2</v>
      </c>
      <c r="AK72" s="49">
        <f t="shared" si="57"/>
        <v>2</v>
      </c>
      <c r="AL72" s="49">
        <f t="shared" si="58"/>
        <v>3</v>
      </c>
      <c r="AM72" s="49">
        <f t="shared" si="59"/>
        <v>3</v>
      </c>
      <c r="AN72" s="49">
        <f t="shared" si="60"/>
        <v>4</v>
      </c>
      <c r="AO72" s="49">
        <f t="shared" si="61"/>
        <v>4</v>
      </c>
      <c r="AP72" s="49">
        <f t="shared" si="62"/>
        <v>2</v>
      </c>
      <c r="AQ72" s="49">
        <f t="shared" si="63"/>
        <v>2</v>
      </c>
      <c r="AR72" s="49">
        <f t="shared" si="64"/>
        <v>0</v>
      </c>
      <c r="AS72" s="49">
        <f t="shared" si="65"/>
        <v>0</v>
      </c>
      <c r="AT72" s="49">
        <f t="shared" si="66"/>
        <v>2</v>
      </c>
      <c r="AU72" s="49">
        <f t="shared" si="67"/>
        <v>2</v>
      </c>
      <c r="AV72" s="49">
        <f t="shared" si="68"/>
        <v>0</v>
      </c>
      <c r="AW72" s="49">
        <f t="shared" si="69"/>
        <v>0</v>
      </c>
      <c r="AX72" s="49">
        <f t="shared" si="70"/>
        <v>0</v>
      </c>
      <c r="AY72" s="50">
        <f t="shared" si="71"/>
        <v>0</v>
      </c>
    </row>
    <row r="73" spans="1:51" s="12" customFormat="1" ht="72.75" customHeight="1" x14ac:dyDescent="0.2">
      <c r="A73" s="28" t="s">
        <v>115</v>
      </c>
      <c r="B73" s="303" t="s">
        <v>114</v>
      </c>
      <c r="C73" s="304"/>
      <c r="D73" s="305"/>
      <c r="E73" s="241">
        <f t="shared" ref="E73:AH73" si="72">SUM(E74:E79)</f>
        <v>0</v>
      </c>
      <c r="F73" s="241">
        <f t="shared" si="72"/>
        <v>0</v>
      </c>
      <c r="G73" s="241">
        <f t="shared" si="72"/>
        <v>0</v>
      </c>
      <c r="H73" s="241">
        <f t="shared" si="72"/>
        <v>0</v>
      </c>
      <c r="I73" s="241">
        <f t="shared" si="72"/>
        <v>0</v>
      </c>
      <c r="J73" s="241">
        <f t="shared" si="72"/>
        <v>0</v>
      </c>
      <c r="K73" s="241">
        <f t="shared" si="72"/>
        <v>0</v>
      </c>
      <c r="L73" s="241">
        <f t="shared" si="72"/>
        <v>0</v>
      </c>
      <c r="M73" s="241">
        <f t="shared" si="72"/>
        <v>0</v>
      </c>
      <c r="N73" s="241">
        <f t="shared" si="72"/>
        <v>0</v>
      </c>
      <c r="O73" s="241">
        <f t="shared" si="72"/>
        <v>0</v>
      </c>
      <c r="P73" s="241">
        <f t="shared" si="72"/>
        <v>0</v>
      </c>
      <c r="Q73" s="241">
        <f t="shared" si="72"/>
        <v>0</v>
      </c>
      <c r="R73" s="241">
        <f t="shared" si="72"/>
        <v>0</v>
      </c>
      <c r="S73" s="241">
        <f t="shared" si="72"/>
        <v>0</v>
      </c>
      <c r="T73" s="241">
        <f t="shared" si="72"/>
        <v>0</v>
      </c>
      <c r="U73" s="241">
        <f t="shared" si="72"/>
        <v>0</v>
      </c>
      <c r="V73" s="241">
        <f t="shared" si="72"/>
        <v>0</v>
      </c>
      <c r="W73" s="241">
        <f t="shared" si="72"/>
        <v>0</v>
      </c>
      <c r="X73" s="241">
        <f t="shared" si="72"/>
        <v>0</v>
      </c>
      <c r="Y73" s="241">
        <f t="shared" si="72"/>
        <v>0</v>
      </c>
      <c r="Z73" s="241">
        <f t="shared" si="72"/>
        <v>0</v>
      </c>
      <c r="AA73" s="241">
        <f t="shared" si="72"/>
        <v>0</v>
      </c>
      <c r="AB73" s="241">
        <f t="shared" si="72"/>
        <v>0</v>
      </c>
      <c r="AC73" s="241">
        <f t="shared" si="72"/>
        <v>0</v>
      </c>
      <c r="AD73" s="241">
        <f t="shared" si="72"/>
        <v>0</v>
      </c>
      <c r="AE73" s="241">
        <f t="shared" si="72"/>
        <v>0</v>
      </c>
      <c r="AF73" s="241">
        <f t="shared" si="72"/>
        <v>0</v>
      </c>
      <c r="AG73" s="241">
        <f t="shared" si="72"/>
        <v>0</v>
      </c>
      <c r="AH73" s="241">
        <f t="shared" si="72"/>
        <v>0</v>
      </c>
      <c r="AI73" s="13"/>
      <c r="AJ73" s="55">
        <f t="shared" ref="AJ73:AX73" si="73">SUM(AJ74:AJ79)</f>
        <v>0</v>
      </c>
      <c r="AK73" s="243">
        <f t="shared" si="73"/>
        <v>0</v>
      </c>
      <c r="AL73" s="243">
        <f t="shared" si="73"/>
        <v>0</v>
      </c>
      <c r="AM73" s="243">
        <f t="shared" si="73"/>
        <v>0</v>
      </c>
      <c r="AN73" s="243">
        <f t="shared" si="73"/>
        <v>0</v>
      </c>
      <c r="AO73" s="243">
        <f t="shared" si="73"/>
        <v>0</v>
      </c>
      <c r="AP73" s="243">
        <f t="shared" si="73"/>
        <v>0</v>
      </c>
      <c r="AQ73" s="243">
        <f t="shared" si="73"/>
        <v>0</v>
      </c>
      <c r="AR73" s="243">
        <f t="shared" si="73"/>
        <v>0</v>
      </c>
      <c r="AS73" s="243">
        <f t="shared" si="73"/>
        <v>0</v>
      </c>
      <c r="AT73" s="243">
        <f t="shared" si="73"/>
        <v>0</v>
      </c>
      <c r="AU73" s="243">
        <f t="shared" si="73"/>
        <v>0</v>
      </c>
      <c r="AV73" s="243">
        <f t="shared" si="73"/>
        <v>0</v>
      </c>
      <c r="AW73" s="243">
        <f t="shared" si="73"/>
        <v>0</v>
      </c>
      <c r="AX73" s="243">
        <f t="shared" si="73"/>
        <v>0</v>
      </c>
      <c r="AY73" s="50">
        <f t="shared" si="71"/>
        <v>0</v>
      </c>
    </row>
    <row r="74" spans="1:51" s="12" customFormat="1" ht="54" customHeight="1" x14ac:dyDescent="0.2">
      <c r="A74" s="30" t="s">
        <v>113</v>
      </c>
      <c r="B74" s="300" t="s">
        <v>112</v>
      </c>
      <c r="C74" s="301"/>
      <c r="D74" s="302"/>
      <c r="E74" s="52">
        <v>0</v>
      </c>
      <c r="F74" s="52">
        <v>0</v>
      </c>
      <c r="G74" s="52">
        <v>0</v>
      </c>
      <c r="H74" s="52">
        <v>0</v>
      </c>
      <c r="I74" s="52">
        <v>0</v>
      </c>
      <c r="J74" s="18">
        <f t="shared" ref="J74:J79" si="74">+K74+L74+M74</f>
        <v>0</v>
      </c>
      <c r="K74" s="52">
        <v>0</v>
      </c>
      <c r="L74" s="52">
        <v>0</v>
      </c>
      <c r="M74" s="52">
        <v>0</v>
      </c>
      <c r="N74" s="52">
        <v>0</v>
      </c>
      <c r="O74" s="52">
        <v>0</v>
      </c>
      <c r="P74" s="52">
        <v>0</v>
      </c>
      <c r="Q74" s="52">
        <v>0</v>
      </c>
      <c r="R74" s="52">
        <v>0</v>
      </c>
      <c r="S74" s="52">
        <v>0</v>
      </c>
      <c r="T74" s="52">
        <v>0</v>
      </c>
      <c r="U74" s="52">
        <v>0</v>
      </c>
      <c r="V74" s="52">
        <v>0</v>
      </c>
      <c r="W74" s="52">
        <v>0</v>
      </c>
      <c r="X74" s="52">
        <v>0</v>
      </c>
      <c r="Y74" s="52">
        <v>0</v>
      </c>
      <c r="Z74" s="52">
        <v>0</v>
      </c>
      <c r="AA74" s="52">
        <v>0</v>
      </c>
      <c r="AB74" s="52">
        <v>0</v>
      </c>
      <c r="AC74" s="52">
        <v>0</v>
      </c>
      <c r="AD74" s="52">
        <v>0</v>
      </c>
      <c r="AE74" s="52">
        <v>0</v>
      </c>
      <c r="AF74" s="52">
        <v>0</v>
      </c>
      <c r="AG74" s="52">
        <v>0</v>
      </c>
      <c r="AH74" s="52">
        <v>0</v>
      </c>
      <c r="AI74" s="9"/>
      <c r="AJ74" s="48">
        <f t="shared" ref="AJ74:AJ79" si="75">E74</f>
        <v>0</v>
      </c>
      <c r="AK74" s="49">
        <f t="shared" ref="AK74:AK79" si="76">F74+G74+H74+I74</f>
        <v>0</v>
      </c>
      <c r="AL74" s="49">
        <f t="shared" ref="AL74:AL79" si="77">J74</f>
        <v>0</v>
      </c>
      <c r="AM74" s="49">
        <f t="shared" ref="AM74:AM79" si="78">K74+L74+M74</f>
        <v>0</v>
      </c>
      <c r="AN74" s="49">
        <f t="shared" ref="AN74:AN79" si="79">F74+G74+K74</f>
        <v>0</v>
      </c>
      <c r="AO74" s="49">
        <f t="shared" ref="AO74:AO79" si="80">X74+Y74+AA74</f>
        <v>0</v>
      </c>
      <c r="AP74" s="49">
        <f t="shared" ref="AP74:AP79" si="81">N74</f>
        <v>0</v>
      </c>
      <c r="AQ74" s="49">
        <f t="shared" ref="AQ74:AQ79" si="82">O74+P74+Q74+R74+S74</f>
        <v>0</v>
      </c>
      <c r="AR74" s="49">
        <f t="shared" ref="AR74:AR79" si="83">S74</f>
        <v>0</v>
      </c>
      <c r="AS74" s="49">
        <f t="shared" ref="AS74:AS79" si="84">T74+U74+V74</f>
        <v>0</v>
      </c>
      <c r="AT74" s="49">
        <f t="shared" ref="AT74:AT79" si="85">X74</f>
        <v>0</v>
      </c>
      <c r="AU74" s="49">
        <f t="shared" ref="AU74:AU79" si="86">N74+W74</f>
        <v>0</v>
      </c>
      <c r="AV74" s="49">
        <f t="shared" ref="AV74:AV79" si="87">AE74</f>
        <v>0</v>
      </c>
      <c r="AW74" s="49">
        <f t="shared" ref="AW74:AW79" si="88">AC74+AD74</f>
        <v>0</v>
      </c>
      <c r="AX74" s="49">
        <f t="shared" ref="AX74:AX79" si="89">AH74</f>
        <v>0</v>
      </c>
      <c r="AY74" s="50">
        <f t="shared" si="71"/>
        <v>0</v>
      </c>
    </row>
    <row r="75" spans="1:51" s="12" customFormat="1" ht="65.25" customHeight="1" x14ac:dyDescent="0.2">
      <c r="A75" s="30" t="s">
        <v>111</v>
      </c>
      <c r="B75" s="300" t="s">
        <v>110</v>
      </c>
      <c r="C75" s="301"/>
      <c r="D75" s="302"/>
      <c r="E75" s="52">
        <v>0</v>
      </c>
      <c r="F75" s="52">
        <v>0</v>
      </c>
      <c r="G75" s="52">
        <v>0</v>
      </c>
      <c r="H75" s="52">
        <v>0</v>
      </c>
      <c r="I75" s="52">
        <v>0</v>
      </c>
      <c r="J75" s="18">
        <f t="shared" si="74"/>
        <v>0</v>
      </c>
      <c r="K75" s="52">
        <v>0</v>
      </c>
      <c r="L75" s="52">
        <v>0</v>
      </c>
      <c r="M75" s="52">
        <v>0</v>
      </c>
      <c r="N75" s="52">
        <v>0</v>
      </c>
      <c r="O75" s="52">
        <v>0</v>
      </c>
      <c r="P75" s="52">
        <v>0</v>
      </c>
      <c r="Q75" s="52">
        <v>0</v>
      </c>
      <c r="R75" s="52">
        <v>0</v>
      </c>
      <c r="S75" s="52">
        <v>0</v>
      </c>
      <c r="T75" s="52">
        <v>0</v>
      </c>
      <c r="U75" s="52">
        <v>0</v>
      </c>
      <c r="V75" s="52">
        <v>0</v>
      </c>
      <c r="W75" s="52">
        <v>0</v>
      </c>
      <c r="X75" s="52">
        <v>0</v>
      </c>
      <c r="Y75" s="52">
        <v>0</v>
      </c>
      <c r="Z75" s="52">
        <v>0</v>
      </c>
      <c r="AA75" s="52">
        <v>0</v>
      </c>
      <c r="AB75" s="52">
        <v>0</v>
      </c>
      <c r="AC75" s="52">
        <v>0</v>
      </c>
      <c r="AD75" s="52">
        <v>0</v>
      </c>
      <c r="AE75" s="52">
        <v>0</v>
      </c>
      <c r="AF75" s="52">
        <v>0</v>
      </c>
      <c r="AG75" s="52">
        <v>0</v>
      </c>
      <c r="AH75" s="52">
        <v>0</v>
      </c>
      <c r="AI75" s="9"/>
      <c r="AJ75" s="48">
        <f t="shared" si="75"/>
        <v>0</v>
      </c>
      <c r="AK75" s="49">
        <f t="shared" si="76"/>
        <v>0</v>
      </c>
      <c r="AL75" s="49">
        <f t="shared" si="77"/>
        <v>0</v>
      </c>
      <c r="AM75" s="49">
        <f t="shared" si="78"/>
        <v>0</v>
      </c>
      <c r="AN75" s="49">
        <f t="shared" si="79"/>
        <v>0</v>
      </c>
      <c r="AO75" s="49">
        <f t="shared" si="80"/>
        <v>0</v>
      </c>
      <c r="AP75" s="49">
        <f t="shared" si="81"/>
        <v>0</v>
      </c>
      <c r="AQ75" s="49">
        <f t="shared" si="82"/>
        <v>0</v>
      </c>
      <c r="AR75" s="49">
        <f t="shared" si="83"/>
        <v>0</v>
      </c>
      <c r="AS75" s="49">
        <f t="shared" si="84"/>
        <v>0</v>
      </c>
      <c r="AT75" s="49">
        <f t="shared" si="85"/>
        <v>0</v>
      </c>
      <c r="AU75" s="49">
        <f t="shared" si="86"/>
        <v>0</v>
      </c>
      <c r="AV75" s="49">
        <f t="shared" si="87"/>
        <v>0</v>
      </c>
      <c r="AW75" s="49">
        <f t="shared" si="88"/>
        <v>0</v>
      </c>
      <c r="AX75" s="49">
        <f t="shared" si="89"/>
        <v>0</v>
      </c>
      <c r="AY75" s="50">
        <f t="shared" si="71"/>
        <v>0</v>
      </c>
    </row>
    <row r="76" spans="1:51" s="12" customFormat="1" ht="69.75" customHeight="1" x14ac:dyDescent="0.2">
      <c r="A76" s="30" t="s">
        <v>109</v>
      </c>
      <c r="B76" s="300" t="s">
        <v>108</v>
      </c>
      <c r="C76" s="301"/>
      <c r="D76" s="302"/>
      <c r="E76" s="52">
        <v>0</v>
      </c>
      <c r="F76" s="52">
        <v>0</v>
      </c>
      <c r="G76" s="52">
        <v>0</v>
      </c>
      <c r="H76" s="52">
        <v>0</v>
      </c>
      <c r="I76" s="52">
        <v>0</v>
      </c>
      <c r="J76" s="18">
        <f t="shared" si="74"/>
        <v>0</v>
      </c>
      <c r="K76" s="52">
        <v>0</v>
      </c>
      <c r="L76" s="52">
        <v>0</v>
      </c>
      <c r="M76" s="52">
        <v>0</v>
      </c>
      <c r="N76" s="52">
        <v>0</v>
      </c>
      <c r="O76" s="52">
        <v>0</v>
      </c>
      <c r="P76" s="52">
        <v>0</v>
      </c>
      <c r="Q76" s="52">
        <v>0</v>
      </c>
      <c r="R76" s="52">
        <v>0</v>
      </c>
      <c r="S76" s="52">
        <v>0</v>
      </c>
      <c r="T76" s="52">
        <v>0</v>
      </c>
      <c r="U76" s="52">
        <v>0</v>
      </c>
      <c r="V76" s="52">
        <v>0</v>
      </c>
      <c r="W76" s="52">
        <v>0</v>
      </c>
      <c r="X76" s="52">
        <v>0</v>
      </c>
      <c r="Y76" s="52">
        <v>0</v>
      </c>
      <c r="Z76" s="52">
        <v>0</v>
      </c>
      <c r="AA76" s="52">
        <v>0</v>
      </c>
      <c r="AB76" s="52">
        <v>0</v>
      </c>
      <c r="AC76" s="52">
        <v>0</v>
      </c>
      <c r="AD76" s="52">
        <v>0</v>
      </c>
      <c r="AE76" s="52">
        <v>0</v>
      </c>
      <c r="AF76" s="52">
        <v>0</v>
      </c>
      <c r="AG76" s="52">
        <v>0</v>
      </c>
      <c r="AH76" s="52">
        <v>0</v>
      </c>
      <c r="AI76" s="9"/>
      <c r="AJ76" s="48">
        <f t="shared" si="75"/>
        <v>0</v>
      </c>
      <c r="AK76" s="49">
        <f t="shared" si="76"/>
        <v>0</v>
      </c>
      <c r="AL76" s="49">
        <f t="shared" si="77"/>
        <v>0</v>
      </c>
      <c r="AM76" s="49">
        <f t="shared" si="78"/>
        <v>0</v>
      </c>
      <c r="AN76" s="49">
        <f t="shared" si="79"/>
        <v>0</v>
      </c>
      <c r="AO76" s="49">
        <f t="shared" si="80"/>
        <v>0</v>
      </c>
      <c r="AP76" s="49">
        <f t="shared" si="81"/>
        <v>0</v>
      </c>
      <c r="AQ76" s="49">
        <f t="shared" si="82"/>
        <v>0</v>
      </c>
      <c r="AR76" s="49">
        <f t="shared" si="83"/>
        <v>0</v>
      </c>
      <c r="AS76" s="49">
        <f t="shared" si="84"/>
        <v>0</v>
      </c>
      <c r="AT76" s="49">
        <f t="shared" si="85"/>
        <v>0</v>
      </c>
      <c r="AU76" s="49">
        <f t="shared" si="86"/>
        <v>0</v>
      </c>
      <c r="AV76" s="49">
        <f t="shared" si="87"/>
        <v>0</v>
      </c>
      <c r="AW76" s="49">
        <f t="shared" si="88"/>
        <v>0</v>
      </c>
      <c r="AX76" s="49">
        <f t="shared" si="89"/>
        <v>0</v>
      </c>
      <c r="AY76" s="50">
        <f t="shared" si="71"/>
        <v>0</v>
      </c>
    </row>
    <row r="77" spans="1:51" s="12" customFormat="1" ht="47.25" customHeight="1" x14ac:dyDescent="0.2">
      <c r="A77" s="30" t="s">
        <v>107</v>
      </c>
      <c r="B77" s="300" t="s">
        <v>106</v>
      </c>
      <c r="C77" s="301"/>
      <c r="D77" s="302"/>
      <c r="E77" s="52">
        <v>0</v>
      </c>
      <c r="F77" s="52">
        <v>0</v>
      </c>
      <c r="G77" s="52">
        <v>0</v>
      </c>
      <c r="H77" s="52">
        <v>0</v>
      </c>
      <c r="I77" s="52">
        <v>0</v>
      </c>
      <c r="J77" s="18">
        <f t="shared" si="74"/>
        <v>0</v>
      </c>
      <c r="K77" s="52">
        <v>0</v>
      </c>
      <c r="L77" s="52">
        <v>0</v>
      </c>
      <c r="M77" s="52">
        <v>0</v>
      </c>
      <c r="N77" s="52">
        <v>0</v>
      </c>
      <c r="O77" s="52">
        <v>0</v>
      </c>
      <c r="P77" s="52">
        <v>0</v>
      </c>
      <c r="Q77" s="52">
        <v>0</v>
      </c>
      <c r="R77" s="52">
        <v>0</v>
      </c>
      <c r="S77" s="52">
        <v>0</v>
      </c>
      <c r="T77" s="52">
        <v>0</v>
      </c>
      <c r="U77" s="52">
        <v>0</v>
      </c>
      <c r="V77" s="52">
        <v>0</v>
      </c>
      <c r="W77" s="52">
        <v>0</v>
      </c>
      <c r="X77" s="52">
        <v>0</v>
      </c>
      <c r="Y77" s="52">
        <v>0</v>
      </c>
      <c r="Z77" s="52">
        <v>0</v>
      </c>
      <c r="AA77" s="52">
        <v>0</v>
      </c>
      <c r="AB77" s="52">
        <v>0</v>
      </c>
      <c r="AC77" s="52">
        <v>0</v>
      </c>
      <c r="AD77" s="52">
        <v>0</v>
      </c>
      <c r="AE77" s="52">
        <v>0</v>
      </c>
      <c r="AF77" s="52">
        <v>0</v>
      </c>
      <c r="AG77" s="52">
        <v>0</v>
      </c>
      <c r="AH77" s="52">
        <v>0</v>
      </c>
      <c r="AI77" s="9"/>
      <c r="AJ77" s="48">
        <f t="shared" si="75"/>
        <v>0</v>
      </c>
      <c r="AK77" s="49">
        <f t="shared" si="76"/>
        <v>0</v>
      </c>
      <c r="AL77" s="49">
        <f t="shared" si="77"/>
        <v>0</v>
      </c>
      <c r="AM77" s="49">
        <f t="shared" si="78"/>
        <v>0</v>
      </c>
      <c r="AN77" s="49">
        <f t="shared" si="79"/>
        <v>0</v>
      </c>
      <c r="AO77" s="49">
        <f t="shared" si="80"/>
        <v>0</v>
      </c>
      <c r="AP77" s="49">
        <f t="shared" si="81"/>
        <v>0</v>
      </c>
      <c r="AQ77" s="49">
        <f t="shared" si="82"/>
        <v>0</v>
      </c>
      <c r="AR77" s="49">
        <f t="shared" si="83"/>
        <v>0</v>
      </c>
      <c r="AS77" s="49">
        <f t="shared" si="84"/>
        <v>0</v>
      </c>
      <c r="AT77" s="49">
        <f t="shared" si="85"/>
        <v>0</v>
      </c>
      <c r="AU77" s="49">
        <f t="shared" si="86"/>
        <v>0</v>
      </c>
      <c r="AV77" s="49">
        <f t="shared" si="87"/>
        <v>0</v>
      </c>
      <c r="AW77" s="49">
        <f t="shared" si="88"/>
        <v>0</v>
      </c>
      <c r="AX77" s="49">
        <f t="shared" si="89"/>
        <v>0</v>
      </c>
      <c r="AY77" s="50">
        <f t="shared" si="71"/>
        <v>0</v>
      </c>
    </row>
    <row r="78" spans="1:51" s="12" customFormat="1" ht="52.5" customHeight="1" x14ac:dyDescent="0.2">
      <c r="A78" s="30" t="s">
        <v>105</v>
      </c>
      <c r="B78" s="300" t="s">
        <v>104</v>
      </c>
      <c r="C78" s="301"/>
      <c r="D78" s="302"/>
      <c r="E78" s="52">
        <v>0</v>
      </c>
      <c r="F78" s="52">
        <v>0</v>
      </c>
      <c r="G78" s="52">
        <v>0</v>
      </c>
      <c r="H78" s="52">
        <v>0</v>
      </c>
      <c r="I78" s="52">
        <v>0</v>
      </c>
      <c r="J78" s="18">
        <f t="shared" si="74"/>
        <v>0</v>
      </c>
      <c r="K78" s="52">
        <v>0</v>
      </c>
      <c r="L78" s="52">
        <v>0</v>
      </c>
      <c r="M78" s="52">
        <v>0</v>
      </c>
      <c r="N78" s="52">
        <v>0</v>
      </c>
      <c r="O78" s="52">
        <v>0</v>
      </c>
      <c r="P78" s="52">
        <v>0</v>
      </c>
      <c r="Q78" s="52">
        <v>0</v>
      </c>
      <c r="R78" s="52">
        <v>0</v>
      </c>
      <c r="S78" s="52">
        <v>0</v>
      </c>
      <c r="T78" s="52">
        <v>0</v>
      </c>
      <c r="U78" s="52">
        <v>0</v>
      </c>
      <c r="V78" s="52">
        <v>0</v>
      </c>
      <c r="W78" s="52">
        <v>0</v>
      </c>
      <c r="X78" s="52">
        <v>0</v>
      </c>
      <c r="Y78" s="52">
        <v>0</v>
      </c>
      <c r="Z78" s="52">
        <v>0</v>
      </c>
      <c r="AA78" s="52">
        <v>0</v>
      </c>
      <c r="AB78" s="52">
        <v>0</v>
      </c>
      <c r="AC78" s="52">
        <v>0</v>
      </c>
      <c r="AD78" s="52">
        <v>0</v>
      </c>
      <c r="AE78" s="52">
        <v>0</v>
      </c>
      <c r="AF78" s="52">
        <v>0</v>
      </c>
      <c r="AG78" s="52">
        <v>0</v>
      </c>
      <c r="AH78" s="52">
        <v>0</v>
      </c>
      <c r="AI78" s="9"/>
      <c r="AJ78" s="48">
        <f t="shared" si="75"/>
        <v>0</v>
      </c>
      <c r="AK78" s="49">
        <f t="shared" si="76"/>
        <v>0</v>
      </c>
      <c r="AL78" s="49">
        <f t="shared" si="77"/>
        <v>0</v>
      </c>
      <c r="AM78" s="49">
        <f t="shared" si="78"/>
        <v>0</v>
      </c>
      <c r="AN78" s="49">
        <f t="shared" si="79"/>
        <v>0</v>
      </c>
      <c r="AO78" s="49">
        <f t="shared" si="80"/>
        <v>0</v>
      </c>
      <c r="AP78" s="49">
        <f t="shared" si="81"/>
        <v>0</v>
      </c>
      <c r="AQ78" s="49">
        <f t="shared" si="82"/>
        <v>0</v>
      </c>
      <c r="AR78" s="49">
        <f t="shared" si="83"/>
        <v>0</v>
      </c>
      <c r="AS78" s="49">
        <f t="shared" si="84"/>
        <v>0</v>
      </c>
      <c r="AT78" s="49">
        <f t="shared" si="85"/>
        <v>0</v>
      </c>
      <c r="AU78" s="49">
        <f t="shared" si="86"/>
        <v>0</v>
      </c>
      <c r="AV78" s="49">
        <f t="shared" si="87"/>
        <v>0</v>
      </c>
      <c r="AW78" s="49">
        <f t="shared" si="88"/>
        <v>0</v>
      </c>
      <c r="AX78" s="49">
        <f t="shared" si="89"/>
        <v>0</v>
      </c>
      <c r="AY78" s="50">
        <f t="shared" si="71"/>
        <v>0</v>
      </c>
    </row>
    <row r="79" spans="1:51" s="12" customFormat="1" ht="41.25" customHeight="1" x14ac:dyDescent="0.2">
      <c r="A79" s="30" t="s">
        <v>103</v>
      </c>
      <c r="B79" s="297" t="s">
        <v>1</v>
      </c>
      <c r="C79" s="298"/>
      <c r="D79" s="299"/>
      <c r="E79" s="52">
        <v>0</v>
      </c>
      <c r="F79" s="52">
        <v>0</v>
      </c>
      <c r="G79" s="52">
        <v>0</v>
      </c>
      <c r="H79" s="52">
        <v>0</v>
      </c>
      <c r="I79" s="52">
        <v>0</v>
      </c>
      <c r="J79" s="18">
        <f t="shared" si="74"/>
        <v>0</v>
      </c>
      <c r="K79" s="52">
        <v>0</v>
      </c>
      <c r="L79" s="52">
        <v>0</v>
      </c>
      <c r="M79" s="52">
        <v>0</v>
      </c>
      <c r="N79" s="52">
        <v>0</v>
      </c>
      <c r="O79" s="52">
        <v>0</v>
      </c>
      <c r="P79" s="52">
        <v>0</v>
      </c>
      <c r="Q79" s="52">
        <v>0</v>
      </c>
      <c r="R79" s="52">
        <v>0</v>
      </c>
      <c r="S79" s="52">
        <v>0</v>
      </c>
      <c r="T79" s="52">
        <v>0</v>
      </c>
      <c r="U79" s="52">
        <v>0</v>
      </c>
      <c r="V79" s="52">
        <v>0</v>
      </c>
      <c r="W79" s="52">
        <v>0</v>
      </c>
      <c r="X79" s="52">
        <v>0</v>
      </c>
      <c r="Y79" s="52">
        <v>0</v>
      </c>
      <c r="Z79" s="52">
        <v>0</v>
      </c>
      <c r="AA79" s="52">
        <v>0</v>
      </c>
      <c r="AB79" s="52">
        <v>0</v>
      </c>
      <c r="AC79" s="52">
        <v>0</v>
      </c>
      <c r="AD79" s="52">
        <v>0</v>
      </c>
      <c r="AE79" s="52">
        <v>0</v>
      </c>
      <c r="AF79" s="52">
        <v>0</v>
      </c>
      <c r="AG79" s="52">
        <v>0</v>
      </c>
      <c r="AH79" s="52">
        <v>0</v>
      </c>
      <c r="AI79" s="9"/>
      <c r="AJ79" s="48">
        <f t="shared" si="75"/>
        <v>0</v>
      </c>
      <c r="AK79" s="49">
        <f t="shared" si="76"/>
        <v>0</v>
      </c>
      <c r="AL79" s="49">
        <f t="shared" si="77"/>
        <v>0</v>
      </c>
      <c r="AM79" s="49">
        <f t="shared" si="78"/>
        <v>0</v>
      </c>
      <c r="AN79" s="49">
        <f t="shared" si="79"/>
        <v>0</v>
      </c>
      <c r="AO79" s="49">
        <f t="shared" si="80"/>
        <v>0</v>
      </c>
      <c r="AP79" s="49">
        <f t="shared" si="81"/>
        <v>0</v>
      </c>
      <c r="AQ79" s="49">
        <f t="shared" si="82"/>
        <v>0</v>
      </c>
      <c r="AR79" s="49">
        <f t="shared" si="83"/>
        <v>0</v>
      </c>
      <c r="AS79" s="49">
        <f t="shared" si="84"/>
        <v>0</v>
      </c>
      <c r="AT79" s="49">
        <f t="shared" si="85"/>
        <v>0</v>
      </c>
      <c r="AU79" s="49">
        <f t="shared" si="86"/>
        <v>0</v>
      </c>
      <c r="AV79" s="49">
        <f t="shared" si="87"/>
        <v>0</v>
      </c>
      <c r="AW79" s="49">
        <f t="shared" si="88"/>
        <v>0</v>
      </c>
      <c r="AX79" s="49">
        <f t="shared" si="89"/>
        <v>0</v>
      </c>
      <c r="AY79" s="50">
        <f t="shared" si="71"/>
        <v>0</v>
      </c>
    </row>
    <row r="80" spans="1:51" s="12" customFormat="1" ht="59.25" customHeight="1" x14ac:dyDescent="0.2">
      <c r="A80" s="32" t="s">
        <v>102</v>
      </c>
      <c r="B80" s="303" t="s">
        <v>101</v>
      </c>
      <c r="C80" s="304"/>
      <c r="D80" s="305"/>
      <c r="E80" s="241">
        <f t="shared" ref="E80:AH80" si="90">SUM(E81:E86)</f>
        <v>4</v>
      </c>
      <c r="F80" s="241">
        <f t="shared" si="90"/>
        <v>1</v>
      </c>
      <c r="G80" s="241">
        <f t="shared" si="90"/>
        <v>3</v>
      </c>
      <c r="H80" s="241">
        <f t="shared" si="90"/>
        <v>0</v>
      </c>
      <c r="I80" s="241">
        <f t="shared" si="90"/>
        <v>0</v>
      </c>
      <c r="J80" s="241">
        <f t="shared" si="90"/>
        <v>10</v>
      </c>
      <c r="K80" s="241">
        <f t="shared" si="90"/>
        <v>9</v>
      </c>
      <c r="L80" s="241">
        <f t="shared" si="90"/>
        <v>1</v>
      </c>
      <c r="M80" s="241">
        <f t="shared" si="90"/>
        <v>0</v>
      </c>
      <c r="N80" s="241">
        <f t="shared" si="90"/>
        <v>7</v>
      </c>
      <c r="O80" s="241">
        <f t="shared" si="90"/>
        <v>1</v>
      </c>
      <c r="P80" s="241">
        <f t="shared" si="90"/>
        <v>3</v>
      </c>
      <c r="Q80" s="241">
        <f t="shared" si="90"/>
        <v>1</v>
      </c>
      <c r="R80" s="241">
        <f t="shared" si="90"/>
        <v>0</v>
      </c>
      <c r="S80" s="241">
        <f t="shared" si="90"/>
        <v>2</v>
      </c>
      <c r="T80" s="241">
        <f t="shared" si="90"/>
        <v>0</v>
      </c>
      <c r="U80" s="241">
        <f t="shared" si="90"/>
        <v>2</v>
      </c>
      <c r="V80" s="241">
        <f t="shared" si="90"/>
        <v>0</v>
      </c>
      <c r="W80" s="241">
        <f t="shared" si="90"/>
        <v>0</v>
      </c>
      <c r="X80" s="241">
        <f t="shared" si="90"/>
        <v>7</v>
      </c>
      <c r="Y80" s="241">
        <f t="shared" si="90"/>
        <v>0</v>
      </c>
      <c r="Z80" s="241">
        <f t="shared" si="90"/>
        <v>0</v>
      </c>
      <c r="AA80" s="241">
        <f t="shared" si="90"/>
        <v>6</v>
      </c>
      <c r="AB80" s="241">
        <f t="shared" si="90"/>
        <v>0</v>
      </c>
      <c r="AC80" s="241">
        <f t="shared" si="90"/>
        <v>3</v>
      </c>
      <c r="AD80" s="241">
        <f t="shared" si="90"/>
        <v>0</v>
      </c>
      <c r="AE80" s="241">
        <f t="shared" si="90"/>
        <v>3</v>
      </c>
      <c r="AF80" s="241">
        <f t="shared" si="90"/>
        <v>2</v>
      </c>
      <c r="AG80" s="241">
        <f t="shared" si="90"/>
        <v>0</v>
      </c>
      <c r="AH80" s="241">
        <f t="shared" si="90"/>
        <v>2</v>
      </c>
      <c r="AI80" s="13"/>
      <c r="AJ80" s="55">
        <f t="shared" ref="AJ80:AY80" si="91">SUM(AJ81:AJ86)</f>
        <v>4</v>
      </c>
      <c r="AK80" s="243">
        <f t="shared" si="91"/>
        <v>4</v>
      </c>
      <c r="AL80" s="243">
        <f t="shared" si="91"/>
        <v>10</v>
      </c>
      <c r="AM80" s="243">
        <f t="shared" si="91"/>
        <v>10</v>
      </c>
      <c r="AN80" s="243">
        <f t="shared" si="91"/>
        <v>13</v>
      </c>
      <c r="AO80" s="243">
        <f t="shared" si="91"/>
        <v>13</v>
      </c>
      <c r="AP80" s="243">
        <f t="shared" si="91"/>
        <v>7</v>
      </c>
      <c r="AQ80" s="243">
        <f t="shared" si="91"/>
        <v>7</v>
      </c>
      <c r="AR80" s="243">
        <f t="shared" si="91"/>
        <v>2</v>
      </c>
      <c r="AS80" s="243">
        <f t="shared" si="91"/>
        <v>2</v>
      </c>
      <c r="AT80" s="243">
        <f t="shared" si="91"/>
        <v>7</v>
      </c>
      <c r="AU80" s="243">
        <f t="shared" si="91"/>
        <v>7</v>
      </c>
      <c r="AV80" s="243">
        <f t="shared" si="91"/>
        <v>3</v>
      </c>
      <c r="AW80" s="243">
        <f t="shared" si="91"/>
        <v>3</v>
      </c>
      <c r="AX80" s="243">
        <f t="shared" si="91"/>
        <v>2</v>
      </c>
      <c r="AY80" s="56">
        <f t="shared" si="91"/>
        <v>2</v>
      </c>
    </row>
    <row r="81" spans="1:51" s="12" customFormat="1" ht="33.75" customHeight="1" x14ac:dyDescent="0.2">
      <c r="A81" s="30" t="s">
        <v>100</v>
      </c>
      <c r="B81" s="300" t="s">
        <v>99</v>
      </c>
      <c r="C81" s="301"/>
      <c r="D81" s="302"/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  <c r="AH81" s="18">
        <v>0</v>
      </c>
      <c r="AI81" s="9"/>
      <c r="AJ81" s="48">
        <f t="shared" ref="AJ81:AJ86" si="92">E81</f>
        <v>0</v>
      </c>
      <c r="AK81" s="49">
        <f t="shared" ref="AK81:AK86" si="93">F81+G81+H81+I81</f>
        <v>0</v>
      </c>
      <c r="AL81" s="49">
        <f t="shared" ref="AL81:AL86" si="94">J81</f>
        <v>0</v>
      </c>
      <c r="AM81" s="49">
        <f t="shared" ref="AM81:AM86" si="95">K81+L81+M81</f>
        <v>0</v>
      </c>
      <c r="AN81" s="49">
        <f t="shared" ref="AN81:AN86" si="96">F81+G81+K81</f>
        <v>0</v>
      </c>
      <c r="AO81" s="49">
        <f t="shared" ref="AO81:AO86" si="97">X81+Y81+AA81</f>
        <v>0</v>
      </c>
      <c r="AP81" s="49">
        <f t="shared" ref="AP81:AP86" si="98">N81</f>
        <v>0</v>
      </c>
      <c r="AQ81" s="49">
        <f t="shared" ref="AQ81:AQ86" si="99">O81+P81+Q81+R81+S81</f>
        <v>0</v>
      </c>
      <c r="AR81" s="49">
        <f t="shared" ref="AR81:AR86" si="100">S81</f>
        <v>0</v>
      </c>
      <c r="AS81" s="49">
        <f t="shared" ref="AS81:AS86" si="101">T81+U81+V81</f>
        <v>0</v>
      </c>
      <c r="AT81" s="49">
        <f t="shared" ref="AT81:AT86" si="102">X81</f>
        <v>0</v>
      </c>
      <c r="AU81" s="49">
        <f t="shared" ref="AU81:AU86" si="103">N81+W81</f>
        <v>0</v>
      </c>
      <c r="AV81" s="49">
        <f t="shared" ref="AV81:AV86" si="104">AE81</f>
        <v>0</v>
      </c>
      <c r="AW81" s="49">
        <f t="shared" ref="AW81:AW86" si="105">AC81+AD81</f>
        <v>0</v>
      </c>
      <c r="AX81" s="49">
        <f t="shared" ref="AX81:AX86" si="106">AH81</f>
        <v>0</v>
      </c>
      <c r="AY81" s="50">
        <f t="shared" ref="AY81:AY86" si="107">AF81+AG81</f>
        <v>0</v>
      </c>
    </row>
    <row r="82" spans="1:51" s="12" customFormat="1" ht="27.75" customHeight="1" x14ac:dyDescent="0.2">
      <c r="A82" s="30" t="s">
        <v>98</v>
      </c>
      <c r="B82" s="300" t="s">
        <v>97</v>
      </c>
      <c r="C82" s="301"/>
      <c r="D82" s="302"/>
      <c r="E82" s="18">
        <v>3</v>
      </c>
      <c r="F82" s="18">
        <v>1</v>
      </c>
      <c r="G82" s="18">
        <v>2</v>
      </c>
      <c r="H82" s="18">
        <v>0</v>
      </c>
      <c r="I82" s="18">
        <v>0</v>
      </c>
      <c r="J82" s="18">
        <v>2</v>
      </c>
      <c r="K82" s="18">
        <v>2</v>
      </c>
      <c r="L82" s="18">
        <v>0</v>
      </c>
      <c r="M82" s="18">
        <v>0</v>
      </c>
      <c r="N82" s="18">
        <v>3</v>
      </c>
      <c r="O82" s="18">
        <v>0</v>
      </c>
      <c r="P82" s="18">
        <v>2</v>
      </c>
      <c r="Q82" s="18">
        <v>0</v>
      </c>
      <c r="R82" s="18">
        <v>0</v>
      </c>
      <c r="S82" s="18">
        <v>1</v>
      </c>
      <c r="T82" s="18">
        <v>0</v>
      </c>
      <c r="U82" s="18">
        <v>1</v>
      </c>
      <c r="V82" s="18">
        <v>0</v>
      </c>
      <c r="W82" s="18">
        <v>0</v>
      </c>
      <c r="X82" s="18">
        <v>3</v>
      </c>
      <c r="Y82" s="18">
        <v>0</v>
      </c>
      <c r="Z82" s="18">
        <v>0</v>
      </c>
      <c r="AA82" s="18">
        <v>2</v>
      </c>
      <c r="AB82" s="18">
        <v>0</v>
      </c>
      <c r="AC82" s="18">
        <v>2</v>
      </c>
      <c r="AD82" s="18">
        <v>0</v>
      </c>
      <c r="AE82" s="18">
        <v>2</v>
      </c>
      <c r="AF82" s="18">
        <v>0</v>
      </c>
      <c r="AG82" s="18">
        <v>0</v>
      </c>
      <c r="AH82" s="18">
        <v>0</v>
      </c>
      <c r="AI82" s="9"/>
      <c r="AJ82" s="48">
        <f t="shared" si="92"/>
        <v>3</v>
      </c>
      <c r="AK82" s="49">
        <f t="shared" si="93"/>
        <v>3</v>
      </c>
      <c r="AL82" s="49">
        <f t="shared" si="94"/>
        <v>2</v>
      </c>
      <c r="AM82" s="49">
        <f t="shared" si="95"/>
        <v>2</v>
      </c>
      <c r="AN82" s="49">
        <f t="shared" si="96"/>
        <v>5</v>
      </c>
      <c r="AO82" s="49">
        <f t="shared" si="97"/>
        <v>5</v>
      </c>
      <c r="AP82" s="49">
        <f t="shared" si="98"/>
        <v>3</v>
      </c>
      <c r="AQ82" s="49">
        <f t="shared" si="99"/>
        <v>3</v>
      </c>
      <c r="AR82" s="49">
        <f t="shared" si="100"/>
        <v>1</v>
      </c>
      <c r="AS82" s="49">
        <f t="shared" si="101"/>
        <v>1</v>
      </c>
      <c r="AT82" s="49">
        <f t="shared" si="102"/>
        <v>3</v>
      </c>
      <c r="AU82" s="49">
        <f t="shared" si="103"/>
        <v>3</v>
      </c>
      <c r="AV82" s="49">
        <f t="shared" si="104"/>
        <v>2</v>
      </c>
      <c r="AW82" s="49">
        <f t="shared" si="105"/>
        <v>2</v>
      </c>
      <c r="AX82" s="49">
        <f t="shared" si="106"/>
        <v>0</v>
      </c>
      <c r="AY82" s="50">
        <f t="shared" si="107"/>
        <v>0</v>
      </c>
    </row>
    <row r="83" spans="1:51" s="12" customFormat="1" ht="78" customHeight="1" x14ac:dyDescent="0.2">
      <c r="A83" s="30" t="s">
        <v>96</v>
      </c>
      <c r="B83" s="300" t="s">
        <v>95</v>
      </c>
      <c r="C83" s="301"/>
      <c r="D83" s="302"/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9"/>
      <c r="AJ83" s="48">
        <f t="shared" si="92"/>
        <v>0</v>
      </c>
      <c r="AK83" s="49">
        <f t="shared" si="93"/>
        <v>0</v>
      </c>
      <c r="AL83" s="49">
        <f t="shared" si="94"/>
        <v>0</v>
      </c>
      <c r="AM83" s="49">
        <f t="shared" si="95"/>
        <v>0</v>
      </c>
      <c r="AN83" s="49">
        <f t="shared" si="96"/>
        <v>0</v>
      </c>
      <c r="AO83" s="49">
        <f t="shared" si="97"/>
        <v>0</v>
      </c>
      <c r="AP83" s="49">
        <f t="shared" si="98"/>
        <v>0</v>
      </c>
      <c r="AQ83" s="49">
        <f t="shared" si="99"/>
        <v>0</v>
      </c>
      <c r="AR83" s="49">
        <f t="shared" si="100"/>
        <v>0</v>
      </c>
      <c r="AS83" s="49">
        <f t="shared" si="101"/>
        <v>0</v>
      </c>
      <c r="AT83" s="49">
        <f t="shared" si="102"/>
        <v>0</v>
      </c>
      <c r="AU83" s="49">
        <f t="shared" si="103"/>
        <v>0</v>
      </c>
      <c r="AV83" s="49">
        <f t="shared" si="104"/>
        <v>0</v>
      </c>
      <c r="AW83" s="49">
        <f t="shared" si="105"/>
        <v>0</v>
      </c>
      <c r="AX83" s="49">
        <f t="shared" si="106"/>
        <v>0</v>
      </c>
      <c r="AY83" s="50">
        <f t="shared" si="107"/>
        <v>0</v>
      </c>
    </row>
    <row r="84" spans="1:51" s="12" customFormat="1" ht="33" customHeight="1" x14ac:dyDescent="0.2">
      <c r="A84" s="30" t="s">
        <v>94</v>
      </c>
      <c r="B84" s="300" t="s">
        <v>93</v>
      </c>
      <c r="C84" s="301"/>
      <c r="D84" s="302"/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0</v>
      </c>
      <c r="AH84" s="18">
        <v>0</v>
      </c>
      <c r="AI84" s="9"/>
      <c r="AJ84" s="48">
        <f t="shared" si="92"/>
        <v>0</v>
      </c>
      <c r="AK84" s="49">
        <f t="shared" si="93"/>
        <v>0</v>
      </c>
      <c r="AL84" s="49">
        <f t="shared" si="94"/>
        <v>0</v>
      </c>
      <c r="AM84" s="49">
        <f t="shared" si="95"/>
        <v>0</v>
      </c>
      <c r="AN84" s="49">
        <f t="shared" si="96"/>
        <v>0</v>
      </c>
      <c r="AO84" s="49">
        <f t="shared" si="97"/>
        <v>0</v>
      </c>
      <c r="AP84" s="49">
        <f t="shared" si="98"/>
        <v>0</v>
      </c>
      <c r="AQ84" s="49">
        <f t="shared" si="99"/>
        <v>0</v>
      </c>
      <c r="AR84" s="49">
        <f t="shared" si="100"/>
        <v>0</v>
      </c>
      <c r="AS84" s="49">
        <f t="shared" si="101"/>
        <v>0</v>
      </c>
      <c r="AT84" s="49">
        <f t="shared" si="102"/>
        <v>0</v>
      </c>
      <c r="AU84" s="49">
        <f t="shared" si="103"/>
        <v>0</v>
      </c>
      <c r="AV84" s="49">
        <f t="shared" si="104"/>
        <v>0</v>
      </c>
      <c r="AW84" s="49">
        <f t="shared" si="105"/>
        <v>0</v>
      </c>
      <c r="AX84" s="49">
        <f t="shared" si="106"/>
        <v>0</v>
      </c>
      <c r="AY84" s="50">
        <f t="shared" si="107"/>
        <v>0</v>
      </c>
    </row>
    <row r="85" spans="1:51" s="12" customFormat="1" ht="33" customHeight="1" x14ac:dyDescent="0.2">
      <c r="A85" s="30" t="s">
        <v>92</v>
      </c>
      <c r="B85" s="300" t="s">
        <v>91</v>
      </c>
      <c r="C85" s="301"/>
      <c r="D85" s="302"/>
      <c r="E85" s="18">
        <v>1</v>
      </c>
      <c r="F85" s="18">
        <v>0</v>
      </c>
      <c r="G85" s="18">
        <v>1</v>
      </c>
      <c r="H85" s="18">
        <v>0</v>
      </c>
      <c r="I85" s="18">
        <v>0</v>
      </c>
      <c r="J85" s="18">
        <v>5</v>
      </c>
      <c r="K85" s="18">
        <v>5</v>
      </c>
      <c r="L85" s="18">
        <v>0</v>
      </c>
      <c r="M85" s="18">
        <v>0</v>
      </c>
      <c r="N85" s="18">
        <v>4</v>
      </c>
      <c r="O85" s="18">
        <v>1</v>
      </c>
      <c r="P85" s="18">
        <v>1</v>
      </c>
      <c r="Q85" s="18">
        <v>1</v>
      </c>
      <c r="R85" s="18">
        <v>0</v>
      </c>
      <c r="S85" s="18">
        <v>1</v>
      </c>
      <c r="T85" s="18">
        <v>0</v>
      </c>
      <c r="U85" s="18">
        <v>1</v>
      </c>
      <c r="V85" s="18">
        <v>0</v>
      </c>
      <c r="W85" s="18">
        <v>0</v>
      </c>
      <c r="X85" s="18">
        <v>4</v>
      </c>
      <c r="Y85" s="18">
        <v>0</v>
      </c>
      <c r="Z85" s="18">
        <v>0</v>
      </c>
      <c r="AA85" s="18">
        <v>2</v>
      </c>
      <c r="AB85" s="18">
        <v>0</v>
      </c>
      <c r="AC85" s="18">
        <v>1</v>
      </c>
      <c r="AD85" s="18">
        <v>0</v>
      </c>
      <c r="AE85" s="18">
        <v>1</v>
      </c>
      <c r="AF85" s="18">
        <v>1</v>
      </c>
      <c r="AG85" s="18">
        <v>0</v>
      </c>
      <c r="AH85" s="18">
        <v>1</v>
      </c>
      <c r="AI85" s="9"/>
      <c r="AJ85" s="48">
        <f t="shared" si="92"/>
        <v>1</v>
      </c>
      <c r="AK85" s="49">
        <f t="shared" si="93"/>
        <v>1</v>
      </c>
      <c r="AL85" s="49">
        <f t="shared" si="94"/>
        <v>5</v>
      </c>
      <c r="AM85" s="49">
        <f t="shared" si="95"/>
        <v>5</v>
      </c>
      <c r="AN85" s="49">
        <f t="shared" si="96"/>
        <v>6</v>
      </c>
      <c r="AO85" s="49">
        <f t="shared" si="97"/>
        <v>6</v>
      </c>
      <c r="AP85" s="49">
        <f t="shared" si="98"/>
        <v>4</v>
      </c>
      <c r="AQ85" s="49">
        <f t="shared" si="99"/>
        <v>4</v>
      </c>
      <c r="AR85" s="49">
        <f t="shared" si="100"/>
        <v>1</v>
      </c>
      <c r="AS85" s="49">
        <f t="shared" si="101"/>
        <v>1</v>
      </c>
      <c r="AT85" s="49">
        <f t="shared" si="102"/>
        <v>4</v>
      </c>
      <c r="AU85" s="49">
        <f t="shared" si="103"/>
        <v>4</v>
      </c>
      <c r="AV85" s="49">
        <f t="shared" si="104"/>
        <v>1</v>
      </c>
      <c r="AW85" s="49">
        <f t="shared" si="105"/>
        <v>1</v>
      </c>
      <c r="AX85" s="49">
        <f t="shared" si="106"/>
        <v>1</v>
      </c>
      <c r="AY85" s="50">
        <f t="shared" si="107"/>
        <v>1</v>
      </c>
    </row>
    <row r="86" spans="1:51" s="12" customFormat="1" ht="33" customHeight="1" x14ac:dyDescent="0.2">
      <c r="A86" s="30" t="s">
        <v>90</v>
      </c>
      <c r="B86" s="297" t="s">
        <v>1</v>
      </c>
      <c r="C86" s="298"/>
      <c r="D86" s="299"/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3</v>
      </c>
      <c r="K86" s="18">
        <v>2</v>
      </c>
      <c r="L86" s="18">
        <v>1</v>
      </c>
      <c r="M86" s="18">
        <v>0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8">
        <v>0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2</v>
      </c>
      <c r="AB86" s="18">
        <v>0</v>
      </c>
      <c r="AC86" s="18">
        <v>0</v>
      </c>
      <c r="AD86" s="18">
        <v>0</v>
      </c>
      <c r="AE86" s="18">
        <v>0</v>
      </c>
      <c r="AF86" s="18">
        <v>1</v>
      </c>
      <c r="AG86" s="18">
        <v>0</v>
      </c>
      <c r="AH86" s="18">
        <v>1</v>
      </c>
      <c r="AI86" s="9"/>
      <c r="AJ86" s="48">
        <f t="shared" si="92"/>
        <v>0</v>
      </c>
      <c r="AK86" s="49">
        <f t="shared" si="93"/>
        <v>0</v>
      </c>
      <c r="AL86" s="49">
        <f t="shared" si="94"/>
        <v>3</v>
      </c>
      <c r="AM86" s="49">
        <f t="shared" si="95"/>
        <v>3</v>
      </c>
      <c r="AN86" s="49">
        <f t="shared" si="96"/>
        <v>2</v>
      </c>
      <c r="AO86" s="49">
        <f t="shared" si="97"/>
        <v>2</v>
      </c>
      <c r="AP86" s="49">
        <f t="shared" si="98"/>
        <v>0</v>
      </c>
      <c r="AQ86" s="49">
        <f t="shared" si="99"/>
        <v>0</v>
      </c>
      <c r="AR86" s="49">
        <f t="shared" si="100"/>
        <v>0</v>
      </c>
      <c r="AS86" s="49">
        <f t="shared" si="101"/>
        <v>0</v>
      </c>
      <c r="AT86" s="49">
        <f t="shared" si="102"/>
        <v>0</v>
      </c>
      <c r="AU86" s="49">
        <f t="shared" si="103"/>
        <v>0</v>
      </c>
      <c r="AV86" s="49">
        <f t="shared" si="104"/>
        <v>0</v>
      </c>
      <c r="AW86" s="49">
        <f t="shared" si="105"/>
        <v>0</v>
      </c>
      <c r="AX86" s="49">
        <f t="shared" si="106"/>
        <v>1</v>
      </c>
      <c r="AY86" s="50">
        <f t="shared" si="107"/>
        <v>1</v>
      </c>
    </row>
    <row r="87" spans="1:51" s="12" customFormat="1" ht="59.25" customHeight="1" x14ac:dyDescent="0.2">
      <c r="A87" s="32" t="s">
        <v>89</v>
      </c>
      <c r="B87" s="303" t="s">
        <v>88</v>
      </c>
      <c r="C87" s="304"/>
      <c r="D87" s="305"/>
      <c r="E87" s="52">
        <f t="shared" ref="E87:AH87" si="108">SUM(E88:E89)</f>
        <v>2</v>
      </c>
      <c r="F87" s="52">
        <f t="shared" si="108"/>
        <v>0</v>
      </c>
      <c r="G87" s="52">
        <f t="shared" si="108"/>
        <v>2</v>
      </c>
      <c r="H87" s="52">
        <f t="shared" si="108"/>
        <v>0</v>
      </c>
      <c r="I87" s="52">
        <f t="shared" si="108"/>
        <v>0</v>
      </c>
      <c r="J87" s="52">
        <f t="shared" si="108"/>
        <v>1</v>
      </c>
      <c r="K87" s="52">
        <f t="shared" si="108"/>
        <v>1</v>
      </c>
      <c r="L87" s="52">
        <f t="shared" si="108"/>
        <v>0</v>
      </c>
      <c r="M87" s="52">
        <f t="shared" si="108"/>
        <v>0</v>
      </c>
      <c r="N87" s="52">
        <f t="shared" si="108"/>
        <v>2</v>
      </c>
      <c r="O87" s="52">
        <f t="shared" si="108"/>
        <v>0</v>
      </c>
      <c r="P87" s="52">
        <f t="shared" si="108"/>
        <v>0</v>
      </c>
      <c r="Q87" s="52">
        <f t="shared" si="108"/>
        <v>2</v>
      </c>
      <c r="R87" s="52">
        <f t="shared" si="108"/>
        <v>0</v>
      </c>
      <c r="S87" s="52">
        <f t="shared" si="108"/>
        <v>0</v>
      </c>
      <c r="T87" s="52">
        <f t="shared" si="108"/>
        <v>0</v>
      </c>
      <c r="U87" s="52">
        <f t="shared" si="108"/>
        <v>0</v>
      </c>
      <c r="V87" s="52">
        <f t="shared" si="108"/>
        <v>0</v>
      </c>
      <c r="W87" s="52">
        <f t="shared" si="108"/>
        <v>0</v>
      </c>
      <c r="X87" s="52">
        <f t="shared" si="108"/>
        <v>2</v>
      </c>
      <c r="Y87" s="52">
        <f t="shared" si="108"/>
        <v>0</v>
      </c>
      <c r="Z87" s="52">
        <f t="shared" si="108"/>
        <v>1</v>
      </c>
      <c r="AA87" s="52">
        <f t="shared" si="108"/>
        <v>1</v>
      </c>
      <c r="AB87" s="52">
        <f t="shared" si="108"/>
        <v>1</v>
      </c>
      <c r="AC87" s="52">
        <f t="shared" si="108"/>
        <v>0</v>
      </c>
      <c r="AD87" s="52">
        <f t="shared" si="108"/>
        <v>0</v>
      </c>
      <c r="AE87" s="52">
        <f t="shared" si="108"/>
        <v>0</v>
      </c>
      <c r="AF87" s="52">
        <f t="shared" si="108"/>
        <v>0</v>
      </c>
      <c r="AG87" s="52">
        <f t="shared" si="108"/>
        <v>0</v>
      </c>
      <c r="AH87" s="52">
        <f t="shared" si="108"/>
        <v>0</v>
      </c>
      <c r="AI87" s="172">
        <f>AI88+AI89</f>
        <v>0</v>
      </c>
      <c r="AJ87" s="55">
        <f t="shared" ref="AJ87:AY87" si="109">SUM(AJ88:AJ89)</f>
        <v>2</v>
      </c>
      <c r="AK87" s="243">
        <f t="shared" si="109"/>
        <v>2</v>
      </c>
      <c r="AL87" s="243">
        <f t="shared" si="109"/>
        <v>1</v>
      </c>
      <c r="AM87" s="243">
        <f t="shared" si="109"/>
        <v>1</v>
      </c>
      <c r="AN87" s="243">
        <f t="shared" si="109"/>
        <v>3</v>
      </c>
      <c r="AO87" s="243">
        <f t="shared" si="109"/>
        <v>3</v>
      </c>
      <c r="AP87" s="243">
        <f t="shared" si="109"/>
        <v>2</v>
      </c>
      <c r="AQ87" s="243">
        <f t="shared" si="109"/>
        <v>2</v>
      </c>
      <c r="AR87" s="243">
        <f t="shared" si="109"/>
        <v>0</v>
      </c>
      <c r="AS87" s="243">
        <f t="shared" si="109"/>
        <v>0</v>
      </c>
      <c r="AT87" s="243">
        <f t="shared" si="109"/>
        <v>2</v>
      </c>
      <c r="AU87" s="243">
        <f t="shared" si="109"/>
        <v>2</v>
      </c>
      <c r="AV87" s="243">
        <f t="shared" si="109"/>
        <v>0</v>
      </c>
      <c r="AW87" s="243">
        <f t="shared" si="109"/>
        <v>0</v>
      </c>
      <c r="AX87" s="243">
        <f t="shared" si="109"/>
        <v>0</v>
      </c>
      <c r="AY87" s="56">
        <f t="shared" si="109"/>
        <v>0</v>
      </c>
    </row>
    <row r="88" spans="1:51" s="15" customFormat="1" ht="40.5" customHeight="1" x14ac:dyDescent="0.2">
      <c r="A88" s="30" t="s">
        <v>87</v>
      </c>
      <c r="B88" s="300" t="s">
        <v>86</v>
      </c>
      <c r="C88" s="301"/>
      <c r="D88" s="302"/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1</v>
      </c>
      <c r="K88" s="18">
        <v>1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  <c r="Q88" s="18">
        <v>0</v>
      </c>
      <c r="R88" s="18">
        <v>0</v>
      </c>
      <c r="S88" s="18">
        <v>0</v>
      </c>
      <c r="T88" s="18">
        <v>0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1</v>
      </c>
      <c r="AA88" s="18">
        <v>1</v>
      </c>
      <c r="AB88" s="18">
        <v>1</v>
      </c>
      <c r="AC88" s="18">
        <v>0</v>
      </c>
      <c r="AD88" s="18">
        <v>0</v>
      </c>
      <c r="AE88" s="18">
        <v>0</v>
      </c>
      <c r="AF88" s="18">
        <v>0</v>
      </c>
      <c r="AG88" s="18">
        <v>0</v>
      </c>
      <c r="AH88" s="18">
        <v>0</v>
      </c>
      <c r="AI88" s="10"/>
      <c r="AJ88" s="48">
        <f>E88</f>
        <v>0</v>
      </c>
      <c r="AK88" s="49">
        <f>F88+G88+H88+I88</f>
        <v>0</v>
      </c>
      <c r="AL88" s="49">
        <f>J88</f>
        <v>1</v>
      </c>
      <c r="AM88" s="49">
        <f>K88+L88+M88</f>
        <v>1</v>
      </c>
      <c r="AN88" s="49">
        <f>F88+G88+K88</f>
        <v>1</v>
      </c>
      <c r="AO88" s="49">
        <f>X88+Y88+AA88</f>
        <v>1</v>
      </c>
      <c r="AP88" s="49">
        <f>N88</f>
        <v>0</v>
      </c>
      <c r="AQ88" s="49">
        <f>O88+P88+Q88+R88+S88</f>
        <v>0</v>
      </c>
      <c r="AR88" s="49">
        <f>S88</f>
        <v>0</v>
      </c>
      <c r="AS88" s="49">
        <f>T88+U88+V88</f>
        <v>0</v>
      </c>
      <c r="AT88" s="49">
        <f>X88</f>
        <v>0</v>
      </c>
      <c r="AU88" s="49">
        <f>N88+W88</f>
        <v>0</v>
      </c>
      <c r="AV88" s="49">
        <f>AE88</f>
        <v>0</v>
      </c>
      <c r="AW88" s="49">
        <f>AC88+AD88</f>
        <v>0</v>
      </c>
      <c r="AX88" s="49">
        <f>AH88</f>
        <v>0</v>
      </c>
      <c r="AY88" s="50">
        <f>AF88+AG88</f>
        <v>0</v>
      </c>
    </row>
    <row r="89" spans="1:51" s="15" customFormat="1" ht="30" customHeight="1" x14ac:dyDescent="0.2">
      <c r="A89" s="30" t="s">
        <v>85</v>
      </c>
      <c r="B89" s="297" t="s">
        <v>1</v>
      </c>
      <c r="C89" s="298"/>
      <c r="D89" s="299"/>
      <c r="E89" s="18">
        <v>2</v>
      </c>
      <c r="F89" s="18">
        <v>0</v>
      </c>
      <c r="G89" s="18">
        <v>2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2</v>
      </c>
      <c r="O89" s="18">
        <v>0</v>
      </c>
      <c r="P89" s="18">
        <v>0</v>
      </c>
      <c r="Q89" s="18">
        <v>2</v>
      </c>
      <c r="R89" s="18">
        <v>0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8">
        <v>2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  <c r="AH89" s="18">
        <v>0</v>
      </c>
      <c r="AI89" s="10"/>
      <c r="AJ89" s="48">
        <f>E89</f>
        <v>2</v>
      </c>
      <c r="AK89" s="49">
        <f>F89+G89+H89+I89</f>
        <v>2</v>
      </c>
      <c r="AL89" s="49">
        <f>J89</f>
        <v>0</v>
      </c>
      <c r="AM89" s="49">
        <f>K89+L89+M89</f>
        <v>0</v>
      </c>
      <c r="AN89" s="49">
        <f>F89+G89+K89</f>
        <v>2</v>
      </c>
      <c r="AO89" s="49">
        <f>X89+Y89+AA89</f>
        <v>2</v>
      </c>
      <c r="AP89" s="49">
        <f>N89</f>
        <v>2</v>
      </c>
      <c r="AQ89" s="49">
        <f>O89+P89+Q89+R89+S89</f>
        <v>2</v>
      </c>
      <c r="AR89" s="49">
        <f>S89</f>
        <v>0</v>
      </c>
      <c r="AS89" s="49">
        <f>T89+U89+V89</f>
        <v>0</v>
      </c>
      <c r="AT89" s="49">
        <f>X89</f>
        <v>2</v>
      </c>
      <c r="AU89" s="49">
        <f>N89+W89</f>
        <v>2</v>
      </c>
      <c r="AV89" s="49">
        <f>AE89</f>
        <v>0</v>
      </c>
      <c r="AW89" s="49">
        <f>AC89+AD89</f>
        <v>0</v>
      </c>
      <c r="AX89" s="49">
        <f>AH89</f>
        <v>0</v>
      </c>
      <c r="AY89" s="50">
        <f>AF89+AG89</f>
        <v>0</v>
      </c>
    </row>
    <row r="90" spans="1:51" s="15" customFormat="1" ht="66" customHeight="1" x14ac:dyDescent="0.2">
      <c r="A90" s="28" t="s">
        <v>84</v>
      </c>
      <c r="B90" s="303" t="s">
        <v>83</v>
      </c>
      <c r="C90" s="304"/>
      <c r="D90" s="305"/>
      <c r="E90" s="241">
        <f t="shared" ref="E90:AH90" si="110">SUM(E91:E111)</f>
        <v>90</v>
      </c>
      <c r="F90" s="241">
        <f t="shared" si="110"/>
        <v>9</v>
      </c>
      <c r="G90" s="241">
        <f t="shared" si="110"/>
        <v>81</v>
      </c>
      <c r="H90" s="241">
        <f t="shared" si="110"/>
        <v>0</v>
      </c>
      <c r="I90" s="241">
        <f t="shared" si="110"/>
        <v>0</v>
      </c>
      <c r="J90" s="241">
        <f t="shared" si="110"/>
        <v>465</v>
      </c>
      <c r="K90" s="241">
        <f t="shared" si="110"/>
        <v>443</v>
      </c>
      <c r="L90" s="241">
        <f t="shared" si="110"/>
        <v>20</v>
      </c>
      <c r="M90" s="241">
        <f t="shared" si="110"/>
        <v>2</v>
      </c>
      <c r="N90" s="241">
        <f t="shared" si="110"/>
        <v>451</v>
      </c>
      <c r="O90" s="241">
        <f t="shared" si="110"/>
        <v>396</v>
      </c>
      <c r="P90" s="241">
        <f t="shared" si="110"/>
        <v>21</v>
      </c>
      <c r="Q90" s="241">
        <f t="shared" si="110"/>
        <v>13</v>
      </c>
      <c r="R90" s="241">
        <f t="shared" si="110"/>
        <v>0</v>
      </c>
      <c r="S90" s="241">
        <f t="shared" si="110"/>
        <v>21</v>
      </c>
      <c r="T90" s="241">
        <f t="shared" si="110"/>
        <v>0</v>
      </c>
      <c r="U90" s="241">
        <f t="shared" si="110"/>
        <v>20</v>
      </c>
      <c r="V90" s="241">
        <f t="shared" si="110"/>
        <v>1</v>
      </c>
      <c r="W90" s="241">
        <f t="shared" si="110"/>
        <v>1</v>
      </c>
      <c r="X90" s="241">
        <f t="shared" si="110"/>
        <v>452</v>
      </c>
      <c r="Y90" s="241">
        <f t="shared" si="110"/>
        <v>0</v>
      </c>
      <c r="Z90" s="241">
        <f t="shared" si="110"/>
        <v>7</v>
      </c>
      <c r="AA90" s="241">
        <f t="shared" si="110"/>
        <v>81</v>
      </c>
      <c r="AB90" s="241">
        <f t="shared" si="110"/>
        <v>12</v>
      </c>
      <c r="AC90" s="241">
        <f t="shared" si="110"/>
        <v>5</v>
      </c>
      <c r="AD90" s="241">
        <f t="shared" si="110"/>
        <v>0</v>
      </c>
      <c r="AE90" s="241">
        <f t="shared" si="110"/>
        <v>5</v>
      </c>
      <c r="AF90" s="241">
        <f t="shared" si="110"/>
        <v>2</v>
      </c>
      <c r="AG90" s="241">
        <f t="shared" si="110"/>
        <v>0</v>
      </c>
      <c r="AH90" s="241">
        <f t="shared" si="110"/>
        <v>2</v>
      </c>
      <c r="AI90" s="19"/>
      <c r="AJ90" s="55">
        <f t="shared" ref="AJ90:AY90" si="111">SUM(AJ91:AJ111)</f>
        <v>90</v>
      </c>
      <c r="AK90" s="243">
        <f t="shared" si="111"/>
        <v>90</v>
      </c>
      <c r="AL90" s="243">
        <f t="shared" si="111"/>
        <v>465</v>
      </c>
      <c r="AM90" s="243">
        <f t="shared" si="111"/>
        <v>465</v>
      </c>
      <c r="AN90" s="243">
        <f t="shared" si="111"/>
        <v>533</v>
      </c>
      <c r="AO90" s="243">
        <f t="shared" si="111"/>
        <v>533</v>
      </c>
      <c r="AP90" s="243">
        <f t="shared" si="111"/>
        <v>451</v>
      </c>
      <c r="AQ90" s="243">
        <f t="shared" si="111"/>
        <v>451</v>
      </c>
      <c r="AR90" s="243">
        <f t="shared" si="111"/>
        <v>21</v>
      </c>
      <c r="AS90" s="243">
        <f t="shared" si="111"/>
        <v>21</v>
      </c>
      <c r="AT90" s="243">
        <f t="shared" si="111"/>
        <v>452</v>
      </c>
      <c r="AU90" s="243">
        <f t="shared" si="111"/>
        <v>452</v>
      </c>
      <c r="AV90" s="243">
        <f t="shared" si="111"/>
        <v>5</v>
      </c>
      <c r="AW90" s="243">
        <f t="shared" si="111"/>
        <v>5</v>
      </c>
      <c r="AX90" s="243">
        <f t="shared" si="111"/>
        <v>2</v>
      </c>
      <c r="AY90" s="56">
        <f t="shared" si="111"/>
        <v>2</v>
      </c>
    </row>
    <row r="91" spans="1:51" s="15" customFormat="1" ht="30" customHeight="1" x14ac:dyDescent="0.2">
      <c r="A91" s="30" t="s">
        <v>82</v>
      </c>
      <c r="B91" s="300" t="s">
        <v>81</v>
      </c>
      <c r="C91" s="301"/>
      <c r="D91" s="302"/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0"/>
      <c r="AJ91" s="48">
        <f t="shared" ref="AJ91:AJ111" si="112">E91</f>
        <v>0</v>
      </c>
      <c r="AK91" s="49">
        <f t="shared" ref="AK91:AK111" si="113">F91+G91+H91+I91</f>
        <v>0</v>
      </c>
      <c r="AL91" s="49">
        <f t="shared" ref="AL91:AL111" si="114">J91</f>
        <v>0</v>
      </c>
      <c r="AM91" s="49">
        <f t="shared" ref="AM91:AM111" si="115">K91+L91+M91</f>
        <v>0</v>
      </c>
      <c r="AN91" s="49">
        <f t="shared" ref="AN91:AN111" si="116">F91+G91+K91</f>
        <v>0</v>
      </c>
      <c r="AO91" s="49">
        <f t="shared" ref="AO91:AO111" si="117">X91+Y91+AA91</f>
        <v>0</v>
      </c>
      <c r="AP91" s="49">
        <f t="shared" ref="AP91:AP111" si="118">N91</f>
        <v>0</v>
      </c>
      <c r="AQ91" s="49">
        <f t="shared" ref="AQ91:AQ111" si="119">O91+P91+Q91+R91+S91</f>
        <v>0</v>
      </c>
      <c r="AR91" s="49">
        <f t="shared" ref="AR91:AR111" si="120">S91</f>
        <v>0</v>
      </c>
      <c r="AS91" s="49">
        <f t="shared" ref="AS91:AS111" si="121">T91+U91+V91</f>
        <v>0</v>
      </c>
      <c r="AT91" s="49">
        <f t="shared" ref="AT91:AT111" si="122">X91</f>
        <v>0</v>
      </c>
      <c r="AU91" s="49">
        <f t="shared" ref="AU91:AU111" si="123">N91+W91</f>
        <v>0</v>
      </c>
      <c r="AV91" s="49">
        <f t="shared" ref="AV91:AV111" si="124">AE91</f>
        <v>0</v>
      </c>
      <c r="AW91" s="49">
        <f t="shared" ref="AW91:AW111" si="125">AC91+AD91</f>
        <v>0</v>
      </c>
      <c r="AX91" s="49">
        <f t="shared" ref="AX91:AX111" si="126">AH91</f>
        <v>0</v>
      </c>
      <c r="AY91" s="50">
        <f t="shared" ref="AY91:AY111" si="127">AF91+AG91</f>
        <v>0</v>
      </c>
    </row>
    <row r="92" spans="1:51" s="12" customFormat="1" ht="27.75" customHeight="1" x14ac:dyDescent="0.2">
      <c r="A92" s="30" t="s">
        <v>80</v>
      </c>
      <c r="B92" s="300" t="s">
        <v>79</v>
      </c>
      <c r="C92" s="301"/>
      <c r="D92" s="302"/>
      <c r="E92" s="18">
        <v>11</v>
      </c>
      <c r="F92" s="18">
        <v>7</v>
      </c>
      <c r="G92" s="18">
        <v>4</v>
      </c>
      <c r="H92" s="18">
        <v>0</v>
      </c>
      <c r="I92" s="18">
        <v>0</v>
      </c>
      <c r="J92" s="18">
        <v>9</v>
      </c>
      <c r="K92" s="18">
        <v>8</v>
      </c>
      <c r="L92" s="18">
        <v>0</v>
      </c>
      <c r="M92" s="18">
        <v>1</v>
      </c>
      <c r="N92" s="18">
        <v>5</v>
      </c>
      <c r="O92" s="18">
        <v>3</v>
      </c>
      <c r="P92" s="18">
        <v>0</v>
      </c>
      <c r="Q92" s="18">
        <v>0</v>
      </c>
      <c r="R92" s="18">
        <v>0</v>
      </c>
      <c r="S92" s="18">
        <v>2</v>
      </c>
      <c r="T92" s="18">
        <v>0</v>
      </c>
      <c r="U92" s="18">
        <v>2</v>
      </c>
      <c r="V92" s="18">
        <v>0</v>
      </c>
      <c r="W92" s="18">
        <v>0</v>
      </c>
      <c r="X92" s="18">
        <v>5</v>
      </c>
      <c r="Y92" s="18">
        <v>0</v>
      </c>
      <c r="Z92" s="18">
        <v>7</v>
      </c>
      <c r="AA92" s="18">
        <v>14</v>
      </c>
      <c r="AB92" s="18">
        <v>11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H92" s="18">
        <v>0</v>
      </c>
      <c r="AI92" s="9"/>
      <c r="AJ92" s="48">
        <f t="shared" si="112"/>
        <v>11</v>
      </c>
      <c r="AK92" s="49">
        <f t="shared" si="113"/>
        <v>11</v>
      </c>
      <c r="AL92" s="49">
        <f t="shared" si="114"/>
        <v>9</v>
      </c>
      <c r="AM92" s="49">
        <f t="shared" si="115"/>
        <v>9</v>
      </c>
      <c r="AN92" s="49">
        <f t="shared" si="116"/>
        <v>19</v>
      </c>
      <c r="AO92" s="49">
        <f t="shared" si="117"/>
        <v>19</v>
      </c>
      <c r="AP92" s="49">
        <f t="shared" si="118"/>
        <v>5</v>
      </c>
      <c r="AQ92" s="49">
        <f t="shared" si="119"/>
        <v>5</v>
      </c>
      <c r="AR92" s="49">
        <f t="shared" si="120"/>
        <v>2</v>
      </c>
      <c r="AS92" s="49">
        <f t="shared" si="121"/>
        <v>2</v>
      </c>
      <c r="AT92" s="49">
        <f t="shared" si="122"/>
        <v>5</v>
      </c>
      <c r="AU92" s="49">
        <f t="shared" si="123"/>
        <v>5</v>
      </c>
      <c r="AV92" s="49">
        <f t="shared" si="124"/>
        <v>0</v>
      </c>
      <c r="AW92" s="49">
        <f t="shared" si="125"/>
        <v>0</v>
      </c>
      <c r="AX92" s="49">
        <f t="shared" si="126"/>
        <v>0</v>
      </c>
      <c r="AY92" s="50">
        <f t="shared" si="127"/>
        <v>0</v>
      </c>
    </row>
    <row r="93" spans="1:51" s="12" customFormat="1" ht="41.25" customHeight="1" x14ac:dyDescent="0.2">
      <c r="A93" s="30" t="s">
        <v>78</v>
      </c>
      <c r="B93" s="300" t="s">
        <v>77</v>
      </c>
      <c r="C93" s="301"/>
      <c r="D93" s="302"/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  <c r="Q93" s="18">
        <v>0</v>
      </c>
      <c r="R93" s="18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H93" s="18">
        <v>0</v>
      </c>
      <c r="AI93" s="9"/>
      <c r="AJ93" s="48">
        <f t="shared" si="112"/>
        <v>0</v>
      </c>
      <c r="AK93" s="49">
        <f t="shared" si="113"/>
        <v>0</v>
      </c>
      <c r="AL93" s="49">
        <f t="shared" si="114"/>
        <v>0</v>
      </c>
      <c r="AM93" s="49">
        <f t="shared" si="115"/>
        <v>0</v>
      </c>
      <c r="AN93" s="49">
        <f t="shared" si="116"/>
        <v>0</v>
      </c>
      <c r="AO93" s="49">
        <f t="shared" si="117"/>
        <v>0</v>
      </c>
      <c r="AP93" s="49">
        <f t="shared" si="118"/>
        <v>0</v>
      </c>
      <c r="AQ93" s="49">
        <f t="shared" si="119"/>
        <v>0</v>
      </c>
      <c r="AR93" s="49">
        <f t="shared" si="120"/>
        <v>0</v>
      </c>
      <c r="AS93" s="49">
        <f t="shared" si="121"/>
        <v>0</v>
      </c>
      <c r="AT93" s="49">
        <f t="shared" si="122"/>
        <v>0</v>
      </c>
      <c r="AU93" s="49">
        <f t="shared" si="123"/>
        <v>0</v>
      </c>
      <c r="AV93" s="49">
        <f t="shared" si="124"/>
        <v>0</v>
      </c>
      <c r="AW93" s="49">
        <f t="shared" si="125"/>
        <v>0</v>
      </c>
      <c r="AX93" s="49">
        <f t="shared" si="126"/>
        <v>0</v>
      </c>
      <c r="AY93" s="50">
        <f t="shared" si="127"/>
        <v>0</v>
      </c>
    </row>
    <row r="94" spans="1:51" s="12" customFormat="1" ht="38.25" customHeight="1" x14ac:dyDescent="0.2">
      <c r="A94" s="30" t="s">
        <v>76</v>
      </c>
      <c r="B94" s="300" t="s">
        <v>75</v>
      </c>
      <c r="C94" s="301"/>
      <c r="D94" s="302"/>
      <c r="E94" s="18">
        <v>16</v>
      </c>
      <c r="F94" s="18">
        <v>0</v>
      </c>
      <c r="G94" s="18">
        <v>16</v>
      </c>
      <c r="H94" s="18">
        <v>0</v>
      </c>
      <c r="I94" s="18">
        <v>0</v>
      </c>
      <c r="J94" s="18">
        <v>37</v>
      </c>
      <c r="K94" s="18">
        <v>34</v>
      </c>
      <c r="L94" s="18">
        <v>3</v>
      </c>
      <c r="M94" s="18">
        <v>0</v>
      </c>
      <c r="N94" s="18">
        <v>39</v>
      </c>
      <c r="O94" s="18">
        <v>34</v>
      </c>
      <c r="P94" s="18">
        <v>0</v>
      </c>
      <c r="Q94" s="18">
        <v>2</v>
      </c>
      <c r="R94" s="18">
        <v>0</v>
      </c>
      <c r="S94" s="18">
        <v>3</v>
      </c>
      <c r="T94" s="18">
        <v>0</v>
      </c>
      <c r="U94" s="18">
        <v>3</v>
      </c>
      <c r="V94" s="18">
        <v>0</v>
      </c>
      <c r="W94" s="18">
        <v>0</v>
      </c>
      <c r="X94" s="18">
        <v>39</v>
      </c>
      <c r="Y94" s="18">
        <v>0</v>
      </c>
      <c r="Z94" s="18">
        <v>0</v>
      </c>
      <c r="AA94" s="18">
        <v>11</v>
      </c>
      <c r="AB94" s="18">
        <v>0</v>
      </c>
      <c r="AC94" s="18">
        <v>1</v>
      </c>
      <c r="AD94" s="18">
        <v>0</v>
      </c>
      <c r="AE94" s="18">
        <v>1</v>
      </c>
      <c r="AF94" s="18">
        <v>1</v>
      </c>
      <c r="AG94" s="18">
        <v>0</v>
      </c>
      <c r="AH94" s="18">
        <v>1</v>
      </c>
      <c r="AI94" s="9"/>
      <c r="AJ94" s="48">
        <f t="shared" si="112"/>
        <v>16</v>
      </c>
      <c r="AK94" s="49">
        <f t="shared" si="113"/>
        <v>16</v>
      </c>
      <c r="AL94" s="49">
        <f t="shared" si="114"/>
        <v>37</v>
      </c>
      <c r="AM94" s="49">
        <f t="shared" si="115"/>
        <v>37</v>
      </c>
      <c r="AN94" s="49">
        <f t="shared" si="116"/>
        <v>50</v>
      </c>
      <c r="AO94" s="49">
        <f t="shared" si="117"/>
        <v>50</v>
      </c>
      <c r="AP94" s="49">
        <f t="shared" si="118"/>
        <v>39</v>
      </c>
      <c r="AQ94" s="49">
        <f t="shared" si="119"/>
        <v>39</v>
      </c>
      <c r="AR94" s="49">
        <f t="shared" si="120"/>
        <v>3</v>
      </c>
      <c r="AS94" s="49">
        <f t="shared" si="121"/>
        <v>3</v>
      </c>
      <c r="AT94" s="49">
        <f t="shared" si="122"/>
        <v>39</v>
      </c>
      <c r="AU94" s="49">
        <f t="shared" si="123"/>
        <v>39</v>
      </c>
      <c r="AV94" s="49">
        <f t="shared" si="124"/>
        <v>1</v>
      </c>
      <c r="AW94" s="49">
        <f t="shared" si="125"/>
        <v>1</v>
      </c>
      <c r="AX94" s="49">
        <f t="shared" si="126"/>
        <v>1</v>
      </c>
      <c r="AY94" s="50">
        <f t="shared" si="127"/>
        <v>1</v>
      </c>
    </row>
    <row r="95" spans="1:51" s="12" customFormat="1" ht="36" customHeight="1" x14ac:dyDescent="0.2">
      <c r="A95" s="30" t="s">
        <v>74</v>
      </c>
      <c r="B95" s="300" t="s">
        <v>73</v>
      </c>
      <c r="C95" s="301"/>
      <c r="D95" s="302"/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9"/>
      <c r="AJ95" s="48">
        <f t="shared" si="112"/>
        <v>0</v>
      </c>
      <c r="AK95" s="49">
        <f t="shared" si="113"/>
        <v>0</v>
      </c>
      <c r="AL95" s="49">
        <f t="shared" si="114"/>
        <v>0</v>
      </c>
      <c r="AM95" s="49">
        <f t="shared" si="115"/>
        <v>0</v>
      </c>
      <c r="AN95" s="49">
        <f t="shared" si="116"/>
        <v>0</v>
      </c>
      <c r="AO95" s="49">
        <f t="shared" si="117"/>
        <v>0</v>
      </c>
      <c r="AP95" s="49">
        <f t="shared" si="118"/>
        <v>0</v>
      </c>
      <c r="AQ95" s="49">
        <f t="shared" si="119"/>
        <v>0</v>
      </c>
      <c r="AR95" s="49">
        <f t="shared" si="120"/>
        <v>0</v>
      </c>
      <c r="AS95" s="49">
        <f t="shared" si="121"/>
        <v>0</v>
      </c>
      <c r="AT95" s="49">
        <f t="shared" si="122"/>
        <v>0</v>
      </c>
      <c r="AU95" s="49">
        <f t="shared" si="123"/>
        <v>0</v>
      </c>
      <c r="AV95" s="49">
        <f t="shared" si="124"/>
        <v>0</v>
      </c>
      <c r="AW95" s="49">
        <f t="shared" si="125"/>
        <v>0</v>
      </c>
      <c r="AX95" s="49">
        <f t="shared" si="126"/>
        <v>0</v>
      </c>
      <c r="AY95" s="50">
        <f t="shared" si="127"/>
        <v>0</v>
      </c>
    </row>
    <row r="96" spans="1:51" s="12" customFormat="1" ht="42.75" customHeight="1" x14ac:dyDescent="0.2">
      <c r="A96" s="30" t="s">
        <v>72</v>
      </c>
      <c r="B96" s="300" t="s">
        <v>71</v>
      </c>
      <c r="C96" s="301"/>
      <c r="D96" s="302"/>
      <c r="E96" s="18">
        <v>5</v>
      </c>
      <c r="F96" s="18">
        <v>0</v>
      </c>
      <c r="G96" s="18">
        <v>5</v>
      </c>
      <c r="H96" s="18">
        <v>0</v>
      </c>
      <c r="I96" s="18">
        <v>0</v>
      </c>
      <c r="J96" s="18">
        <v>14</v>
      </c>
      <c r="K96" s="18">
        <v>14</v>
      </c>
      <c r="L96" s="18">
        <v>0</v>
      </c>
      <c r="M96" s="18">
        <v>0</v>
      </c>
      <c r="N96" s="18">
        <v>18</v>
      </c>
      <c r="O96" s="18">
        <v>16</v>
      </c>
      <c r="P96" s="18">
        <v>0</v>
      </c>
      <c r="Q96" s="18">
        <v>1</v>
      </c>
      <c r="R96" s="18">
        <v>0</v>
      </c>
      <c r="S96" s="18">
        <v>1</v>
      </c>
      <c r="T96" s="18">
        <v>0</v>
      </c>
      <c r="U96" s="18">
        <v>1</v>
      </c>
      <c r="V96" s="18">
        <v>0</v>
      </c>
      <c r="W96" s="18">
        <v>0</v>
      </c>
      <c r="X96" s="18">
        <v>18</v>
      </c>
      <c r="Y96" s="18">
        <v>0</v>
      </c>
      <c r="Z96" s="18">
        <v>0</v>
      </c>
      <c r="AA96" s="18">
        <v>1</v>
      </c>
      <c r="AB96" s="18">
        <v>0</v>
      </c>
      <c r="AC96" s="18">
        <v>1</v>
      </c>
      <c r="AD96" s="18">
        <v>0</v>
      </c>
      <c r="AE96" s="18">
        <v>1</v>
      </c>
      <c r="AF96" s="18">
        <v>0</v>
      </c>
      <c r="AG96" s="18">
        <v>0</v>
      </c>
      <c r="AH96" s="18">
        <v>0</v>
      </c>
      <c r="AI96" s="9"/>
      <c r="AJ96" s="48">
        <f t="shared" si="112"/>
        <v>5</v>
      </c>
      <c r="AK96" s="49">
        <f t="shared" si="113"/>
        <v>5</v>
      </c>
      <c r="AL96" s="49">
        <f t="shared" si="114"/>
        <v>14</v>
      </c>
      <c r="AM96" s="49">
        <f t="shared" si="115"/>
        <v>14</v>
      </c>
      <c r="AN96" s="49">
        <f t="shared" si="116"/>
        <v>19</v>
      </c>
      <c r="AO96" s="49">
        <f t="shared" si="117"/>
        <v>19</v>
      </c>
      <c r="AP96" s="49">
        <f t="shared" si="118"/>
        <v>18</v>
      </c>
      <c r="AQ96" s="49">
        <f t="shared" si="119"/>
        <v>18</v>
      </c>
      <c r="AR96" s="49">
        <f t="shared" si="120"/>
        <v>1</v>
      </c>
      <c r="AS96" s="49">
        <f t="shared" si="121"/>
        <v>1</v>
      </c>
      <c r="AT96" s="49">
        <f t="shared" si="122"/>
        <v>18</v>
      </c>
      <c r="AU96" s="49">
        <f t="shared" si="123"/>
        <v>18</v>
      </c>
      <c r="AV96" s="49">
        <f t="shared" si="124"/>
        <v>1</v>
      </c>
      <c r="AW96" s="49">
        <f t="shared" si="125"/>
        <v>1</v>
      </c>
      <c r="AX96" s="49">
        <f t="shared" si="126"/>
        <v>0</v>
      </c>
      <c r="AY96" s="50">
        <f t="shared" si="127"/>
        <v>0</v>
      </c>
    </row>
    <row r="97" spans="1:51" s="12" customFormat="1" ht="32.25" customHeight="1" x14ac:dyDescent="0.2">
      <c r="A97" s="30" t="s">
        <v>70</v>
      </c>
      <c r="B97" s="297" t="s">
        <v>69</v>
      </c>
      <c r="C97" s="298"/>
      <c r="D97" s="299"/>
      <c r="E97" s="18">
        <v>2</v>
      </c>
      <c r="F97" s="18">
        <v>0</v>
      </c>
      <c r="G97" s="18">
        <v>2</v>
      </c>
      <c r="H97" s="18">
        <v>0</v>
      </c>
      <c r="I97" s="18">
        <v>0</v>
      </c>
      <c r="J97" s="18">
        <v>5</v>
      </c>
      <c r="K97" s="18">
        <v>5</v>
      </c>
      <c r="L97" s="18">
        <v>0</v>
      </c>
      <c r="M97" s="18">
        <v>0</v>
      </c>
      <c r="N97" s="18">
        <v>5</v>
      </c>
      <c r="O97" s="18">
        <v>3</v>
      </c>
      <c r="P97" s="18">
        <v>1</v>
      </c>
      <c r="Q97" s="18">
        <v>0</v>
      </c>
      <c r="R97" s="18">
        <v>0</v>
      </c>
      <c r="S97" s="18">
        <v>1</v>
      </c>
      <c r="T97" s="18">
        <v>0</v>
      </c>
      <c r="U97" s="18">
        <v>1</v>
      </c>
      <c r="V97" s="18">
        <v>0</v>
      </c>
      <c r="W97" s="18">
        <v>0</v>
      </c>
      <c r="X97" s="18">
        <v>5</v>
      </c>
      <c r="Y97" s="18">
        <v>0</v>
      </c>
      <c r="Z97" s="18">
        <v>0</v>
      </c>
      <c r="AA97" s="18">
        <v>2</v>
      </c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8">
        <v>0</v>
      </c>
      <c r="AH97" s="18">
        <v>0</v>
      </c>
      <c r="AI97" s="9"/>
      <c r="AJ97" s="48">
        <f t="shared" si="112"/>
        <v>2</v>
      </c>
      <c r="AK97" s="49">
        <f t="shared" si="113"/>
        <v>2</v>
      </c>
      <c r="AL97" s="49">
        <f t="shared" si="114"/>
        <v>5</v>
      </c>
      <c r="AM97" s="49">
        <f t="shared" si="115"/>
        <v>5</v>
      </c>
      <c r="AN97" s="49">
        <f t="shared" si="116"/>
        <v>7</v>
      </c>
      <c r="AO97" s="49">
        <f t="shared" si="117"/>
        <v>7</v>
      </c>
      <c r="AP97" s="49">
        <f t="shared" si="118"/>
        <v>5</v>
      </c>
      <c r="AQ97" s="49">
        <f t="shared" si="119"/>
        <v>5</v>
      </c>
      <c r="AR97" s="49">
        <f t="shared" si="120"/>
        <v>1</v>
      </c>
      <c r="AS97" s="49">
        <f t="shared" si="121"/>
        <v>1</v>
      </c>
      <c r="AT97" s="49">
        <f t="shared" si="122"/>
        <v>5</v>
      </c>
      <c r="AU97" s="49">
        <f t="shared" si="123"/>
        <v>5</v>
      </c>
      <c r="AV97" s="49">
        <f t="shared" si="124"/>
        <v>0</v>
      </c>
      <c r="AW97" s="49">
        <f t="shared" si="125"/>
        <v>0</v>
      </c>
      <c r="AX97" s="49">
        <f t="shared" si="126"/>
        <v>0</v>
      </c>
      <c r="AY97" s="50">
        <f t="shared" si="127"/>
        <v>0</v>
      </c>
    </row>
    <row r="98" spans="1:51" s="15" customFormat="1" ht="42.75" customHeight="1" x14ac:dyDescent="0.2">
      <c r="A98" s="30" t="s">
        <v>68</v>
      </c>
      <c r="B98" s="297" t="s">
        <v>67</v>
      </c>
      <c r="C98" s="298"/>
      <c r="D98" s="299"/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2</v>
      </c>
      <c r="K98" s="18">
        <v>1</v>
      </c>
      <c r="L98" s="18">
        <v>1</v>
      </c>
      <c r="M98" s="18">
        <v>0</v>
      </c>
      <c r="N98" s="18">
        <v>1</v>
      </c>
      <c r="O98" s="18">
        <v>1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1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10"/>
      <c r="AJ98" s="48">
        <f t="shared" si="112"/>
        <v>0</v>
      </c>
      <c r="AK98" s="49">
        <f t="shared" si="113"/>
        <v>0</v>
      </c>
      <c r="AL98" s="49">
        <f t="shared" si="114"/>
        <v>2</v>
      </c>
      <c r="AM98" s="49">
        <f t="shared" si="115"/>
        <v>2</v>
      </c>
      <c r="AN98" s="49">
        <f t="shared" si="116"/>
        <v>1</v>
      </c>
      <c r="AO98" s="49">
        <f t="shared" si="117"/>
        <v>1</v>
      </c>
      <c r="AP98" s="49">
        <f t="shared" si="118"/>
        <v>1</v>
      </c>
      <c r="AQ98" s="49">
        <f t="shared" si="119"/>
        <v>1</v>
      </c>
      <c r="AR98" s="49">
        <f t="shared" si="120"/>
        <v>0</v>
      </c>
      <c r="AS98" s="49">
        <f t="shared" si="121"/>
        <v>0</v>
      </c>
      <c r="AT98" s="49">
        <f t="shared" si="122"/>
        <v>1</v>
      </c>
      <c r="AU98" s="49">
        <f t="shared" si="123"/>
        <v>1</v>
      </c>
      <c r="AV98" s="49">
        <f t="shared" si="124"/>
        <v>0</v>
      </c>
      <c r="AW98" s="49">
        <f t="shared" si="125"/>
        <v>0</v>
      </c>
      <c r="AX98" s="49">
        <f t="shared" si="126"/>
        <v>0</v>
      </c>
      <c r="AY98" s="50">
        <f t="shared" si="127"/>
        <v>0</v>
      </c>
    </row>
    <row r="99" spans="1:51" s="12" customFormat="1" ht="25.5" customHeight="1" x14ac:dyDescent="0.2">
      <c r="A99" s="30" t="s">
        <v>66</v>
      </c>
      <c r="B99" s="300" t="s">
        <v>65</v>
      </c>
      <c r="C99" s="301"/>
      <c r="D99" s="302"/>
      <c r="E99" s="18">
        <v>3</v>
      </c>
      <c r="F99" s="18">
        <v>0</v>
      </c>
      <c r="G99" s="18">
        <v>3</v>
      </c>
      <c r="H99" s="18">
        <v>0</v>
      </c>
      <c r="I99" s="18">
        <v>0</v>
      </c>
      <c r="J99" s="18">
        <v>5</v>
      </c>
      <c r="K99" s="18">
        <v>4</v>
      </c>
      <c r="L99" s="18">
        <v>0</v>
      </c>
      <c r="M99" s="18">
        <v>1</v>
      </c>
      <c r="N99" s="18">
        <v>5</v>
      </c>
      <c r="O99" s="18">
        <v>2</v>
      </c>
      <c r="P99" s="18">
        <v>1</v>
      </c>
      <c r="Q99" s="18">
        <v>0</v>
      </c>
      <c r="R99" s="18">
        <v>0</v>
      </c>
      <c r="S99" s="18">
        <v>2</v>
      </c>
      <c r="T99" s="18">
        <v>0</v>
      </c>
      <c r="U99" s="18">
        <v>2</v>
      </c>
      <c r="V99" s="18">
        <v>0</v>
      </c>
      <c r="W99" s="18">
        <v>0</v>
      </c>
      <c r="X99" s="18">
        <v>5</v>
      </c>
      <c r="Y99" s="18">
        <v>0</v>
      </c>
      <c r="Z99" s="18">
        <v>0</v>
      </c>
      <c r="AA99" s="18">
        <v>2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9"/>
      <c r="AJ99" s="48">
        <f t="shared" si="112"/>
        <v>3</v>
      </c>
      <c r="AK99" s="49">
        <f t="shared" si="113"/>
        <v>3</v>
      </c>
      <c r="AL99" s="49">
        <f t="shared" si="114"/>
        <v>5</v>
      </c>
      <c r="AM99" s="49">
        <f t="shared" si="115"/>
        <v>5</v>
      </c>
      <c r="AN99" s="49">
        <f t="shared" si="116"/>
        <v>7</v>
      </c>
      <c r="AO99" s="49">
        <f t="shared" si="117"/>
        <v>7</v>
      </c>
      <c r="AP99" s="49">
        <f t="shared" si="118"/>
        <v>5</v>
      </c>
      <c r="AQ99" s="49">
        <f t="shared" si="119"/>
        <v>5</v>
      </c>
      <c r="AR99" s="49">
        <f t="shared" si="120"/>
        <v>2</v>
      </c>
      <c r="AS99" s="49">
        <f t="shared" si="121"/>
        <v>2</v>
      </c>
      <c r="AT99" s="49">
        <f t="shared" si="122"/>
        <v>5</v>
      </c>
      <c r="AU99" s="49">
        <f t="shared" si="123"/>
        <v>5</v>
      </c>
      <c r="AV99" s="49">
        <f t="shared" si="124"/>
        <v>0</v>
      </c>
      <c r="AW99" s="49">
        <f t="shared" si="125"/>
        <v>0</v>
      </c>
      <c r="AX99" s="49">
        <f t="shared" si="126"/>
        <v>0</v>
      </c>
      <c r="AY99" s="50">
        <f t="shared" si="127"/>
        <v>0</v>
      </c>
    </row>
    <row r="100" spans="1:51" s="12" customFormat="1" ht="22.5" customHeight="1" x14ac:dyDescent="0.2">
      <c r="A100" s="30" t="s">
        <v>64</v>
      </c>
      <c r="B100" s="297" t="s">
        <v>63</v>
      </c>
      <c r="C100" s="298"/>
      <c r="D100" s="299"/>
      <c r="E100" s="18">
        <v>2</v>
      </c>
      <c r="F100" s="18">
        <v>0</v>
      </c>
      <c r="G100" s="18">
        <v>2</v>
      </c>
      <c r="H100" s="18">
        <v>0</v>
      </c>
      <c r="I100" s="18">
        <v>0</v>
      </c>
      <c r="J100" s="18">
        <v>36</v>
      </c>
      <c r="K100" s="18">
        <v>35</v>
      </c>
      <c r="L100" s="18">
        <v>1</v>
      </c>
      <c r="M100" s="18">
        <v>0</v>
      </c>
      <c r="N100" s="18">
        <v>30</v>
      </c>
      <c r="O100" s="18">
        <v>30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30</v>
      </c>
      <c r="Y100" s="18">
        <v>0</v>
      </c>
      <c r="Z100" s="18">
        <v>0</v>
      </c>
      <c r="AA100" s="18">
        <v>7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9"/>
      <c r="AJ100" s="48">
        <f t="shared" si="112"/>
        <v>2</v>
      </c>
      <c r="AK100" s="49">
        <f t="shared" si="113"/>
        <v>2</v>
      </c>
      <c r="AL100" s="49">
        <f t="shared" si="114"/>
        <v>36</v>
      </c>
      <c r="AM100" s="49">
        <f t="shared" si="115"/>
        <v>36</v>
      </c>
      <c r="AN100" s="49">
        <f t="shared" si="116"/>
        <v>37</v>
      </c>
      <c r="AO100" s="49">
        <f t="shared" si="117"/>
        <v>37</v>
      </c>
      <c r="AP100" s="49">
        <f t="shared" si="118"/>
        <v>30</v>
      </c>
      <c r="AQ100" s="49">
        <f t="shared" si="119"/>
        <v>30</v>
      </c>
      <c r="AR100" s="49">
        <f t="shared" si="120"/>
        <v>0</v>
      </c>
      <c r="AS100" s="49">
        <f t="shared" si="121"/>
        <v>0</v>
      </c>
      <c r="AT100" s="49">
        <f t="shared" si="122"/>
        <v>30</v>
      </c>
      <c r="AU100" s="49">
        <f t="shared" si="123"/>
        <v>30</v>
      </c>
      <c r="AV100" s="49">
        <f t="shared" si="124"/>
        <v>0</v>
      </c>
      <c r="AW100" s="49">
        <f t="shared" si="125"/>
        <v>0</v>
      </c>
      <c r="AX100" s="49">
        <f t="shared" si="126"/>
        <v>0</v>
      </c>
      <c r="AY100" s="50">
        <f t="shared" si="127"/>
        <v>0</v>
      </c>
    </row>
    <row r="101" spans="1:51" s="15" customFormat="1" ht="31.5" customHeight="1" x14ac:dyDescent="0.2">
      <c r="A101" s="30" t="s">
        <v>62</v>
      </c>
      <c r="B101" s="297" t="s">
        <v>61</v>
      </c>
      <c r="C101" s="298"/>
      <c r="D101" s="299"/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0</v>
      </c>
      <c r="AI101" s="10"/>
      <c r="AJ101" s="48">
        <f t="shared" si="112"/>
        <v>0</v>
      </c>
      <c r="AK101" s="49">
        <f t="shared" si="113"/>
        <v>0</v>
      </c>
      <c r="AL101" s="49">
        <f t="shared" si="114"/>
        <v>0</v>
      </c>
      <c r="AM101" s="49">
        <f t="shared" si="115"/>
        <v>0</v>
      </c>
      <c r="AN101" s="49">
        <f t="shared" si="116"/>
        <v>0</v>
      </c>
      <c r="AO101" s="49">
        <f t="shared" si="117"/>
        <v>0</v>
      </c>
      <c r="AP101" s="49">
        <f t="shared" si="118"/>
        <v>0</v>
      </c>
      <c r="AQ101" s="49">
        <f t="shared" si="119"/>
        <v>0</v>
      </c>
      <c r="AR101" s="49">
        <f t="shared" si="120"/>
        <v>0</v>
      </c>
      <c r="AS101" s="49">
        <f t="shared" si="121"/>
        <v>0</v>
      </c>
      <c r="AT101" s="49">
        <f t="shared" si="122"/>
        <v>0</v>
      </c>
      <c r="AU101" s="49">
        <f t="shared" si="123"/>
        <v>0</v>
      </c>
      <c r="AV101" s="49">
        <f t="shared" si="124"/>
        <v>0</v>
      </c>
      <c r="AW101" s="49">
        <f t="shared" si="125"/>
        <v>0</v>
      </c>
      <c r="AX101" s="49">
        <f t="shared" si="126"/>
        <v>0</v>
      </c>
      <c r="AY101" s="50">
        <f t="shared" si="127"/>
        <v>0</v>
      </c>
    </row>
    <row r="102" spans="1:51" s="12" customFormat="1" ht="44.25" customHeight="1" x14ac:dyDescent="0.2">
      <c r="A102" s="30" t="s">
        <v>60</v>
      </c>
      <c r="B102" s="297" t="s">
        <v>59</v>
      </c>
      <c r="C102" s="298"/>
      <c r="D102" s="299"/>
      <c r="E102" s="18">
        <v>7</v>
      </c>
      <c r="F102" s="18">
        <v>0</v>
      </c>
      <c r="G102" s="18">
        <v>7</v>
      </c>
      <c r="H102" s="18">
        <v>0</v>
      </c>
      <c r="I102" s="18">
        <v>0</v>
      </c>
      <c r="J102" s="18">
        <v>27</v>
      </c>
      <c r="K102" s="18">
        <v>27</v>
      </c>
      <c r="L102" s="18">
        <v>0</v>
      </c>
      <c r="M102" s="18">
        <v>0</v>
      </c>
      <c r="N102" s="18">
        <v>28</v>
      </c>
      <c r="O102" s="18">
        <v>25</v>
      </c>
      <c r="P102" s="18">
        <v>2</v>
      </c>
      <c r="Q102" s="18">
        <v>1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8">
        <v>28</v>
      </c>
      <c r="Y102" s="18">
        <v>0</v>
      </c>
      <c r="Z102" s="18">
        <v>0</v>
      </c>
      <c r="AA102" s="18">
        <v>6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H102" s="18">
        <v>0</v>
      </c>
      <c r="AI102" s="9"/>
      <c r="AJ102" s="48">
        <f t="shared" si="112"/>
        <v>7</v>
      </c>
      <c r="AK102" s="49">
        <f t="shared" si="113"/>
        <v>7</v>
      </c>
      <c r="AL102" s="49">
        <f t="shared" si="114"/>
        <v>27</v>
      </c>
      <c r="AM102" s="49">
        <f t="shared" si="115"/>
        <v>27</v>
      </c>
      <c r="AN102" s="49">
        <f t="shared" si="116"/>
        <v>34</v>
      </c>
      <c r="AO102" s="49">
        <f t="shared" si="117"/>
        <v>34</v>
      </c>
      <c r="AP102" s="49">
        <f t="shared" si="118"/>
        <v>28</v>
      </c>
      <c r="AQ102" s="49">
        <f t="shared" si="119"/>
        <v>28</v>
      </c>
      <c r="AR102" s="49">
        <f t="shared" si="120"/>
        <v>0</v>
      </c>
      <c r="AS102" s="49">
        <f t="shared" si="121"/>
        <v>0</v>
      </c>
      <c r="AT102" s="49">
        <f t="shared" si="122"/>
        <v>28</v>
      </c>
      <c r="AU102" s="49">
        <f t="shared" si="123"/>
        <v>28</v>
      </c>
      <c r="AV102" s="49">
        <f t="shared" si="124"/>
        <v>0</v>
      </c>
      <c r="AW102" s="49">
        <f t="shared" si="125"/>
        <v>0</v>
      </c>
      <c r="AX102" s="49">
        <f t="shared" si="126"/>
        <v>0</v>
      </c>
      <c r="AY102" s="50">
        <f t="shared" si="127"/>
        <v>0</v>
      </c>
    </row>
    <row r="103" spans="1:51" s="12" customFormat="1" ht="44.25" customHeight="1" x14ac:dyDescent="0.2">
      <c r="A103" s="30" t="s">
        <v>58</v>
      </c>
      <c r="B103" s="297" t="s">
        <v>57</v>
      </c>
      <c r="C103" s="298"/>
      <c r="D103" s="299"/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70</v>
      </c>
      <c r="K103" s="18">
        <v>70</v>
      </c>
      <c r="L103" s="18">
        <v>0</v>
      </c>
      <c r="M103" s="18">
        <v>0</v>
      </c>
      <c r="N103" s="18">
        <v>70</v>
      </c>
      <c r="O103" s="18">
        <v>68</v>
      </c>
      <c r="P103" s="18">
        <v>0</v>
      </c>
      <c r="Q103" s="18">
        <v>2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70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9"/>
      <c r="AJ103" s="48">
        <f t="shared" si="112"/>
        <v>0</v>
      </c>
      <c r="AK103" s="49">
        <f t="shared" si="113"/>
        <v>0</v>
      </c>
      <c r="AL103" s="49">
        <f t="shared" si="114"/>
        <v>70</v>
      </c>
      <c r="AM103" s="49">
        <f t="shared" si="115"/>
        <v>70</v>
      </c>
      <c r="AN103" s="49">
        <f t="shared" si="116"/>
        <v>70</v>
      </c>
      <c r="AO103" s="49">
        <f t="shared" si="117"/>
        <v>70</v>
      </c>
      <c r="AP103" s="49">
        <f t="shared" si="118"/>
        <v>70</v>
      </c>
      <c r="AQ103" s="49">
        <f t="shared" si="119"/>
        <v>70</v>
      </c>
      <c r="AR103" s="49">
        <f t="shared" si="120"/>
        <v>0</v>
      </c>
      <c r="AS103" s="49">
        <f t="shared" si="121"/>
        <v>0</v>
      </c>
      <c r="AT103" s="49">
        <f t="shared" si="122"/>
        <v>70</v>
      </c>
      <c r="AU103" s="49">
        <f t="shared" si="123"/>
        <v>70</v>
      </c>
      <c r="AV103" s="49">
        <f t="shared" si="124"/>
        <v>0</v>
      </c>
      <c r="AW103" s="49">
        <f t="shared" si="125"/>
        <v>0</v>
      </c>
      <c r="AX103" s="49">
        <f t="shared" si="126"/>
        <v>0</v>
      </c>
      <c r="AY103" s="50">
        <f t="shared" si="127"/>
        <v>0</v>
      </c>
    </row>
    <row r="104" spans="1:51" s="12" customFormat="1" ht="44.25" customHeight="1" x14ac:dyDescent="0.2">
      <c r="A104" s="30" t="s">
        <v>56</v>
      </c>
      <c r="B104" s="297" t="s">
        <v>55</v>
      </c>
      <c r="C104" s="298"/>
      <c r="D104" s="299"/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17</v>
      </c>
      <c r="K104" s="18">
        <v>17</v>
      </c>
      <c r="L104" s="18">
        <v>0</v>
      </c>
      <c r="M104" s="18">
        <v>0</v>
      </c>
      <c r="N104" s="18">
        <v>16</v>
      </c>
      <c r="O104" s="18">
        <v>15</v>
      </c>
      <c r="P104" s="18">
        <v>0</v>
      </c>
      <c r="Q104" s="18">
        <v>0</v>
      </c>
      <c r="R104" s="18">
        <v>0</v>
      </c>
      <c r="S104" s="18">
        <v>1</v>
      </c>
      <c r="T104" s="18">
        <v>0</v>
      </c>
      <c r="U104" s="18">
        <v>1</v>
      </c>
      <c r="V104" s="18">
        <v>0</v>
      </c>
      <c r="W104" s="18">
        <v>0</v>
      </c>
      <c r="X104" s="18">
        <v>16</v>
      </c>
      <c r="Y104" s="18">
        <v>0</v>
      </c>
      <c r="Z104" s="18">
        <v>0</v>
      </c>
      <c r="AA104" s="18">
        <v>1</v>
      </c>
      <c r="AB104" s="18">
        <v>0</v>
      </c>
      <c r="AC104" s="18">
        <v>1</v>
      </c>
      <c r="AD104" s="18">
        <v>0</v>
      </c>
      <c r="AE104" s="18">
        <v>1</v>
      </c>
      <c r="AF104" s="18">
        <v>0</v>
      </c>
      <c r="AG104" s="18">
        <v>0</v>
      </c>
      <c r="AH104" s="18">
        <v>0</v>
      </c>
      <c r="AI104" s="9"/>
      <c r="AJ104" s="48">
        <f t="shared" si="112"/>
        <v>0</v>
      </c>
      <c r="AK104" s="49">
        <f t="shared" si="113"/>
        <v>0</v>
      </c>
      <c r="AL104" s="49">
        <f t="shared" si="114"/>
        <v>17</v>
      </c>
      <c r="AM104" s="49">
        <f t="shared" si="115"/>
        <v>17</v>
      </c>
      <c r="AN104" s="49">
        <f t="shared" si="116"/>
        <v>17</v>
      </c>
      <c r="AO104" s="49">
        <f t="shared" si="117"/>
        <v>17</v>
      </c>
      <c r="AP104" s="49">
        <f t="shared" si="118"/>
        <v>16</v>
      </c>
      <c r="AQ104" s="49">
        <f t="shared" si="119"/>
        <v>16</v>
      </c>
      <c r="AR104" s="49">
        <f t="shared" si="120"/>
        <v>1</v>
      </c>
      <c r="AS104" s="49">
        <f t="shared" si="121"/>
        <v>1</v>
      </c>
      <c r="AT104" s="49">
        <f t="shared" si="122"/>
        <v>16</v>
      </c>
      <c r="AU104" s="49">
        <f t="shared" si="123"/>
        <v>16</v>
      </c>
      <c r="AV104" s="49">
        <f t="shared" si="124"/>
        <v>1</v>
      </c>
      <c r="AW104" s="49">
        <f t="shared" si="125"/>
        <v>1</v>
      </c>
      <c r="AX104" s="49">
        <f t="shared" si="126"/>
        <v>0</v>
      </c>
      <c r="AY104" s="50">
        <f t="shared" si="127"/>
        <v>0</v>
      </c>
    </row>
    <row r="105" spans="1:51" s="12" customFormat="1" ht="44.25" customHeight="1" x14ac:dyDescent="0.2">
      <c r="A105" s="30" t="s">
        <v>54</v>
      </c>
      <c r="B105" s="297" t="s">
        <v>53</v>
      </c>
      <c r="C105" s="298"/>
      <c r="D105" s="299"/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  <c r="Q105" s="18">
        <v>0</v>
      </c>
      <c r="R105" s="18">
        <v>0</v>
      </c>
      <c r="S105" s="18">
        <v>0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0</v>
      </c>
      <c r="AG105" s="18">
        <v>0</v>
      </c>
      <c r="AH105" s="18">
        <v>0</v>
      </c>
      <c r="AI105" s="9"/>
      <c r="AJ105" s="48">
        <f t="shared" si="112"/>
        <v>0</v>
      </c>
      <c r="AK105" s="49">
        <f t="shared" si="113"/>
        <v>0</v>
      </c>
      <c r="AL105" s="49">
        <f t="shared" si="114"/>
        <v>0</v>
      </c>
      <c r="AM105" s="49">
        <f t="shared" si="115"/>
        <v>0</v>
      </c>
      <c r="AN105" s="49">
        <f t="shared" si="116"/>
        <v>0</v>
      </c>
      <c r="AO105" s="49">
        <f t="shared" si="117"/>
        <v>0</v>
      </c>
      <c r="AP105" s="49">
        <f t="shared" si="118"/>
        <v>0</v>
      </c>
      <c r="AQ105" s="49">
        <f t="shared" si="119"/>
        <v>0</v>
      </c>
      <c r="AR105" s="49">
        <f t="shared" si="120"/>
        <v>0</v>
      </c>
      <c r="AS105" s="49">
        <f t="shared" si="121"/>
        <v>0</v>
      </c>
      <c r="AT105" s="49">
        <f t="shared" si="122"/>
        <v>0</v>
      </c>
      <c r="AU105" s="49">
        <f t="shared" si="123"/>
        <v>0</v>
      </c>
      <c r="AV105" s="49">
        <f t="shared" si="124"/>
        <v>0</v>
      </c>
      <c r="AW105" s="49">
        <f t="shared" si="125"/>
        <v>0</v>
      </c>
      <c r="AX105" s="49">
        <f t="shared" si="126"/>
        <v>0</v>
      </c>
      <c r="AY105" s="50">
        <f t="shared" si="127"/>
        <v>0</v>
      </c>
    </row>
    <row r="106" spans="1:51" s="12" customFormat="1" ht="59.25" customHeight="1" x14ac:dyDescent="0.2">
      <c r="A106" s="30" t="s">
        <v>52</v>
      </c>
      <c r="B106" s="297" t="s">
        <v>51</v>
      </c>
      <c r="C106" s="298"/>
      <c r="D106" s="299"/>
      <c r="E106" s="18">
        <v>35</v>
      </c>
      <c r="F106" s="18">
        <v>1</v>
      </c>
      <c r="G106" s="18">
        <v>34</v>
      </c>
      <c r="H106" s="18">
        <v>0</v>
      </c>
      <c r="I106" s="18">
        <v>0</v>
      </c>
      <c r="J106" s="18">
        <v>181</v>
      </c>
      <c r="K106" s="18">
        <v>168</v>
      </c>
      <c r="L106" s="18">
        <v>13</v>
      </c>
      <c r="M106" s="18">
        <v>0</v>
      </c>
      <c r="N106" s="18">
        <v>175</v>
      </c>
      <c r="O106" s="18">
        <v>152</v>
      </c>
      <c r="P106" s="18">
        <v>12</v>
      </c>
      <c r="Q106" s="18">
        <v>3</v>
      </c>
      <c r="R106" s="18">
        <v>0</v>
      </c>
      <c r="S106" s="18">
        <v>8</v>
      </c>
      <c r="T106" s="18">
        <v>0</v>
      </c>
      <c r="U106" s="18">
        <v>7</v>
      </c>
      <c r="V106" s="18">
        <v>1</v>
      </c>
      <c r="W106" s="18">
        <v>0</v>
      </c>
      <c r="X106" s="18">
        <v>175</v>
      </c>
      <c r="Y106" s="18">
        <v>0</v>
      </c>
      <c r="Z106" s="18">
        <v>0</v>
      </c>
      <c r="AA106" s="18">
        <v>28</v>
      </c>
      <c r="AB106" s="18">
        <v>1</v>
      </c>
      <c r="AC106" s="18">
        <v>1</v>
      </c>
      <c r="AD106" s="18">
        <v>0</v>
      </c>
      <c r="AE106" s="18">
        <v>1</v>
      </c>
      <c r="AF106" s="18">
        <v>1</v>
      </c>
      <c r="AG106" s="18">
        <v>0</v>
      </c>
      <c r="AH106" s="18">
        <v>1</v>
      </c>
      <c r="AI106" s="9"/>
      <c r="AJ106" s="48">
        <f t="shared" si="112"/>
        <v>35</v>
      </c>
      <c r="AK106" s="49">
        <f t="shared" si="113"/>
        <v>35</v>
      </c>
      <c r="AL106" s="49">
        <f t="shared" si="114"/>
        <v>181</v>
      </c>
      <c r="AM106" s="49">
        <f t="shared" si="115"/>
        <v>181</v>
      </c>
      <c r="AN106" s="49">
        <f t="shared" si="116"/>
        <v>203</v>
      </c>
      <c r="AO106" s="49">
        <f t="shared" si="117"/>
        <v>203</v>
      </c>
      <c r="AP106" s="49">
        <f t="shared" si="118"/>
        <v>175</v>
      </c>
      <c r="AQ106" s="49">
        <f t="shared" si="119"/>
        <v>175</v>
      </c>
      <c r="AR106" s="49">
        <f t="shared" si="120"/>
        <v>8</v>
      </c>
      <c r="AS106" s="49">
        <f t="shared" si="121"/>
        <v>8</v>
      </c>
      <c r="AT106" s="49">
        <f t="shared" si="122"/>
        <v>175</v>
      </c>
      <c r="AU106" s="49">
        <f t="shared" si="123"/>
        <v>175</v>
      </c>
      <c r="AV106" s="49">
        <f t="shared" si="124"/>
        <v>1</v>
      </c>
      <c r="AW106" s="49">
        <f t="shared" si="125"/>
        <v>1</v>
      </c>
      <c r="AX106" s="49">
        <f t="shared" si="126"/>
        <v>1</v>
      </c>
      <c r="AY106" s="50">
        <f t="shared" si="127"/>
        <v>1</v>
      </c>
    </row>
    <row r="107" spans="1:51" s="12" customFormat="1" ht="30" customHeight="1" x14ac:dyDescent="0.2">
      <c r="A107" s="30" t="s">
        <v>50</v>
      </c>
      <c r="B107" s="297" t="s">
        <v>49</v>
      </c>
      <c r="C107" s="298"/>
      <c r="D107" s="299"/>
      <c r="E107" s="18">
        <v>5</v>
      </c>
      <c r="F107" s="18">
        <v>1</v>
      </c>
      <c r="G107" s="18">
        <v>4</v>
      </c>
      <c r="H107" s="18">
        <v>0</v>
      </c>
      <c r="I107" s="18">
        <v>0</v>
      </c>
      <c r="J107" s="18">
        <v>17</v>
      </c>
      <c r="K107" s="18">
        <v>17</v>
      </c>
      <c r="L107" s="18">
        <v>0</v>
      </c>
      <c r="M107" s="18">
        <v>0</v>
      </c>
      <c r="N107" s="18">
        <v>20</v>
      </c>
      <c r="O107" s="18">
        <v>14</v>
      </c>
      <c r="P107" s="18">
        <v>3</v>
      </c>
      <c r="Q107" s="18">
        <v>2</v>
      </c>
      <c r="R107" s="18">
        <v>0</v>
      </c>
      <c r="S107" s="18">
        <v>1</v>
      </c>
      <c r="T107" s="18">
        <v>0</v>
      </c>
      <c r="U107" s="18">
        <v>1</v>
      </c>
      <c r="V107" s="18">
        <v>0</v>
      </c>
      <c r="W107" s="18">
        <v>0</v>
      </c>
      <c r="X107" s="18">
        <v>20</v>
      </c>
      <c r="Y107" s="18">
        <v>0</v>
      </c>
      <c r="Z107" s="18">
        <v>0</v>
      </c>
      <c r="AA107" s="18">
        <v>2</v>
      </c>
      <c r="AB107" s="18">
        <v>0</v>
      </c>
      <c r="AC107" s="18">
        <v>0</v>
      </c>
      <c r="AD107" s="18">
        <v>0</v>
      </c>
      <c r="AE107" s="18">
        <v>0</v>
      </c>
      <c r="AF107" s="18">
        <v>0</v>
      </c>
      <c r="AG107" s="18">
        <v>0</v>
      </c>
      <c r="AH107" s="18">
        <v>0</v>
      </c>
      <c r="AI107" s="9"/>
      <c r="AJ107" s="48">
        <f t="shared" si="112"/>
        <v>5</v>
      </c>
      <c r="AK107" s="49">
        <f t="shared" si="113"/>
        <v>5</v>
      </c>
      <c r="AL107" s="49">
        <f t="shared" si="114"/>
        <v>17</v>
      </c>
      <c r="AM107" s="49">
        <f t="shared" si="115"/>
        <v>17</v>
      </c>
      <c r="AN107" s="49">
        <f t="shared" si="116"/>
        <v>22</v>
      </c>
      <c r="AO107" s="49">
        <f t="shared" si="117"/>
        <v>22</v>
      </c>
      <c r="AP107" s="49">
        <f t="shared" si="118"/>
        <v>20</v>
      </c>
      <c r="AQ107" s="49">
        <f t="shared" si="119"/>
        <v>20</v>
      </c>
      <c r="AR107" s="49">
        <f t="shared" si="120"/>
        <v>1</v>
      </c>
      <c r="AS107" s="49">
        <f t="shared" si="121"/>
        <v>1</v>
      </c>
      <c r="AT107" s="49">
        <f t="shared" si="122"/>
        <v>20</v>
      </c>
      <c r="AU107" s="49">
        <f t="shared" si="123"/>
        <v>20</v>
      </c>
      <c r="AV107" s="49">
        <f t="shared" si="124"/>
        <v>0</v>
      </c>
      <c r="AW107" s="49">
        <f t="shared" si="125"/>
        <v>0</v>
      </c>
      <c r="AX107" s="49">
        <f t="shared" si="126"/>
        <v>0</v>
      </c>
      <c r="AY107" s="50">
        <f t="shared" si="127"/>
        <v>0</v>
      </c>
    </row>
    <row r="108" spans="1:51" s="12" customFormat="1" ht="32.25" customHeight="1" x14ac:dyDescent="0.2">
      <c r="A108" s="30" t="s">
        <v>48</v>
      </c>
      <c r="B108" s="297" t="s">
        <v>47</v>
      </c>
      <c r="C108" s="298"/>
      <c r="D108" s="299"/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0</v>
      </c>
      <c r="AG108" s="18">
        <v>0</v>
      </c>
      <c r="AH108" s="18">
        <v>0</v>
      </c>
      <c r="AI108" s="9"/>
      <c r="AJ108" s="48">
        <f t="shared" si="112"/>
        <v>0</v>
      </c>
      <c r="AK108" s="49">
        <f t="shared" si="113"/>
        <v>0</v>
      </c>
      <c r="AL108" s="49">
        <f t="shared" si="114"/>
        <v>0</v>
      </c>
      <c r="AM108" s="49">
        <f t="shared" si="115"/>
        <v>0</v>
      </c>
      <c r="AN108" s="49">
        <f t="shared" si="116"/>
        <v>0</v>
      </c>
      <c r="AO108" s="49">
        <f t="shared" si="117"/>
        <v>0</v>
      </c>
      <c r="AP108" s="49">
        <f t="shared" si="118"/>
        <v>0</v>
      </c>
      <c r="AQ108" s="49">
        <f t="shared" si="119"/>
        <v>0</v>
      </c>
      <c r="AR108" s="49">
        <f t="shared" si="120"/>
        <v>0</v>
      </c>
      <c r="AS108" s="49">
        <f t="shared" si="121"/>
        <v>0</v>
      </c>
      <c r="AT108" s="49">
        <f t="shared" si="122"/>
        <v>0</v>
      </c>
      <c r="AU108" s="49">
        <f t="shared" si="123"/>
        <v>0</v>
      </c>
      <c r="AV108" s="49">
        <f t="shared" si="124"/>
        <v>0</v>
      </c>
      <c r="AW108" s="49">
        <f t="shared" si="125"/>
        <v>0</v>
      </c>
      <c r="AX108" s="49">
        <f t="shared" si="126"/>
        <v>0</v>
      </c>
      <c r="AY108" s="50">
        <f t="shared" si="127"/>
        <v>0</v>
      </c>
    </row>
    <row r="109" spans="1:51" s="12" customFormat="1" ht="24.75" customHeight="1" x14ac:dyDescent="0.2">
      <c r="A109" s="30" t="s">
        <v>46</v>
      </c>
      <c r="B109" s="287" t="s">
        <v>45</v>
      </c>
      <c r="C109" s="287"/>
      <c r="D109" s="287"/>
      <c r="E109" s="18">
        <v>2</v>
      </c>
      <c r="F109" s="18">
        <v>0</v>
      </c>
      <c r="G109" s="18">
        <v>2</v>
      </c>
      <c r="H109" s="18">
        <v>0</v>
      </c>
      <c r="I109" s="18">
        <v>0</v>
      </c>
      <c r="J109" s="18">
        <v>16</v>
      </c>
      <c r="K109" s="18">
        <v>16</v>
      </c>
      <c r="L109" s="18">
        <v>0</v>
      </c>
      <c r="M109" s="18">
        <v>0</v>
      </c>
      <c r="N109" s="18">
        <v>14</v>
      </c>
      <c r="O109" s="18">
        <v>9</v>
      </c>
      <c r="P109" s="18">
        <v>2</v>
      </c>
      <c r="Q109" s="18">
        <v>2</v>
      </c>
      <c r="R109" s="18">
        <v>0</v>
      </c>
      <c r="S109" s="18">
        <v>1</v>
      </c>
      <c r="T109" s="18">
        <v>0</v>
      </c>
      <c r="U109" s="18">
        <v>1</v>
      </c>
      <c r="V109" s="18">
        <v>0</v>
      </c>
      <c r="W109" s="18">
        <v>1</v>
      </c>
      <c r="X109" s="18">
        <v>15</v>
      </c>
      <c r="Y109" s="18">
        <v>0</v>
      </c>
      <c r="Z109" s="18">
        <v>0</v>
      </c>
      <c r="AA109" s="18">
        <v>3</v>
      </c>
      <c r="AB109" s="18">
        <v>0</v>
      </c>
      <c r="AC109" s="18">
        <v>1</v>
      </c>
      <c r="AD109" s="18">
        <v>0</v>
      </c>
      <c r="AE109" s="18">
        <v>1</v>
      </c>
      <c r="AF109" s="18">
        <v>0</v>
      </c>
      <c r="AG109" s="18">
        <v>0</v>
      </c>
      <c r="AH109" s="18">
        <v>0</v>
      </c>
      <c r="AI109" s="9"/>
      <c r="AJ109" s="48">
        <f t="shared" si="112"/>
        <v>2</v>
      </c>
      <c r="AK109" s="49">
        <f t="shared" si="113"/>
        <v>2</v>
      </c>
      <c r="AL109" s="49">
        <f t="shared" si="114"/>
        <v>16</v>
      </c>
      <c r="AM109" s="49">
        <f t="shared" si="115"/>
        <v>16</v>
      </c>
      <c r="AN109" s="49">
        <f t="shared" si="116"/>
        <v>18</v>
      </c>
      <c r="AO109" s="49">
        <f t="shared" si="117"/>
        <v>18</v>
      </c>
      <c r="AP109" s="49">
        <f t="shared" si="118"/>
        <v>14</v>
      </c>
      <c r="AQ109" s="49">
        <f t="shared" si="119"/>
        <v>14</v>
      </c>
      <c r="AR109" s="49">
        <f t="shared" si="120"/>
        <v>1</v>
      </c>
      <c r="AS109" s="49">
        <f t="shared" si="121"/>
        <v>1</v>
      </c>
      <c r="AT109" s="49">
        <f t="shared" si="122"/>
        <v>15</v>
      </c>
      <c r="AU109" s="49">
        <f t="shared" si="123"/>
        <v>15</v>
      </c>
      <c r="AV109" s="49">
        <f t="shared" si="124"/>
        <v>1</v>
      </c>
      <c r="AW109" s="49">
        <f t="shared" si="125"/>
        <v>1</v>
      </c>
      <c r="AX109" s="49">
        <f t="shared" si="126"/>
        <v>0</v>
      </c>
      <c r="AY109" s="50">
        <f t="shared" si="127"/>
        <v>0</v>
      </c>
    </row>
    <row r="110" spans="1:51" s="12" customFormat="1" ht="39" customHeight="1" x14ac:dyDescent="0.2">
      <c r="A110" s="30" t="s">
        <v>44</v>
      </c>
      <c r="B110" s="300" t="s">
        <v>43</v>
      </c>
      <c r="C110" s="301"/>
      <c r="D110" s="302"/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0</v>
      </c>
      <c r="AG110" s="18">
        <v>0</v>
      </c>
      <c r="AH110" s="18">
        <v>0</v>
      </c>
      <c r="AI110" s="9"/>
      <c r="AJ110" s="48">
        <f t="shared" si="112"/>
        <v>0</v>
      </c>
      <c r="AK110" s="49">
        <f t="shared" si="113"/>
        <v>0</v>
      </c>
      <c r="AL110" s="49">
        <f t="shared" si="114"/>
        <v>0</v>
      </c>
      <c r="AM110" s="49">
        <f t="shared" si="115"/>
        <v>0</v>
      </c>
      <c r="AN110" s="49">
        <f t="shared" si="116"/>
        <v>0</v>
      </c>
      <c r="AO110" s="49">
        <f t="shared" si="117"/>
        <v>0</v>
      </c>
      <c r="AP110" s="49">
        <f t="shared" si="118"/>
        <v>0</v>
      </c>
      <c r="AQ110" s="49">
        <f t="shared" si="119"/>
        <v>0</v>
      </c>
      <c r="AR110" s="49">
        <f t="shared" si="120"/>
        <v>0</v>
      </c>
      <c r="AS110" s="49">
        <f t="shared" si="121"/>
        <v>0</v>
      </c>
      <c r="AT110" s="49">
        <f t="shared" si="122"/>
        <v>0</v>
      </c>
      <c r="AU110" s="49">
        <f t="shared" si="123"/>
        <v>0</v>
      </c>
      <c r="AV110" s="49">
        <f t="shared" si="124"/>
        <v>0</v>
      </c>
      <c r="AW110" s="49">
        <f t="shared" si="125"/>
        <v>0</v>
      </c>
      <c r="AX110" s="49">
        <f t="shared" si="126"/>
        <v>0</v>
      </c>
      <c r="AY110" s="50">
        <f t="shared" si="127"/>
        <v>0</v>
      </c>
    </row>
    <row r="111" spans="1:51" s="12" customFormat="1" ht="33.75" customHeight="1" x14ac:dyDescent="0.2">
      <c r="A111" s="30" t="s">
        <v>42</v>
      </c>
      <c r="B111" s="297" t="s">
        <v>1</v>
      </c>
      <c r="C111" s="298"/>
      <c r="D111" s="299"/>
      <c r="E111" s="18">
        <v>2</v>
      </c>
      <c r="F111" s="18">
        <v>0</v>
      </c>
      <c r="G111" s="18">
        <v>2</v>
      </c>
      <c r="H111" s="18">
        <v>0</v>
      </c>
      <c r="I111" s="18">
        <v>0</v>
      </c>
      <c r="J111" s="18">
        <v>29</v>
      </c>
      <c r="K111" s="18">
        <v>27</v>
      </c>
      <c r="L111" s="18">
        <v>2</v>
      </c>
      <c r="M111" s="18">
        <v>0</v>
      </c>
      <c r="N111" s="18">
        <v>25</v>
      </c>
      <c r="O111" s="18">
        <v>24</v>
      </c>
      <c r="P111" s="18">
        <v>0</v>
      </c>
      <c r="Q111" s="18">
        <v>0</v>
      </c>
      <c r="R111" s="18">
        <v>0</v>
      </c>
      <c r="S111" s="18">
        <v>1</v>
      </c>
      <c r="T111" s="18">
        <v>0</v>
      </c>
      <c r="U111" s="18">
        <v>1</v>
      </c>
      <c r="V111" s="18">
        <v>0</v>
      </c>
      <c r="W111" s="18">
        <v>0</v>
      </c>
      <c r="X111" s="18">
        <v>25</v>
      </c>
      <c r="Y111" s="18">
        <v>0</v>
      </c>
      <c r="Z111" s="18">
        <v>0</v>
      </c>
      <c r="AA111" s="18">
        <v>4</v>
      </c>
      <c r="AB111" s="18">
        <v>0</v>
      </c>
      <c r="AC111" s="18">
        <v>0</v>
      </c>
      <c r="AD111" s="18">
        <v>0</v>
      </c>
      <c r="AE111" s="18">
        <v>0</v>
      </c>
      <c r="AF111" s="18">
        <v>0</v>
      </c>
      <c r="AG111" s="18">
        <v>0</v>
      </c>
      <c r="AH111" s="18">
        <v>0</v>
      </c>
      <c r="AI111" s="9"/>
      <c r="AJ111" s="48">
        <f t="shared" si="112"/>
        <v>2</v>
      </c>
      <c r="AK111" s="49">
        <f t="shared" si="113"/>
        <v>2</v>
      </c>
      <c r="AL111" s="49">
        <f t="shared" si="114"/>
        <v>29</v>
      </c>
      <c r="AM111" s="49">
        <f t="shared" si="115"/>
        <v>29</v>
      </c>
      <c r="AN111" s="49">
        <f t="shared" si="116"/>
        <v>29</v>
      </c>
      <c r="AO111" s="49">
        <f t="shared" si="117"/>
        <v>29</v>
      </c>
      <c r="AP111" s="49">
        <f t="shared" si="118"/>
        <v>25</v>
      </c>
      <c r="AQ111" s="49">
        <f t="shared" si="119"/>
        <v>25</v>
      </c>
      <c r="AR111" s="49">
        <f t="shared" si="120"/>
        <v>1</v>
      </c>
      <c r="AS111" s="49">
        <f t="shared" si="121"/>
        <v>1</v>
      </c>
      <c r="AT111" s="49">
        <f t="shared" si="122"/>
        <v>25</v>
      </c>
      <c r="AU111" s="49">
        <f t="shared" si="123"/>
        <v>25</v>
      </c>
      <c r="AV111" s="49">
        <f t="shared" si="124"/>
        <v>0</v>
      </c>
      <c r="AW111" s="49">
        <f t="shared" si="125"/>
        <v>0</v>
      </c>
      <c r="AX111" s="49">
        <f t="shared" si="126"/>
        <v>0</v>
      </c>
      <c r="AY111" s="50">
        <f t="shared" si="127"/>
        <v>0</v>
      </c>
    </row>
    <row r="112" spans="1:51" s="12" customFormat="1" ht="49.5" customHeight="1" x14ac:dyDescent="0.2">
      <c r="A112" s="28" t="s">
        <v>41</v>
      </c>
      <c r="B112" s="306" t="s">
        <v>40</v>
      </c>
      <c r="C112" s="307"/>
      <c r="D112" s="308"/>
      <c r="E112" s="242">
        <f t="shared" ref="E112:AH112" si="128">SUM(E113:E115)</f>
        <v>1</v>
      </c>
      <c r="F112" s="242">
        <f t="shared" si="128"/>
        <v>0</v>
      </c>
      <c r="G112" s="242">
        <f t="shared" si="128"/>
        <v>1</v>
      </c>
      <c r="H112" s="242">
        <f t="shared" si="128"/>
        <v>0</v>
      </c>
      <c r="I112" s="242">
        <f t="shared" si="128"/>
        <v>0</v>
      </c>
      <c r="J112" s="242">
        <f t="shared" si="128"/>
        <v>0</v>
      </c>
      <c r="K112" s="242">
        <f t="shared" si="128"/>
        <v>0</v>
      </c>
      <c r="L112" s="242">
        <f t="shared" si="128"/>
        <v>0</v>
      </c>
      <c r="M112" s="242">
        <f t="shared" si="128"/>
        <v>0</v>
      </c>
      <c r="N112" s="242">
        <f t="shared" si="128"/>
        <v>1</v>
      </c>
      <c r="O112" s="242">
        <f t="shared" si="128"/>
        <v>1</v>
      </c>
      <c r="P112" s="242">
        <f t="shared" si="128"/>
        <v>0</v>
      </c>
      <c r="Q112" s="242">
        <f t="shared" si="128"/>
        <v>0</v>
      </c>
      <c r="R112" s="242">
        <f t="shared" si="128"/>
        <v>0</v>
      </c>
      <c r="S112" s="242">
        <f t="shared" si="128"/>
        <v>0</v>
      </c>
      <c r="T112" s="242">
        <f t="shared" si="128"/>
        <v>0</v>
      </c>
      <c r="U112" s="242">
        <f t="shared" si="128"/>
        <v>0</v>
      </c>
      <c r="V112" s="242">
        <f t="shared" si="128"/>
        <v>0</v>
      </c>
      <c r="W112" s="242">
        <f t="shared" si="128"/>
        <v>0</v>
      </c>
      <c r="X112" s="242">
        <f t="shared" si="128"/>
        <v>1</v>
      </c>
      <c r="Y112" s="242">
        <f t="shared" si="128"/>
        <v>0</v>
      </c>
      <c r="Z112" s="242">
        <f t="shared" si="128"/>
        <v>0</v>
      </c>
      <c r="AA112" s="242">
        <f t="shared" si="128"/>
        <v>0</v>
      </c>
      <c r="AB112" s="242">
        <f t="shared" si="128"/>
        <v>0</v>
      </c>
      <c r="AC112" s="242">
        <f t="shared" si="128"/>
        <v>1</v>
      </c>
      <c r="AD112" s="242">
        <f t="shared" si="128"/>
        <v>0</v>
      </c>
      <c r="AE112" s="242">
        <f t="shared" si="128"/>
        <v>1</v>
      </c>
      <c r="AF112" s="242">
        <f t="shared" si="128"/>
        <v>0</v>
      </c>
      <c r="AG112" s="242">
        <f t="shared" si="128"/>
        <v>0</v>
      </c>
      <c r="AH112" s="242">
        <f t="shared" si="128"/>
        <v>0</v>
      </c>
      <c r="AI112" s="13"/>
      <c r="AJ112" s="55">
        <f t="shared" ref="AJ112:AY112" si="129">SUM(AJ113:AJ115)</f>
        <v>1</v>
      </c>
      <c r="AK112" s="243">
        <f t="shared" si="129"/>
        <v>1</v>
      </c>
      <c r="AL112" s="243">
        <f t="shared" si="129"/>
        <v>0</v>
      </c>
      <c r="AM112" s="243">
        <f t="shared" si="129"/>
        <v>0</v>
      </c>
      <c r="AN112" s="243">
        <f t="shared" si="129"/>
        <v>1</v>
      </c>
      <c r="AO112" s="243">
        <f t="shared" si="129"/>
        <v>1</v>
      </c>
      <c r="AP112" s="243">
        <f t="shared" si="129"/>
        <v>1</v>
      </c>
      <c r="AQ112" s="243">
        <f t="shared" si="129"/>
        <v>1</v>
      </c>
      <c r="AR112" s="243">
        <f t="shared" si="129"/>
        <v>0</v>
      </c>
      <c r="AS112" s="243">
        <f t="shared" si="129"/>
        <v>0</v>
      </c>
      <c r="AT112" s="243">
        <f t="shared" si="129"/>
        <v>1</v>
      </c>
      <c r="AU112" s="243">
        <f t="shared" si="129"/>
        <v>1</v>
      </c>
      <c r="AV112" s="243">
        <f t="shared" si="129"/>
        <v>1</v>
      </c>
      <c r="AW112" s="243">
        <f t="shared" si="129"/>
        <v>1</v>
      </c>
      <c r="AX112" s="243">
        <f t="shared" si="129"/>
        <v>0</v>
      </c>
      <c r="AY112" s="56">
        <f t="shared" si="129"/>
        <v>0</v>
      </c>
    </row>
    <row r="113" spans="1:51" s="12" customFormat="1" ht="70.5" customHeight="1" x14ac:dyDescent="0.2">
      <c r="A113" s="30" t="s">
        <v>39</v>
      </c>
      <c r="B113" s="300" t="s">
        <v>38</v>
      </c>
      <c r="C113" s="301"/>
      <c r="D113" s="302"/>
      <c r="E113" s="18">
        <v>1</v>
      </c>
      <c r="F113" s="18">
        <v>0</v>
      </c>
      <c r="G113" s="18">
        <v>1</v>
      </c>
      <c r="H113" s="18">
        <v>0</v>
      </c>
      <c r="I113" s="18">
        <v>0</v>
      </c>
      <c r="J113" s="18">
        <f>+K113+L113+M113</f>
        <v>0</v>
      </c>
      <c r="K113" s="18">
        <v>0</v>
      </c>
      <c r="L113" s="18">
        <v>0</v>
      </c>
      <c r="M113" s="18">
        <v>0</v>
      </c>
      <c r="N113" s="18">
        <v>1</v>
      </c>
      <c r="O113" s="18">
        <v>1</v>
      </c>
      <c r="P113" s="18">
        <v>0</v>
      </c>
      <c r="Q113" s="18">
        <v>0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1</v>
      </c>
      <c r="Y113" s="18">
        <v>0</v>
      </c>
      <c r="Z113" s="18">
        <v>0</v>
      </c>
      <c r="AA113" s="18">
        <v>0</v>
      </c>
      <c r="AB113" s="18">
        <v>0</v>
      </c>
      <c r="AC113" s="18">
        <v>1</v>
      </c>
      <c r="AD113" s="18">
        <v>0</v>
      </c>
      <c r="AE113" s="18">
        <v>1</v>
      </c>
      <c r="AF113" s="18">
        <v>0</v>
      </c>
      <c r="AG113" s="18">
        <v>0</v>
      </c>
      <c r="AH113" s="18">
        <v>0</v>
      </c>
      <c r="AI113" s="9"/>
      <c r="AJ113" s="48">
        <f>E113</f>
        <v>1</v>
      </c>
      <c r="AK113" s="49">
        <f>F113+G113+H113+I113</f>
        <v>1</v>
      </c>
      <c r="AL113" s="49">
        <f>J113</f>
        <v>0</v>
      </c>
      <c r="AM113" s="49">
        <f>K113+L113+M113</f>
        <v>0</v>
      </c>
      <c r="AN113" s="49">
        <f>F113+G113+K113</f>
        <v>1</v>
      </c>
      <c r="AO113" s="49">
        <f>X113+Y113+AA113</f>
        <v>1</v>
      </c>
      <c r="AP113" s="49">
        <f>N113</f>
        <v>1</v>
      </c>
      <c r="AQ113" s="49">
        <f>O113+P113+Q113+R113+S113</f>
        <v>1</v>
      </c>
      <c r="AR113" s="49">
        <f>S113</f>
        <v>0</v>
      </c>
      <c r="AS113" s="49">
        <f>T113+U113+V113</f>
        <v>0</v>
      </c>
      <c r="AT113" s="49">
        <f>X113</f>
        <v>1</v>
      </c>
      <c r="AU113" s="49">
        <f>N113+W113</f>
        <v>1</v>
      </c>
      <c r="AV113" s="49">
        <f>AE113</f>
        <v>1</v>
      </c>
      <c r="AW113" s="49">
        <f>AC113+AD113</f>
        <v>1</v>
      </c>
      <c r="AX113" s="49">
        <f>AH113</f>
        <v>0</v>
      </c>
      <c r="AY113" s="50">
        <f>AF113+AG113</f>
        <v>0</v>
      </c>
    </row>
    <row r="114" spans="1:51" s="12" customFormat="1" ht="50.25" customHeight="1" x14ac:dyDescent="0.2">
      <c r="A114" s="30" t="s">
        <v>37</v>
      </c>
      <c r="B114" s="300" t="s">
        <v>36</v>
      </c>
      <c r="C114" s="301"/>
      <c r="D114" s="302"/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f>+K114+L114+M114</f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0</v>
      </c>
      <c r="AG114" s="18">
        <v>0</v>
      </c>
      <c r="AH114" s="18">
        <v>0</v>
      </c>
      <c r="AI114" s="9"/>
      <c r="AJ114" s="48">
        <f>E114</f>
        <v>0</v>
      </c>
      <c r="AK114" s="49">
        <f>F114+G114+H114+I114</f>
        <v>0</v>
      </c>
      <c r="AL114" s="49">
        <f>J114</f>
        <v>0</v>
      </c>
      <c r="AM114" s="49">
        <f>K114+L114+M114</f>
        <v>0</v>
      </c>
      <c r="AN114" s="49">
        <f>F114+G114+K114</f>
        <v>0</v>
      </c>
      <c r="AO114" s="49">
        <f>X114+Y114+AA114</f>
        <v>0</v>
      </c>
      <c r="AP114" s="49">
        <f>N114</f>
        <v>0</v>
      </c>
      <c r="AQ114" s="49">
        <f>O114+P114+Q114+R114+S114</f>
        <v>0</v>
      </c>
      <c r="AR114" s="49">
        <f>S114</f>
        <v>0</v>
      </c>
      <c r="AS114" s="49">
        <f>T114+U114+V114</f>
        <v>0</v>
      </c>
      <c r="AT114" s="49">
        <f>X114</f>
        <v>0</v>
      </c>
      <c r="AU114" s="49">
        <f>N114+W114</f>
        <v>0</v>
      </c>
      <c r="AV114" s="49">
        <f>AE114</f>
        <v>0</v>
      </c>
      <c r="AW114" s="49">
        <f>AC114+AD114</f>
        <v>0</v>
      </c>
      <c r="AX114" s="49">
        <f>AH114</f>
        <v>0</v>
      </c>
      <c r="AY114" s="50">
        <f>AF114+AG114</f>
        <v>0</v>
      </c>
    </row>
    <row r="115" spans="1:51" s="12" customFormat="1" ht="39" customHeight="1" x14ac:dyDescent="0.2">
      <c r="A115" s="30" t="s">
        <v>35</v>
      </c>
      <c r="B115" s="297" t="s">
        <v>1</v>
      </c>
      <c r="C115" s="298"/>
      <c r="D115" s="299"/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f>+K115+L115+M115</f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9"/>
      <c r="AJ115" s="48">
        <f>E115</f>
        <v>0</v>
      </c>
      <c r="AK115" s="49">
        <f>F115+G115+H115+I115</f>
        <v>0</v>
      </c>
      <c r="AL115" s="49">
        <f>J115</f>
        <v>0</v>
      </c>
      <c r="AM115" s="49">
        <f>K115+L115+M115</f>
        <v>0</v>
      </c>
      <c r="AN115" s="49">
        <f>F115+G115+K115</f>
        <v>0</v>
      </c>
      <c r="AO115" s="49">
        <f>X115+Y115+AA115</f>
        <v>0</v>
      </c>
      <c r="AP115" s="49">
        <f>N115</f>
        <v>0</v>
      </c>
      <c r="AQ115" s="49">
        <f>O115+P115+Q115+R115+S115</f>
        <v>0</v>
      </c>
      <c r="AR115" s="49">
        <f>S115</f>
        <v>0</v>
      </c>
      <c r="AS115" s="49">
        <f>T115+U115+V115</f>
        <v>0</v>
      </c>
      <c r="AT115" s="49">
        <f>X115</f>
        <v>0</v>
      </c>
      <c r="AU115" s="49">
        <f>N115+W115</f>
        <v>0</v>
      </c>
      <c r="AV115" s="49">
        <f>AE115</f>
        <v>0</v>
      </c>
      <c r="AW115" s="49">
        <f>AC115+AD115</f>
        <v>0</v>
      </c>
      <c r="AX115" s="49">
        <f>AH115</f>
        <v>0</v>
      </c>
      <c r="AY115" s="50">
        <f>AF115+AG115</f>
        <v>0</v>
      </c>
    </row>
    <row r="116" spans="1:51" s="15" customFormat="1" ht="54" customHeight="1" x14ac:dyDescent="0.2">
      <c r="A116" s="28" t="s">
        <v>34</v>
      </c>
      <c r="B116" s="303" t="s">
        <v>33</v>
      </c>
      <c r="C116" s="304"/>
      <c r="D116" s="305"/>
      <c r="E116" s="242">
        <f t="shared" ref="E116:AH116" si="130">SUM(E117:E124)</f>
        <v>1743</v>
      </c>
      <c r="F116" s="242">
        <f t="shared" si="130"/>
        <v>178</v>
      </c>
      <c r="G116" s="242">
        <f t="shared" si="130"/>
        <v>1564</v>
      </c>
      <c r="H116" s="242">
        <f t="shared" si="130"/>
        <v>1</v>
      </c>
      <c r="I116" s="242">
        <f t="shared" si="130"/>
        <v>0</v>
      </c>
      <c r="J116" s="242">
        <f t="shared" si="130"/>
        <v>5658</v>
      </c>
      <c r="K116" s="242">
        <f t="shared" si="130"/>
        <v>5292</v>
      </c>
      <c r="L116" s="242">
        <f t="shared" si="130"/>
        <v>356</v>
      </c>
      <c r="M116" s="242">
        <f t="shared" si="130"/>
        <v>1</v>
      </c>
      <c r="N116" s="242">
        <f t="shared" si="130"/>
        <v>5192</v>
      </c>
      <c r="O116" s="242">
        <f t="shared" si="130"/>
        <v>4354</v>
      </c>
      <c r="P116" s="242">
        <f t="shared" si="130"/>
        <v>414</v>
      </c>
      <c r="Q116" s="242">
        <f t="shared" si="130"/>
        <v>109</v>
      </c>
      <c r="R116" s="242">
        <f t="shared" si="130"/>
        <v>0</v>
      </c>
      <c r="S116" s="242">
        <f t="shared" si="130"/>
        <v>315</v>
      </c>
      <c r="T116" s="242">
        <f t="shared" si="130"/>
        <v>25</v>
      </c>
      <c r="U116" s="242">
        <f t="shared" si="130"/>
        <v>264</v>
      </c>
      <c r="V116" s="242">
        <f t="shared" si="130"/>
        <v>26</v>
      </c>
      <c r="W116" s="242">
        <f t="shared" si="130"/>
        <v>1</v>
      </c>
      <c r="X116" s="242">
        <f t="shared" si="130"/>
        <v>5193</v>
      </c>
      <c r="Y116" s="242">
        <f t="shared" si="130"/>
        <v>5</v>
      </c>
      <c r="Z116" s="242">
        <f t="shared" si="130"/>
        <v>50</v>
      </c>
      <c r="AA116" s="242">
        <f t="shared" si="130"/>
        <v>1836</v>
      </c>
      <c r="AB116" s="242">
        <f t="shared" si="130"/>
        <v>120</v>
      </c>
      <c r="AC116" s="242">
        <f t="shared" si="130"/>
        <v>94</v>
      </c>
      <c r="AD116" s="242">
        <f t="shared" si="130"/>
        <v>6</v>
      </c>
      <c r="AE116" s="242">
        <f t="shared" si="130"/>
        <v>100</v>
      </c>
      <c r="AF116" s="242">
        <f t="shared" si="130"/>
        <v>17</v>
      </c>
      <c r="AG116" s="242">
        <f t="shared" si="130"/>
        <v>6</v>
      </c>
      <c r="AH116" s="242">
        <f t="shared" si="130"/>
        <v>23</v>
      </c>
      <c r="AI116" s="19"/>
      <c r="AJ116" s="55">
        <f t="shared" ref="AJ116:AY116" si="131">SUM(AJ117:AJ124)</f>
        <v>1743</v>
      </c>
      <c r="AK116" s="243">
        <f t="shared" si="131"/>
        <v>1743</v>
      </c>
      <c r="AL116" s="243">
        <f t="shared" si="131"/>
        <v>5658</v>
      </c>
      <c r="AM116" s="243">
        <f t="shared" si="131"/>
        <v>5649</v>
      </c>
      <c r="AN116" s="243">
        <f t="shared" si="131"/>
        <v>7034</v>
      </c>
      <c r="AO116" s="243">
        <f t="shared" si="131"/>
        <v>7034</v>
      </c>
      <c r="AP116" s="243">
        <f t="shared" si="131"/>
        <v>5192</v>
      </c>
      <c r="AQ116" s="243">
        <f t="shared" si="131"/>
        <v>5192</v>
      </c>
      <c r="AR116" s="243">
        <f t="shared" si="131"/>
        <v>315</v>
      </c>
      <c r="AS116" s="243">
        <f t="shared" si="131"/>
        <v>315</v>
      </c>
      <c r="AT116" s="243">
        <f t="shared" si="131"/>
        <v>5193</v>
      </c>
      <c r="AU116" s="243">
        <f t="shared" si="131"/>
        <v>5193</v>
      </c>
      <c r="AV116" s="243">
        <f t="shared" si="131"/>
        <v>100</v>
      </c>
      <c r="AW116" s="243">
        <f t="shared" si="131"/>
        <v>100</v>
      </c>
      <c r="AX116" s="243">
        <f t="shared" si="131"/>
        <v>23</v>
      </c>
      <c r="AY116" s="56">
        <f t="shared" si="131"/>
        <v>23</v>
      </c>
    </row>
    <row r="117" spans="1:51" s="12" customFormat="1" ht="50.25" customHeight="1" x14ac:dyDescent="0.2">
      <c r="A117" s="30" t="s">
        <v>32</v>
      </c>
      <c r="B117" s="309" t="s">
        <v>31</v>
      </c>
      <c r="C117" s="310"/>
      <c r="D117" s="311"/>
      <c r="E117" s="18">
        <v>1719</v>
      </c>
      <c r="F117" s="18">
        <v>174</v>
      </c>
      <c r="G117" s="18">
        <v>1544</v>
      </c>
      <c r="H117" s="18">
        <v>1</v>
      </c>
      <c r="I117" s="18">
        <v>0</v>
      </c>
      <c r="J117" s="18">
        <v>5625</v>
      </c>
      <c r="K117" s="18">
        <v>5265</v>
      </c>
      <c r="L117" s="18">
        <v>350</v>
      </c>
      <c r="M117" s="18">
        <v>1</v>
      </c>
      <c r="N117" s="18">
        <v>5168</v>
      </c>
      <c r="O117" s="18">
        <v>4345</v>
      </c>
      <c r="P117" s="18">
        <v>410</v>
      </c>
      <c r="Q117" s="18">
        <v>101</v>
      </c>
      <c r="R117" s="18">
        <v>0</v>
      </c>
      <c r="S117" s="18">
        <v>312</v>
      </c>
      <c r="T117" s="18">
        <v>24</v>
      </c>
      <c r="U117" s="18">
        <v>262</v>
      </c>
      <c r="V117" s="18">
        <v>26</v>
      </c>
      <c r="W117" s="18">
        <v>1</v>
      </c>
      <c r="X117" s="18">
        <v>5169</v>
      </c>
      <c r="Y117" s="18">
        <v>4</v>
      </c>
      <c r="Z117" s="18">
        <v>47</v>
      </c>
      <c r="AA117" s="18">
        <v>1810</v>
      </c>
      <c r="AB117" s="18">
        <v>115</v>
      </c>
      <c r="AC117" s="18">
        <v>85</v>
      </c>
      <c r="AD117" s="18">
        <v>5</v>
      </c>
      <c r="AE117" s="18">
        <v>90</v>
      </c>
      <c r="AF117" s="18">
        <v>15</v>
      </c>
      <c r="AG117" s="18">
        <v>6</v>
      </c>
      <c r="AH117" s="18">
        <v>21</v>
      </c>
      <c r="AI117" s="9"/>
      <c r="AJ117" s="48">
        <f t="shared" ref="AJ117:AJ124" si="132">E117</f>
        <v>1719</v>
      </c>
      <c r="AK117" s="49">
        <f t="shared" ref="AK117:AK124" si="133">F117+G117+H117+I117</f>
        <v>1719</v>
      </c>
      <c r="AL117" s="49">
        <f t="shared" ref="AL117:AL124" si="134">J117</f>
        <v>5625</v>
      </c>
      <c r="AM117" s="49">
        <f t="shared" ref="AM117:AM124" si="135">K117+L117+M117</f>
        <v>5616</v>
      </c>
      <c r="AN117" s="49">
        <f t="shared" ref="AN117:AN124" si="136">F117+G117+K117</f>
        <v>6983</v>
      </c>
      <c r="AO117" s="49">
        <f t="shared" ref="AO117:AO124" si="137">X117+Y117+AA117</f>
        <v>6983</v>
      </c>
      <c r="AP117" s="49">
        <f t="shared" ref="AP117:AP124" si="138">N117</f>
        <v>5168</v>
      </c>
      <c r="AQ117" s="49">
        <f t="shared" ref="AQ117:AQ124" si="139">O117+P117+Q117+R117+S117</f>
        <v>5168</v>
      </c>
      <c r="AR117" s="49">
        <f t="shared" ref="AR117:AR124" si="140">S117</f>
        <v>312</v>
      </c>
      <c r="AS117" s="49">
        <f t="shared" ref="AS117:AS124" si="141">T117+U117+V117</f>
        <v>312</v>
      </c>
      <c r="AT117" s="49">
        <f t="shared" ref="AT117:AT124" si="142">X117</f>
        <v>5169</v>
      </c>
      <c r="AU117" s="49">
        <f t="shared" ref="AU117:AU124" si="143">N117+W117</f>
        <v>5169</v>
      </c>
      <c r="AV117" s="49">
        <f t="shared" ref="AV117:AV124" si="144">AE117</f>
        <v>90</v>
      </c>
      <c r="AW117" s="49">
        <f t="shared" ref="AW117:AW124" si="145">AC117+AD117</f>
        <v>90</v>
      </c>
      <c r="AX117" s="49">
        <f t="shared" ref="AX117:AX124" si="146">AH117</f>
        <v>21</v>
      </c>
      <c r="AY117" s="50">
        <f t="shared" ref="AY117:AY124" si="147">AF117+AG117</f>
        <v>21</v>
      </c>
    </row>
    <row r="118" spans="1:51" s="12" customFormat="1" ht="33.75" customHeight="1" x14ac:dyDescent="0.2">
      <c r="A118" s="30" t="s">
        <v>30</v>
      </c>
      <c r="B118" s="309" t="s">
        <v>29</v>
      </c>
      <c r="C118" s="310"/>
      <c r="D118" s="311"/>
      <c r="E118" s="18">
        <v>2</v>
      </c>
      <c r="F118" s="18">
        <v>0</v>
      </c>
      <c r="G118" s="18">
        <v>2</v>
      </c>
      <c r="H118" s="18">
        <v>0</v>
      </c>
      <c r="I118" s="18">
        <v>0</v>
      </c>
      <c r="J118" s="18">
        <v>2</v>
      </c>
      <c r="K118" s="18">
        <v>1</v>
      </c>
      <c r="L118" s="18">
        <v>1</v>
      </c>
      <c r="M118" s="18">
        <v>0</v>
      </c>
      <c r="N118" s="18">
        <v>2</v>
      </c>
      <c r="O118" s="18">
        <v>1</v>
      </c>
      <c r="P118" s="18">
        <v>1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18">
        <v>2</v>
      </c>
      <c r="Y118" s="18">
        <v>0</v>
      </c>
      <c r="Z118" s="18">
        <v>0</v>
      </c>
      <c r="AA118" s="18">
        <v>1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0</v>
      </c>
      <c r="AH118" s="18">
        <v>0</v>
      </c>
      <c r="AI118" s="9"/>
      <c r="AJ118" s="48">
        <f t="shared" si="132"/>
        <v>2</v>
      </c>
      <c r="AK118" s="49">
        <f t="shared" si="133"/>
        <v>2</v>
      </c>
      <c r="AL118" s="49">
        <f t="shared" si="134"/>
        <v>2</v>
      </c>
      <c r="AM118" s="49">
        <f t="shared" si="135"/>
        <v>2</v>
      </c>
      <c r="AN118" s="49">
        <f t="shared" si="136"/>
        <v>3</v>
      </c>
      <c r="AO118" s="49">
        <f t="shared" si="137"/>
        <v>3</v>
      </c>
      <c r="AP118" s="49">
        <f t="shared" si="138"/>
        <v>2</v>
      </c>
      <c r="AQ118" s="49">
        <f t="shared" si="139"/>
        <v>2</v>
      </c>
      <c r="AR118" s="49">
        <f t="shared" si="140"/>
        <v>0</v>
      </c>
      <c r="AS118" s="49">
        <f t="shared" si="141"/>
        <v>0</v>
      </c>
      <c r="AT118" s="49">
        <f t="shared" si="142"/>
        <v>2</v>
      </c>
      <c r="AU118" s="49">
        <f t="shared" si="143"/>
        <v>2</v>
      </c>
      <c r="AV118" s="49">
        <f t="shared" si="144"/>
        <v>0</v>
      </c>
      <c r="AW118" s="49">
        <f t="shared" si="145"/>
        <v>0</v>
      </c>
      <c r="AX118" s="49">
        <f t="shared" si="146"/>
        <v>0</v>
      </c>
      <c r="AY118" s="50">
        <f t="shared" si="147"/>
        <v>0</v>
      </c>
    </row>
    <row r="119" spans="1:51" s="12" customFormat="1" ht="63" customHeight="1" x14ac:dyDescent="0.2">
      <c r="A119" s="30" t="s">
        <v>28</v>
      </c>
      <c r="B119" s="309" t="s">
        <v>27</v>
      </c>
      <c r="C119" s="312"/>
      <c r="D119" s="313"/>
      <c r="E119" s="18">
        <v>15</v>
      </c>
      <c r="F119" s="18">
        <v>2</v>
      </c>
      <c r="G119" s="18">
        <v>13</v>
      </c>
      <c r="H119" s="18">
        <v>0</v>
      </c>
      <c r="I119" s="18">
        <v>0</v>
      </c>
      <c r="J119" s="18">
        <v>23</v>
      </c>
      <c r="K119" s="18">
        <v>18</v>
      </c>
      <c r="L119" s="18">
        <v>5</v>
      </c>
      <c r="M119" s="18">
        <v>0</v>
      </c>
      <c r="N119" s="18">
        <v>17</v>
      </c>
      <c r="O119" s="18">
        <v>7</v>
      </c>
      <c r="P119" s="18">
        <v>3</v>
      </c>
      <c r="Q119" s="18">
        <v>5</v>
      </c>
      <c r="R119" s="18">
        <v>0</v>
      </c>
      <c r="S119" s="18">
        <v>2</v>
      </c>
      <c r="T119" s="18">
        <v>1</v>
      </c>
      <c r="U119" s="18">
        <v>1</v>
      </c>
      <c r="V119" s="18">
        <v>0</v>
      </c>
      <c r="W119" s="18">
        <v>0</v>
      </c>
      <c r="X119" s="18">
        <v>17</v>
      </c>
      <c r="Y119" s="18">
        <v>1</v>
      </c>
      <c r="Z119" s="18">
        <v>2</v>
      </c>
      <c r="AA119" s="18">
        <v>15</v>
      </c>
      <c r="AB119" s="18">
        <v>3</v>
      </c>
      <c r="AC119" s="18">
        <v>7</v>
      </c>
      <c r="AD119" s="18">
        <v>1</v>
      </c>
      <c r="AE119" s="18">
        <v>8</v>
      </c>
      <c r="AF119" s="18">
        <v>1</v>
      </c>
      <c r="AG119" s="18">
        <v>0</v>
      </c>
      <c r="AH119" s="18">
        <v>1</v>
      </c>
      <c r="AI119" s="9"/>
      <c r="AJ119" s="48">
        <f t="shared" si="132"/>
        <v>15</v>
      </c>
      <c r="AK119" s="49">
        <f t="shared" si="133"/>
        <v>15</v>
      </c>
      <c r="AL119" s="49">
        <f t="shared" si="134"/>
        <v>23</v>
      </c>
      <c r="AM119" s="49">
        <f t="shared" si="135"/>
        <v>23</v>
      </c>
      <c r="AN119" s="49">
        <f t="shared" si="136"/>
        <v>33</v>
      </c>
      <c r="AO119" s="49">
        <f t="shared" si="137"/>
        <v>33</v>
      </c>
      <c r="AP119" s="49">
        <f t="shared" si="138"/>
        <v>17</v>
      </c>
      <c r="AQ119" s="49">
        <f t="shared" si="139"/>
        <v>17</v>
      </c>
      <c r="AR119" s="49">
        <f t="shared" si="140"/>
        <v>2</v>
      </c>
      <c r="AS119" s="49">
        <f t="shared" si="141"/>
        <v>2</v>
      </c>
      <c r="AT119" s="49">
        <f t="shared" si="142"/>
        <v>17</v>
      </c>
      <c r="AU119" s="49">
        <f t="shared" si="143"/>
        <v>17</v>
      </c>
      <c r="AV119" s="49">
        <f t="shared" si="144"/>
        <v>8</v>
      </c>
      <c r="AW119" s="49">
        <f t="shared" si="145"/>
        <v>8</v>
      </c>
      <c r="AX119" s="49">
        <f t="shared" si="146"/>
        <v>1</v>
      </c>
      <c r="AY119" s="50">
        <f t="shared" si="147"/>
        <v>1</v>
      </c>
    </row>
    <row r="120" spans="1:51" s="12" customFormat="1" ht="14.25" customHeight="1" x14ac:dyDescent="0.2">
      <c r="A120" s="30" t="s">
        <v>26</v>
      </c>
      <c r="B120" s="309" t="s">
        <v>25</v>
      </c>
      <c r="C120" s="312"/>
      <c r="D120" s="313"/>
      <c r="E120" s="18">
        <v>1</v>
      </c>
      <c r="F120" s="18">
        <v>0</v>
      </c>
      <c r="G120" s="18">
        <v>1</v>
      </c>
      <c r="H120" s="18">
        <v>0</v>
      </c>
      <c r="I120" s="18">
        <v>0</v>
      </c>
      <c r="J120" s="18">
        <v>6</v>
      </c>
      <c r="K120" s="18">
        <v>6</v>
      </c>
      <c r="L120" s="18">
        <v>0</v>
      </c>
      <c r="M120" s="18">
        <v>0</v>
      </c>
      <c r="N120" s="18">
        <v>1</v>
      </c>
      <c r="O120" s="18">
        <v>0</v>
      </c>
      <c r="P120" s="18">
        <v>0</v>
      </c>
      <c r="Q120" s="18">
        <v>1</v>
      </c>
      <c r="R120" s="18">
        <v>0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18">
        <v>1</v>
      </c>
      <c r="Y120" s="18">
        <v>0</v>
      </c>
      <c r="Z120" s="18">
        <v>0</v>
      </c>
      <c r="AA120" s="18">
        <v>6</v>
      </c>
      <c r="AB120" s="18">
        <v>0</v>
      </c>
      <c r="AC120" s="18">
        <v>1</v>
      </c>
      <c r="AD120" s="18">
        <v>0</v>
      </c>
      <c r="AE120" s="18">
        <v>1</v>
      </c>
      <c r="AF120" s="18">
        <v>1</v>
      </c>
      <c r="AG120" s="18">
        <v>0</v>
      </c>
      <c r="AH120" s="18">
        <v>1</v>
      </c>
      <c r="AI120" s="10"/>
      <c r="AJ120" s="48">
        <f t="shared" si="132"/>
        <v>1</v>
      </c>
      <c r="AK120" s="49">
        <f t="shared" si="133"/>
        <v>1</v>
      </c>
      <c r="AL120" s="49">
        <f t="shared" si="134"/>
        <v>6</v>
      </c>
      <c r="AM120" s="49">
        <f t="shared" si="135"/>
        <v>6</v>
      </c>
      <c r="AN120" s="49">
        <f t="shared" si="136"/>
        <v>7</v>
      </c>
      <c r="AO120" s="49">
        <f t="shared" si="137"/>
        <v>7</v>
      </c>
      <c r="AP120" s="49">
        <f t="shared" si="138"/>
        <v>1</v>
      </c>
      <c r="AQ120" s="49">
        <f t="shared" si="139"/>
        <v>1</v>
      </c>
      <c r="AR120" s="49">
        <f t="shared" si="140"/>
        <v>0</v>
      </c>
      <c r="AS120" s="49">
        <f t="shared" si="141"/>
        <v>0</v>
      </c>
      <c r="AT120" s="49">
        <f t="shared" si="142"/>
        <v>1</v>
      </c>
      <c r="AU120" s="49">
        <f t="shared" si="143"/>
        <v>1</v>
      </c>
      <c r="AV120" s="49">
        <f t="shared" si="144"/>
        <v>1</v>
      </c>
      <c r="AW120" s="49">
        <f t="shared" si="145"/>
        <v>1</v>
      </c>
      <c r="AX120" s="49">
        <f t="shared" si="146"/>
        <v>1</v>
      </c>
      <c r="AY120" s="50">
        <f t="shared" si="147"/>
        <v>1</v>
      </c>
    </row>
    <row r="121" spans="1:51" s="12" customFormat="1" ht="43.5" customHeight="1" x14ac:dyDescent="0.2">
      <c r="A121" s="30" t="s">
        <v>24</v>
      </c>
      <c r="B121" s="309" t="s">
        <v>23</v>
      </c>
      <c r="C121" s="310"/>
      <c r="D121" s="311"/>
      <c r="E121" s="18">
        <v>3</v>
      </c>
      <c r="F121" s="18">
        <v>0</v>
      </c>
      <c r="G121" s="18">
        <v>3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1</v>
      </c>
      <c r="O121" s="18">
        <v>0</v>
      </c>
      <c r="P121" s="18">
        <v>0</v>
      </c>
      <c r="Q121" s="18">
        <v>1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1</v>
      </c>
      <c r="Y121" s="18">
        <v>0</v>
      </c>
      <c r="Z121" s="18">
        <v>1</v>
      </c>
      <c r="AA121" s="18">
        <v>2</v>
      </c>
      <c r="AB121" s="18">
        <v>1</v>
      </c>
      <c r="AC121" s="18">
        <v>1</v>
      </c>
      <c r="AD121" s="18">
        <v>0</v>
      </c>
      <c r="AE121" s="18">
        <v>1</v>
      </c>
      <c r="AF121" s="18">
        <v>0</v>
      </c>
      <c r="AG121" s="18">
        <v>0</v>
      </c>
      <c r="AH121" s="18">
        <v>0</v>
      </c>
      <c r="AI121" s="9"/>
      <c r="AJ121" s="48">
        <f t="shared" si="132"/>
        <v>3</v>
      </c>
      <c r="AK121" s="49">
        <f t="shared" si="133"/>
        <v>3</v>
      </c>
      <c r="AL121" s="49">
        <f t="shared" si="134"/>
        <v>0</v>
      </c>
      <c r="AM121" s="49">
        <f t="shared" si="135"/>
        <v>0</v>
      </c>
      <c r="AN121" s="49">
        <f t="shared" si="136"/>
        <v>3</v>
      </c>
      <c r="AO121" s="49">
        <f t="shared" si="137"/>
        <v>3</v>
      </c>
      <c r="AP121" s="49">
        <f t="shared" si="138"/>
        <v>1</v>
      </c>
      <c r="AQ121" s="49">
        <f t="shared" si="139"/>
        <v>1</v>
      </c>
      <c r="AR121" s="49">
        <f t="shared" si="140"/>
        <v>0</v>
      </c>
      <c r="AS121" s="49">
        <f t="shared" si="141"/>
        <v>0</v>
      </c>
      <c r="AT121" s="49">
        <f t="shared" si="142"/>
        <v>1</v>
      </c>
      <c r="AU121" s="49">
        <f t="shared" si="143"/>
        <v>1</v>
      </c>
      <c r="AV121" s="49">
        <f t="shared" si="144"/>
        <v>1</v>
      </c>
      <c r="AW121" s="49">
        <f t="shared" si="145"/>
        <v>1</v>
      </c>
      <c r="AX121" s="49">
        <f t="shared" si="146"/>
        <v>0</v>
      </c>
      <c r="AY121" s="50">
        <f t="shared" si="147"/>
        <v>0</v>
      </c>
    </row>
    <row r="122" spans="1:51" s="12" customFormat="1" ht="48" customHeight="1" x14ac:dyDescent="0.2">
      <c r="A122" s="30" t="s">
        <v>22</v>
      </c>
      <c r="B122" s="309" t="s">
        <v>21</v>
      </c>
      <c r="C122" s="310"/>
      <c r="D122" s="311"/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8">
        <v>0</v>
      </c>
      <c r="AH122" s="18">
        <v>0</v>
      </c>
      <c r="AI122" s="9"/>
      <c r="AJ122" s="48">
        <f t="shared" si="132"/>
        <v>0</v>
      </c>
      <c r="AK122" s="49">
        <f t="shared" si="133"/>
        <v>0</v>
      </c>
      <c r="AL122" s="49">
        <f t="shared" si="134"/>
        <v>0</v>
      </c>
      <c r="AM122" s="49">
        <f t="shared" si="135"/>
        <v>0</v>
      </c>
      <c r="AN122" s="49">
        <f t="shared" si="136"/>
        <v>0</v>
      </c>
      <c r="AO122" s="49">
        <f t="shared" si="137"/>
        <v>0</v>
      </c>
      <c r="AP122" s="49">
        <f t="shared" si="138"/>
        <v>0</v>
      </c>
      <c r="AQ122" s="49">
        <f t="shared" si="139"/>
        <v>0</v>
      </c>
      <c r="AR122" s="49">
        <f t="shared" si="140"/>
        <v>0</v>
      </c>
      <c r="AS122" s="49">
        <f t="shared" si="141"/>
        <v>0</v>
      </c>
      <c r="AT122" s="49">
        <f t="shared" si="142"/>
        <v>0</v>
      </c>
      <c r="AU122" s="49">
        <f t="shared" si="143"/>
        <v>0</v>
      </c>
      <c r="AV122" s="49">
        <f t="shared" si="144"/>
        <v>0</v>
      </c>
      <c r="AW122" s="49">
        <f t="shared" si="145"/>
        <v>0</v>
      </c>
      <c r="AX122" s="49">
        <f t="shared" si="146"/>
        <v>0</v>
      </c>
      <c r="AY122" s="50">
        <f t="shared" si="147"/>
        <v>0</v>
      </c>
    </row>
    <row r="123" spans="1:51" s="12" customFormat="1" ht="56.25" customHeight="1" x14ac:dyDescent="0.2">
      <c r="A123" s="30" t="s">
        <v>20</v>
      </c>
      <c r="B123" s="309" t="s">
        <v>19</v>
      </c>
      <c r="C123" s="310"/>
      <c r="D123" s="311"/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8">
        <v>0</v>
      </c>
      <c r="N123" s="18">
        <v>0</v>
      </c>
      <c r="O123" s="18">
        <v>0</v>
      </c>
      <c r="P123" s="18">
        <v>0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8">
        <v>0</v>
      </c>
      <c r="AH123" s="18">
        <v>0</v>
      </c>
      <c r="AI123" s="9"/>
      <c r="AJ123" s="48">
        <f t="shared" si="132"/>
        <v>0</v>
      </c>
      <c r="AK123" s="49">
        <f t="shared" si="133"/>
        <v>0</v>
      </c>
      <c r="AL123" s="49">
        <f t="shared" si="134"/>
        <v>0</v>
      </c>
      <c r="AM123" s="49">
        <f t="shared" si="135"/>
        <v>0</v>
      </c>
      <c r="AN123" s="49">
        <f t="shared" si="136"/>
        <v>0</v>
      </c>
      <c r="AO123" s="49">
        <f t="shared" si="137"/>
        <v>0</v>
      </c>
      <c r="AP123" s="49">
        <f t="shared" si="138"/>
        <v>0</v>
      </c>
      <c r="AQ123" s="49">
        <f t="shared" si="139"/>
        <v>0</v>
      </c>
      <c r="AR123" s="49">
        <f t="shared" si="140"/>
        <v>0</v>
      </c>
      <c r="AS123" s="49">
        <f t="shared" si="141"/>
        <v>0</v>
      </c>
      <c r="AT123" s="49">
        <f t="shared" si="142"/>
        <v>0</v>
      </c>
      <c r="AU123" s="49">
        <f t="shared" si="143"/>
        <v>0</v>
      </c>
      <c r="AV123" s="49">
        <f t="shared" si="144"/>
        <v>0</v>
      </c>
      <c r="AW123" s="49">
        <f t="shared" si="145"/>
        <v>0</v>
      </c>
      <c r="AX123" s="49">
        <f t="shared" si="146"/>
        <v>0</v>
      </c>
      <c r="AY123" s="50">
        <f t="shared" si="147"/>
        <v>0</v>
      </c>
    </row>
    <row r="124" spans="1:51" s="12" customFormat="1" ht="67.5" customHeight="1" x14ac:dyDescent="0.2">
      <c r="A124" s="30" t="s">
        <v>18</v>
      </c>
      <c r="B124" s="314" t="s">
        <v>1</v>
      </c>
      <c r="C124" s="315"/>
      <c r="D124" s="316"/>
      <c r="E124" s="18">
        <v>3</v>
      </c>
      <c r="F124" s="18">
        <v>2</v>
      </c>
      <c r="G124" s="18">
        <v>1</v>
      </c>
      <c r="H124" s="18">
        <v>0</v>
      </c>
      <c r="I124" s="18">
        <v>0</v>
      </c>
      <c r="J124" s="18">
        <v>2</v>
      </c>
      <c r="K124" s="18">
        <v>2</v>
      </c>
      <c r="L124" s="18">
        <v>0</v>
      </c>
      <c r="M124" s="18">
        <v>0</v>
      </c>
      <c r="N124" s="18">
        <v>3</v>
      </c>
      <c r="O124" s="18">
        <v>1</v>
      </c>
      <c r="P124" s="18">
        <v>0</v>
      </c>
      <c r="Q124" s="18">
        <v>1</v>
      </c>
      <c r="R124" s="18">
        <v>0</v>
      </c>
      <c r="S124" s="18">
        <v>1</v>
      </c>
      <c r="T124" s="18">
        <v>0</v>
      </c>
      <c r="U124" s="18">
        <v>1</v>
      </c>
      <c r="V124" s="18">
        <v>0</v>
      </c>
      <c r="W124" s="18">
        <v>0</v>
      </c>
      <c r="X124" s="18">
        <v>3</v>
      </c>
      <c r="Y124" s="18">
        <v>0</v>
      </c>
      <c r="Z124" s="18">
        <v>0</v>
      </c>
      <c r="AA124" s="18">
        <v>2</v>
      </c>
      <c r="AB124" s="18">
        <v>1</v>
      </c>
      <c r="AC124" s="18">
        <v>0</v>
      </c>
      <c r="AD124" s="18">
        <v>0</v>
      </c>
      <c r="AE124" s="18">
        <v>0</v>
      </c>
      <c r="AF124" s="18">
        <v>0</v>
      </c>
      <c r="AG124" s="18">
        <v>0</v>
      </c>
      <c r="AH124" s="18">
        <v>0</v>
      </c>
      <c r="AI124" s="9"/>
      <c r="AJ124" s="48">
        <f t="shared" si="132"/>
        <v>3</v>
      </c>
      <c r="AK124" s="49">
        <f t="shared" si="133"/>
        <v>3</v>
      </c>
      <c r="AL124" s="49">
        <f t="shared" si="134"/>
        <v>2</v>
      </c>
      <c r="AM124" s="49">
        <f t="shared" si="135"/>
        <v>2</v>
      </c>
      <c r="AN124" s="49">
        <f t="shared" si="136"/>
        <v>5</v>
      </c>
      <c r="AO124" s="49">
        <f t="shared" si="137"/>
        <v>5</v>
      </c>
      <c r="AP124" s="49">
        <f t="shared" si="138"/>
        <v>3</v>
      </c>
      <c r="AQ124" s="49">
        <f t="shared" si="139"/>
        <v>3</v>
      </c>
      <c r="AR124" s="49">
        <f t="shared" si="140"/>
        <v>1</v>
      </c>
      <c r="AS124" s="49">
        <f t="shared" si="141"/>
        <v>1</v>
      </c>
      <c r="AT124" s="49">
        <f t="shared" si="142"/>
        <v>3</v>
      </c>
      <c r="AU124" s="49">
        <f t="shared" si="143"/>
        <v>3</v>
      </c>
      <c r="AV124" s="49">
        <f t="shared" si="144"/>
        <v>0</v>
      </c>
      <c r="AW124" s="49">
        <f t="shared" si="145"/>
        <v>0</v>
      </c>
      <c r="AX124" s="49">
        <f t="shared" si="146"/>
        <v>0</v>
      </c>
      <c r="AY124" s="50">
        <f t="shared" si="147"/>
        <v>0</v>
      </c>
    </row>
    <row r="125" spans="1:51" s="12" customFormat="1" ht="54.75" customHeight="1" x14ac:dyDescent="0.2">
      <c r="A125" s="32" t="s">
        <v>17</v>
      </c>
      <c r="B125" s="303" t="s">
        <v>16</v>
      </c>
      <c r="C125" s="317"/>
      <c r="D125" s="318"/>
      <c r="E125" s="239">
        <f t="shared" ref="E125:AH125" si="148">SUM(E126:E129)</f>
        <v>4</v>
      </c>
      <c r="F125" s="239">
        <f t="shared" si="148"/>
        <v>0</v>
      </c>
      <c r="G125" s="239">
        <f t="shared" si="148"/>
        <v>4</v>
      </c>
      <c r="H125" s="239">
        <f t="shared" si="148"/>
        <v>0</v>
      </c>
      <c r="I125" s="239">
        <f t="shared" si="148"/>
        <v>0</v>
      </c>
      <c r="J125" s="239">
        <f t="shared" si="148"/>
        <v>7</v>
      </c>
      <c r="K125" s="239">
        <f t="shared" si="148"/>
        <v>6</v>
      </c>
      <c r="L125" s="239">
        <f t="shared" si="148"/>
        <v>0</v>
      </c>
      <c r="M125" s="239">
        <f t="shared" si="148"/>
        <v>1</v>
      </c>
      <c r="N125" s="239">
        <f t="shared" si="148"/>
        <v>3</v>
      </c>
      <c r="O125" s="239">
        <f t="shared" si="148"/>
        <v>0</v>
      </c>
      <c r="P125" s="239">
        <f t="shared" si="148"/>
        <v>2</v>
      </c>
      <c r="Q125" s="239">
        <f t="shared" si="148"/>
        <v>1</v>
      </c>
      <c r="R125" s="239">
        <f t="shared" si="148"/>
        <v>0</v>
      </c>
      <c r="S125" s="239">
        <f t="shared" si="148"/>
        <v>0</v>
      </c>
      <c r="T125" s="239">
        <f t="shared" si="148"/>
        <v>0</v>
      </c>
      <c r="U125" s="239">
        <f t="shared" si="148"/>
        <v>0</v>
      </c>
      <c r="V125" s="239">
        <f t="shared" si="148"/>
        <v>0</v>
      </c>
      <c r="W125" s="239">
        <f t="shared" si="148"/>
        <v>0</v>
      </c>
      <c r="X125" s="239">
        <f t="shared" si="148"/>
        <v>3</v>
      </c>
      <c r="Y125" s="239">
        <f t="shared" si="148"/>
        <v>0</v>
      </c>
      <c r="Z125" s="239">
        <f t="shared" si="148"/>
        <v>0</v>
      </c>
      <c r="AA125" s="239">
        <f t="shared" si="148"/>
        <v>7</v>
      </c>
      <c r="AB125" s="239">
        <f t="shared" si="148"/>
        <v>0</v>
      </c>
      <c r="AC125" s="239">
        <f t="shared" si="148"/>
        <v>2</v>
      </c>
      <c r="AD125" s="239">
        <f t="shared" si="148"/>
        <v>1</v>
      </c>
      <c r="AE125" s="239">
        <f t="shared" si="148"/>
        <v>3</v>
      </c>
      <c r="AF125" s="239">
        <f t="shared" si="148"/>
        <v>0</v>
      </c>
      <c r="AG125" s="239">
        <f t="shared" si="148"/>
        <v>0</v>
      </c>
      <c r="AH125" s="239">
        <f t="shared" si="148"/>
        <v>0</v>
      </c>
      <c r="AI125" s="13"/>
      <c r="AJ125" s="55">
        <f t="shared" ref="AJ125:AY125" si="149">SUM(AJ126:AJ129)</f>
        <v>4</v>
      </c>
      <c r="AK125" s="243">
        <f t="shared" si="149"/>
        <v>4</v>
      </c>
      <c r="AL125" s="243">
        <f t="shared" si="149"/>
        <v>7</v>
      </c>
      <c r="AM125" s="243">
        <f t="shared" si="149"/>
        <v>7</v>
      </c>
      <c r="AN125" s="243">
        <f t="shared" si="149"/>
        <v>10</v>
      </c>
      <c r="AO125" s="243">
        <f t="shared" si="149"/>
        <v>10</v>
      </c>
      <c r="AP125" s="243">
        <f t="shared" si="149"/>
        <v>3</v>
      </c>
      <c r="AQ125" s="243">
        <f t="shared" si="149"/>
        <v>3</v>
      </c>
      <c r="AR125" s="243">
        <f t="shared" si="149"/>
        <v>0</v>
      </c>
      <c r="AS125" s="243">
        <f t="shared" si="149"/>
        <v>0</v>
      </c>
      <c r="AT125" s="243">
        <f t="shared" si="149"/>
        <v>3</v>
      </c>
      <c r="AU125" s="243">
        <f t="shared" si="149"/>
        <v>3</v>
      </c>
      <c r="AV125" s="243">
        <f t="shared" si="149"/>
        <v>3</v>
      </c>
      <c r="AW125" s="243">
        <f t="shared" si="149"/>
        <v>3</v>
      </c>
      <c r="AX125" s="243">
        <f t="shared" si="149"/>
        <v>0</v>
      </c>
      <c r="AY125" s="56">
        <f t="shared" si="149"/>
        <v>0</v>
      </c>
    </row>
    <row r="126" spans="1:51" s="12" customFormat="1" ht="37.5" customHeight="1" x14ac:dyDescent="0.2">
      <c r="A126" s="30" t="s">
        <v>15</v>
      </c>
      <c r="B126" s="309" t="s">
        <v>14</v>
      </c>
      <c r="C126" s="312"/>
      <c r="D126" s="313"/>
      <c r="E126" s="18">
        <v>3</v>
      </c>
      <c r="F126" s="18">
        <v>0</v>
      </c>
      <c r="G126" s="18">
        <v>3</v>
      </c>
      <c r="H126" s="18">
        <v>0</v>
      </c>
      <c r="I126" s="18">
        <v>0</v>
      </c>
      <c r="J126" s="18">
        <v>2</v>
      </c>
      <c r="K126" s="18">
        <v>2</v>
      </c>
      <c r="L126" s="18">
        <v>0</v>
      </c>
      <c r="M126" s="18">
        <v>0</v>
      </c>
      <c r="N126" s="18">
        <v>2</v>
      </c>
      <c r="O126" s="18">
        <v>0</v>
      </c>
      <c r="P126" s="18">
        <v>2</v>
      </c>
      <c r="Q126" s="18">
        <v>0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8">
        <v>2</v>
      </c>
      <c r="Y126" s="18">
        <v>0</v>
      </c>
      <c r="Z126" s="18">
        <v>0</v>
      </c>
      <c r="AA126" s="18">
        <v>3</v>
      </c>
      <c r="AB126" s="18">
        <v>0</v>
      </c>
      <c r="AC126" s="18">
        <v>2</v>
      </c>
      <c r="AD126" s="18">
        <v>0</v>
      </c>
      <c r="AE126" s="18">
        <v>2</v>
      </c>
      <c r="AF126" s="18">
        <v>0</v>
      </c>
      <c r="AG126" s="18">
        <v>0</v>
      </c>
      <c r="AH126" s="18">
        <v>0</v>
      </c>
      <c r="AI126" s="9"/>
      <c r="AJ126" s="48">
        <f>E126</f>
        <v>3</v>
      </c>
      <c r="AK126" s="49">
        <f>F126+G126+H126+I126</f>
        <v>3</v>
      </c>
      <c r="AL126" s="49">
        <f>J126</f>
        <v>2</v>
      </c>
      <c r="AM126" s="49">
        <f>K126+L126+M126</f>
        <v>2</v>
      </c>
      <c r="AN126" s="49">
        <f>F126+G126+K126</f>
        <v>5</v>
      </c>
      <c r="AO126" s="49">
        <f>X126+Y126+AA126</f>
        <v>5</v>
      </c>
      <c r="AP126" s="49">
        <f>N126</f>
        <v>2</v>
      </c>
      <c r="AQ126" s="49">
        <f>O126+P126+Q126+R126+S126</f>
        <v>2</v>
      </c>
      <c r="AR126" s="49">
        <f>S126</f>
        <v>0</v>
      </c>
      <c r="AS126" s="49">
        <f>T126+U126+V126</f>
        <v>0</v>
      </c>
      <c r="AT126" s="49">
        <f>X126</f>
        <v>2</v>
      </c>
      <c r="AU126" s="49">
        <f>N126+W126</f>
        <v>2</v>
      </c>
      <c r="AV126" s="49">
        <f>AE126</f>
        <v>2</v>
      </c>
      <c r="AW126" s="49">
        <f>AC126+AD126</f>
        <v>2</v>
      </c>
      <c r="AX126" s="49">
        <f>AH126</f>
        <v>0</v>
      </c>
      <c r="AY126" s="50">
        <f>AF126+AG126</f>
        <v>0</v>
      </c>
    </row>
    <row r="127" spans="1:51" s="12" customFormat="1" ht="21" customHeight="1" x14ac:dyDescent="0.2">
      <c r="A127" s="30" t="s">
        <v>13</v>
      </c>
      <c r="B127" s="309" t="s">
        <v>12</v>
      </c>
      <c r="C127" s="310"/>
      <c r="D127" s="311"/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18">
        <v>0</v>
      </c>
      <c r="L127" s="18">
        <v>0</v>
      </c>
      <c r="M127" s="18">
        <v>0</v>
      </c>
      <c r="N127" s="18">
        <v>0</v>
      </c>
      <c r="O127" s="18">
        <v>0</v>
      </c>
      <c r="P127" s="18">
        <v>0</v>
      </c>
      <c r="Q127" s="18">
        <v>0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0</v>
      </c>
      <c r="AG127" s="18">
        <v>0</v>
      </c>
      <c r="AH127" s="18">
        <v>0</v>
      </c>
      <c r="AI127" s="9"/>
      <c r="AJ127" s="48">
        <f>E127</f>
        <v>0</v>
      </c>
      <c r="AK127" s="49">
        <f>F127+G127+H127+I127</f>
        <v>0</v>
      </c>
      <c r="AL127" s="49">
        <f>J127</f>
        <v>0</v>
      </c>
      <c r="AM127" s="49">
        <f>K127+L127+M127</f>
        <v>0</v>
      </c>
      <c r="AN127" s="49">
        <f>F127+G127+K127</f>
        <v>0</v>
      </c>
      <c r="AO127" s="49">
        <f>X127+Y127+AA127</f>
        <v>0</v>
      </c>
      <c r="AP127" s="49">
        <f>N127</f>
        <v>0</v>
      </c>
      <c r="AQ127" s="49">
        <f>O127+P127+Q127+R127+S127</f>
        <v>0</v>
      </c>
      <c r="AR127" s="49">
        <f>S127</f>
        <v>0</v>
      </c>
      <c r="AS127" s="49">
        <f>T127+U127+V127</f>
        <v>0</v>
      </c>
      <c r="AT127" s="49">
        <f>X127</f>
        <v>0</v>
      </c>
      <c r="AU127" s="49">
        <f>N127+W127</f>
        <v>0</v>
      </c>
      <c r="AV127" s="49">
        <f>AE127</f>
        <v>0</v>
      </c>
      <c r="AW127" s="49">
        <f>AC127+AD127</f>
        <v>0</v>
      </c>
      <c r="AX127" s="49">
        <f>AH127</f>
        <v>0</v>
      </c>
      <c r="AY127" s="50">
        <f>AF127+AG127</f>
        <v>0</v>
      </c>
    </row>
    <row r="128" spans="1:51" s="12" customFormat="1" ht="49.5" customHeight="1" x14ac:dyDescent="0.2">
      <c r="A128" s="30" t="s">
        <v>11</v>
      </c>
      <c r="B128" s="309" t="s">
        <v>10</v>
      </c>
      <c r="C128" s="310"/>
      <c r="D128" s="311"/>
      <c r="E128" s="18">
        <v>1</v>
      </c>
      <c r="F128" s="18">
        <v>0</v>
      </c>
      <c r="G128" s="18">
        <v>1</v>
      </c>
      <c r="H128" s="18">
        <v>0</v>
      </c>
      <c r="I128" s="18">
        <v>0</v>
      </c>
      <c r="J128" s="18">
        <v>5</v>
      </c>
      <c r="K128" s="18">
        <v>4</v>
      </c>
      <c r="L128" s="18">
        <v>0</v>
      </c>
      <c r="M128" s="18">
        <v>1</v>
      </c>
      <c r="N128" s="18">
        <v>1</v>
      </c>
      <c r="O128" s="18">
        <v>0</v>
      </c>
      <c r="P128" s="18">
        <v>0</v>
      </c>
      <c r="Q128" s="18">
        <v>1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  <c r="W128" s="18">
        <v>0</v>
      </c>
      <c r="X128" s="18">
        <v>1</v>
      </c>
      <c r="Y128" s="18">
        <v>0</v>
      </c>
      <c r="Z128" s="18">
        <v>0</v>
      </c>
      <c r="AA128" s="18">
        <v>4</v>
      </c>
      <c r="AB128" s="18">
        <v>0</v>
      </c>
      <c r="AC128" s="18">
        <v>0</v>
      </c>
      <c r="AD128" s="18">
        <v>1</v>
      </c>
      <c r="AE128" s="18">
        <v>1</v>
      </c>
      <c r="AF128" s="18">
        <v>0</v>
      </c>
      <c r="AG128" s="18">
        <v>0</v>
      </c>
      <c r="AH128" s="18">
        <v>0</v>
      </c>
      <c r="AI128" s="9"/>
      <c r="AJ128" s="48">
        <f>E128</f>
        <v>1</v>
      </c>
      <c r="AK128" s="49">
        <f>F128+G128+H128+I128</f>
        <v>1</v>
      </c>
      <c r="AL128" s="49">
        <f>J128</f>
        <v>5</v>
      </c>
      <c r="AM128" s="49">
        <f>K128+L128+M128</f>
        <v>5</v>
      </c>
      <c r="AN128" s="49">
        <f>F128+G128+K128</f>
        <v>5</v>
      </c>
      <c r="AO128" s="49">
        <f>X128+Y128+AA128</f>
        <v>5</v>
      </c>
      <c r="AP128" s="49">
        <f>N128</f>
        <v>1</v>
      </c>
      <c r="AQ128" s="49">
        <f>O128+P128+Q128+R128+S128</f>
        <v>1</v>
      </c>
      <c r="AR128" s="49">
        <f>S128</f>
        <v>0</v>
      </c>
      <c r="AS128" s="49">
        <f>T128+U128+V128</f>
        <v>0</v>
      </c>
      <c r="AT128" s="49">
        <f>X128</f>
        <v>1</v>
      </c>
      <c r="AU128" s="49">
        <f>N128+W128</f>
        <v>1</v>
      </c>
      <c r="AV128" s="49">
        <f>AE128</f>
        <v>1</v>
      </c>
      <c r="AW128" s="49">
        <f>AC128+AD128</f>
        <v>1</v>
      </c>
      <c r="AX128" s="49">
        <f>AH128</f>
        <v>0</v>
      </c>
      <c r="AY128" s="50">
        <f>AF128+AG128</f>
        <v>0</v>
      </c>
    </row>
    <row r="129" spans="1:51" s="12" customFormat="1" ht="34.5" customHeight="1" x14ac:dyDescent="0.2">
      <c r="A129" s="30" t="s">
        <v>9</v>
      </c>
      <c r="B129" s="314" t="s">
        <v>1</v>
      </c>
      <c r="C129" s="315"/>
      <c r="D129" s="316"/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18">
        <v>0</v>
      </c>
      <c r="L129" s="18">
        <v>0</v>
      </c>
      <c r="M129" s="18">
        <v>0</v>
      </c>
      <c r="N129" s="18">
        <v>0</v>
      </c>
      <c r="O129" s="18">
        <v>0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0</v>
      </c>
      <c r="AG129" s="18">
        <v>0</v>
      </c>
      <c r="AH129" s="18">
        <v>0</v>
      </c>
      <c r="AI129" s="9"/>
      <c r="AJ129" s="48">
        <f>E129</f>
        <v>0</v>
      </c>
      <c r="AK129" s="49">
        <f>F129+G129+H129+I129</f>
        <v>0</v>
      </c>
      <c r="AL129" s="49">
        <f>J129</f>
        <v>0</v>
      </c>
      <c r="AM129" s="49">
        <f>K129+L129+M129</f>
        <v>0</v>
      </c>
      <c r="AN129" s="49">
        <f>F129+G129+K129</f>
        <v>0</v>
      </c>
      <c r="AO129" s="49">
        <f>X129+Y129+AA129</f>
        <v>0</v>
      </c>
      <c r="AP129" s="49">
        <f>N129</f>
        <v>0</v>
      </c>
      <c r="AQ129" s="49">
        <f>O129+P129+Q129+R129+S129</f>
        <v>0</v>
      </c>
      <c r="AR129" s="49">
        <f>S129</f>
        <v>0</v>
      </c>
      <c r="AS129" s="49">
        <f>T129+U129+V129</f>
        <v>0</v>
      </c>
      <c r="AT129" s="49">
        <f>X129</f>
        <v>0</v>
      </c>
      <c r="AU129" s="49">
        <f>N129+W129</f>
        <v>0</v>
      </c>
      <c r="AV129" s="49">
        <f>AE129</f>
        <v>0</v>
      </c>
      <c r="AW129" s="49">
        <f>AC129+AD129</f>
        <v>0</v>
      </c>
      <c r="AX129" s="49">
        <f>AH129</f>
        <v>0</v>
      </c>
      <c r="AY129" s="50">
        <f>AF129+AG129</f>
        <v>0</v>
      </c>
    </row>
    <row r="130" spans="1:51" s="12" customFormat="1" ht="49.5" customHeight="1" x14ac:dyDescent="0.2">
      <c r="A130" s="30" t="s">
        <v>8</v>
      </c>
      <c r="B130" s="303" t="s">
        <v>7</v>
      </c>
      <c r="C130" s="304"/>
      <c r="D130" s="305"/>
      <c r="E130" s="238">
        <f t="shared" ref="E130:AH130" si="150">SUM(E131:E132)</f>
        <v>0</v>
      </c>
      <c r="F130" s="238">
        <f t="shared" si="150"/>
        <v>0</v>
      </c>
      <c r="G130" s="238">
        <f t="shared" si="150"/>
        <v>0</v>
      </c>
      <c r="H130" s="238">
        <f t="shared" si="150"/>
        <v>0</v>
      </c>
      <c r="I130" s="238">
        <f t="shared" si="150"/>
        <v>0</v>
      </c>
      <c r="J130" s="238">
        <f t="shared" si="150"/>
        <v>0</v>
      </c>
      <c r="K130" s="238">
        <f t="shared" si="150"/>
        <v>0</v>
      </c>
      <c r="L130" s="238">
        <f t="shared" si="150"/>
        <v>0</v>
      </c>
      <c r="M130" s="238">
        <f t="shared" si="150"/>
        <v>0</v>
      </c>
      <c r="N130" s="238">
        <f t="shared" si="150"/>
        <v>0</v>
      </c>
      <c r="O130" s="238">
        <f t="shared" si="150"/>
        <v>0</v>
      </c>
      <c r="P130" s="238">
        <f t="shared" si="150"/>
        <v>0</v>
      </c>
      <c r="Q130" s="238">
        <f t="shared" si="150"/>
        <v>0</v>
      </c>
      <c r="R130" s="238">
        <f t="shared" si="150"/>
        <v>0</v>
      </c>
      <c r="S130" s="238">
        <f t="shared" si="150"/>
        <v>0</v>
      </c>
      <c r="T130" s="238">
        <f t="shared" si="150"/>
        <v>0</v>
      </c>
      <c r="U130" s="238">
        <f t="shared" si="150"/>
        <v>0</v>
      </c>
      <c r="V130" s="238">
        <f t="shared" si="150"/>
        <v>0</v>
      </c>
      <c r="W130" s="238">
        <f t="shared" si="150"/>
        <v>0</v>
      </c>
      <c r="X130" s="238">
        <f t="shared" si="150"/>
        <v>0</v>
      </c>
      <c r="Y130" s="238">
        <f t="shared" si="150"/>
        <v>0</v>
      </c>
      <c r="Z130" s="238">
        <f t="shared" si="150"/>
        <v>0</v>
      </c>
      <c r="AA130" s="238">
        <f t="shared" si="150"/>
        <v>0</v>
      </c>
      <c r="AB130" s="238">
        <f t="shared" si="150"/>
        <v>0</v>
      </c>
      <c r="AC130" s="238">
        <f t="shared" si="150"/>
        <v>0</v>
      </c>
      <c r="AD130" s="238">
        <f t="shared" si="150"/>
        <v>0</v>
      </c>
      <c r="AE130" s="238">
        <f t="shared" si="150"/>
        <v>0</v>
      </c>
      <c r="AF130" s="238">
        <f t="shared" si="150"/>
        <v>0</v>
      </c>
      <c r="AG130" s="238">
        <f t="shared" si="150"/>
        <v>0</v>
      </c>
      <c r="AH130" s="238">
        <f t="shared" si="150"/>
        <v>0</v>
      </c>
      <c r="AI130" s="13"/>
      <c r="AJ130" s="55">
        <f t="shared" ref="AJ130:AY130" si="151">SUM(AJ131:AJ132)</f>
        <v>0</v>
      </c>
      <c r="AK130" s="243">
        <f t="shared" si="151"/>
        <v>0</v>
      </c>
      <c r="AL130" s="243">
        <f t="shared" si="151"/>
        <v>0</v>
      </c>
      <c r="AM130" s="243">
        <f t="shared" si="151"/>
        <v>0</v>
      </c>
      <c r="AN130" s="243">
        <f t="shared" si="151"/>
        <v>0</v>
      </c>
      <c r="AO130" s="243">
        <f t="shared" si="151"/>
        <v>0</v>
      </c>
      <c r="AP130" s="243">
        <f t="shared" si="151"/>
        <v>0</v>
      </c>
      <c r="AQ130" s="243">
        <f t="shared" si="151"/>
        <v>0</v>
      </c>
      <c r="AR130" s="243">
        <f t="shared" si="151"/>
        <v>0</v>
      </c>
      <c r="AS130" s="243">
        <f t="shared" si="151"/>
        <v>0</v>
      </c>
      <c r="AT130" s="243">
        <f t="shared" si="151"/>
        <v>0</v>
      </c>
      <c r="AU130" s="243">
        <f t="shared" si="151"/>
        <v>0</v>
      </c>
      <c r="AV130" s="243">
        <f t="shared" si="151"/>
        <v>0</v>
      </c>
      <c r="AW130" s="243">
        <f t="shared" si="151"/>
        <v>0</v>
      </c>
      <c r="AX130" s="243">
        <f t="shared" si="151"/>
        <v>0</v>
      </c>
      <c r="AY130" s="56">
        <f t="shared" si="151"/>
        <v>0</v>
      </c>
    </row>
    <row r="131" spans="1:51" s="12" customFormat="1" ht="41.25" customHeight="1" x14ac:dyDescent="0.2">
      <c r="A131" s="30" t="s">
        <v>6</v>
      </c>
      <c r="B131" s="314" t="s">
        <v>5</v>
      </c>
      <c r="C131" s="315"/>
      <c r="D131" s="316"/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8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/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  <c r="W131" s="16">
        <v>0</v>
      </c>
      <c r="X131" s="16">
        <v>0</v>
      </c>
      <c r="Y131" s="16">
        <v>0</v>
      </c>
      <c r="Z131" s="16">
        <v>0</v>
      </c>
      <c r="AA131" s="16">
        <v>0</v>
      </c>
      <c r="AB131" s="16">
        <v>0</v>
      </c>
      <c r="AC131" s="16">
        <v>0</v>
      </c>
      <c r="AD131" s="16">
        <v>0</v>
      </c>
      <c r="AE131" s="16">
        <v>0</v>
      </c>
      <c r="AF131" s="16">
        <v>0</v>
      </c>
      <c r="AG131" s="16">
        <v>0</v>
      </c>
      <c r="AH131" s="16">
        <v>0</v>
      </c>
      <c r="AI131" s="9"/>
      <c r="AJ131" s="48">
        <f>E131</f>
        <v>0</v>
      </c>
      <c r="AK131" s="49">
        <f>F131+G131+H131+I131</f>
        <v>0</v>
      </c>
      <c r="AL131" s="49">
        <f>J131</f>
        <v>0</v>
      </c>
      <c r="AM131" s="49">
        <f>K131+L131+M131</f>
        <v>0</v>
      </c>
      <c r="AN131" s="49">
        <f>F131+G131+K131</f>
        <v>0</v>
      </c>
      <c r="AO131" s="49">
        <f>X131+Y131+AA131</f>
        <v>0</v>
      </c>
      <c r="AP131" s="49">
        <f>N131</f>
        <v>0</v>
      </c>
      <c r="AQ131" s="49">
        <f>O131+P131+Q131+R131+S131</f>
        <v>0</v>
      </c>
      <c r="AR131" s="49">
        <f>S131</f>
        <v>0</v>
      </c>
      <c r="AS131" s="49">
        <f>T131+U131+V131</f>
        <v>0</v>
      </c>
      <c r="AT131" s="49">
        <f>X131</f>
        <v>0</v>
      </c>
      <c r="AU131" s="49">
        <f>N131+W131</f>
        <v>0</v>
      </c>
      <c r="AV131" s="49">
        <f>AE131</f>
        <v>0</v>
      </c>
      <c r="AW131" s="49">
        <f>AC131+AD131</f>
        <v>0</v>
      </c>
      <c r="AX131" s="49">
        <f>AH131</f>
        <v>0</v>
      </c>
      <c r="AY131" s="50">
        <f>AF131+AG131</f>
        <v>0</v>
      </c>
    </row>
    <row r="132" spans="1:51" s="12" customFormat="1" ht="41.25" customHeight="1" x14ac:dyDescent="0.2">
      <c r="A132" s="30" t="s">
        <v>4</v>
      </c>
      <c r="B132" s="314" t="s">
        <v>3</v>
      </c>
      <c r="C132" s="315"/>
      <c r="D132" s="316"/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8">
        <v>0</v>
      </c>
      <c r="K132" s="16">
        <v>0</v>
      </c>
      <c r="L132" s="16">
        <v>0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  <c r="W132" s="16">
        <v>0</v>
      </c>
      <c r="X132" s="16">
        <v>0</v>
      </c>
      <c r="Y132" s="16">
        <v>0</v>
      </c>
      <c r="Z132" s="16">
        <v>0</v>
      </c>
      <c r="AA132" s="16">
        <v>0</v>
      </c>
      <c r="AB132" s="16">
        <v>0</v>
      </c>
      <c r="AC132" s="16">
        <v>0</v>
      </c>
      <c r="AD132" s="16">
        <v>0</v>
      </c>
      <c r="AE132" s="16">
        <v>0</v>
      </c>
      <c r="AF132" s="16">
        <v>0</v>
      </c>
      <c r="AG132" s="16">
        <v>0</v>
      </c>
      <c r="AH132" s="16">
        <v>0</v>
      </c>
      <c r="AI132" s="9"/>
      <c r="AJ132" s="48">
        <f>E132</f>
        <v>0</v>
      </c>
      <c r="AK132" s="49">
        <f>F132+G132+H132+I132</f>
        <v>0</v>
      </c>
      <c r="AL132" s="49">
        <f>J132</f>
        <v>0</v>
      </c>
      <c r="AM132" s="49">
        <f>K132+L132+M132</f>
        <v>0</v>
      </c>
      <c r="AN132" s="49">
        <f>F132+G132+K132</f>
        <v>0</v>
      </c>
      <c r="AO132" s="49">
        <f>X132+Y132+AA132</f>
        <v>0</v>
      </c>
      <c r="AP132" s="49">
        <f>N132</f>
        <v>0</v>
      </c>
      <c r="AQ132" s="49">
        <f>O132+P132+Q132+R132+S132</f>
        <v>0</v>
      </c>
      <c r="AR132" s="49">
        <f>S132</f>
        <v>0</v>
      </c>
      <c r="AS132" s="49">
        <f>T132+U132+V132</f>
        <v>0</v>
      </c>
      <c r="AT132" s="49">
        <f>X132</f>
        <v>0</v>
      </c>
      <c r="AU132" s="49">
        <f>N132+W132</f>
        <v>0</v>
      </c>
      <c r="AV132" s="49">
        <f>AE132</f>
        <v>0</v>
      </c>
      <c r="AW132" s="49">
        <f>AC132+AD132</f>
        <v>0</v>
      </c>
      <c r="AX132" s="49">
        <f>AH132</f>
        <v>0</v>
      </c>
      <c r="AY132" s="50">
        <f>AF132+AG132</f>
        <v>0</v>
      </c>
    </row>
    <row r="133" spans="1:51" s="12" customFormat="1" ht="35.25" customHeight="1" x14ac:dyDescent="0.2">
      <c r="A133" s="32" t="s">
        <v>2</v>
      </c>
      <c r="B133" s="306" t="s">
        <v>1</v>
      </c>
      <c r="C133" s="307"/>
      <c r="D133" s="308"/>
      <c r="E133" s="18">
        <v>15</v>
      </c>
      <c r="F133" s="18">
        <v>3</v>
      </c>
      <c r="G133" s="18">
        <v>12</v>
      </c>
      <c r="H133" s="18">
        <v>0</v>
      </c>
      <c r="I133" s="18">
        <v>0</v>
      </c>
      <c r="J133" s="18">
        <v>29</v>
      </c>
      <c r="K133" s="18">
        <v>16</v>
      </c>
      <c r="L133" s="18">
        <v>9</v>
      </c>
      <c r="M133" s="18">
        <v>4</v>
      </c>
      <c r="N133" s="18">
        <v>23</v>
      </c>
      <c r="O133" s="18">
        <v>11</v>
      </c>
      <c r="P133" s="18">
        <v>3</v>
      </c>
      <c r="Q133" s="18">
        <v>6</v>
      </c>
      <c r="R133" s="18">
        <v>0</v>
      </c>
      <c r="S133" s="18">
        <v>3</v>
      </c>
      <c r="T133" s="18">
        <v>0</v>
      </c>
      <c r="U133" s="18">
        <v>2</v>
      </c>
      <c r="V133" s="18">
        <v>1</v>
      </c>
      <c r="W133" s="18">
        <v>0</v>
      </c>
      <c r="X133" s="18">
        <v>23</v>
      </c>
      <c r="Y133" s="18">
        <v>0</v>
      </c>
      <c r="Z133" s="18">
        <v>0</v>
      </c>
      <c r="AA133" s="18">
        <v>8</v>
      </c>
      <c r="AB133" s="18">
        <v>2</v>
      </c>
      <c r="AC133" s="18">
        <v>4</v>
      </c>
      <c r="AD133" s="18">
        <v>1</v>
      </c>
      <c r="AE133" s="18">
        <v>5</v>
      </c>
      <c r="AF133" s="18">
        <v>0</v>
      </c>
      <c r="AG133" s="18">
        <v>0</v>
      </c>
      <c r="AH133" s="18">
        <v>0</v>
      </c>
      <c r="AI133" s="9"/>
      <c r="AJ133" s="48">
        <f>E133</f>
        <v>15</v>
      </c>
      <c r="AK133" s="49">
        <f>F133+G133+H133+I133</f>
        <v>15</v>
      </c>
      <c r="AL133" s="49">
        <f>J133</f>
        <v>29</v>
      </c>
      <c r="AM133" s="49">
        <f>K133+L133+M133</f>
        <v>29</v>
      </c>
      <c r="AN133" s="49">
        <f>F133+G133+K133</f>
        <v>31</v>
      </c>
      <c r="AO133" s="49">
        <f>X133+Y133+AA133</f>
        <v>31</v>
      </c>
      <c r="AP133" s="49">
        <f>N133</f>
        <v>23</v>
      </c>
      <c r="AQ133" s="49">
        <f>O133+P133+Q133+R133+S133</f>
        <v>23</v>
      </c>
      <c r="AR133" s="49">
        <f>S133</f>
        <v>3</v>
      </c>
      <c r="AS133" s="49">
        <f>T133+U133+V133</f>
        <v>3</v>
      </c>
      <c r="AT133" s="49">
        <f>X133</f>
        <v>23</v>
      </c>
      <c r="AU133" s="49">
        <f>N133+W133</f>
        <v>23</v>
      </c>
      <c r="AV133" s="49">
        <f>AE133</f>
        <v>5</v>
      </c>
      <c r="AW133" s="49">
        <f>AC133+AD133</f>
        <v>5</v>
      </c>
      <c r="AX133" s="49">
        <f>AH133</f>
        <v>0</v>
      </c>
      <c r="AY133" s="50">
        <f>AF133+AG133</f>
        <v>0</v>
      </c>
    </row>
    <row r="134" spans="1:51" s="12" customFormat="1" ht="35.25" customHeight="1" thickBot="1" x14ac:dyDescent="0.25">
      <c r="A134" s="32"/>
      <c r="B134" s="306" t="s">
        <v>0</v>
      </c>
      <c r="C134" s="307"/>
      <c r="D134" s="308"/>
      <c r="E134" s="239">
        <f t="shared" ref="E134:AH134" si="152">E19+E39+E51+E59+E73+E80+E87+E90+E112+E116+E125+E130+E133</f>
        <v>2218</v>
      </c>
      <c r="F134" s="239">
        <f t="shared" si="152"/>
        <v>299</v>
      </c>
      <c r="G134" s="239">
        <f t="shared" si="152"/>
        <v>1918</v>
      </c>
      <c r="H134" s="239">
        <f t="shared" si="152"/>
        <v>1</v>
      </c>
      <c r="I134" s="239">
        <f t="shared" si="152"/>
        <v>0</v>
      </c>
      <c r="J134" s="239">
        <f t="shared" si="152"/>
        <v>6661</v>
      </c>
      <c r="K134" s="239">
        <f t="shared" si="152"/>
        <v>6198</v>
      </c>
      <c r="L134" s="239">
        <f t="shared" si="152"/>
        <v>436</v>
      </c>
      <c r="M134" s="239">
        <f t="shared" si="152"/>
        <v>16</v>
      </c>
      <c r="N134" s="239">
        <f t="shared" si="152"/>
        <v>6140</v>
      </c>
      <c r="O134" s="239">
        <f t="shared" si="152"/>
        <v>4979</v>
      </c>
      <c r="P134" s="239">
        <f t="shared" si="152"/>
        <v>533</v>
      </c>
      <c r="Q134" s="239">
        <f t="shared" si="152"/>
        <v>188</v>
      </c>
      <c r="R134" s="239">
        <f t="shared" si="152"/>
        <v>2</v>
      </c>
      <c r="S134" s="239">
        <f t="shared" si="152"/>
        <v>438</v>
      </c>
      <c r="T134" s="239">
        <f t="shared" si="152"/>
        <v>40</v>
      </c>
      <c r="U134" s="239">
        <f t="shared" si="152"/>
        <v>364</v>
      </c>
      <c r="V134" s="239">
        <f t="shared" si="152"/>
        <v>34</v>
      </c>
      <c r="W134" s="239">
        <f t="shared" si="152"/>
        <v>4</v>
      </c>
      <c r="X134" s="239">
        <f t="shared" si="152"/>
        <v>6144</v>
      </c>
      <c r="Y134" s="239">
        <f t="shared" si="152"/>
        <v>6</v>
      </c>
      <c r="Z134" s="239">
        <f t="shared" si="152"/>
        <v>105</v>
      </c>
      <c r="AA134" s="239">
        <f t="shared" si="152"/>
        <v>2259</v>
      </c>
      <c r="AB134" s="239">
        <f t="shared" si="152"/>
        <v>241</v>
      </c>
      <c r="AC134" s="239">
        <f t="shared" si="152"/>
        <v>168</v>
      </c>
      <c r="AD134" s="239">
        <f t="shared" si="152"/>
        <v>12</v>
      </c>
      <c r="AE134" s="239">
        <f t="shared" si="152"/>
        <v>180</v>
      </c>
      <c r="AF134" s="239">
        <f t="shared" si="152"/>
        <v>37</v>
      </c>
      <c r="AG134" s="239">
        <f t="shared" si="152"/>
        <v>6</v>
      </c>
      <c r="AH134" s="239">
        <f t="shared" si="152"/>
        <v>43</v>
      </c>
      <c r="AI134" s="13"/>
      <c r="AJ134" s="61">
        <f t="shared" ref="AJ134:AY134" si="153">AJ19+AJ39+AJ51+AJ59+AJ73+AJ80+AJ87+AJ90+AJ112+AJ116+AJ125+AJ130+AJ133</f>
        <v>2218</v>
      </c>
      <c r="AK134" s="62">
        <f t="shared" si="153"/>
        <v>2218</v>
      </c>
      <c r="AL134" s="62">
        <f t="shared" si="153"/>
        <v>6661</v>
      </c>
      <c r="AM134" s="62">
        <f t="shared" si="153"/>
        <v>6650</v>
      </c>
      <c r="AN134" s="62">
        <f t="shared" si="153"/>
        <v>8415</v>
      </c>
      <c r="AO134" s="62">
        <f t="shared" si="153"/>
        <v>8409</v>
      </c>
      <c r="AP134" s="62">
        <f t="shared" si="153"/>
        <v>6140</v>
      </c>
      <c r="AQ134" s="62">
        <f t="shared" si="153"/>
        <v>6140</v>
      </c>
      <c r="AR134" s="62">
        <f t="shared" si="153"/>
        <v>438</v>
      </c>
      <c r="AS134" s="62">
        <f t="shared" si="153"/>
        <v>438</v>
      </c>
      <c r="AT134" s="62">
        <f t="shared" si="153"/>
        <v>6144</v>
      </c>
      <c r="AU134" s="62">
        <f t="shared" si="153"/>
        <v>6144</v>
      </c>
      <c r="AV134" s="62">
        <f t="shared" si="153"/>
        <v>180</v>
      </c>
      <c r="AW134" s="62">
        <f t="shared" si="153"/>
        <v>180</v>
      </c>
      <c r="AX134" s="62">
        <f t="shared" si="153"/>
        <v>43</v>
      </c>
      <c r="AY134" s="63">
        <f t="shared" si="153"/>
        <v>43</v>
      </c>
    </row>
    <row r="135" spans="1:51" s="12" customFormat="1" ht="24" customHeight="1" x14ac:dyDescent="0.2">
      <c r="A135" s="246"/>
      <c r="B135" s="246"/>
      <c r="C135" s="246"/>
      <c r="D135" s="246"/>
      <c r="E135" s="246"/>
      <c r="F135" s="246"/>
      <c r="G135" s="246"/>
      <c r="H135" s="246"/>
      <c r="I135" s="246"/>
      <c r="J135" s="246"/>
      <c r="K135" s="246"/>
      <c r="L135" s="246"/>
      <c r="M135" s="246"/>
      <c r="N135" s="246"/>
      <c r="O135" s="246"/>
      <c r="P135" s="246"/>
      <c r="Q135" s="246"/>
      <c r="R135" s="246"/>
      <c r="S135" s="246"/>
      <c r="T135" s="246"/>
      <c r="U135" s="246"/>
      <c r="V135" s="246"/>
      <c r="W135" s="246"/>
      <c r="X135" s="246"/>
      <c r="Y135" s="246"/>
      <c r="Z135" s="246"/>
      <c r="AA135" s="246"/>
      <c r="AB135" s="246"/>
      <c r="AC135" s="246"/>
      <c r="AD135" s="246"/>
      <c r="AE135" s="246"/>
      <c r="AF135" s="246"/>
      <c r="AG135" s="246"/>
      <c r="AH135" s="246"/>
      <c r="AI135" s="8"/>
    </row>
    <row r="136" spans="1:51" ht="33" customHeight="1" x14ac:dyDescent="0.2">
      <c r="B136" s="402" t="s">
        <v>299</v>
      </c>
      <c r="C136" s="402"/>
      <c r="D136" s="402"/>
      <c r="AH136" s="26"/>
    </row>
    <row r="137" spans="1:51" ht="43.5" customHeight="1" x14ac:dyDescent="0.2">
      <c r="B137" s="402"/>
      <c r="C137" s="402"/>
      <c r="D137" s="402"/>
      <c r="AH137" s="26"/>
    </row>
    <row r="138" spans="1:51" ht="31.5" customHeight="1" x14ac:dyDescent="0.2">
      <c r="B138" s="330" t="s">
        <v>300</v>
      </c>
      <c r="C138" s="330"/>
      <c r="D138" s="330"/>
      <c r="AH138" s="26"/>
    </row>
    <row r="139" spans="1:51" x14ac:dyDescent="0.2">
      <c r="B139" s="319"/>
      <c r="C139" s="319"/>
      <c r="D139" s="319"/>
      <c r="AH139" s="26"/>
    </row>
    <row r="140" spans="1:51" x14ac:dyDescent="0.2">
      <c r="B140" s="319"/>
      <c r="C140" s="319"/>
      <c r="D140" s="319"/>
      <c r="AH140" s="26"/>
    </row>
    <row r="141" spans="1:51" ht="14.25" x14ac:dyDescent="0.2">
      <c r="B141" s="330"/>
      <c r="C141" s="330"/>
      <c r="D141" s="330"/>
      <c r="AH141" s="26"/>
    </row>
    <row r="142" spans="1:51" x14ac:dyDescent="0.2">
      <c r="AH142" s="26"/>
    </row>
    <row r="143" spans="1:51" x14ac:dyDescent="0.2">
      <c r="AH143" s="26"/>
    </row>
    <row r="144" spans="1:51" x14ac:dyDescent="0.2">
      <c r="AH144" s="26"/>
    </row>
    <row r="145" spans="34:34" x14ac:dyDescent="0.2">
      <c r="AH145" s="26"/>
    </row>
    <row r="146" spans="34:34" x14ac:dyDescent="0.2">
      <c r="AH146" s="26"/>
    </row>
    <row r="147" spans="34:34" x14ac:dyDescent="0.2">
      <c r="AH147" s="26"/>
    </row>
    <row r="148" spans="34:34" x14ac:dyDescent="0.2">
      <c r="AH148" s="26"/>
    </row>
    <row r="149" spans="34:34" x14ac:dyDescent="0.2">
      <c r="AH149" s="26"/>
    </row>
    <row r="150" spans="34:34" x14ac:dyDescent="0.2">
      <c r="AH150" s="26"/>
    </row>
    <row r="151" spans="34:34" x14ac:dyDescent="0.2">
      <c r="AH151" s="26"/>
    </row>
    <row r="152" spans="34:34" x14ac:dyDescent="0.2">
      <c r="AH152" s="26"/>
    </row>
    <row r="153" spans="34:34" x14ac:dyDescent="0.2">
      <c r="AH153" s="26"/>
    </row>
    <row r="154" spans="34:34" x14ac:dyDescent="0.2">
      <c r="AH154" s="26"/>
    </row>
    <row r="155" spans="34:34" x14ac:dyDescent="0.2">
      <c r="AH155" s="26"/>
    </row>
    <row r="156" spans="34:34" x14ac:dyDescent="0.2">
      <c r="AH156" s="26"/>
    </row>
    <row r="157" spans="34:34" x14ac:dyDescent="0.2">
      <c r="AH157" s="26"/>
    </row>
    <row r="158" spans="34:34" x14ac:dyDescent="0.2">
      <c r="AH158" s="26"/>
    </row>
    <row r="159" spans="34:34" x14ac:dyDescent="0.2">
      <c r="AH159" s="26"/>
    </row>
    <row r="160" spans="34:34" x14ac:dyDescent="0.2">
      <c r="AH160" s="26"/>
    </row>
    <row r="161" spans="34:34" x14ac:dyDescent="0.2">
      <c r="AH161" s="26"/>
    </row>
    <row r="162" spans="34:34" x14ac:dyDescent="0.2">
      <c r="AH162" s="26"/>
    </row>
    <row r="163" spans="34:34" x14ac:dyDescent="0.2">
      <c r="AH163" s="26"/>
    </row>
    <row r="164" spans="34:34" x14ac:dyDescent="0.2">
      <c r="AH164" s="26"/>
    </row>
    <row r="165" spans="34:34" x14ac:dyDescent="0.2">
      <c r="AH165" s="26"/>
    </row>
    <row r="166" spans="34:34" x14ac:dyDescent="0.2">
      <c r="AH166" s="26"/>
    </row>
    <row r="167" spans="34:34" x14ac:dyDescent="0.2">
      <c r="AH167" s="26"/>
    </row>
    <row r="168" spans="34:34" x14ac:dyDescent="0.2">
      <c r="AH168" s="26"/>
    </row>
    <row r="169" spans="34:34" x14ac:dyDescent="0.2">
      <c r="AH169" s="26"/>
    </row>
    <row r="170" spans="34:34" x14ac:dyDescent="0.2">
      <c r="AH170" s="26"/>
    </row>
    <row r="171" spans="34:34" x14ac:dyDescent="0.2">
      <c r="AH171" s="26"/>
    </row>
    <row r="172" spans="34:34" x14ac:dyDescent="0.2">
      <c r="AH172" s="26"/>
    </row>
    <row r="173" spans="34:34" x14ac:dyDescent="0.2">
      <c r="AH173" s="26"/>
    </row>
    <row r="174" spans="34:34" x14ac:dyDescent="0.2">
      <c r="AH174" s="26"/>
    </row>
    <row r="175" spans="34:34" x14ac:dyDescent="0.2">
      <c r="AH175" s="26"/>
    </row>
    <row r="176" spans="34:34" x14ac:dyDescent="0.2">
      <c r="AH176" s="26"/>
    </row>
    <row r="177" spans="34:34" x14ac:dyDescent="0.2">
      <c r="AH177" s="26"/>
    </row>
    <row r="178" spans="34:34" x14ac:dyDescent="0.2">
      <c r="AH178" s="26"/>
    </row>
    <row r="179" spans="34:34" x14ac:dyDescent="0.2">
      <c r="AH179" s="26"/>
    </row>
    <row r="180" spans="34:34" x14ac:dyDescent="0.2">
      <c r="AH180" s="26"/>
    </row>
    <row r="181" spans="34:34" x14ac:dyDescent="0.2">
      <c r="AH181" s="26"/>
    </row>
    <row r="182" spans="34:34" x14ac:dyDescent="0.2">
      <c r="AH182" s="26"/>
    </row>
    <row r="183" spans="34:34" x14ac:dyDescent="0.2">
      <c r="AH183" s="26"/>
    </row>
    <row r="184" spans="34:34" x14ac:dyDescent="0.2">
      <c r="AH184" s="26"/>
    </row>
    <row r="185" spans="34:34" x14ac:dyDescent="0.2">
      <c r="AH185" s="26"/>
    </row>
    <row r="186" spans="34:34" x14ac:dyDescent="0.2">
      <c r="AH186" s="26"/>
    </row>
    <row r="187" spans="34:34" x14ac:dyDescent="0.2">
      <c r="AH187" s="26"/>
    </row>
    <row r="188" spans="34:34" x14ac:dyDescent="0.2">
      <c r="AH188" s="26"/>
    </row>
    <row r="189" spans="34:34" x14ac:dyDescent="0.2">
      <c r="AH189" s="26"/>
    </row>
    <row r="190" spans="34:34" x14ac:dyDescent="0.2">
      <c r="AH190" s="26"/>
    </row>
    <row r="191" spans="34:34" x14ac:dyDescent="0.2">
      <c r="AH191" s="26"/>
    </row>
    <row r="192" spans="34:34" x14ac:dyDescent="0.2">
      <c r="AH192" s="26"/>
    </row>
    <row r="193" spans="34:34" x14ac:dyDescent="0.2">
      <c r="AH193" s="26"/>
    </row>
    <row r="194" spans="34:34" x14ac:dyDescent="0.2">
      <c r="AH194" s="26"/>
    </row>
    <row r="195" spans="34:34" x14ac:dyDescent="0.2">
      <c r="AH195" s="26"/>
    </row>
    <row r="196" spans="34:34" x14ac:dyDescent="0.2">
      <c r="AH196" s="26"/>
    </row>
    <row r="197" spans="34:34" x14ac:dyDescent="0.2">
      <c r="AH197" s="26"/>
    </row>
    <row r="198" spans="34:34" x14ac:dyDescent="0.2">
      <c r="AH198" s="26"/>
    </row>
    <row r="199" spans="34:34" x14ac:dyDescent="0.2">
      <c r="AH199" s="26"/>
    </row>
    <row r="200" spans="34:34" x14ac:dyDescent="0.2">
      <c r="AH200" s="26"/>
    </row>
    <row r="201" spans="34:34" x14ac:dyDescent="0.2">
      <c r="AH201" s="26"/>
    </row>
    <row r="202" spans="34:34" x14ac:dyDescent="0.2">
      <c r="AH202" s="26"/>
    </row>
    <row r="203" spans="34:34" x14ac:dyDescent="0.2">
      <c r="AH203" s="26"/>
    </row>
    <row r="204" spans="34:34" x14ac:dyDescent="0.2">
      <c r="AH204" s="26"/>
    </row>
    <row r="205" spans="34:34" x14ac:dyDescent="0.2">
      <c r="AH205" s="26"/>
    </row>
    <row r="206" spans="34:34" x14ac:dyDescent="0.2">
      <c r="AH206" s="26"/>
    </row>
    <row r="207" spans="34:34" x14ac:dyDescent="0.2">
      <c r="AH207" s="26"/>
    </row>
    <row r="208" spans="34:34" x14ac:dyDescent="0.2">
      <c r="AH208" s="26"/>
    </row>
    <row r="209" spans="34:34" x14ac:dyDescent="0.2">
      <c r="AH209" s="26"/>
    </row>
    <row r="210" spans="34:34" x14ac:dyDescent="0.2">
      <c r="AH210" s="26"/>
    </row>
    <row r="211" spans="34:34" x14ac:dyDescent="0.2">
      <c r="AH211" s="26"/>
    </row>
    <row r="212" spans="34:34" x14ac:dyDescent="0.2">
      <c r="AH212" s="26"/>
    </row>
    <row r="213" spans="34:34" x14ac:dyDescent="0.2">
      <c r="AH213" s="26"/>
    </row>
    <row r="214" spans="34:34" x14ac:dyDescent="0.2">
      <c r="AH214" s="26"/>
    </row>
    <row r="215" spans="34:34" x14ac:dyDescent="0.2">
      <c r="AH215" s="26"/>
    </row>
    <row r="216" spans="34:34" x14ac:dyDescent="0.2">
      <c r="AH216" s="26"/>
    </row>
    <row r="217" spans="34:34" x14ac:dyDescent="0.2">
      <c r="AH217" s="26"/>
    </row>
    <row r="218" spans="34:34" x14ac:dyDescent="0.2">
      <c r="AH218" s="26"/>
    </row>
    <row r="219" spans="34:34" x14ac:dyDescent="0.2">
      <c r="AH219" s="26"/>
    </row>
    <row r="220" spans="34:34" x14ac:dyDescent="0.2">
      <c r="AH220" s="26"/>
    </row>
    <row r="221" spans="34:34" x14ac:dyDescent="0.2">
      <c r="AH221" s="26"/>
    </row>
    <row r="222" spans="34:34" x14ac:dyDescent="0.2">
      <c r="AH222" s="26"/>
    </row>
    <row r="223" spans="34:34" x14ac:dyDescent="0.2">
      <c r="AH223" s="26"/>
    </row>
    <row r="224" spans="34:34" x14ac:dyDescent="0.2">
      <c r="AH224" s="26"/>
    </row>
    <row r="225" spans="34:34" x14ac:dyDescent="0.2">
      <c r="AH225" s="26"/>
    </row>
    <row r="226" spans="34:34" x14ac:dyDescent="0.2">
      <c r="AH226" s="26"/>
    </row>
    <row r="227" spans="34:34" x14ac:dyDescent="0.2">
      <c r="AH227" s="26"/>
    </row>
    <row r="228" spans="34:34" x14ac:dyDescent="0.2">
      <c r="AH228" s="26"/>
    </row>
    <row r="229" spans="34:34" x14ac:dyDescent="0.2">
      <c r="AH229" s="26"/>
    </row>
    <row r="230" spans="34:34" x14ac:dyDescent="0.2">
      <c r="AH230" s="26"/>
    </row>
    <row r="231" spans="34:34" x14ac:dyDescent="0.2">
      <c r="AH231" s="26"/>
    </row>
    <row r="232" spans="34:34" x14ac:dyDescent="0.2">
      <c r="AH232" s="26"/>
    </row>
    <row r="233" spans="34:34" x14ac:dyDescent="0.2">
      <c r="AH233" s="26"/>
    </row>
    <row r="234" spans="34:34" x14ac:dyDescent="0.2">
      <c r="AH234" s="26"/>
    </row>
    <row r="235" spans="34:34" x14ac:dyDescent="0.2">
      <c r="AH235" s="26"/>
    </row>
    <row r="236" spans="34:34" x14ac:dyDescent="0.2">
      <c r="AH236" s="26"/>
    </row>
    <row r="237" spans="34:34" x14ac:dyDescent="0.2">
      <c r="AH237" s="26"/>
    </row>
    <row r="238" spans="34:34" x14ac:dyDescent="0.2">
      <c r="AH238" s="26"/>
    </row>
    <row r="239" spans="34:34" x14ac:dyDescent="0.2">
      <c r="AH239" s="26"/>
    </row>
    <row r="240" spans="34:34" x14ac:dyDescent="0.2">
      <c r="AH240" s="26"/>
    </row>
    <row r="241" spans="34:34" x14ac:dyDescent="0.2">
      <c r="AH241" s="26"/>
    </row>
    <row r="242" spans="34:34" x14ac:dyDescent="0.2">
      <c r="AH242" s="26"/>
    </row>
    <row r="243" spans="34:34" x14ac:dyDescent="0.2">
      <c r="AH243" s="26"/>
    </row>
    <row r="244" spans="34:34" x14ac:dyDescent="0.2">
      <c r="AH244" s="26"/>
    </row>
    <row r="245" spans="34:34" x14ac:dyDescent="0.2">
      <c r="AH245" s="26"/>
    </row>
    <row r="246" spans="34:34" x14ac:dyDescent="0.2">
      <c r="AH246" s="26"/>
    </row>
    <row r="247" spans="34:34" x14ac:dyDescent="0.2">
      <c r="AH247" s="26"/>
    </row>
    <row r="248" spans="34:34" x14ac:dyDescent="0.2">
      <c r="AH248" s="26"/>
    </row>
    <row r="249" spans="34:34" x14ac:dyDescent="0.2">
      <c r="AH249" s="26"/>
    </row>
    <row r="250" spans="34:34" x14ac:dyDescent="0.2">
      <c r="AH250" s="26"/>
    </row>
    <row r="251" spans="34:34" x14ac:dyDescent="0.2">
      <c r="AH251" s="26"/>
    </row>
    <row r="252" spans="34:34" x14ac:dyDescent="0.2">
      <c r="AH252" s="26"/>
    </row>
    <row r="253" spans="34:34" x14ac:dyDescent="0.2">
      <c r="AH253" s="26"/>
    </row>
    <row r="254" spans="34:34" x14ac:dyDescent="0.2">
      <c r="AH254" s="26"/>
    </row>
    <row r="255" spans="34:34" x14ac:dyDescent="0.2">
      <c r="AH255" s="26"/>
    </row>
    <row r="256" spans="34:34" x14ac:dyDescent="0.2">
      <c r="AH256" s="26"/>
    </row>
    <row r="257" spans="34:34" x14ac:dyDescent="0.2">
      <c r="AH257" s="26"/>
    </row>
    <row r="258" spans="34:34" x14ac:dyDescent="0.2">
      <c r="AH258" s="26"/>
    </row>
    <row r="259" spans="34:34" x14ac:dyDescent="0.2">
      <c r="AH259" s="26"/>
    </row>
    <row r="260" spans="34:34" x14ac:dyDescent="0.2">
      <c r="AH260" s="26"/>
    </row>
    <row r="261" spans="34:34" x14ac:dyDescent="0.2">
      <c r="AH261" s="26"/>
    </row>
    <row r="262" spans="34:34" x14ac:dyDescent="0.2">
      <c r="AH262" s="26"/>
    </row>
    <row r="263" spans="34:34" x14ac:dyDescent="0.2">
      <c r="AH263" s="26"/>
    </row>
    <row r="264" spans="34:34" x14ac:dyDescent="0.2">
      <c r="AH264" s="26"/>
    </row>
    <row r="265" spans="34:34" x14ac:dyDescent="0.2">
      <c r="AH265" s="26"/>
    </row>
    <row r="266" spans="34:34" x14ac:dyDescent="0.2">
      <c r="AH266" s="26"/>
    </row>
    <row r="267" spans="34:34" x14ac:dyDescent="0.2">
      <c r="AH267" s="26"/>
    </row>
    <row r="268" spans="34:34" x14ac:dyDescent="0.2">
      <c r="AH268" s="26"/>
    </row>
    <row r="269" spans="34:34" x14ac:dyDescent="0.2">
      <c r="AH269" s="26"/>
    </row>
    <row r="270" spans="34:34" x14ac:dyDescent="0.2">
      <c r="AH270" s="26"/>
    </row>
    <row r="271" spans="34:34" x14ac:dyDescent="0.2">
      <c r="AH271" s="26"/>
    </row>
    <row r="272" spans="34:34" x14ac:dyDescent="0.2">
      <c r="AH272" s="26"/>
    </row>
    <row r="273" spans="34:34" x14ac:dyDescent="0.2">
      <c r="AH273" s="26"/>
    </row>
    <row r="274" spans="34:34" x14ac:dyDescent="0.2">
      <c r="AH274" s="26"/>
    </row>
    <row r="275" spans="34:34" x14ac:dyDescent="0.2">
      <c r="AH275" s="26"/>
    </row>
    <row r="276" spans="34:34" x14ac:dyDescent="0.2">
      <c r="AH276" s="26"/>
    </row>
    <row r="277" spans="34:34" x14ac:dyDescent="0.2">
      <c r="AH277" s="26"/>
    </row>
    <row r="278" spans="34:34" x14ac:dyDescent="0.2">
      <c r="AH278" s="26"/>
    </row>
    <row r="279" spans="34:34" x14ac:dyDescent="0.2">
      <c r="AH279" s="26"/>
    </row>
    <row r="280" spans="34:34" x14ac:dyDescent="0.2">
      <c r="AH280" s="26"/>
    </row>
    <row r="281" spans="34:34" x14ac:dyDescent="0.2">
      <c r="AH281" s="26"/>
    </row>
    <row r="282" spans="34:34" x14ac:dyDescent="0.2">
      <c r="AH282" s="26"/>
    </row>
    <row r="283" spans="34:34" x14ac:dyDescent="0.2">
      <c r="AH283" s="26"/>
    </row>
    <row r="284" spans="34:34" x14ac:dyDescent="0.2">
      <c r="AH284" s="26"/>
    </row>
    <row r="285" spans="34:34" x14ac:dyDescent="0.2">
      <c r="AH285" s="26"/>
    </row>
    <row r="286" spans="34:34" x14ac:dyDescent="0.2">
      <c r="AH286" s="26"/>
    </row>
    <row r="287" spans="34:34" x14ac:dyDescent="0.2">
      <c r="AH287" s="26"/>
    </row>
    <row r="288" spans="34:34" x14ac:dyDescent="0.2">
      <c r="AH288" s="26"/>
    </row>
    <row r="289" spans="34:34" x14ac:dyDescent="0.2">
      <c r="AH289" s="26"/>
    </row>
    <row r="290" spans="34:34" x14ac:dyDescent="0.2">
      <c r="AH290" s="26"/>
    </row>
    <row r="291" spans="34:34" x14ac:dyDescent="0.2">
      <c r="AH291" s="26"/>
    </row>
    <row r="292" spans="34:34" x14ac:dyDescent="0.2">
      <c r="AH292" s="26"/>
    </row>
    <row r="293" spans="34:34" x14ac:dyDescent="0.2">
      <c r="AH293" s="26"/>
    </row>
    <row r="294" spans="34:34" x14ac:dyDescent="0.2">
      <c r="AH294" s="26"/>
    </row>
    <row r="295" spans="34:34" x14ac:dyDescent="0.2">
      <c r="AH295" s="26"/>
    </row>
    <row r="296" spans="34:34" x14ac:dyDescent="0.2">
      <c r="AH296" s="26"/>
    </row>
    <row r="297" spans="34:34" x14ac:dyDescent="0.2">
      <c r="AH297" s="26"/>
    </row>
    <row r="298" spans="34:34" x14ac:dyDescent="0.2">
      <c r="AH298" s="26"/>
    </row>
    <row r="299" spans="34:34" x14ac:dyDescent="0.2">
      <c r="AH299" s="26"/>
    </row>
    <row r="300" spans="34:34" x14ac:dyDescent="0.2">
      <c r="AH300" s="26"/>
    </row>
    <row r="301" spans="34:34" x14ac:dyDescent="0.2">
      <c r="AH301" s="26"/>
    </row>
    <row r="302" spans="34:34" x14ac:dyDescent="0.2">
      <c r="AH302" s="26"/>
    </row>
    <row r="303" spans="34:34" x14ac:dyDescent="0.2">
      <c r="AH303" s="26"/>
    </row>
    <row r="304" spans="34:34" x14ac:dyDescent="0.2">
      <c r="AH304" s="26"/>
    </row>
    <row r="305" spans="34:34" x14ac:dyDescent="0.2">
      <c r="AH305" s="26"/>
    </row>
    <row r="306" spans="34:34" x14ac:dyDescent="0.2">
      <c r="AH306" s="26"/>
    </row>
    <row r="307" spans="34:34" x14ac:dyDescent="0.2">
      <c r="AH307" s="26"/>
    </row>
    <row r="308" spans="34:34" x14ac:dyDescent="0.2">
      <c r="AH308" s="26"/>
    </row>
    <row r="309" spans="34:34" x14ac:dyDescent="0.2">
      <c r="AH309" s="26"/>
    </row>
    <row r="310" spans="34:34" x14ac:dyDescent="0.2">
      <c r="AH310" s="26"/>
    </row>
    <row r="311" spans="34:34" x14ac:dyDescent="0.2">
      <c r="AH311" s="26"/>
    </row>
    <row r="312" spans="34:34" x14ac:dyDescent="0.2">
      <c r="AH312" s="26"/>
    </row>
    <row r="313" spans="34:34" x14ac:dyDescent="0.2">
      <c r="AH313" s="26"/>
    </row>
    <row r="314" spans="34:34" x14ac:dyDescent="0.2">
      <c r="AH314" s="26"/>
    </row>
    <row r="315" spans="34:34" x14ac:dyDescent="0.2">
      <c r="AH315" s="26"/>
    </row>
    <row r="316" spans="34:34" x14ac:dyDescent="0.2">
      <c r="AH316" s="26"/>
    </row>
    <row r="317" spans="34:34" x14ac:dyDescent="0.2">
      <c r="AH317" s="26"/>
    </row>
    <row r="318" spans="34:34" x14ac:dyDescent="0.2">
      <c r="AH318" s="26"/>
    </row>
    <row r="319" spans="34:34" x14ac:dyDescent="0.2">
      <c r="AH319" s="26"/>
    </row>
    <row r="320" spans="34:34" x14ac:dyDescent="0.2">
      <c r="AH320" s="26"/>
    </row>
    <row r="321" spans="34:34" x14ac:dyDescent="0.2">
      <c r="AH321" s="26"/>
    </row>
    <row r="322" spans="34:34" x14ac:dyDescent="0.2">
      <c r="AH322" s="26"/>
    </row>
    <row r="323" spans="34:34" x14ac:dyDescent="0.2">
      <c r="AH323" s="26"/>
    </row>
    <row r="324" spans="34:34" x14ac:dyDescent="0.2">
      <c r="AH324" s="26"/>
    </row>
    <row r="325" spans="34:34" x14ac:dyDescent="0.2">
      <c r="AH325" s="26"/>
    </row>
    <row r="326" spans="34:34" x14ac:dyDescent="0.2">
      <c r="AH326" s="26"/>
    </row>
    <row r="327" spans="34:34" x14ac:dyDescent="0.2">
      <c r="AH327" s="26"/>
    </row>
    <row r="328" spans="34:34" x14ac:dyDescent="0.2">
      <c r="AH328" s="26"/>
    </row>
    <row r="329" spans="34:34" x14ac:dyDescent="0.2">
      <c r="AH329" s="26"/>
    </row>
    <row r="330" spans="34:34" x14ac:dyDescent="0.2">
      <c r="AH330" s="26"/>
    </row>
    <row r="331" spans="34:34" x14ac:dyDescent="0.2">
      <c r="AH331" s="26"/>
    </row>
    <row r="332" spans="34:34" x14ac:dyDescent="0.2">
      <c r="AH332" s="26"/>
    </row>
    <row r="333" spans="34:34" x14ac:dyDescent="0.2">
      <c r="AH333" s="26"/>
    </row>
    <row r="334" spans="34:34" x14ac:dyDescent="0.2">
      <c r="AH334" s="26"/>
    </row>
    <row r="335" spans="34:34" x14ac:dyDescent="0.2">
      <c r="AH335" s="26"/>
    </row>
    <row r="336" spans="34:34" x14ac:dyDescent="0.2">
      <c r="AH336" s="26"/>
    </row>
    <row r="337" spans="34:34" x14ac:dyDescent="0.2">
      <c r="AH337" s="26"/>
    </row>
    <row r="338" spans="34:34" x14ac:dyDescent="0.2">
      <c r="AH338" s="26"/>
    </row>
    <row r="339" spans="34:34" x14ac:dyDescent="0.2">
      <c r="AH339" s="26"/>
    </row>
    <row r="340" spans="34:34" x14ac:dyDescent="0.2">
      <c r="AH340" s="26"/>
    </row>
    <row r="341" spans="34:34" x14ac:dyDescent="0.2">
      <c r="AH341" s="26"/>
    </row>
    <row r="342" spans="34:34" x14ac:dyDescent="0.2">
      <c r="AH342" s="26"/>
    </row>
    <row r="343" spans="34:34" x14ac:dyDescent="0.2">
      <c r="AH343" s="26"/>
    </row>
    <row r="344" spans="34:34" x14ac:dyDescent="0.2">
      <c r="AH344" s="26"/>
    </row>
    <row r="345" spans="34:34" x14ac:dyDescent="0.2">
      <c r="AH345" s="26"/>
    </row>
    <row r="346" spans="34:34" x14ac:dyDescent="0.2">
      <c r="AH346" s="26"/>
    </row>
    <row r="347" spans="34:34" x14ac:dyDescent="0.2">
      <c r="AH347" s="26"/>
    </row>
    <row r="348" spans="34:34" x14ac:dyDescent="0.2">
      <c r="AH348" s="26"/>
    </row>
    <row r="349" spans="34:34" x14ac:dyDescent="0.2">
      <c r="AH349" s="26"/>
    </row>
    <row r="350" spans="34:34" x14ac:dyDescent="0.2">
      <c r="AH350" s="26"/>
    </row>
    <row r="351" spans="34:34" x14ac:dyDescent="0.2">
      <c r="AH351" s="26"/>
    </row>
    <row r="352" spans="34:34" x14ac:dyDescent="0.2">
      <c r="AH352" s="26"/>
    </row>
    <row r="353" spans="34:34" x14ac:dyDescent="0.2">
      <c r="AH353" s="26"/>
    </row>
    <row r="354" spans="34:34" x14ac:dyDescent="0.2">
      <c r="AH354" s="26"/>
    </row>
    <row r="355" spans="34:34" x14ac:dyDescent="0.2">
      <c r="AH355" s="26"/>
    </row>
    <row r="356" spans="34:34" x14ac:dyDescent="0.2">
      <c r="AH356" s="26"/>
    </row>
    <row r="357" spans="34:34" x14ac:dyDescent="0.2">
      <c r="AH357" s="26"/>
    </row>
    <row r="358" spans="34:34" x14ac:dyDescent="0.2">
      <c r="AH358" s="26"/>
    </row>
    <row r="359" spans="34:34" x14ac:dyDescent="0.2">
      <c r="AH359" s="26"/>
    </row>
    <row r="360" spans="34:34" x14ac:dyDescent="0.2">
      <c r="AH360" s="26"/>
    </row>
    <row r="361" spans="34:34" x14ac:dyDescent="0.2">
      <c r="AH361" s="26"/>
    </row>
    <row r="362" spans="34:34" x14ac:dyDescent="0.2">
      <c r="AH362" s="26"/>
    </row>
    <row r="363" spans="34:34" x14ac:dyDescent="0.2">
      <c r="AH363" s="26"/>
    </row>
    <row r="364" spans="34:34" x14ac:dyDescent="0.2">
      <c r="AH364" s="26"/>
    </row>
    <row r="365" spans="34:34" x14ac:dyDescent="0.2">
      <c r="AH365" s="26"/>
    </row>
    <row r="366" spans="34:34" x14ac:dyDescent="0.2">
      <c r="AH366" s="26"/>
    </row>
    <row r="367" spans="34:34" x14ac:dyDescent="0.2">
      <c r="AH367" s="26"/>
    </row>
    <row r="368" spans="34:34" x14ac:dyDescent="0.2">
      <c r="AH368" s="26"/>
    </row>
    <row r="369" spans="34:34" x14ac:dyDescent="0.2">
      <c r="AH369" s="26"/>
    </row>
    <row r="370" spans="34:34" x14ac:dyDescent="0.2">
      <c r="AH370" s="26"/>
    </row>
    <row r="371" spans="34:34" x14ac:dyDescent="0.2">
      <c r="AH371" s="26"/>
    </row>
    <row r="372" spans="34:34" x14ac:dyDescent="0.2">
      <c r="AH372" s="26"/>
    </row>
    <row r="373" spans="34:34" x14ac:dyDescent="0.2">
      <c r="AH373" s="26"/>
    </row>
    <row r="374" spans="34:34" x14ac:dyDescent="0.2">
      <c r="AH374" s="26"/>
    </row>
    <row r="375" spans="34:34" x14ac:dyDescent="0.2">
      <c r="AH375" s="26"/>
    </row>
    <row r="376" spans="34:34" x14ac:dyDescent="0.2">
      <c r="AH376" s="26"/>
    </row>
    <row r="377" spans="34:34" x14ac:dyDescent="0.2">
      <c r="AH377" s="26"/>
    </row>
    <row r="378" spans="34:34" x14ac:dyDescent="0.2">
      <c r="AH378" s="26"/>
    </row>
    <row r="379" spans="34:34" x14ac:dyDescent="0.2">
      <c r="AH379" s="26"/>
    </row>
    <row r="380" spans="34:34" x14ac:dyDescent="0.2">
      <c r="AH380" s="26"/>
    </row>
    <row r="381" spans="34:34" x14ac:dyDescent="0.2">
      <c r="AH381" s="26"/>
    </row>
    <row r="382" spans="34:34" x14ac:dyDescent="0.2">
      <c r="AH382" s="26"/>
    </row>
    <row r="383" spans="34:34" x14ac:dyDescent="0.2">
      <c r="AH383" s="26"/>
    </row>
    <row r="384" spans="34:34" x14ac:dyDescent="0.2">
      <c r="AH384" s="26"/>
    </row>
    <row r="385" spans="34:34" x14ac:dyDescent="0.2">
      <c r="AH385" s="26"/>
    </row>
    <row r="386" spans="34:34" x14ac:dyDescent="0.2">
      <c r="AH386" s="26"/>
    </row>
    <row r="387" spans="34:34" x14ac:dyDescent="0.2">
      <c r="AH387" s="26"/>
    </row>
    <row r="388" spans="34:34" x14ac:dyDescent="0.2">
      <c r="AH388" s="26"/>
    </row>
    <row r="389" spans="34:34" x14ac:dyDescent="0.2">
      <c r="AH389" s="26"/>
    </row>
    <row r="390" spans="34:34" x14ac:dyDescent="0.2">
      <c r="AH390" s="26"/>
    </row>
    <row r="391" spans="34:34" x14ac:dyDescent="0.2">
      <c r="AH391" s="26"/>
    </row>
    <row r="392" spans="34:34" x14ac:dyDescent="0.2">
      <c r="AH392" s="26"/>
    </row>
    <row r="393" spans="34:34" x14ac:dyDescent="0.2">
      <c r="AH393" s="26"/>
    </row>
    <row r="394" spans="34:34" x14ac:dyDescent="0.2">
      <c r="AH394" s="26"/>
    </row>
    <row r="395" spans="34:34" x14ac:dyDescent="0.2">
      <c r="AH395" s="26"/>
    </row>
    <row r="396" spans="34:34" x14ac:dyDescent="0.2">
      <c r="AH396" s="26"/>
    </row>
    <row r="397" spans="34:34" x14ac:dyDescent="0.2">
      <c r="AH397" s="26"/>
    </row>
    <row r="398" spans="34:34" x14ac:dyDescent="0.2">
      <c r="AH398" s="26"/>
    </row>
    <row r="399" spans="34:34" x14ac:dyDescent="0.2">
      <c r="AH399" s="26"/>
    </row>
    <row r="400" spans="34:34" x14ac:dyDescent="0.2">
      <c r="AH400" s="26"/>
    </row>
    <row r="401" spans="34:34" x14ac:dyDescent="0.2">
      <c r="AH401" s="26"/>
    </row>
    <row r="402" spans="34:34" x14ac:dyDescent="0.2">
      <c r="AH402" s="26"/>
    </row>
    <row r="403" spans="34:34" x14ac:dyDescent="0.2">
      <c r="AH403" s="26"/>
    </row>
    <row r="404" spans="34:34" x14ac:dyDescent="0.2">
      <c r="AH404" s="26"/>
    </row>
    <row r="405" spans="34:34" x14ac:dyDescent="0.2">
      <c r="AH405" s="26"/>
    </row>
    <row r="406" spans="34:34" x14ac:dyDescent="0.2">
      <c r="AH406" s="26"/>
    </row>
    <row r="407" spans="34:34" x14ac:dyDescent="0.2">
      <c r="AH407" s="26"/>
    </row>
    <row r="408" spans="34:34" x14ac:dyDescent="0.2">
      <c r="AH408" s="26"/>
    </row>
    <row r="409" spans="34:34" x14ac:dyDescent="0.2">
      <c r="AH409" s="26"/>
    </row>
    <row r="410" spans="34:34" x14ac:dyDescent="0.2">
      <c r="AH410" s="26"/>
    </row>
    <row r="411" spans="34:34" x14ac:dyDescent="0.2">
      <c r="AH411" s="26"/>
    </row>
    <row r="412" spans="34:34" x14ac:dyDescent="0.2">
      <c r="AH412" s="26"/>
    </row>
    <row r="413" spans="34:34" x14ac:dyDescent="0.2">
      <c r="AH413" s="26"/>
    </row>
    <row r="414" spans="34:34" x14ac:dyDescent="0.2">
      <c r="AH414" s="26"/>
    </row>
    <row r="415" spans="34:34" x14ac:dyDescent="0.2">
      <c r="AH415" s="26"/>
    </row>
    <row r="416" spans="34:34" x14ac:dyDescent="0.2">
      <c r="AH416" s="26"/>
    </row>
    <row r="417" spans="34:34" x14ac:dyDescent="0.2">
      <c r="AH417" s="26"/>
    </row>
    <row r="418" spans="34:34" x14ac:dyDescent="0.2">
      <c r="AH418" s="26"/>
    </row>
    <row r="419" spans="34:34" x14ac:dyDescent="0.2">
      <c r="AH419" s="26"/>
    </row>
    <row r="420" spans="34:34" x14ac:dyDescent="0.2">
      <c r="AH420" s="26"/>
    </row>
    <row r="421" spans="34:34" x14ac:dyDescent="0.2">
      <c r="AH421" s="26"/>
    </row>
    <row r="422" spans="34:34" x14ac:dyDescent="0.2">
      <c r="AH422" s="26"/>
    </row>
    <row r="423" spans="34:34" x14ac:dyDescent="0.2">
      <c r="AH423" s="26"/>
    </row>
    <row r="424" spans="34:34" x14ac:dyDescent="0.2">
      <c r="AH424" s="26"/>
    </row>
    <row r="425" spans="34:34" x14ac:dyDescent="0.2">
      <c r="AH425" s="26"/>
    </row>
    <row r="426" spans="34:34" x14ac:dyDescent="0.2">
      <c r="AH426" s="26"/>
    </row>
    <row r="427" spans="34:34" x14ac:dyDescent="0.2">
      <c r="AH427" s="26"/>
    </row>
    <row r="428" spans="34:34" x14ac:dyDescent="0.2">
      <c r="AH428" s="26"/>
    </row>
    <row r="429" spans="34:34" x14ac:dyDescent="0.2">
      <c r="AH429" s="26"/>
    </row>
    <row r="430" spans="34:34" x14ac:dyDescent="0.2">
      <c r="AH430" s="26"/>
    </row>
    <row r="431" spans="34:34" x14ac:dyDescent="0.2">
      <c r="AH431" s="26"/>
    </row>
    <row r="432" spans="34:34" x14ac:dyDescent="0.2">
      <c r="AH432" s="26"/>
    </row>
    <row r="433" spans="34:34" x14ac:dyDescent="0.2">
      <c r="AH433" s="26"/>
    </row>
    <row r="434" spans="34:34" x14ac:dyDescent="0.2">
      <c r="AH434" s="26"/>
    </row>
    <row r="435" spans="34:34" x14ac:dyDescent="0.2">
      <c r="AH435" s="26"/>
    </row>
    <row r="436" spans="34:34" x14ac:dyDescent="0.2">
      <c r="AH436" s="26"/>
    </row>
    <row r="437" spans="34:34" x14ac:dyDescent="0.2">
      <c r="AH437" s="26"/>
    </row>
    <row r="438" spans="34:34" x14ac:dyDescent="0.2">
      <c r="AH438" s="26"/>
    </row>
    <row r="439" spans="34:34" x14ac:dyDescent="0.2">
      <c r="AH439" s="26"/>
    </row>
    <row r="440" spans="34:34" x14ac:dyDescent="0.2">
      <c r="AH440" s="26"/>
    </row>
    <row r="441" spans="34:34" x14ac:dyDescent="0.2">
      <c r="AH441" s="26"/>
    </row>
    <row r="442" spans="34:34" x14ac:dyDescent="0.2">
      <c r="AH442" s="26"/>
    </row>
    <row r="443" spans="34:34" x14ac:dyDescent="0.2">
      <c r="AH443" s="26"/>
    </row>
    <row r="444" spans="34:34" x14ac:dyDescent="0.2">
      <c r="AH444" s="26"/>
    </row>
    <row r="445" spans="34:34" x14ac:dyDescent="0.2">
      <c r="AH445" s="26"/>
    </row>
    <row r="446" spans="34:34" x14ac:dyDescent="0.2">
      <c r="AH446" s="26"/>
    </row>
    <row r="447" spans="34:34" x14ac:dyDescent="0.2">
      <c r="AH447" s="26"/>
    </row>
    <row r="448" spans="34:34" x14ac:dyDescent="0.2">
      <c r="AH448" s="26"/>
    </row>
    <row r="449" spans="34:34" x14ac:dyDescent="0.2">
      <c r="AH449" s="26"/>
    </row>
    <row r="450" spans="34:34" x14ac:dyDescent="0.2">
      <c r="AH450" s="26"/>
    </row>
    <row r="451" spans="34:34" x14ac:dyDescent="0.2">
      <c r="AH451" s="26"/>
    </row>
    <row r="452" spans="34:34" x14ac:dyDescent="0.2">
      <c r="AH452" s="26"/>
    </row>
    <row r="453" spans="34:34" x14ac:dyDescent="0.2">
      <c r="AH453" s="26"/>
    </row>
    <row r="454" spans="34:34" x14ac:dyDescent="0.2">
      <c r="AH454" s="26"/>
    </row>
    <row r="455" spans="34:34" x14ac:dyDescent="0.2">
      <c r="AH455" s="26"/>
    </row>
    <row r="456" spans="34:34" x14ac:dyDescent="0.2">
      <c r="AH456" s="26"/>
    </row>
    <row r="457" spans="34:34" x14ac:dyDescent="0.2">
      <c r="AH457" s="26"/>
    </row>
    <row r="458" spans="34:34" x14ac:dyDescent="0.2">
      <c r="AH458" s="26"/>
    </row>
    <row r="459" spans="34:34" x14ac:dyDescent="0.2">
      <c r="AH459" s="26"/>
    </row>
    <row r="460" spans="34:34" x14ac:dyDescent="0.2">
      <c r="AH460" s="26"/>
    </row>
    <row r="461" spans="34:34" x14ac:dyDescent="0.2">
      <c r="AH461" s="26"/>
    </row>
    <row r="462" spans="34:34" x14ac:dyDescent="0.2">
      <c r="AH462" s="26"/>
    </row>
    <row r="463" spans="34:34" x14ac:dyDescent="0.2">
      <c r="AH463" s="26"/>
    </row>
    <row r="464" spans="34:34" x14ac:dyDescent="0.2">
      <c r="AH464" s="26"/>
    </row>
    <row r="465" spans="34:34" x14ac:dyDescent="0.2">
      <c r="AH465" s="26"/>
    </row>
    <row r="466" spans="34:34" x14ac:dyDescent="0.2">
      <c r="AH466" s="26"/>
    </row>
    <row r="467" spans="34:34" x14ac:dyDescent="0.2">
      <c r="AH467" s="26"/>
    </row>
    <row r="468" spans="34:34" x14ac:dyDescent="0.2">
      <c r="AH468" s="26"/>
    </row>
    <row r="469" spans="34:34" x14ac:dyDescent="0.2">
      <c r="AH469" s="26"/>
    </row>
    <row r="470" spans="34:34" x14ac:dyDescent="0.2">
      <c r="AH470" s="26"/>
    </row>
    <row r="471" spans="34:34" x14ac:dyDescent="0.2">
      <c r="AH471" s="26"/>
    </row>
    <row r="472" spans="34:34" x14ac:dyDescent="0.2">
      <c r="AH472" s="26"/>
    </row>
    <row r="473" spans="34:34" x14ac:dyDescent="0.2">
      <c r="AH473" s="26"/>
    </row>
    <row r="474" spans="34:34" x14ac:dyDescent="0.2">
      <c r="AH474" s="26"/>
    </row>
    <row r="475" spans="34:34" x14ac:dyDescent="0.2">
      <c r="AH475" s="26"/>
    </row>
    <row r="476" spans="34:34" x14ac:dyDescent="0.2">
      <c r="AH476" s="26"/>
    </row>
    <row r="477" spans="34:34" x14ac:dyDescent="0.2">
      <c r="AH477" s="26"/>
    </row>
    <row r="478" spans="34:34" x14ac:dyDescent="0.2">
      <c r="AH478" s="26"/>
    </row>
    <row r="479" spans="34:34" x14ac:dyDescent="0.2">
      <c r="AH479" s="26"/>
    </row>
    <row r="480" spans="34:34" x14ac:dyDescent="0.2">
      <c r="AH480" s="26"/>
    </row>
    <row r="481" spans="34:34" x14ac:dyDescent="0.2">
      <c r="AH481" s="26"/>
    </row>
    <row r="482" spans="34:34" x14ac:dyDescent="0.2">
      <c r="AH482" s="26"/>
    </row>
    <row r="483" spans="34:34" x14ac:dyDescent="0.2">
      <c r="AH483" s="26"/>
    </row>
    <row r="484" spans="34:34" x14ac:dyDescent="0.2">
      <c r="AH484" s="26"/>
    </row>
    <row r="485" spans="34:34" x14ac:dyDescent="0.2">
      <c r="AH485" s="26"/>
    </row>
    <row r="486" spans="34:34" x14ac:dyDescent="0.2">
      <c r="AH486" s="26"/>
    </row>
    <row r="487" spans="34:34" x14ac:dyDescent="0.2">
      <c r="AH487" s="26"/>
    </row>
    <row r="488" spans="34:34" x14ac:dyDescent="0.2">
      <c r="AH488" s="26"/>
    </row>
    <row r="489" spans="34:34" x14ac:dyDescent="0.2">
      <c r="AH489" s="26"/>
    </row>
    <row r="490" spans="34:34" x14ac:dyDescent="0.2">
      <c r="AH490" s="26"/>
    </row>
    <row r="491" spans="34:34" x14ac:dyDescent="0.2">
      <c r="AH491" s="26"/>
    </row>
    <row r="492" spans="34:34" x14ac:dyDescent="0.2">
      <c r="AH492" s="26"/>
    </row>
    <row r="493" spans="34:34" x14ac:dyDescent="0.2">
      <c r="AH493" s="26"/>
    </row>
    <row r="494" spans="34:34" x14ac:dyDescent="0.2">
      <c r="AH494" s="26"/>
    </row>
    <row r="495" spans="34:34" x14ac:dyDescent="0.2">
      <c r="AH495" s="26"/>
    </row>
    <row r="496" spans="34:34" x14ac:dyDescent="0.2">
      <c r="AH496" s="26"/>
    </row>
    <row r="497" spans="34:34" x14ac:dyDescent="0.2">
      <c r="AH497" s="26"/>
    </row>
    <row r="498" spans="34:34" x14ac:dyDescent="0.2">
      <c r="AH498" s="26"/>
    </row>
    <row r="499" spans="34:34" x14ac:dyDescent="0.2">
      <c r="AH499" s="26"/>
    </row>
    <row r="500" spans="34:34" x14ac:dyDescent="0.2">
      <c r="AH500" s="26"/>
    </row>
    <row r="501" spans="34:34" x14ac:dyDescent="0.2">
      <c r="AH501" s="26"/>
    </row>
    <row r="502" spans="34:34" x14ac:dyDescent="0.2">
      <c r="AH502" s="26"/>
    </row>
    <row r="503" spans="34:34" x14ac:dyDescent="0.2">
      <c r="AH503" s="26"/>
    </row>
    <row r="504" spans="34:34" x14ac:dyDescent="0.2">
      <c r="AH504" s="26"/>
    </row>
    <row r="505" spans="34:34" x14ac:dyDescent="0.2">
      <c r="AH505" s="26"/>
    </row>
    <row r="506" spans="34:34" x14ac:dyDescent="0.2">
      <c r="AH506" s="26"/>
    </row>
    <row r="507" spans="34:34" x14ac:dyDescent="0.2">
      <c r="AH507" s="26"/>
    </row>
    <row r="508" spans="34:34" x14ac:dyDescent="0.2">
      <c r="AH508" s="26"/>
    </row>
    <row r="509" spans="34:34" x14ac:dyDescent="0.2">
      <c r="AH509" s="26"/>
    </row>
    <row r="510" spans="34:34" x14ac:dyDescent="0.2">
      <c r="AH510" s="26"/>
    </row>
    <row r="511" spans="34:34" x14ac:dyDescent="0.2">
      <c r="AH511" s="26"/>
    </row>
    <row r="512" spans="34:34" x14ac:dyDescent="0.2">
      <c r="AH512" s="26"/>
    </row>
    <row r="513" spans="34:34" x14ac:dyDescent="0.2">
      <c r="AH513" s="26"/>
    </row>
    <row r="514" spans="34:34" x14ac:dyDescent="0.2">
      <c r="AH514" s="26"/>
    </row>
    <row r="515" spans="34:34" x14ac:dyDescent="0.2">
      <c r="AH515" s="26"/>
    </row>
    <row r="516" spans="34:34" x14ac:dyDescent="0.2">
      <c r="AH516" s="26"/>
    </row>
    <row r="517" spans="34:34" x14ac:dyDescent="0.2">
      <c r="AH517" s="26"/>
    </row>
    <row r="518" spans="34:34" x14ac:dyDescent="0.2">
      <c r="AH518" s="26"/>
    </row>
    <row r="519" spans="34:34" x14ac:dyDescent="0.2">
      <c r="AH519" s="26"/>
    </row>
    <row r="520" spans="34:34" x14ac:dyDescent="0.2">
      <c r="AH520" s="26"/>
    </row>
    <row r="521" spans="34:34" x14ac:dyDescent="0.2">
      <c r="AH521" s="26"/>
    </row>
    <row r="522" spans="34:34" x14ac:dyDescent="0.2">
      <c r="AH522" s="26"/>
    </row>
    <row r="523" spans="34:34" x14ac:dyDescent="0.2">
      <c r="AH523" s="26"/>
    </row>
    <row r="524" spans="34:34" x14ac:dyDescent="0.2">
      <c r="AH524" s="26"/>
    </row>
    <row r="525" spans="34:34" x14ac:dyDescent="0.2">
      <c r="AH525" s="26"/>
    </row>
    <row r="526" spans="34:34" x14ac:dyDescent="0.2">
      <c r="AH526" s="26"/>
    </row>
    <row r="527" spans="34:34" x14ac:dyDescent="0.2">
      <c r="AH527" s="26"/>
    </row>
    <row r="528" spans="34:34" x14ac:dyDescent="0.2">
      <c r="AH528" s="26"/>
    </row>
    <row r="529" spans="34:34" x14ac:dyDescent="0.2">
      <c r="AH529" s="26"/>
    </row>
    <row r="530" spans="34:34" x14ac:dyDescent="0.2">
      <c r="AH530" s="26"/>
    </row>
    <row r="531" spans="34:34" x14ac:dyDescent="0.2">
      <c r="AH531" s="26"/>
    </row>
    <row r="532" spans="34:34" x14ac:dyDescent="0.2">
      <c r="AH532" s="26"/>
    </row>
    <row r="533" spans="34:34" x14ac:dyDescent="0.2">
      <c r="AH533" s="26"/>
    </row>
    <row r="534" spans="34:34" x14ac:dyDescent="0.2">
      <c r="AH534" s="26"/>
    </row>
    <row r="535" spans="34:34" x14ac:dyDescent="0.2">
      <c r="AH535" s="26"/>
    </row>
    <row r="536" spans="34:34" x14ac:dyDescent="0.2">
      <c r="AH536" s="26"/>
    </row>
    <row r="537" spans="34:34" x14ac:dyDescent="0.2">
      <c r="AH537" s="26"/>
    </row>
    <row r="538" spans="34:34" x14ac:dyDescent="0.2">
      <c r="AH538" s="26"/>
    </row>
    <row r="539" spans="34:34" x14ac:dyDescent="0.2">
      <c r="AH539" s="26"/>
    </row>
    <row r="540" spans="34:34" x14ac:dyDescent="0.2">
      <c r="AH540" s="26"/>
    </row>
    <row r="541" spans="34:34" x14ac:dyDescent="0.2">
      <c r="AH541" s="26"/>
    </row>
    <row r="542" spans="34:34" x14ac:dyDescent="0.2">
      <c r="AH542" s="26"/>
    </row>
    <row r="543" spans="34:34" x14ac:dyDescent="0.2">
      <c r="AH543" s="26"/>
    </row>
    <row r="544" spans="34:34" x14ac:dyDescent="0.2">
      <c r="AH544" s="26"/>
    </row>
    <row r="545" spans="34:34" x14ac:dyDescent="0.2">
      <c r="AH545" s="26"/>
    </row>
    <row r="546" spans="34:34" x14ac:dyDescent="0.2">
      <c r="AH546" s="26"/>
    </row>
    <row r="547" spans="34:34" x14ac:dyDescent="0.2">
      <c r="AH547" s="26"/>
    </row>
    <row r="548" spans="34:34" x14ac:dyDescent="0.2">
      <c r="AH548" s="26"/>
    </row>
    <row r="549" spans="34:34" x14ac:dyDescent="0.2">
      <c r="AH549" s="26"/>
    </row>
    <row r="550" spans="34:34" x14ac:dyDescent="0.2">
      <c r="AH550" s="26"/>
    </row>
    <row r="551" spans="34:34" x14ac:dyDescent="0.2">
      <c r="AH551" s="26"/>
    </row>
    <row r="552" spans="34:34" x14ac:dyDescent="0.2">
      <c r="AH552" s="26"/>
    </row>
    <row r="553" spans="34:34" x14ac:dyDescent="0.2">
      <c r="AH553" s="26"/>
    </row>
    <row r="554" spans="34:34" x14ac:dyDescent="0.2">
      <c r="AH554" s="26"/>
    </row>
    <row r="555" spans="34:34" x14ac:dyDescent="0.2">
      <c r="AH555" s="26"/>
    </row>
    <row r="556" spans="34:34" x14ac:dyDescent="0.2">
      <c r="AH556" s="26"/>
    </row>
    <row r="557" spans="34:34" x14ac:dyDescent="0.2">
      <c r="AH557" s="26"/>
    </row>
    <row r="558" spans="34:34" x14ac:dyDescent="0.2">
      <c r="AH558" s="26"/>
    </row>
    <row r="559" spans="34:34" x14ac:dyDescent="0.2">
      <c r="AH559" s="26"/>
    </row>
    <row r="560" spans="34:34" x14ac:dyDescent="0.2">
      <c r="AH560" s="26"/>
    </row>
    <row r="561" spans="34:34" x14ac:dyDescent="0.2">
      <c r="AH561" s="26"/>
    </row>
    <row r="562" spans="34:34" x14ac:dyDescent="0.2">
      <c r="AH562" s="26"/>
    </row>
    <row r="563" spans="34:34" x14ac:dyDescent="0.2">
      <c r="AH563" s="26"/>
    </row>
    <row r="564" spans="34:34" x14ac:dyDescent="0.2">
      <c r="AH564" s="26"/>
    </row>
    <row r="565" spans="34:34" x14ac:dyDescent="0.2">
      <c r="AH565" s="26"/>
    </row>
    <row r="566" spans="34:34" x14ac:dyDescent="0.2">
      <c r="AH566" s="26"/>
    </row>
    <row r="567" spans="34:34" x14ac:dyDescent="0.2">
      <c r="AH567" s="26"/>
    </row>
    <row r="568" spans="34:34" x14ac:dyDescent="0.2">
      <c r="AH568" s="26"/>
    </row>
    <row r="569" spans="34:34" x14ac:dyDescent="0.2">
      <c r="AH569" s="26"/>
    </row>
    <row r="570" spans="34:34" x14ac:dyDescent="0.2">
      <c r="AH570" s="26"/>
    </row>
    <row r="571" spans="34:34" x14ac:dyDescent="0.2">
      <c r="AH571" s="26"/>
    </row>
    <row r="572" spans="34:34" x14ac:dyDescent="0.2">
      <c r="AH572" s="26"/>
    </row>
    <row r="573" spans="34:34" x14ac:dyDescent="0.2">
      <c r="AH573" s="26"/>
    </row>
    <row r="574" spans="34:34" x14ac:dyDescent="0.2">
      <c r="AH574" s="26"/>
    </row>
    <row r="575" spans="34:34" x14ac:dyDescent="0.2">
      <c r="AH575" s="26"/>
    </row>
    <row r="576" spans="34:34" x14ac:dyDescent="0.2">
      <c r="AH576" s="26"/>
    </row>
    <row r="577" spans="34:34" x14ac:dyDescent="0.2">
      <c r="AH577" s="26"/>
    </row>
    <row r="578" spans="34:34" x14ac:dyDescent="0.2">
      <c r="AH578" s="26"/>
    </row>
    <row r="579" spans="34:34" x14ac:dyDescent="0.2">
      <c r="AH579" s="26"/>
    </row>
    <row r="580" spans="34:34" x14ac:dyDescent="0.2">
      <c r="AH580" s="26"/>
    </row>
    <row r="581" spans="34:34" x14ac:dyDescent="0.2">
      <c r="AH581" s="26"/>
    </row>
    <row r="582" spans="34:34" x14ac:dyDescent="0.2">
      <c r="AH582" s="26"/>
    </row>
    <row r="583" spans="34:34" x14ac:dyDescent="0.2">
      <c r="AH583" s="26"/>
    </row>
    <row r="584" spans="34:34" x14ac:dyDescent="0.2">
      <c r="AH584" s="26"/>
    </row>
    <row r="585" spans="34:34" x14ac:dyDescent="0.2">
      <c r="AH585" s="26"/>
    </row>
    <row r="586" spans="34:34" x14ac:dyDescent="0.2">
      <c r="AH586" s="26"/>
    </row>
    <row r="587" spans="34:34" x14ac:dyDescent="0.2">
      <c r="AH587" s="26"/>
    </row>
    <row r="588" spans="34:34" x14ac:dyDescent="0.2">
      <c r="AH588" s="26"/>
    </row>
    <row r="589" spans="34:34" x14ac:dyDescent="0.2">
      <c r="AH589" s="26"/>
    </row>
    <row r="590" spans="34:34" x14ac:dyDescent="0.2">
      <c r="AH590" s="26"/>
    </row>
    <row r="591" spans="34:34" x14ac:dyDescent="0.2">
      <c r="AH591" s="26"/>
    </row>
    <row r="592" spans="34:34" x14ac:dyDescent="0.2">
      <c r="AH592" s="26"/>
    </row>
    <row r="593" spans="34:34" x14ac:dyDescent="0.2">
      <c r="AH593" s="26"/>
    </row>
    <row r="594" spans="34:34" x14ac:dyDescent="0.2">
      <c r="AH594" s="26"/>
    </row>
    <row r="595" spans="34:34" x14ac:dyDescent="0.2">
      <c r="AH595" s="26"/>
    </row>
    <row r="596" spans="34:34" x14ac:dyDescent="0.2">
      <c r="AH596" s="26"/>
    </row>
    <row r="597" spans="34:34" x14ac:dyDescent="0.2">
      <c r="AH597" s="26"/>
    </row>
    <row r="598" spans="34:34" x14ac:dyDescent="0.2">
      <c r="AH598" s="26"/>
    </row>
    <row r="599" spans="34:34" x14ac:dyDescent="0.2">
      <c r="AH599" s="26"/>
    </row>
    <row r="600" spans="34:34" x14ac:dyDescent="0.2">
      <c r="AH600" s="26"/>
    </row>
    <row r="601" spans="34:34" x14ac:dyDescent="0.2">
      <c r="AH601" s="26"/>
    </row>
    <row r="602" spans="34:34" x14ac:dyDescent="0.2">
      <c r="AH602" s="26"/>
    </row>
    <row r="603" spans="34:34" x14ac:dyDescent="0.2">
      <c r="AH603" s="26"/>
    </row>
    <row r="604" spans="34:34" x14ac:dyDescent="0.2">
      <c r="AH604" s="26"/>
    </row>
    <row r="605" spans="34:34" x14ac:dyDescent="0.2">
      <c r="AH605" s="26"/>
    </row>
    <row r="606" spans="34:34" x14ac:dyDescent="0.2">
      <c r="AH606" s="26"/>
    </row>
    <row r="607" spans="34:34" x14ac:dyDescent="0.2">
      <c r="AH607" s="26"/>
    </row>
    <row r="608" spans="34:34" x14ac:dyDescent="0.2">
      <c r="AH608" s="26"/>
    </row>
    <row r="609" spans="34:34" x14ac:dyDescent="0.2">
      <c r="AH609" s="26"/>
    </row>
    <row r="610" spans="34:34" x14ac:dyDescent="0.2">
      <c r="AH610" s="26"/>
    </row>
    <row r="611" spans="34:34" x14ac:dyDescent="0.2">
      <c r="AH611" s="26"/>
    </row>
    <row r="612" spans="34:34" x14ac:dyDescent="0.2">
      <c r="AH612" s="26"/>
    </row>
    <row r="613" spans="34:34" x14ac:dyDescent="0.2">
      <c r="AH613" s="26"/>
    </row>
    <row r="614" spans="34:34" x14ac:dyDescent="0.2">
      <c r="AH614" s="26"/>
    </row>
    <row r="615" spans="34:34" x14ac:dyDescent="0.2">
      <c r="AH615" s="26"/>
    </row>
    <row r="616" spans="34:34" x14ac:dyDescent="0.2">
      <c r="AH616" s="26"/>
    </row>
    <row r="617" spans="34:34" x14ac:dyDescent="0.2">
      <c r="AH617" s="26"/>
    </row>
    <row r="618" spans="34:34" x14ac:dyDescent="0.2">
      <c r="AH618" s="26"/>
    </row>
    <row r="619" spans="34:34" x14ac:dyDescent="0.2">
      <c r="AH619" s="26"/>
    </row>
    <row r="620" spans="34:34" x14ac:dyDescent="0.2">
      <c r="AH620" s="26"/>
    </row>
    <row r="621" spans="34:34" x14ac:dyDescent="0.2">
      <c r="AH621" s="26"/>
    </row>
    <row r="622" spans="34:34" x14ac:dyDescent="0.2">
      <c r="AH622" s="26"/>
    </row>
    <row r="623" spans="34:34" x14ac:dyDescent="0.2">
      <c r="AH623" s="26"/>
    </row>
    <row r="624" spans="34:34" x14ac:dyDescent="0.2">
      <c r="AH624" s="26"/>
    </row>
    <row r="625" spans="34:34" x14ac:dyDescent="0.2">
      <c r="AH625" s="26"/>
    </row>
    <row r="626" spans="34:34" x14ac:dyDescent="0.2">
      <c r="AH626" s="26"/>
    </row>
    <row r="627" spans="34:34" x14ac:dyDescent="0.2">
      <c r="AH627" s="26"/>
    </row>
    <row r="628" spans="34:34" x14ac:dyDescent="0.2">
      <c r="AH628" s="26"/>
    </row>
    <row r="629" spans="34:34" x14ac:dyDescent="0.2">
      <c r="AH629" s="26"/>
    </row>
    <row r="630" spans="34:34" x14ac:dyDescent="0.2">
      <c r="AH630" s="26"/>
    </row>
    <row r="631" spans="34:34" x14ac:dyDescent="0.2">
      <c r="AH631" s="26"/>
    </row>
    <row r="632" spans="34:34" x14ac:dyDescent="0.2">
      <c r="AH632" s="26"/>
    </row>
    <row r="633" spans="34:34" x14ac:dyDescent="0.2">
      <c r="AH633" s="26"/>
    </row>
    <row r="634" spans="34:34" x14ac:dyDescent="0.2">
      <c r="AH634" s="26"/>
    </row>
    <row r="635" spans="34:34" x14ac:dyDescent="0.2">
      <c r="AH635" s="26"/>
    </row>
    <row r="636" spans="34:34" x14ac:dyDescent="0.2">
      <c r="AH636" s="26"/>
    </row>
    <row r="637" spans="34:34" x14ac:dyDescent="0.2">
      <c r="AH637" s="26"/>
    </row>
    <row r="638" spans="34:34" x14ac:dyDescent="0.2">
      <c r="AH638" s="26"/>
    </row>
    <row r="639" spans="34:34" x14ac:dyDescent="0.2">
      <c r="AH639" s="26"/>
    </row>
    <row r="640" spans="34:34" x14ac:dyDescent="0.2">
      <c r="AH640" s="26"/>
    </row>
    <row r="641" spans="34:34" x14ac:dyDescent="0.2">
      <c r="AH641" s="26"/>
    </row>
    <row r="642" spans="34:34" x14ac:dyDescent="0.2">
      <c r="AH642" s="26"/>
    </row>
    <row r="643" spans="34:34" x14ac:dyDescent="0.2">
      <c r="AH643" s="26"/>
    </row>
    <row r="644" spans="34:34" x14ac:dyDescent="0.2">
      <c r="AH644" s="26"/>
    </row>
    <row r="645" spans="34:34" x14ac:dyDescent="0.2">
      <c r="AH645" s="26"/>
    </row>
    <row r="646" spans="34:34" x14ac:dyDescent="0.2">
      <c r="AH646" s="26"/>
    </row>
    <row r="647" spans="34:34" x14ac:dyDescent="0.2">
      <c r="AH647" s="26"/>
    </row>
    <row r="648" spans="34:34" x14ac:dyDescent="0.2">
      <c r="AH648" s="26"/>
    </row>
    <row r="649" spans="34:34" x14ac:dyDescent="0.2">
      <c r="AH649" s="26"/>
    </row>
    <row r="650" spans="34:34" x14ac:dyDescent="0.2">
      <c r="AH650" s="26"/>
    </row>
    <row r="651" spans="34:34" x14ac:dyDescent="0.2">
      <c r="AH651" s="26"/>
    </row>
    <row r="652" spans="34:34" x14ac:dyDescent="0.2">
      <c r="AH652" s="26"/>
    </row>
    <row r="653" spans="34:34" x14ac:dyDescent="0.2">
      <c r="AH653" s="26"/>
    </row>
    <row r="654" spans="34:34" x14ac:dyDescent="0.2">
      <c r="AH654" s="26"/>
    </row>
    <row r="655" spans="34:34" x14ac:dyDescent="0.2">
      <c r="AH655" s="26"/>
    </row>
    <row r="656" spans="34:34" x14ac:dyDescent="0.2">
      <c r="AH656" s="26"/>
    </row>
    <row r="657" spans="34:34" x14ac:dyDescent="0.2">
      <c r="AH657" s="26"/>
    </row>
    <row r="658" spans="34:34" x14ac:dyDescent="0.2">
      <c r="AH658" s="26"/>
    </row>
    <row r="659" spans="34:34" x14ac:dyDescent="0.2">
      <c r="AH659" s="26"/>
    </row>
    <row r="660" spans="34:34" x14ac:dyDescent="0.2">
      <c r="AH660" s="26"/>
    </row>
    <row r="661" spans="34:34" x14ac:dyDescent="0.2">
      <c r="AH661" s="26"/>
    </row>
    <row r="662" spans="34:34" x14ac:dyDescent="0.2">
      <c r="AH662" s="26"/>
    </row>
    <row r="663" spans="34:34" x14ac:dyDescent="0.2">
      <c r="AH663" s="26"/>
    </row>
    <row r="664" spans="34:34" x14ac:dyDescent="0.2">
      <c r="AH664" s="26"/>
    </row>
    <row r="665" spans="34:34" x14ac:dyDescent="0.2">
      <c r="AH665" s="26"/>
    </row>
    <row r="666" spans="34:34" x14ac:dyDescent="0.2">
      <c r="AH666" s="26"/>
    </row>
    <row r="667" spans="34:34" x14ac:dyDescent="0.2">
      <c r="AH667" s="26"/>
    </row>
    <row r="668" spans="34:34" x14ac:dyDescent="0.2">
      <c r="AH668" s="26"/>
    </row>
    <row r="669" spans="34:34" x14ac:dyDescent="0.2">
      <c r="AH669" s="26"/>
    </row>
    <row r="670" spans="34:34" x14ac:dyDescent="0.2">
      <c r="AH670" s="26"/>
    </row>
    <row r="671" spans="34:34" x14ac:dyDescent="0.2">
      <c r="AH671" s="26"/>
    </row>
    <row r="672" spans="34:34" x14ac:dyDescent="0.2">
      <c r="AH672" s="26"/>
    </row>
    <row r="673" spans="34:34" x14ac:dyDescent="0.2">
      <c r="AH673" s="26"/>
    </row>
    <row r="674" spans="34:34" x14ac:dyDescent="0.2">
      <c r="AH674" s="26"/>
    </row>
    <row r="675" spans="34:34" x14ac:dyDescent="0.2">
      <c r="AH675" s="26"/>
    </row>
    <row r="676" spans="34:34" x14ac:dyDescent="0.2">
      <c r="AH676" s="26"/>
    </row>
    <row r="677" spans="34:34" x14ac:dyDescent="0.2">
      <c r="AH677" s="26"/>
    </row>
    <row r="678" spans="34:34" x14ac:dyDescent="0.2">
      <c r="AH678" s="26"/>
    </row>
    <row r="679" spans="34:34" x14ac:dyDescent="0.2">
      <c r="AH679" s="26"/>
    </row>
    <row r="680" spans="34:34" x14ac:dyDescent="0.2">
      <c r="AH680" s="26"/>
    </row>
    <row r="681" spans="34:34" x14ac:dyDescent="0.2">
      <c r="AH681" s="26"/>
    </row>
    <row r="682" spans="34:34" x14ac:dyDescent="0.2">
      <c r="AH682" s="26"/>
    </row>
    <row r="683" spans="34:34" x14ac:dyDescent="0.2">
      <c r="AH683" s="26"/>
    </row>
    <row r="684" spans="34:34" x14ac:dyDescent="0.2">
      <c r="AH684" s="26"/>
    </row>
    <row r="685" spans="34:34" x14ac:dyDescent="0.2">
      <c r="AH685" s="26"/>
    </row>
    <row r="686" spans="34:34" x14ac:dyDescent="0.2">
      <c r="AH686" s="26"/>
    </row>
    <row r="687" spans="34:34" x14ac:dyDescent="0.2">
      <c r="AH687" s="26"/>
    </row>
    <row r="688" spans="34:34" x14ac:dyDescent="0.2">
      <c r="AH688" s="26"/>
    </row>
    <row r="689" spans="34:34" x14ac:dyDescent="0.2">
      <c r="AH689" s="26"/>
    </row>
    <row r="690" spans="34:34" x14ac:dyDescent="0.2">
      <c r="AH690" s="26"/>
    </row>
    <row r="691" spans="34:34" x14ac:dyDescent="0.2">
      <c r="AH691" s="26"/>
    </row>
    <row r="692" spans="34:34" x14ac:dyDescent="0.2">
      <c r="AH692" s="26"/>
    </row>
    <row r="693" spans="34:34" x14ac:dyDescent="0.2">
      <c r="AH693" s="26"/>
    </row>
    <row r="694" spans="34:34" x14ac:dyDescent="0.2">
      <c r="AH694" s="26"/>
    </row>
    <row r="695" spans="34:34" x14ac:dyDescent="0.2">
      <c r="AH695" s="26"/>
    </row>
    <row r="696" spans="34:34" x14ac:dyDescent="0.2">
      <c r="AH696" s="26"/>
    </row>
    <row r="697" spans="34:34" x14ac:dyDescent="0.2">
      <c r="AH697" s="26"/>
    </row>
    <row r="698" spans="34:34" x14ac:dyDescent="0.2">
      <c r="AH698" s="26"/>
    </row>
    <row r="699" spans="34:34" x14ac:dyDescent="0.2">
      <c r="AH699" s="26"/>
    </row>
    <row r="700" spans="34:34" x14ac:dyDescent="0.2">
      <c r="AH700" s="26"/>
    </row>
    <row r="701" spans="34:34" x14ac:dyDescent="0.2">
      <c r="AH701" s="26"/>
    </row>
    <row r="702" spans="34:34" x14ac:dyDescent="0.2">
      <c r="AH702" s="26"/>
    </row>
    <row r="703" spans="34:34" x14ac:dyDescent="0.2">
      <c r="AH703" s="26"/>
    </row>
    <row r="704" spans="34:34" x14ac:dyDescent="0.2">
      <c r="AH704" s="26"/>
    </row>
    <row r="705" spans="34:34" x14ac:dyDescent="0.2">
      <c r="AH705" s="26"/>
    </row>
    <row r="706" spans="34:34" x14ac:dyDescent="0.2">
      <c r="AH706" s="26"/>
    </row>
    <row r="707" spans="34:34" x14ac:dyDescent="0.2">
      <c r="AH707" s="26"/>
    </row>
    <row r="708" spans="34:34" x14ac:dyDescent="0.2">
      <c r="AH708" s="26"/>
    </row>
    <row r="709" spans="34:34" x14ac:dyDescent="0.2">
      <c r="AH709" s="26"/>
    </row>
    <row r="710" spans="34:34" x14ac:dyDescent="0.2">
      <c r="AH710" s="26"/>
    </row>
    <row r="711" spans="34:34" x14ac:dyDescent="0.2">
      <c r="AH711" s="26"/>
    </row>
    <row r="712" spans="34:34" x14ac:dyDescent="0.2">
      <c r="AH712" s="26"/>
    </row>
    <row r="713" spans="34:34" x14ac:dyDescent="0.2">
      <c r="AH713" s="26"/>
    </row>
    <row r="714" spans="34:34" x14ac:dyDescent="0.2">
      <c r="AH714" s="26"/>
    </row>
    <row r="715" spans="34:34" x14ac:dyDescent="0.2">
      <c r="AH715" s="26"/>
    </row>
    <row r="716" spans="34:34" x14ac:dyDescent="0.2">
      <c r="AH716" s="26"/>
    </row>
    <row r="717" spans="34:34" x14ac:dyDescent="0.2">
      <c r="AH717" s="26"/>
    </row>
    <row r="718" spans="34:34" x14ac:dyDescent="0.2">
      <c r="AH718" s="26"/>
    </row>
    <row r="719" spans="34:34" x14ac:dyDescent="0.2">
      <c r="AH719" s="26"/>
    </row>
    <row r="720" spans="34:34" x14ac:dyDescent="0.2">
      <c r="AH720" s="26"/>
    </row>
    <row r="721" spans="34:34" x14ac:dyDescent="0.2">
      <c r="AH721" s="26"/>
    </row>
    <row r="722" spans="34:34" x14ac:dyDescent="0.2">
      <c r="AH722" s="26"/>
    </row>
    <row r="723" spans="34:34" x14ac:dyDescent="0.2">
      <c r="AH723" s="26"/>
    </row>
    <row r="724" spans="34:34" x14ac:dyDescent="0.2">
      <c r="AH724" s="26"/>
    </row>
    <row r="725" spans="34:34" x14ac:dyDescent="0.2">
      <c r="AH725" s="26"/>
    </row>
    <row r="726" spans="34:34" x14ac:dyDescent="0.2">
      <c r="AH726" s="26"/>
    </row>
    <row r="727" spans="34:34" x14ac:dyDescent="0.2">
      <c r="AH727" s="26"/>
    </row>
    <row r="728" spans="34:34" x14ac:dyDescent="0.2">
      <c r="AH728" s="26"/>
    </row>
    <row r="729" spans="34:34" x14ac:dyDescent="0.2">
      <c r="AH729" s="26"/>
    </row>
    <row r="730" spans="34:34" x14ac:dyDescent="0.2">
      <c r="AH730" s="26"/>
    </row>
    <row r="731" spans="34:34" x14ac:dyDescent="0.2">
      <c r="AH731" s="26"/>
    </row>
    <row r="732" spans="34:34" x14ac:dyDescent="0.2">
      <c r="AH732" s="26"/>
    </row>
    <row r="733" spans="34:34" x14ac:dyDescent="0.2">
      <c r="AH733" s="26"/>
    </row>
    <row r="734" spans="34:34" x14ac:dyDescent="0.2">
      <c r="AH734" s="26"/>
    </row>
    <row r="735" spans="34:34" x14ac:dyDescent="0.2">
      <c r="AH735" s="26"/>
    </row>
    <row r="736" spans="34:34" x14ac:dyDescent="0.2">
      <c r="AH736" s="26"/>
    </row>
    <row r="737" spans="34:34" x14ac:dyDescent="0.2">
      <c r="AH737" s="26"/>
    </row>
    <row r="738" spans="34:34" x14ac:dyDescent="0.2">
      <c r="AH738" s="26"/>
    </row>
    <row r="739" spans="34:34" x14ac:dyDescent="0.2">
      <c r="AH739" s="26"/>
    </row>
    <row r="740" spans="34:34" x14ac:dyDescent="0.2">
      <c r="AH740" s="26"/>
    </row>
    <row r="741" spans="34:34" x14ac:dyDescent="0.2">
      <c r="AH741" s="26"/>
    </row>
    <row r="742" spans="34:34" x14ac:dyDescent="0.2">
      <c r="AH742" s="26"/>
    </row>
    <row r="743" spans="34:34" x14ac:dyDescent="0.2">
      <c r="AH743" s="26"/>
    </row>
    <row r="744" spans="34:34" x14ac:dyDescent="0.2">
      <c r="AH744" s="26"/>
    </row>
    <row r="745" spans="34:34" x14ac:dyDescent="0.2">
      <c r="AH745" s="26"/>
    </row>
    <row r="746" spans="34:34" x14ac:dyDescent="0.2">
      <c r="AH746" s="26"/>
    </row>
    <row r="747" spans="34:34" x14ac:dyDescent="0.2">
      <c r="AH747" s="26"/>
    </row>
    <row r="748" spans="34:34" x14ac:dyDescent="0.2">
      <c r="AH748" s="26"/>
    </row>
    <row r="749" spans="34:34" x14ac:dyDescent="0.2">
      <c r="AH749" s="26"/>
    </row>
    <row r="750" spans="34:34" x14ac:dyDescent="0.2">
      <c r="AH750" s="26"/>
    </row>
    <row r="751" spans="34:34" x14ac:dyDescent="0.2">
      <c r="AH751" s="26"/>
    </row>
    <row r="752" spans="34:34" x14ac:dyDescent="0.2">
      <c r="AH752" s="26"/>
    </row>
    <row r="753" spans="34:34" x14ac:dyDescent="0.2">
      <c r="AH753" s="26"/>
    </row>
    <row r="754" spans="34:34" x14ac:dyDescent="0.2">
      <c r="AH754" s="26"/>
    </row>
    <row r="755" spans="34:34" x14ac:dyDescent="0.2">
      <c r="AH755" s="26"/>
    </row>
    <row r="756" spans="34:34" x14ac:dyDescent="0.2">
      <c r="AH756" s="26"/>
    </row>
    <row r="757" spans="34:34" x14ac:dyDescent="0.2">
      <c r="AH757" s="26"/>
    </row>
    <row r="758" spans="34:34" x14ac:dyDescent="0.2">
      <c r="AH758" s="26"/>
    </row>
    <row r="759" spans="34:34" x14ac:dyDescent="0.2">
      <c r="AH759" s="26"/>
    </row>
    <row r="760" spans="34:34" x14ac:dyDescent="0.2">
      <c r="AH760" s="26"/>
    </row>
    <row r="761" spans="34:34" x14ac:dyDescent="0.2">
      <c r="AH761" s="26"/>
    </row>
    <row r="762" spans="34:34" x14ac:dyDescent="0.2">
      <c r="AH762" s="26"/>
    </row>
    <row r="763" spans="34:34" x14ac:dyDescent="0.2">
      <c r="AH763" s="26"/>
    </row>
    <row r="764" spans="34:34" x14ac:dyDescent="0.2">
      <c r="AH764" s="26"/>
    </row>
    <row r="765" spans="34:34" x14ac:dyDescent="0.2">
      <c r="AH765" s="26"/>
    </row>
    <row r="766" spans="34:34" x14ac:dyDescent="0.2">
      <c r="AH766" s="26"/>
    </row>
    <row r="767" spans="34:34" x14ac:dyDescent="0.2">
      <c r="AH767" s="26"/>
    </row>
    <row r="768" spans="34:34" x14ac:dyDescent="0.2">
      <c r="AH768" s="26"/>
    </row>
    <row r="769" spans="34:34" x14ac:dyDescent="0.2">
      <c r="AH769" s="26"/>
    </row>
    <row r="770" spans="34:34" x14ac:dyDescent="0.2">
      <c r="AH770" s="26"/>
    </row>
    <row r="771" spans="34:34" x14ac:dyDescent="0.2">
      <c r="AH771" s="26"/>
    </row>
    <row r="772" spans="34:34" x14ac:dyDescent="0.2">
      <c r="AH772" s="26"/>
    </row>
    <row r="773" spans="34:34" x14ac:dyDescent="0.2">
      <c r="AH773" s="26"/>
    </row>
    <row r="774" spans="34:34" x14ac:dyDescent="0.2">
      <c r="AH774" s="26"/>
    </row>
    <row r="775" spans="34:34" x14ac:dyDescent="0.2">
      <c r="AH775" s="26"/>
    </row>
    <row r="776" spans="34:34" x14ac:dyDescent="0.2">
      <c r="AH776" s="26"/>
    </row>
    <row r="777" spans="34:34" x14ac:dyDescent="0.2">
      <c r="AH777" s="26"/>
    </row>
    <row r="778" spans="34:34" x14ac:dyDescent="0.2">
      <c r="AH778" s="26"/>
    </row>
    <row r="779" spans="34:34" x14ac:dyDescent="0.2">
      <c r="AH779" s="26"/>
    </row>
    <row r="780" spans="34:34" x14ac:dyDescent="0.2">
      <c r="AH780" s="26"/>
    </row>
    <row r="781" spans="34:34" x14ac:dyDescent="0.2">
      <c r="AH781" s="26"/>
    </row>
    <row r="782" spans="34:34" x14ac:dyDescent="0.2">
      <c r="AH782" s="26"/>
    </row>
    <row r="783" spans="34:34" x14ac:dyDescent="0.2">
      <c r="AH783" s="26"/>
    </row>
    <row r="784" spans="34:34" x14ac:dyDescent="0.2">
      <c r="AH784" s="26"/>
    </row>
    <row r="785" spans="34:34" x14ac:dyDescent="0.2">
      <c r="AH785" s="26"/>
    </row>
    <row r="786" spans="34:34" x14ac:dyDescent="0.2">
      <c r="AH786" s="26"/>
    </row>
    <row r="787" spans="34:34" x14ac:dyDescent="0.2">
      <c r="AH787" s="26"/>
    </row>
    <row r="788" spans="34:34" x14ac:dyDescent="0.2">
      <c r="AH788" s="26"/>
    </row>
    <row r="789" spans="34:34" x14ac:dyDescent="0.2">
      <c r="AH789" s="26"/>
    </row>
    <row r="790" spans="34:34" x14ac:dyDescent="0.2">
      <c r="AH790" s="26"/>
    </row>
    <row r="791" spans="34:34" x14ac:dyDescent="0.2">
      <c r="AH791" s="26"/>
    </row>
    <row r="792" spans="34:34" x14ac:dyDescent="0.2">
      <c r="AH792" s="26"/>
    </row>
    <row r="793" spans="34:34" x14ac:dyDescent="0.2">
      <c r="AH793" s="26"/>
    </row>
    <row r="794" spans="34:34" x14ac:dyDescent="0.2">
      <c r="AH794" s="26"/>
    </row>
    <row r="795" spans="34:34" x14ac:dyDescent="0.2">
      <c r="AH795" s="26"/>
    </row>
    <row r="796" spans="34:34" x14ac:dyDescent="0.2">
      <c r="AH796" s="26"/>
    </row>
    <row r="797" spans="34:34" x14ac:dyDescent="0.2">
      <c r="AH797" s="26"/>
    </row>
    <row r="798" spans="34:34" x14ac:dyDescent="0.2">
      <c r="AH798" s="26"/>
    </row>
    <row r="799" spans="34:34" x14ac:dyDescent="0.2">
      <c r="AH799" s="26"/>
    </row>
    <row r="800" spans="34:34" x14ac:dyDescent="0.2">
      <c r="AH800" s="26"/>
    </row>
    <row r="801" spans="34:34" x14ac:dyDescent="0.2">
      <c r="AH801" s="26"/>
    </row>
    <row r="802" spans="34:34" x14ac:dyDescent="0.2">
      <c r="AH802" s="26"/>
    </row>
    <row r="803" spans="34:34" x14ac:dyDescent="0.2">
      <c r="AH803" s="26"/>
    </row>
    <row r="804" spans="34:34" x14ac:dyDescent="0.2">
      <c r="AH804" s="26"/>
    </row>
    <row r="805" spans="34:34" x14ac:dyDescent="0.2">
      <c r="AH805" s="26"/>
    </row>
    <row r="806" spans="34:34" x14ac:dyDescent="0.2">
      <c r="AH806" s="26"/>
    </row>
    <row r="807" spans="34:34" x14ac:dyDescent="0.2">
      <c r="AH807" s="26"/>
    </row>
    <row r="808" spans="34:34" x14ac:dyDescent="0.2">
      <c r="AH808" s="26"/>
    </row>
    <row r="809" spans="34:34" x14ac:dyDescent="0.2">
      <c r="AH809" s="26"/>
    </row>
    <row r="810" spans="34:34" x14ac:dyDescent="0.2">
      <c r="AH810" s="26"/>
    </row>
    <row r="811" spans="34:34" x14ac:dyDescent="0.2">
      <c r="AH811" s="26"/>
    </row>
    <row r="812" spans="34:34" x14ac:dyDescent="0.2">
      <c r="AH812" s="26"/>
    </row>
    <row r="813" spans="34:34" x14ac:dyDescent="0.2">
      <c r="AH813" s="26"/>
    </row>
    <row r="814" spans="34:34" x14ac:dyDescent="0.2">
      <c r="AH814" s="26"/>
    </row>
    <row r="815" spans="34:34" x14ac:dyDescent="0.2">
      <c r="AH815" s="26"/>
    </row>
    <row r="816" spans="34:34" x14ac:dyDescent="0.2">
      <c r="AH816" s="26"/>
    </row>
    <row r="817" spans="34:34" x14ac:dyDescent="0.2">
      <c r="AH817" s="26"/>
    </row>
    <row r="818" spans="34:34" x14ac:dyDescent="0.2">
      <c r="AH818" s="26"/>
    </row>
    <row r="819" spans="34:34" x14ac:dyDescent="0.2">
      <c r="AH819" s="26"/>
    </row>
    <row r="820" spans="34:34" x14ac:dyDescent="0.2">
      <c r="AH820" s="26"/>
    </row>
    <row r="821" spans="34:34" x14ac:dyDescent="0.2">
      <c r="AH821" s="26"/>
    </row>
    <row r="822" spans="34:34" x14ac:dyDescent="0.2">
      <c r="AH822" s="26"/>
    </row>
    <row r="823" spans="34:34" x14ac:dyDescent="0.2">
      <c r="AH823" s="26"/>
    </row>
    <row r="824" spans="34:34" x14ac:dyDescent="0.2">
      <c r="AH824" s="26"/>
    </row>
    <row r="825" spans="34:34" x14ac:dyDescent="0.2">
      <c r="AH825" s="26"/>
    </row>
    <row r="826" spans="34:34" x14ac:dyDescent="0.2">
      <c r="AH826" s="26"/>
    </row>
    <row r="827" spans="34:34" x14ac:dyDescent="0.2">
      <c r="AH827" s="26"/>
    </row>
    <row r="828" spans="34:34" x14ac:dyDescent="0.2">
      <c r="AH828" s="26"/>
    </row>
    <row r="829" spans="34:34" x14ac:dyDescent="0.2">
      <c r="AH829" s="26"/>
    </row>
    <row r="830" spans="34:34" x14ac:dyDescent="0.2">
      <c r="AH830" s="26"/>
    </row>
    <row r="831" spans="34:34" x14ac:dyDescent="0.2">
      <c r="AH831" s="26"/>
    </row>
    <row r="832" spans="34:34" x14ac:dyDescent="0.2">
      <c r="AH832" s="26"/>
    </row>
    <row r="833" spans="34:34" x14ac:dyDescent="0.2">
      <c r="AH833" s="26"/>
    </row>
    <row r="834" spans="34:34" x14ac:dyDescent="0.2">
      <c r="AH834" s="26"/>
    </row>
    <row r="835" spans="34:34" x14ac:dyDescent="0.2">
      <c r="AH835" s="26"/>
    </row>
    <row r="836" spans="34:34" x14ac:dyDescent="0.2">
      <c r="AH836" s="26"/>
    </row>
    <row r="837" spans="34:34" x14ac:dyDescent="0.2">
      <c r="AH837" s="26"/>
    </row>
    <row r="838" spans="34:34" x14ac:dyDescent="0.2">
      <c r="AH838" s="26"/>
    </row>
    <row r="839" spans="34:34" x14ac:dyDescent="0.2">
      <c r="AH839" s="26"/>
    </row>
    <row r="840" spans="34:34" x14ac:dyDescent="0.2">
      <c r="AH840" s="26"/>
    </row>
    <row r="841" spans="34:34" x14ac:dyDescent="0.2">
      <c r="AH841" s="26"/>
    </row>
    <row r="842" spans="34:34" x14ac:dyDescent="0.2">
      <c r="AH842" s="26"/>
    </row>
    <row r="843" spans="34:34" x14ac:dyDescent="0.2">
      <c r="AH843" s="26"/>
    </row>
    <row r="844" spans="34:34" x14ac:dyDescent="0.2">
      <c r="AH844" s="26"/>
    </row>
    <row r="845" spans="34:34" x14ac:dyDescent="0.2">
      <c r="AH845" s="26"/>
    </row>
    <row r="846" spans="34:34" x14ac:dyDescent="0.2">
      <c r="AH846" s="26"/>
    </row>
    <row r="847" spans="34:34" x14ac:dyDescent="0.2">
      <c r="AH847" s="26"/>
    </row>
    <row r="848" spans="34:34" x14ac:dyDescent="0.2">
      <c r="AH848" s="26"/>
    </row>
    <row r="849" spans="34:34" x14ac:dyDescent="0.2">
      <c r="AH849" s="26"/>
    </row>
    <row r="850" spans="34:34" x14ac:dyDescent="0.2">
      <c r="AH850" s="26"/>
    </row>
    <row r="851" spans="34:34" x14ac:dyDescent="0.2">
      <c r="AH851" s="26"/>
    </row>
    <row r="852" spans="34:34" x14ac:dyDescent="0.2">
      <c r="AH852" s="26"/>
    </row>
    <row r="853" spans="34:34" x14ac:dyDescent="0.2">
      <c r="AH853" s="26"/>
    </row>
    <row r="854" spans="34:34" x14ac:dyDescent="0.2">
      <c r="AH854" s="26"/>
    </row>
    <row r="855" spans="34:34" x14ac:dyDescent="0.2">
      <c r="AH855" s="26"/>
    </row>
    <row r="856" spans="34:34" x14ac:dyDescent="0.2">
      <c r="AH856" s="26"/>
    </row>
    <row r="857" spans="34:34" x14ac:dyDescent="0.2">
      <c r="AH857" s="26"/>
    </row>
    <row r="858" spans="34:34" x14ac:dyDescent="0.2">
      <c r="AH858" s="26"/>
    </row>
    <row r="859" spans="34:34" x14ac:dyDescent="0.2">
      <c r="AH859" s="26"/>
    </row>
    <row r="860" spans="34:34" x14ac:dyDescent="0.2">
      <c r="AH860" s="26"/>
    </row>
    <row r="861" spans="34:34" x14ac:dyDescent="0.2">
      <c r="AH861" s="26"/>
    </row>
    <row r="862" spans="34:34" x14ac:dyDescent="0.2">
      <c r="AH862" s="26"/>
    </row>
    <row r="863" spans="34:34" x14ac:dyDescent="0.2">
      <c r="AH863" s="26"/>
    </row>
    <row r="864" spans="34:34" x14ac:dyDescent="0.2">
      <c r="AH864" s="26"/>
    </row>
    <row r="865" spans="34:34" x14ac:dyDescent="0.2">
      <c r="AH865" s="26"/>
    </row>
    <row r="866" spans="34:34" x14ac:dyDescent="0.2">
      <c r="AH866" s="26"/>
    </row>
    <row r="867" spans="34:34" x14ac:dyDescent="0.2">
      <c r="AH867" s="26"/>
    </row>
    <row r="868" spans="34:34" x14ac:dyDescent="0.2">
      <c r="AH868" s="26"/>
    </row>
    <row r="869" spans="34:34" x14ac:dyDescent="0.2">
      <c r="AH869" s="26"/>
    </row>
    <row r="870" spans="34:34" x14ac:dyDescent="0.2">
      <c r="AH870" s="26"/>
    </row>
    <row r="871" spans="34:34" x14ac:dyDescent="0.2">
      <c r="AH871" s="26"/>
    </row>
    <row r="872" spans="34:34" x14ac:dyDescent="0.2">
      <c r="AH872" s="26"/>
    </row>
    <row r="873" spans="34:34" x14ac:dyDescent="0.2">
      <c r="AH873" s="26"/>
    </row>
    <row r="874" spans="34:34" x14ac:dyDescent="0.2">
      <c r="AH874" s="26"/>
    </row>
    <row r="875" spans="34:34" x14ac:dyDescent="0.2">
      <c r="AH875" s="26"/>
    </row>
    <row r="876" spans="34:34" x14ac:dyDescent="0.2">
      <c r="AH876" s="26"/>
    </row>
    <row r="877" spans="34:34" x14ac:dyDescent="0.2">
      <c r="AH877" s="26"/>
    </row>
    <row r="878" spans="34:34" x14ac:dyDescent="0.2">
      <c r="AH878" s="26"/>
    </row>
    <row r="879" spans="34:34" x14ac:dyDescent="0.2">
      <c r="AH879" s="26"/>
    </row>
    <row r="880" spans="34:34" x14ac:dyDescent="0.2">
      <c r="AH880" s="26"/>
    </row>
    <row r="881" spans="34:34" x14ac:dyDescent="0.2">
      <c r="AH881" s="26"/>
    </row>
    <row r="882" spans="34:34" x14ac:dyDescent="0.2">
      <c r="AH882" s="26"/>
    </row>
    <row r="883" spans="34:34" x14ac:dyDescent="0.2">
      <c r="AH883" s="26"/>
    </row>
    <row r="884" spans="34:34" x14ac:dyDescent="0.2">
      <c r="AH884" s="26"/>
    </row>
    <row r="885" spans="34:34" x14ac:dyDescent="0.2">
      <c r="AH885" s="26"/>
    </row>
    <row r="886" spans="34:34" x14ac:dyDescent="0.2">
      <c r="AH886" s="26"/>
    </row>
    <row r="887" spans="34:34" x14ac:dyDescent="0.2">
      <c r="AH887" s="26"/>
    </row>
    <row r="888" spans="34:34" x14ac:dyDescent="0.2">
      <c r="AH888" s="26"/>
    </row>
    <row r="889" spans="34:34" x14ac:dyDescent="0.2">
      <c r="AH889" s="26"/>
    </row>
    <row r="890" spans="34:34" x14ac:dyDescent="0.2">
      <c r="AH890" s="26"/>
    </row>
    <row r="891" spans="34:34" x14ac:dyDescent="0.2">
      <c r="AH891" s="26"/>
    </row>
    <row r="892" spans="34:34" x14ac:dyDescent="0.2">
      <c r="AH892" s="26"/>
    </row>
    <row r="893" spans="34:34" x14ac:dyDescent="0.2">
      <c r="AH893" s="26"/>
    </row>
    <row r="894" spans="34:34" x14ac:dyDescent="0.2">
      <c r="AH894" s="26"/>
    </row>
    <row r="895" spans="34:34" x14ac:dyDescent="0.2">
      <c r="AH895" s="26"/>
    </row>
    <row r="896" spans="34:34" x14ac:dyDescent="0.2">
      <c r="AH896" s="26"/>
    </row>
    <row r="897" spans="34:34" x14ac:dyDescent="0.2">
      <c r="AH897" s="26"/>
    </row>
    <row r="898" spans="34:34" x14ac:dyDescent="0.2">
      <c r="AH898" s="26"/>
    </row>
    <row r="899" spans="34:34" x14ac:dyDescent="0.2">
      <c r="AH899" s="26"/>
    </row>
    <row r="900" spans="34:34" x14ac:dyDescent="0.2">
      <c r="AH900" s="26"/>
    </row>
    <row r="901" spans="34:34" x14ac:dyDescent="0.2">
      <c r="AH901" s="26"/>
    </row>
    <row r="902" spans="34:34" x14ac:dyDescent="0.2">
      <c r="AH902" s="26"/>
    </row>
    <row r="903" spans="34:34" x14ac:dyDescent="0.2">
      <c r="AH903" s="26"/>
    </row>
    <row r="904" spans="34:34" x14ac:dyDescent="0.2">
      <c r="AH904" s="26"/>
    </row>
    <row r="905" spans="34:34" x14ac:dyDescent="0.2">
      <c r="AH905" s="26"/>
    </row>
    <row r="906" spans="34:34" x14ac:dyDescent="0.2">
      <c r="AH906" s="26"/>
    </row>
    <row r="907" spans="34:34" x14ac:dyDescent="0.2">
      <c r="AH907" s="26"/>
    </row>
    <row r="908" spans="34:34" x14ac:dyDescent="0.2">
      <c r="AH908" s="26"/>
    </row>
    <row r="909" spans="34:34" x14ac:dyDescent="0.2">
      <c r="AH909" s="26"/>
    </row>
    <row r="910" spans="34:34" x14ac:dyDescent="0.2">
      <c r="AH910" s="26"/>
    </row>
    <row r="911" spans="34:34" x14ac:dyDescent="0.2">
      <c r="AH911" s="26"/>
    </row>
    <row r="912" spans="34:34" x14ac:dyDescent="0.2">
      <c r="AH912" s="26"/>
    </row>
    <row r="913" spans="34:34" x14ac:dyDescent="0.2">
      <c r="AH913" s="26"/>
    </row>
    <row r="914" spans="34:34" x14ac:dyDescent="0.2">
      <c r="AH914" s="26"/>
    </row>
    <row r="915" spans="34:34" x14ac:dyDescent="0.2">
      <c r="AH915" s="26"/>
    </row>
    <row r="916" spans="34:34" x14ac:dyDescent="0.2">
      <c r="AH916" s="26"/>
    </row>
    <row r="917" spans="34:34" x14ac:dyDescent="0.2">
      <c r="AH917" s="26"/>
    </row>
    <row r="918" spans="34:34" x14ac:dyDescent="0.2">
      <c r="AH918" s="26"/>
    </row>
    <row r="919" spans="34:34" x14ac:dyDescent="0.2">
      <c r="AH919" s="26"/>
    </row>
    <row r="920" spans="34:34" x14ac:dyDescent="0.2">
      <c r="AH920" s="26"/>
    </row>
    <row r="921" spans="34:34" x14ac:dyDescent="0.2">
      <c r="AH921" s="26"/>
    </row>
    <row r="922" spans="34:34" x14ac:dyDescent="0.2">
      <c r="AH922" s="26"/>
    </row>
    <row r="923" spans="34:34" x14ac:dyDescent="0.2">
      <c r="AH923" s="26"/>
    </row>
    <row r="924" spans="34:34" x14ac:dyDescent="0.2">
      <c r="AH924" s="26"/>
    </row>
    <row r="925" spans="34:34" x14ac:dyDescent="0.2">
      <c r="AH925" s="26"/>
    </row>
    <row r="926" spans="34:34" x14ac:dyDescent="0.2">
      <c r="AH926" s="26"/>
    </row>
    <row r="927" spans="34:34" x14ac:dyDescent="0.2">
      <c r="AH927" s="26"/>
    </row>
    <row r="928" spans="34:34" x14ac:dyDescent="0.2">
      <c r="AH928" s="26"/>
    </row>
    <row r="929" spans="34:34" x14ac:dyDescent="0.2">
      <c r="AH929" s="26"/>
    </row>
    <row r="930" spans="34:34" x14ac:dyDescent="0.2">
      <c r="AH930" s="26"/>
    </row>
    <row r="931" spans="34:34" x14ac:dyDescent="0.2">
      <c r="AH931" s="26"/>
    </row>
    <row r="932" spans="34:34" x14ac:dyDescent="0.2">
      <c r="AH932" s="26"/>
    </row>
    <row r="933" spans="34:34" x14ac:dyDescent="0.2">
      <c r="AH933" s="26"/>
    </row>
    <row r="934" spans="34:34" x14ac:dyDescent="0.2">
      <c r="AH934" s="26"/>
    </row>
    <row r="935" spans="34:34" x14ac:dyDescent="0.2">
      <c r="AH935" s="26"/>
    </row>
    <row r="936" spans="34:34" x14ac:dyDescent="0.2">
      <c r="AH936" s="26"/>
    </row>
    <row r="937" spans="34:34" x14ac:dyDescent="0.2">
      <c r="AH937" s="26"/>
    </row>
    <row r="938" spans="34:34" x14ac:dyDescent="0.2">
      <c r="AH938" s="26"/>
    </row>
    <row r="939" spans="34:34" x14ac:dyDescent="0.2">
      <c r="AH939" s="26"/>
    </row>
    <row r="940" spans="34:34" x14ac:dyDescent="0.2">
      <c r="AH940" s="26"/>
    </row>
    <row r="941" spans="34:34" x14ac:dyDescent="0.2">
      <c r="AH941" s="26"/>
    </row>
    <row r="942" spans="34:34" x14ac:dyDescent="0.2">
      <c r="AH942" s="26"/>
    </row>
    <row r="943" spans="34:34" x14ac:dyDescent="0.2">
      <c r="AH943" s="26"/>
    </row>
    <row r="944" spans="34:34" x14ac:dyDescent="0.2">
      <c r="AH944" s="26"/>
    </row>
    <row r="945" spans="34:34" x14ac:dyDescent="0.2">
      <c r="AH945" s="26"/>
    </row>
    <row r="946" spans="34:34" x14ac:dyDescent="0.2">
      <c r="AH946" s="26"/>
    </row>
    <row r="947" spans="34:34" x14ac:dyDescent="0.2">
      <c r="AH947" s="26"/>
    </row>
    <row r="948" spans="34:34" x14ac:dyDescent="0.2">
      <c r="AH948" s="26"/>
    </row>
    <row r="949" spans="34:34" x14ac:dyDescent="0.2">
      <c r="AH949" s="26"/>
    </row>
    <row r="950" spans="34:34" x14ac:dyDescent="0.2">
      <c r="AH950" s="26"/>
    </row>
    <row r="951" spans="34:34" x14ac:dyDescent="0.2">
      <c r="AH951" s="26"/>
    </row>
    <row r="952" spans="34:34" x14ac:dyDescent="0.2">
      <c r="AH952" s="26"/>
    </row>
    <row r="953" spans="34:34" x14ac:dyDescent="0.2">
      <c r="AH953" s="26"/>
    </row>
    <row r="954" spans="34:34" x14ac:dyDescent="0.2">
      <c r="AH954" s="26"/>
    </row>
    <row r="955" spans="34:34" x14ac:dyDescent="0.2">
      <c r="AH955" s="26"/>
    </row>
    <row r="956" spans="34:34" x14ac:dyDescent="0.2">
      <c r="AH956" s="26"/>
    </row>
    <row r="957" spans="34:34" x14ac:dyDescent="0.2">
      <c r="AH957" s="26"/>
    </row>
    <row r="958" spans="34:34" x14ac:dyDescent="0.2">
      <c r="AH958" s="26"/>
    </row>
    <row r="959" spans="34:34" x14ac:dyDescent="0.2">
      <c r="AH959" s="26"/>
    </row>
    <row r="960" spans="34:34" x14ac:dyDescent="0.2">
      <c r="AH960" s="26"/>
    </row>
    <row r="961" spans="34:34" x14ac:dyDescent="0.2">
      <c r="AH961" s="26"/>
    </row>
    <row r="962" spans="34:34" x14ac:dyDescent="0.2">
      <c r="AH962" s="26"/>
    </row>
    <row r="963" spans="34:34" x14ac:dyDescent="0.2">
      <c r="AH963" s="26"/>
    </row>
    <row r="964" spans="34:34" x14ac:dyDescent="0.2">
      <c r="AH964" s="26"/>
    </row>
    <row r="965" spans="34:34" x14ac:dyDescent="0.2">
      <c r="AH965" s="26"/>
    </row>
    <row r="966" spans="34:34" x14ac:dyDescent="0.2">
      <c r="AH966" s="26"/>
    </row>
    <row r="967" spans="34:34" x14ac:dyDescent="0.2">
      <c r="AH967" s="26"/>
    </row>
    <row r="968" spans="34:34" x14ac:dyDescent="0.2">
      <c r="AH968" s="26"/>
    </row>
    <row r="969" spans="34:34" x14ac:dyDescent="0.2">
      <c r="AH969" s="26"/>
    </row>
    <row r="970" spans="34:34" x14ac:dyDescent="0.2">
      <c r="AH970" s="26"/>
    </row>
    <row r="971" spans="34:34" x14ac:dyDescent="0.2">
      <c r="AH971" s="26"/>
    </row>
    <row r="972" spans="34:34" x14ac:dyDescent="0.2">
      <c r="AH972" s="26"/>
    </row>
    <row r="973" spans="34:34" x14ac:dyDescent="0.2">
      <c r="AH973" s="26"/>
    </row>
    <row r="974" spans="34:34" x14ac:dyDescent="0.2">
      <c r="AH974" s="26"/>
    </row>
    <row r="975" spans="34:34" x14ac:dyDescent="0.2">
      <c r="AH975" s="26"/>
    </row>
    <row r="976" spans="34:34" x14ac:dyDescent="0.2">
      <c r="AH976" s="26"/>
    </row>
    <row r="977" spans="34:34" x14ac:dyDescent="0.2">
      <c r="AH977" s="26"/>
    </row>
    <row r="978" spans="34:34" x14ac:dyDescent="0.2">
      <c r="AH978" s="26"/>
    </row>
    <row r="979" spans="34:34" x14ac:dyDescent="0.2">
      <c r="AH979" s="26"/>
    </row>
    <row r="980" spans="34:34" x14ac:dyDescent="0.2">
      <c r="AH980" s="26"/>
    </row>
    <row r="981" spans="34:34" x14ac:dyDescent="0.2">
      <c r="AH981" s="26"/>
    </row>
    <row r="982" spans="34:34" x14ac:dyDescent="0.2">
      <c r="AH982" s="26"/>
    </row>
    <row r="983" spans="34:34" x14ac:dyDescent="0.2">
      <c r="AH983" s="26"/>
    </row>
    <row r="984" spans="34:34" x14ac:dyDescent="0.2">
      <c r="AH984" s="26"/>
    </row>
    <row r="985" spans="34:34" x14ac:dyDescent="0.2">
      <c r="AH985" s="26"/>
    </row>
    <row r="986" spans="34:34" x14ac:dyDescent="0.2">
      <c r="AH986" s="26"/>
    </row>
    <row r="987" spans="34:34" x14ac:dyDescent="0.2">
      <c r="AH987" s="26"/>
    </row>
    <row r="988" spans="34:34" x14ac:dyDescent="0.2">
      <c r="AH988" s="26"/>
    </row>
    <row r="989" spans="34:34" x14ac:dyDescent="0.2">
      <c r="AH989" s="26"/>
    </row>
    <row r="990" spans="34:34" x14ac:dyDescent="0.2">
      <c r="AH990" s="26"/>
    </row>
    <row r="991" spans="34:34" x14ac:dyDescent="0.2">
      <c r="AH991" s="26"/>
    </row>
    <row r="992" spans="34:34" x14ac:dyDescent="0.2">
      <c r="AH992" s="26"/>
    </row>
    <row r="993" spans="34:34" x14ac:dyDescent="0.2">
      <c r="AH993" s="26"/>
    </row>
    <row r="994" spans="34:34" x14ac:dyDescent="0.2">
      <c r="AH994" s="26"/>
    </row>
    <row r="995" spans="34:34" x14ac:dyDescent="0.2">
      <c r="AH995" s="26"/>
    </row>
    <row r="996" spans="34:34" x14ac:dyDescent="0.2">
      <c r="AH996" s="26"/>
    </row>
    <row r="997" spans="34:34" x14ac:dyDescent="0.2">
      <c r="AH997" s="26"/>
    </row>
    <row r="998" spans="34:34" x14ac:dyDescent="0.2">
      <c r="AH998" s="26"/>
    </row>
    <row r="999" spans="34:34" x14ac:dyDescent="0.2">
      <c r="AH999" s="26"/>
    </row>
    <row r="1000" spans="34:34" x14ac:dyDescent="0.2">
      <c r="AH1000" s="26"/>
    </row>
    <row r="1001" spans="34:34" x14ac:dyDescent="0.2">
      <c r="AH1001" s="26"/>
    </row>
    <row r="1002" spans="34:34" x14ac:dyDescent="0.2">
      <c r="AH1002" s="26"/>
    </row>
    <row r="1003" spans="34:34" x14ac:dyDescent="0.2">
      <c r="AH1003" s="26"/>
    </row>
    <row r="1004" spans="34:34" x14ac:dyDescent="0.2">
      <c r="AH1004" s="26"/>
    </row>
    <row r="1005" spans="34:34" x14ac:dyDescent="0.2">
      <c r="AH1005" s="26"/>
    </row>
    <row r="1006" spans="34:34" x14ac:dyDescent="0.2">
      <c r="AH1006" s="26"/>
    </row>
    <row r="1007" spans="34:34" x14ac:dyDescent="0.2">
      <c r="AH1007" s="26"/>
    </row>
    <row r="1008" spans="34:34" x14ac:dyDescent="0.2">
      <c r="AH1008" s="26"/>
    </row>
    <row r="1009" spans="34:34" x14ac:dyDescent="0.2">
      <c r="AH1009" s="26"/>
    </row>
    <row r="1010" spans="34:34" x14ac:dyDescent="0.2">
      <c r="AH1010" s="26"/>
    </row>
    <row r="1011" spans="34:34" x14ac:dyDescent="0.2">
      <c r="AH1011" s="26"/>
    </row>
    <row r="1012" spans="34:34" x14ac:dyDescent="0.2">
      <c r="AH1012" s="26"/>
    </row>
    <row r="1013" spans="34:34" x14ac:dyDescent="0.2">
      <c r="AH1013" s="26"/>
    </row>
    <row r="1014" spans="34:34" x14ac:dyDescent="0.2">
      <c r="AH1014" s="26"/>
    </row>
    <row r="1015" spans="34:34" x14ac:dyDescent="0.2">
      <c r="AH1015" s="26"/>
    </row>
    <row r="1016" spans="34:34" x14ac:dyDescent="0.2">
      <c r="AH1016" s="26"/>
    </row>
    <row r="1017" spans="34:34" x14ac:dyDescent="0.2">
      <c r="AH1017" s="26"/>
    </row>
    <row r="1018" spans="34:34" x14ac:dyDescent="0.2">
      <c r="AH1018" s="26"/>
    </row>
    <row r="1019" spans="34:34" x14ac:dyDescent="0.2">
      <c r="AH1019" s="26"/>
    </row>
    <row r="1020" spans="34:34" x14ac:dyDescent="0.2">
      <c r="AH1020" s="26"/>
    </row>
    <row r="1021" spans="34:34" x14ac:dyDescent="0.2">
      <c r="AH1021" s="26"/>
    </row>
    <row r="1022" spans="34:34" x14ac:dyDescent="0.2">
      <c r="AH1022" s="26"/>
    </row>
    <row r="1023" spans="34:34" x14ac:dyDescent="0.2">
      <c r="AH1023" s="26"/>
    </row>
    <row r="1024" spans="34:34" x14ac:dyDescent="0.2">
      <c r="AH1024" s="26"/>
    </row>
    <row r="1025" spans="34:34" x14ac:dyDescent="0.2">
      <c r="AH1025" s="26"/>
    </row>
    <row r="1026" spans="34:34" x14ac:dyDescent="0.2">
      <c r="AH1026" s="26"/>
    </row>
    <row r="1027" spans="34:34" x14ac:dyDescent="0.2">
      <c r="AH1027" s="26"/>
    </row>
    <row r="1028" spans="34:34" x14ac:dyDescent="0.2">
      <c r="AH1028" s="26"/>
    </row>
    <row r="1029" spans="34:34" x14ac:dyDescent="0.2">
      <c r="AH1029" s="26"/>
    </row>
    <row r="1030" spans="34:34" x14ac:dyDescent="0.2">
      <c r="AH1030" s="26"/>
    </row>
    <row r="1031" spans="34:34" x14ac:dyDescent="0.2">
      <c r="AH1031" s="26"/>
    </row>
    <row r="1032" spans="34:34" x14ac:dyDescent="0.2">
      <c r="AH1032" s="26"/>
    </row>
    <row r="1033" spans="34:34" x14ac:dyDescent="0.2">
      <c r="AH1033" s="26"/>
    </row>
    <row r="1034" spans="34:34" x14ac:dyDescent="0.2">
      <c r="AH1034" s="26"/>
    </row>
    <row r="1035" spans="34:34" x14ac:dyDescent="0.2">
      <c r="AH1035" s="26"/>
    </row>
    <row r="1036" spans="34:34" x14ac:dyDescent="0.2">
      <c r="AH1036" s="26"/>
    </row>
    <row r="1037" spans="34:34" x14ac:dyDescent="0.2">
      <c r="AH1037" s="26"/>
    </row>
    <row r="1038" spans="34:34" x14ac:dyDescent="0.2">
      <c r="AH1038" s="26"/>
    </row>
    <row r="1039" spans="34:34" x14ac:dyDescent="0.2">
      <c r="AH1039" s="26"/>
    </row>
    <row r="1040" spans="34:34" x14ac:dyDescent="0.2">
      <c r="AH1040" s="26"/>
    </row>
    <row r="1041" spans="34:34" x14ac:dyDescent="0.2">
      <c r="AH1041" s="26"/>
    </row>
    <row r="1042" spans="34:34" x14ac:dyDescent="0.2">
      <c r="AH1042" s="26"/>
    </row>
    <row r="1043" spans="34:34" x14ac:dyDescent="0.2">
      <c r="AH1043" s="26"/>
    </row>
    <row r="1044" spans="34:34" x14ac:dyDescent="0.2">
      <c r="AH1044" s="26"/>
    </row>
    <row r="1045" spans="34:34" x14ac:dyDescent="0.2">
      <c r="AH1045" s="26"/>
    </row>
    <row r="1046" spans="34:34" x14ac:dyDescent="0.2">
      <c r="AH1046" s="26"/>
    </row>
    <row r="1047" spans="34:34" x14ac:dyDescent="0.2">
      <c r="AH1047" s="26"/>
    </row>
    <row r="1048" spans="34:34" x14ac:dyDescent="0.2">
      <c r="AH1048" s="26"/>
    </row>
    <row r="1049" spans="34:34" x14ac:dyDescent="0.2">
      <c r="AH1049" s="26"/>
    </row>
    <row r="1050" spans="34:34" x14ac:dyDescent="0.2">
      <c r="AH1050" s="26"/>
    </row>
    <row r="1051" spans="34:34" x14ac:dyDescent="0.2">
      <c r="AH1051" s="26"/>
    </row>
    <row r="1052" spans="34:34" x14ac:dyDescent="0.2">
      <c r="AH1052" s="26"/>
    </row>
    <row r="1053" spans="34:34" x14ac:dyDescent="0.2">
      <c r="AH1053" s="26"/>
    </row>
    <row r="1054" spans="34:34" x14ac:dyDescent="0.2">
      <c r="AH1054" s="26"/>
    </row>
    <row r="1055" spans="34:34" x14ac:dyDescent="0.2">
      <c r="AH1055" s="26"/>
    </row>
    <row r="1056" spans="34:34" x14ac:dyDescent="0.2">
      <c r="AH1056" s="26"/>
    </row>
    <row r="1057" spans="34:34" x14ac:dyDescent="0.2">
      <c r="AH1057" s="26"/>
    </row>
    <row r="1058" spans="34:34" x14ac:dyDescent="0.2">
      <c r="AH1058" s="26"/>
    </row>
    <row r="1059" spans="34:34" x14ac:dyDescent="0.2">
      <c r="AH1059" s="26"/>
    </row>
    <row r="1060" spans="34:34" x14ac:dyDescent="0.2">
      <c r="AH1060" s="26"/>
    </row>
    <row r="1061" spans="34:34" x14ac:dyDescent="0.2">
      <c r="AH1061" s="26"/>
    </row>
    <row r="1062" spans="34:34" x14ac:dyDescent="0.2">
      <c r="AH1062" s="26"/>
    </row>
    <row r="1063" spans="34:34" x14ac:dyDescent="0.2">
      <c r="AH1063" s="26"/>
    </row>
    <row r="1064" spans="34:34" x14ac:dyDescent="0.2">
      <c r="AH1064" s="26"/>
    </row>
    <row r="1065" spans="34:34" x14ac:dyDescent="0.2">
      <c r="AH1065" s="26"/>
    </row>
    <row r="1066" spans="34:34" x14ac:dyDescent="0.2">
      <c r="AH1066" s="26"/>
    </row>
    <row r="1067" spans="34:34" x14ac:dyDescent="0.2">
      <c r="AH1067" s="26"/>
    </row>
    <row r="1068" spans="34:34" x14ac:dyDescent="0.2">
      <c r="AH1068" s="26"/>
    </row>
    <row r="1069" spans="34:34" x14ac:dyDescent="0.2">
      <c r="AH1069" s="26"/>
    </row>
    <row r="1070" spans="34:34" x14ac:dyDescent="0.2">
      <c r="AH1070" s="26"/>
    </row>
    <row r="1071" spans="34:34" x14ac:dyDescent="0.2">
      <c r="AH1071" s="26"/>
    </row>
    <row r="1072" spans="34:34" x14ac:dyDescent="0.2">
      <c r="AH1072" s="26"/>
    </row>
    <row r="1073" spans="34:34" x14ac:dyDescent="0.2">
      <c r="AH1073" s="26"/>
    </row>
    <row r="1074" spans="34:34" x14ac:dyDescent="0.2">
      <c r="AH1074" s="26"/>
    </row>
    <row r="1075" spans="34:34" x14ac:dyDescent="0.2">
      <c r="AH1075" s="26"/>
    </row>
    <row r="1076" spans="34:34" x14ac:dyDescent="0.2">
      <c r="AH1076" s="26"/>
    </row>
    <row r="1077" spans="34:34" x14ac:dyDescent="0.2">
      <c r="AH1077" s="26"/>
    </row>
    <row r="1078" spans="34:34" x14ac:dyDescent="0.2">
      <c r="AH1078" s="26"/>
    </row>
    <row r="1079" spans="34:34" x14ac:dyDescent="0.2">
      <c r="AH1079" s="26"/>
    </row>
    <row r="1080" spans="34:34" x14ac:dyDescent="0.2">
      <c r="AH1080" s="26"/>
    </row>
    <row r="1081" spans="34:34" x14ac:dyDescent="0.2">
      <c r="AH1081" s="26"/>
    </row>
    <row r="1082" spans="34:34" x14ac:dyDescent="0.2">
      <c r="AH1082" s="26"/>
    </row>
    <row r="1083" spans="34:34" x14ac:dyDescent="0.2">
      <c r="AH1083" s="26"/>
    </row>
    <row r="1084" spans="34:34" x14ac:dyDescent="0.2">
      <c r="AH1084" s="26"/>
    </row>
    <row r="1085" spans="34:34" x14ac:dyDescent="0.2">
      <c r="AH1085" s="26"/>
    </row>
    <row r="1086" spans="34:34" x14ac:dyDescent="0.2">
      <c r="AH1086" s="26"/>
    </row>
    <row r="1087" spans="34:34" x14ac:dyDescent="0.2">
      <c r="AH1087" s="26"/>
    </row>
    <row r="1088" spans="34:34" x14ac:dyDescent="0.2">
      <c r="AH1088" s="26"/>
    </row>
    <row r="1089" spans="34:34" x14ac:dyDescent="0.2">
      <c r="AH1089" s="26"/>
    </row>
    <row r="1090" spans="34:34" x14ac:dyDescent="0.2">
      <c r="AH1090" s="26"/>
    </row>
    <row r="1091" spans="34:34" x14ac:dyDescent="0.2">
      <c r="AH1091" s="26"/>
    </row>
    <row r="1092" spans="34:34" x14ac:dyDescent="0.2">
      <c r="AH1092" s="26"/>
    </row>
    <row r="1093" spans="34:34" x14ac:dyDescent="0.2">
      <c r="AH1093" s="26"/>
    </row>
    <row r="1094" spans="34:34" x14ac:dyDescent="0.2">
      <c r="AH1094" s="26"/>
    </row>
    <row r="1095" spans="34:34" x14ac:dyDescent="0.2">
      <c r="AH1095" s="26"/>
    </row>
    <row r="1096" spans="34:34" x14ac:dyDescent="0.2">
      <c r="AH1096" s="26"/>
    </row>
    <row r="1097" spans="34:34" x14ac:dyDescent="0.2">
      <c r="AH1097" s="26"/>
    </row>
    <row r="1098" spans="34:34" x14ac:dyDescent="0.2">
      <c r="AH1098" s="26"/>
    </row>
    <row r="1099" spans="34:34" x14ac:dyDescent="0.2">
      <c r="AH1099" s="26"/>
    </row>
    <row r="1100" spans="34:34" x14ac:dyDescent="0.2">
      <c r="AH1100" s="26"/>
    </row>
    <row r="1101" spans="34:34" x14ac:dyDescent="0.2">
      <c r="AH1101" s="26"/>
    </row>
    <row r="1102" spans="34:34" x14ac:dyDescent="0.2">
      <c r="AH1102" s="26"/>
    </row>
    <row r="1103" spans="34:34" x14ac:dyDescent="0.2">
      <c r="AH1103" s="26"/>
    </row>
    <row r="1104" spans="34:34" x14ac:dyDescent="0.2">
      <c r="AH1104" s="26"/>
    </row>
    <row r="1105" spans="34:34" x14ac:dyDescent="0.2">
      <c r="AH1105" s="26"/>
    </row>
    <row r="1106" spans="34:34" x14ac:dyDescent="0.2">
      <c r="AH1106" s="26"/>
    </row>
    <row r="1107" spans="34:34" x14ac:dyDescent="0.2">
      <c r="AH1107" s="26"/>
    </row>
    <row r="1108" spans="34:34" x14ac:dyDescent="0.2">
      <c r="AH1108" s="26"/>
    </row>
    <row r="1109" spans="34:34" x14ac:dyDescent="0.2">
      <c r="AH1109" s="26"/>
    </row>
    <row r="1110" spans="34:34" x14ac:dyDescent="0.2">
      <c r="AH1110" s="26"/>
    </row>
    <row r="1111" spans="34:34" x14ac:dyDescent="0.2">
      <c r="AH1111" s="26"/>
    </row>
    <row r="1112" spans="34:34" x14ac:dyDescent="0.2">
      <c r="AH1112" s="26"/>
    </row>
    <row r="1113" spans="34:34" x14ac:dyDescent="0.2">
      <c r="AH1113" s="26"/>
    </row>
    <row r="1114" spans="34:34" x14ac:dyDescent="0.2">
      <c r="AH1114" s="26"/>
    </row>
    <row r="1115" spans="34:34" x14ac:dyDescent="0.2">
      <c r="AH1115" s="26"/>
    </row>
    <row r="1116" spans="34:34" x14ac:dyDescent="0.2">
      <c r="AH1116" s="26"/>
    </row>
    <row r="1117" spans="34:34" x14ac:dyDescent="0.2">
      <c r="AH1117" s="26"/>
    </row>
    <row r="1118" spans="34:34" x14ac:dyDescent="0.2">
      <c r="AH1118" s="26"/>
    </row>
    <row r="1119" spans="34:34" x14ac:dyDescent="0.2">
      <c r="AH1119" s="26"/>
    </row>
    <row r="1120" spans="34:34" x14ac:dyDescent="0.2">
      <c r="AH1120" s="26"/>
    </row>
    <row r="1121" spans="34:34" x14ac:dyDescent="0.2">
      <c r="AH1121" s="26"/>
    </row>
    <row r="1122" spans="34:34" x14ac:dyDescent="0.2">
      <c r="AH1122" s="26"/>
    </row>
    <row r="1123" spans="34:34" x14ac:dyDescent="0.2">
      <c r="AH1123" s="26"/>
    </row>
    <row r="1124" spans="34:34" x14ac:dyDescent="0.2">
      <c r="AH1124" s="26"/>
    </row>
    <row r="1125" spans="34:34" x14ac:dyDescent="0.2">
      <c r="AH1125" s="26"/>
    </row>
    <row r="1126" spans="34:34" x14ac:dyDescent="0.2">
      <c r="AH1126" s="26"/>
    </row>
    <row r="1127" spans="34:34" x14ac:dyDescent="0.2">
      <c r="AH1127" s="26"/>
    </row>
    <row r="1128" spans="34:34" x14ac:dyDescent="0.2">
      <c r="AH1128" s="26"/>
    </row>
    <row r="1129" spans="34:34" x14ac:dyDescent="0.2">
      <c r="AH1129" s="26"/>
    </row>
    <row r="1130" spans="34:34" x14ac:dyDescent="0.2">
      <c r="AH1130" s="26"/>
    </row>
    <row r="1131" spans="34:34" x14ac:dyDescent="0.2">
      <c r="AH1131" s="26"/>
    </row>
    <row r="1132" spans="34:34" x14ac:dyDescent="0.2">
      <c r="AH1132" s="26"/>
    </row>
    <row r="1133" spans="34:34" x14ac:dyDescent="0.2">
      <c r="AH1133" s="26"/>
    </row>
    <row r="1134" spans="34:34" x14ac:dyDescent="0.2">
      <c r="AH1134" s="26"/>
    </row>
    <row r="1135" spans="34:34" x14ac:dyDescent="0.2">
      <c r="AH1135" s="26"/>
    </row>
    <row r="1136" spans="34:34" x14ac:dyDescent="0.2">
      <c r="AH1136" s="26"/>
    </row>
    <row r="1137" spans="34:34" x14ac:dyDescent="0.2">
      <c r="AH1137" s="26"/>
    </row>
    <row r="1138" spans="34:34" x14ac:dyDescent="0.2">
      <c r="AH1138" s="26"/>
    </row>
    <row r="1139" spans="34:34" x14ac:dyDescent="0.2">
      <c r="AH1139" s="26"/>
    </row>
    <row r="1140" spans="34:34" x14ac:dyDescent="0.2">
      <c r="AH1140" s="26"/>
    </row>
    <row r="1141" spans="34:34" x14ac:dyDescent="0.2">
      <c r="AH1141" s="26"/>
    </row>
    <row r="1142" spans="34:34" x14ac:dyDescent="0.2">
      <c r="AH1142" s="26"/>
    </row>
    <row r="1143" spans="34:34" x14ac:dyDescent="0.2">
      <c r="AH1143" s="26"/>
    </row>
    <row r="1144" spans="34:34" x14ac:dyDescent="0.2">
      <c r="AH1144" s="26"/>
    </row>
    <row r="1145" spans="34:34" x14ac:dyDescent="0.2">
      <c r="AH1145" s="26"/>
    </row>
    <row r="1146" spans="34:34" x14ac:dyDescent="0.2">
      <c r="AH1146" s="26"/>
    </row>
    <row r="1147" spans="34:34" x14ac:dyDescent="0.2">
      <c r="AH1147" s="26"/>
    </row>
    <row r="1148" spans="34:34" x14ac:dyDescent="0.2">
      <c r="AH1148" s="26"/>
    </row>
    <row r="1149" spans="34:34" x14ac:dyDescent="0.2">
      <c r="AH1149" s="26"/>
    </row>
    <row r="1150" spans="34:34" x14ac:dyDescent="0.2">
      <c r="AH1150" s="26"/>
    </row>
    <row r="1151" spans="34:34" x14ac:dyDescent="0.2">
      <c r="AH1151" s="26"/>
    </row>
    <row r="1152" spans="34:34" x14ac:dyDescent="0.2">
      <c r="AH1152" s="26"/>
    </row>
    <row r="1153" spans="34:34" x14ac:dyDescent="0.2">
      <c r="AH1153" s="26"/>
    </row>
    <row r="1154" spans="34:34" x14ac:dyDescent="0.2">
      <c r="AH1154" s="26"/>
    </row>
    <row r="1155" spans="34:34" x14ac:dyDescent="0.2">
      <c r="AH1155" s="26"/>
    </row>
    <row r="1156" spans="34:34" x14ac:dyDescent="0.2">
      <c r="AH1156" s="26"/>
    </row>
    <row r="1157" spans="34:34" x14ac:dyDescent="0.2">
      <c r="AH1157" s="26"/>
    </row>
    <row r="1158" spans="34:34" x14ac:dyDescent="0.2">
      <c r="AH1158" s="26"/>
    </row>
    <row r="1159" spans="34:34" x14ac:dyDescent="0.2">
      <c r="AH1159" s="26"/>
    </row>
    <row r="1160" spans="34:34" x14ac:dyDescent="0.2">
      <c r="AH1160" s="26"/>
    </row>
    <row r="1161" spans="34:34" x14ac:dyDescent="0.2">
      <c r="AH1161" s="26"/>
    </row>
    <row r="1162" spans="34:34" x14ac:dyDescent="0.2">
      <c r="AH1162" s="26"/>
    </row>
    <row r="1163" spans="34:34" x14ac:dyDescent="0.2">
      <c r="AH1163" s="26"/>
    </row>
    <row r="1164" spans="34:34" x14ac:dyDescent="0.2">
      <c r="AH1164" s="26"/>
    </row>
    <row r="1165" spans="34:34" x14ac:dyDescent="0.2">
      <c r="AH1165" s="26"/>
    </row>
    <row r="1166" spans="34:34" x14ac:dyDescent="0.2">
      <c r="AH1166" s="26"/>
    </row>
    <row r="1167" spans="34:34" x14ac:dyDescent="0.2">
      <c r="AH1167" s="26"/>
    </row>
    <row r="1168" spans="34:34" x14ac:dyDescent="0.2">
      <c r="AH1168" s="26"/>
    </row>
    <row r="1169" spans="34:34" x14ac:dyDescent="0.2">
      <c r="AH1169" s="26"/>
    </row>
    <row r="1170" spans="34:34" x14ac:dyDescent="0.2">
      <c r="AH1170" s="26"/>
    </row>
    <row r="1171" spans="34:34" x14ac:dyDescent="0.2">
      <c r="AH1171" s="26"/>
    </row>
    <row r="1172" spans="34:34" x14ac:dyDescent="0.2">
      <c r="AH1172" s="26"/>
    </row>
    <row r="1173" spans="34:34" x14ac:dyDescent="0.2">
      <c r="AH1173" s="26"/>
    </row>
    <row r="1174" spans="34:34" x14ac:dyDescent="0.2">
      <c r="AH1174" s="26"/>
    </row>
    <row r="1175" spans="34:34" x14ac:dyDescent="0.2">
      <c r="AH1175" s="26"/>
    </row>
    <row r="1176" spans="34:34" x14ac:dyDescent="0.2">
      <c r="AH1176" s="26"/>
    </row>
    <row r="1177" spans="34:34" x14ac:dyDescent="0.2">
      <c r="AH1177" s="26"/>
    </row>
    <row r="1178" spans="34:34" x14ac:dyDescent="0.2">
      <c r="AH1178" s="26"/>
    </row>
    <row r="1179" spans="34:34" x14ac:dyDescent="0.2">
      <c r="AH1179" s="26"/>
    </row>
    <row r="1180" spans="34:34" x14ac:dyDescent="0.2">
      <c r="AH1180" s="26"/>
    </row>
    <row r="1181" spans="34:34" x14ac:dyDescent="0.2">
      <c r="AH1181" s="26"/>
    </row>
    <row r="1182" spans="34:34" x14ac:dyDescent="0.2">
      <c r="AH1182" s="26"/>
    </row>
    <row r="1183" spans="34:34" x14ac:dyDescent="0.2">
      <c r="AH1183" s="26"/>
    </row>
    <row r="1184" spans="34:34" x14ac:dyDescent="0.2">
      <c r="AH1184" s="26"/>
    </row>
    <row r="1185" spans="34:34" x14ac:dyDescent="0.2">
      <c r="AH1185" s="26"/>
    </row>
    <row r="1186" spans="34:34" x14ac:dyDescent="0.2">
      <c r="AH1186" s="26"/>
    </row>
    <row r="1187" spans="34:34" x14ac:dyDescent="0.2">
      <c r="AH1187" s="26"/>
    </row>
    <row r="1188" spans="34:34" x14ac:dyDescent="0.2">
      <c r="AH1188" s="26"/>
    </row>
    <row r="1189" spans="34:34" x14ac:dyDescent="0.2">
      <c r="AH1189" s="26"/>
    </row>
    <row r="1190" spans="34:34" x14ac:dyDescent="0.2">
      <c r="AH1190" s="26"/>
    </row>
    <row r="1191" spans="34:34" x14ac:dyDescent="0.2">
      <c r="AH1191" s="26"/>
    </row>
    <row r="1192" spans="34:34" x14ac:dyDescent="0.2">
      <c r="AH1192" s="26"/>
    </row>
    <row r="1193" spans="34:34" x14ac:dyDescent="0.2">
      <c r="AH1193" s="26"/>
    </row>
    <row r="1194" spans="34:34" x14ac:dyDescent="0.2">
      <c r="AH1194" s="26"/>
    </row>
    <row r="1195" spans="34:34" x14ac:dyDescent="0.2">
      <c r="AH1195" s="26"/>
    </row>
    <row r="1196" spans="34:34" x14ac:dyDescent="0.2">
      <c r="AH1196" s="26"/>
    </row>
    <row r="1197" spans="34:34" x14ac:dyDescent="0.2">
      <c r="AH1197" s="26"/>
    </row>
    <row r="1198" spans="34:34" x14ac:dyDescent="0.2">
      <c r="AH1198" s="26"/>
    </row>
    <row r="1199" spans="34:34" x14ac:dyDescent="0.2">
      <c r="AH1199" s="26"/>
    </row>
    <row r="1200" spans="34:34" x14ac:dyDescent="0.2">
      <c r="AH1200" s="26"/>
    </row>
    <row r="1201" spans="34:34" x14ac:dyDescent="0.2">
      <c r="AH1201" s="26"/>
    </row>
    <row r="1202" spans="34:34" x14ac:dyDescent="0.2">
      <c r="AH1202" s="26"/>
    </row>
    <row r="1203" spans="34:34" x14ac:dyDescent="0.2">
      <c r="AH1203" s="26"/>
    </row>
    <row r="1204" spans="34:34" x14ac:dyDescent="0.2">
      <c r="AH1204" s="26"/>
    </row>
    <row r="1205" spans="34:34" x14ac:dyDescent="0.2">
      <c r="AH1205" s="26"/>
    </row>
    <row r="1206" spans="34:34" x14ac:dyDescent="0.2">
      <c r="AH1206" s="26"/>
    </row>
    <row r="1207" spans="34:34" x14ac:dyDescent="0.2">
      <c r="AH1207" s="26"/>
    </row>
    <row r="1208" spans="34:34" x14ac:dyDescent="0.2">
      <c r="AH1208" s="26"/>
    </row>
    <row r="1209" spans="34:34" x14ac:dyDescent="0.2">
      <c r="AH1209" s="26"/>
    </row>
    <row r="1210" spans="34:34" x14ac:dyDescent="0.2">
      <c r="AH1210" s="26"/>
    </row>
    <row r="1211" spans="34:34" x14ac:dyDescent="0.2">
      <c r="AH1211" s="26"/>
    </row>
    <row r="1212" spans="34:34" x14ac:dyDescent="0.2">
      <c r="AH1212" s="26"/>
    </row>
    <row r="1213" spans="34:34" x14ac:dyDescent="0.2">
      <c r="AH1213" s="26"/>
    </row>
    <row r="1214" spans="34:34" x14ac:dyDescent="0.2">
      <c r="AH1214" s="26"/>
    </row>
    <row r="1215" spans="34:34" x14ac:dyDescent="0.2">
      <c r="AH1215" s="26"/>
    </row>
    <row r="1216" spans="34:34" x14ac:dyDescent="0.2">
      <c r="AH1216" s="26"/>
    </row>
    <row r="1217" spans="34:34" x14ac:dyDescent="0.2">
      <c r="AH1217" s="26"/>
    </row>
    <row r="1218" spans="34:34" x14ac:dyDescent="0.2">
      <c r="AH1218" s="26"/>
    </row>
    <row r="1219" spans="34:34" x14ac:dyDescent="0.2">
      <c r="AH1219" s="26"/>
    </row>
    <row r="1220" spans="34:34" x14ac:dyDescent="0.2">
      <c r="AH1220" s="26"/>
    </row>
    <row r="1221" spans="34:34" x14ac:dyDescent="0.2">
      <c r="AH1221" s="26"/>
    </row>
    <row r="1222" spans="34:34" x14ac:dyDescent="0.2">
      <c r="AH1222" s="26"/>
    </row>
    <row r="1223" spans="34:34" x14ac:dyDescent="0.2">
      <c r="AH1223" s="26"/>
    </row>
    <row r="1224" spans="34:34" x14ac:dyDescent="0.2">
      <c r="AH1224" s="26"/>
    </row>
    <row r="1225" spans="34:34" x14ac:dyDescent="0.2">
      <c r="AH1225" s="26"/>
    </row>
    <row r="1226" spans="34:34" x14ac:dyDescent="0.2">
      <c r="AH1226" s="26"/>
    </row>
    <row r="1227" spans="34:34" x14ac:dyDescent="0.2">
      <c r="AH1227" s="26"/>
    </row>
    <row r="1228" spans="34:34" x14ac:dyDescent="0.2">
      <c r="AH1228" s="26"/>
    </row>
    <row r="1229" spans="34:34" x14ac:dyDescent="0.2">
      <c r="AH1229" s="26"/>
    </row>
    <row r="1230" spans="34:34" x14ac:dyDescent="0.2">
      <c r="AH1230" s="26"/>
    </row>
    <row r="1231" spans="34:34" x14ac:dyDescent="0.2">
      <c r="AH1231" s="26"/>
    </row>
    <row r="1232" spans="34:34" x14ac:dyDescent="0.2">
      <c r="AH1232" s="26"/>
    </row>
    <row r="1233" spans="34:34" x14ac:dyDescent="0.2">
      <c r="AH1233" s="26"/>
    </row>
    <row r="1234" spans="34:34" x14ac:dyDescent="0.2">
      <c r="AH1234" s="26"/>
    </row>
    <row r="1235" spans="34:34" x14ac:dyDescent="0.2">
      <c r="AH1235" s="26"/>
    </row>
    <row r="1236" spans="34:34" x14ac:dyDescent="0.2">
      <c r="AH1236" s="26"/>
    </row>
    <row r="1237" spans="34:34" x14ac:dyDescent="0.2">
      <c r="AH1237" s="26"/>
    </row>
    <row r="1238" spans="34:34" x14ac:dyDescent="0.2">
      <c r="AH1238" s="26"/>
    </row>
    <row r="1239" spans="34:34" x14ac:dyDescent="0.2">
      <c r="AH1239" s="26"/>
    </row>
    <row r="1240" spans="34:34" x14ac:dyDescent="0.2">
      <c r="AH1240" s="26"/>
    </row>
    <row r="1241" spans="34:34" x14ac:dyDescent="0.2">
      <c r="AH1241" s="26"/>
    </row>
    <row r="1242" spans="34:34" x14ac:dyDescent="0.2">
      <c r="AH1242" s="26"/>
    </row>
    <row r="1243" spans="34:34" x14ac:dyDescent="0.2">
      <c r="AH1243" s="26"/>
    </row>
    <row r="1244" spans="34:34" x14ac:dyDescent="0.2">
      <c r="AH1244" s="26"/>
    </row>
    <row r="1245" spans="34:34" x14ac:dyDescent="0.2">
      <c r="AH1245" s="26"/>
    </row>
    <row r="1246" spans="34:34" x14ac:dyDescent="0.2">
      <c r="AH1246" s="26"/>
    </row>
    <row r="1247" spans="34:34" x14ac:dyDescent="0.2">
      <c r="AH1247" s="26"/>
    </row>
    <row r="1248" spans="34:34" x14ac:dyDescent="0.2">
      <c r="AH1248" s="26"/>
    </row>
    <row r="1249" spans="34:34" x14ac:dyDescent="0.2">
      <c r="AH1249" s="26"/>
    </row>
    <row r="1250" spans="34:34" x14ac:dyDescent="0.2">
      <c r="AH1250" s="26"/>
    </row>
    <row r="1251" spans="34:34" x14ac:dyDescent="0.2">
      <c r="AH1251" s="26"/>
    </row>
    <row r="1252" spans="34:34" x14ac:dyDescent="0.2">
      <c r="AH1252" s="26"/>
    </row>
    <row r="1253" spans="34:34" x14ac:dyDescent="0.2">
      <c r="AH1253" s="26"/>
    </row>
    <row r="1254" spans="34:34" x14ac:dyDescent="0.2">
      <c r="AH1254" s="26"/>
    </row>
    <row r="1255" spans="34:34" x14ac:dyDescent="0.2">
      <c r="AH1255" s="26"/>
    </row>
    <row r="1256" spans="34:34" x14ac:dyDescent="0.2">
      <c r="AH1256" s="26"/>
    </row>
    <row r="1257" spans="34:34" x14ac:dyDescent="0.2">
      <c r="AH1257" s="26"/>
    </row>
    <row r="1258" spans="34:34" x14ac:dyDescent="0.2">
      <c r="AH1258" s="26"/>
    </row>
    <row r="1259" spans="34:34" x14ac:dyDescent="0.2">
      <c r="AH1259" s="26"/>
    </row>
    <row r="1260" spans="34:34" x14ac:dyDescent="0.2">
      <c r="AH1260" s="26"/>
    </row>
    <row r="1261" spans="34:34" x14ac:dyDescent="0.2">
      <c r="AH1261" s="26"/>
    </row>
    <row r="1262" spans="34:34" x14ac:dyDescent="0.2">
      <c r="AH1262" s="26"/>
    </row>
    <row r="1263" spans="34:34" x14ac:dyDescent="0.2">
      <c r="AH1263" s="26"/>
    </row>
    <row r="1264" spans="34:34" x14ac:dyDescent="0.2">
      <c r="AH1264" s="26"/>
    </row>
    <row r="1265" spans="34:34" x14ac:dyDescent="0.2">
      <c r="AH1265" s="26"/>
    </row>
    <row r="1266" spans="34:34" x14ac:dyDescent="0.2">
      <c r="AH1266" s="26"/>
    </row>
    <row r="1267" spans="34:34" x14ac:dyDescent="0.2">
      <c r="AH1267" s="26"/>
    </row>
    <row r="1268" spans="34:34" x14ac:dyDescent="0.2">
      <c r="AH1268" s="26"/>
    </row>
    <row r="1269" spans="34:34" x14ac:dyDescent="0.2">
      <c r="AH1269" s="26"/>
    </row>
    <row r="1270" spans="34:34" x14ac:dyDescent="0.2">
      <c r="AH1270" s="26"/>
    </row>
    <row r="1271" spans="34:34" x14ac:dyDescent="0.2">
      <c r="AH1271" s="26"/>
    </row>
    <row r="1272" spans="34:34" x14ac:dyDescent="0.2">
      <c r="AH1272" s="26"/>
    </row>
    <row r="1273" spans="34:34" x14ac:dyDescent="0.2">
      <c r="AH1273" s="26"/>
    </row>
    <row r="1274" spans="34:34" x14ac:dyDescent="0.2">
      <c r="AH1274" s="26"/>
    </row>
    <row r="1275" spans="34:34" x14ac:dyDescent="0.2">
      <c r="AH1275" s="26"/>
    </row>
    <row r="1276" spans="34:34" x14ac:dyDescent="0.2">
      <c r="AH1276" s="26"/>
    </row>
    <row r="1277" spans="34:34" x14ac:dyDescent="0.2">
      <c r="AH1277" s="26"/>
    </row>
    <row r="1278" spans="34:34" x14ac:dyDescent="0.2">
      <c r="AH1278" s="26"/>
    </row>
    <row r="1279" spans="34:34" x14ac:dyDescent="0.2">
      <c r="AH1279" s="26"/>
    </row>
    <row r="1280" spans="34:34" x14ac:dyDescent="0.2">
      <c r="AH1280" s="26"/>
    </row>
    <row r="1281" spans="34:34" x14ac:dyDescent="0.2">
      <c r="AH1281" s="26"/>
    </row>
    <row r="1282" spans="34:34" x14ac:dyDescent="0.2">
      <c r="AH1282" s="26"/>
    </row>
    <row r="1283" spans="34:34" x14ac:dyDescent="0.2">
      <c r="AH1283" s="26"/>
    </row>
    <row r="1284" spans="34:34" x14ac:dyDescent="0.2">
      <c r="AH1284" s="26"/>
    </row>
    <row r="1285" spans="34:34" x14ac:dyDescent="0.2">
      <c r="AH1285" s="26"/>
    </row>
    <row r="1286" spans="34:34" x14ac:dyDescent="0.2">
      <c r="AH1286" s="26"/>
    </row>
    <row r="1287" spans="34:34" x14ac:dyDescent="0.2">
      <c r="AH1287" s="26"/>
    </row>
    <row r="1288" spans="34:34" x14ac:dyDescent="0.2">
      <c r="AH1288" s="26"/>
    </row>
    <row r="1289" spans="34:34" x14ac:dyDescent="0.2">
      <c r="AH1289" s="26"/>
    </row>
    <row r="1290" spans="34:34" x14ac:dyDescent="0.2">
      <c r="AH1290" s="26"/>
    </row>
    <row r="1291" spans="34:34" x14ac:dyDescent="0.2">
      <c r="AH1291" s="26"/>
    </row>
    <row r="1292" spans="34:34" x14ac:dyDescent="0.2">
      <c r="AH1292" s="26"/>
    </row>
    <row r="1293" spans="34:34" x14ac:dyDescent="0.2">
      <c r="AH1293" s="26"/>
    </row>
    <row r="1294" spans="34:34" x14ac:dyDescent="0.2">
      <c r="AH1294" s="26"/>
    </row>
    <row r="1295" spans="34:34" x14ac:dyDescent="0.2">
      <c r="AH1295" s="26"/>
    </row>
    <row r="1296" spans="34:34" x14ac:dyDescent="0.2">
      <c r="AH1296" s="26"/>
    </row>
    <row r="1297" spans="34:34" x14ac:dyDescent="0.2">
      <c r="AH1297" s="26"/>
    </row>
    <row r="1298" spans="34:34" x14ac:dyDescent="0.2">
      <c r="AH1298" s="26"/>
    </row>
    <row r="1299" spans="34:34" x14ac:dyDescent="0.2">
      <c r="AH1299" s="26"/>
    </row>
    <row r="1300" spans="34:34" x14ac:dyDescent="0.2">
      <c r="AH1300" s="26"/>
    </row>
    <row r="1301" spans="34:34" x14ac:dyDescent="0.2">
      <c r="AH1301" s="26"/>
    </row>
    <row r="1302" spans="34:34" x14ac:dyDescent="0.2">
      <c r="AH1302" s="26"/>
    </row>
    <row r="1303" spans="34:34" x14ac:dyDescent="0.2">
      <c r="AH1303" s="26"/>
    </row>
    <row r="1304" spans="34:34" x14ac:dyDescent="0.2">
      <c r="AH1304" s="26"/>
    </row>
    <row r="1305" spans="34:34" x14ac:dyDescent="0.2">
      <c r="AH1305" s="26"/>
    </row>
    <row r="1306" spans="34:34" x14ac:dyDescent="0.2">
      <c r="AH1306" s="26"/>
    </row>
    <row r="1307" spans="34:34" x14ac:dyDescent="0.2">
      <c r="AH1307" s="26"/>
    </row>
    <row r="1308" spans="34:34" x14ac:dyDescent="0.2">
      <c r="AH1308" s="26"/>
    </row>
    <row r="1309" spans="34:34" x14ac:dyDescent="0.2">
      <c r="AH1309" s="26"/>
    </row>
    <row r="1310" spans="34:34" x14ac:dyDescent="0.2">
      <c r="AH1310" s="26"/>
    </row>
    <row r="1311" spans="34:34" x14ac:dyDescent="0.2">
      <c r="AH1311" s="26"/>
    </row>
    <row r="1312" spans="34:34" x14ac:dyDescent="0.2">
      <c r="AH1312" s="26"/>
    </row>
    <row r="1313" spans="34:34" x14ac:dyDescent="0.2">
      <c r="AH1313" s="26"/>
    </row>
    <row r="1314" spans="34:34" x14ac:dyDescent="0.2">
      <c r="AH1314" s="26"/>
    </row>
    <row r="1315" spans="34:34" x14ac:dyDescent="0.2">
      <c r="AH1315" s="26"/>
    </row>
    <row r="1316" spans="34:34" x14ac:dyDescent="0.2">
      <c r="AH1316" s="26"/>
    </row>
    <row r="1317" spans="34:34" x14ac:dyDescent="0.2">
      <c r="AH1317" s="26"/>
    </row>
    <row r="1318" spans="34:34" x14ac:dyDescent="0.2">
      <c r="AH1318" s="26"/>
    </row>
    <row r="1319" spans="34:34" x14ac:dyDescent="0.2">
      <c r="AH1319" s="26"/>
    </row>
    <row r="1320" spans="34:34" x14ac:dyDescent="0.2">
      <c r="AH1320" s="26"/>
    </row>
    <row r="1321" spans="34:34" x14ac:dyDescent="0.2">
      <c r="AH1321" s="26"/>
    </row>
    <row r="1322" spans="34:34" x14ac:dyDescent="0.2">
      <c r="AH1322" s="26"/>
    </row>
    <row r="1323" spans="34:34" x14ac:dyDescent="0.2">
      <c r="AH1323" s="26"/>
    </row>
    <row r="1324" spans="34:34" x14ac:dyDescent="0.2">
      <c r="AH1324" s="26"/>
    </row>
    <row r="1325" spans="34:34" x14ac:dyDescent="0.2">
      <c r="AH1325" s="26"/>
    </row>
    <row r="1326" spans="34:34" x14ac:dyDescent="0.2">
      <c r="AH1326" s="26"/>
    </row>
    <row r="1327" spans="34:34" x14ac:dyDescent="0.2">
      <c r="AH1327" s="26"/>
    </row>
    <row r="1328" spans="34:34" x14ac:dyDescent="0.2">
      <c r="AH1328" s="26"/>
    </row>
    <row r="1329" spans="34:34" x14ac:dyDescent="0.2">
      <c r="AH1329" s="26"/>
    </row>
    <row r="1330" spans="34:34" x14ac:dyDescent="0.2">
      <c r="AH1330" s="26"/>
    </row>
    <row r="1331" spans="34:34" x14ac:dyDescent="0.2">
      <c r="AH1331" s="26"/>
    </row>
    <row r="1332" spans="34:34" x14ac:dyDescent="0.2">
      <c r="AH1332" s="26"/>
    </row>
    <row r="1333" spans="34:34" x14ac:dyDescent="0.2">
      <c r="AH1333" s="26"/>
    </row>
    <row r="1334" spans="34:34" x14ac:dyDescent="0.2">
      <c r="AH1334" s="26"/>
    </row>
    <row r="1335" spans="34:34" x14ac:dyDescent="0.2">
      <c r="AH1335" s="26"/>
    </row>
    <row r="1336" spans="34:34" x14ac:dyDescent="0.2">
      <c r="AH1336" s="26"/>
    </row>
    <row r="1337" spans="34:34" x14ac:dyDescent="0.2">
      <c r="AH1337" s="26"/>
    </row>
    <row r="1338" spans="34:34" x14ac:dyDescent="0.2">
      <c r="AH1338" s="26"/>
    </row>
    <row r="1339" spans="34:34" x14ac:dyDescent="0.2">
      <c r="AH1339" s="26"/>
    </row>
    <row r="1340" spans="34:34" x14ac:dyDescent="0.2">
      <c r="AH1340" s="26"/>
    </row>
    <row r="1341" spans="34:34" x14ac:dyDescent="0.2">
      <c r="AH1341" s="26"/>
    </row>
    <row r="1342" spans="34:34" x14ac:dyDescent="0.2">
      <c r="AH1342" s="26"/>
    </row>
    <row r="1343" spans="34:34" x14ac:dyDescent="0.2">
      <c r="AH1343" s="26"/>
    </row>
    <row r="1344" spans="34:34" x14ac:dyDescent="0.2">
      <c r="AH1344" s="26"/>
    </row>
    <row r="1345" spans="34:34" x14ac:dyDescent="0.2">
      <c r="AH1345" s="26"/>
    </row>
    <row r="1346" spans="34:34" x14ac:dyDescent="0.2">
      <c r="AH1346" s="26"/>
    </row>
    <row r="1347" spans="34:34" x14ac:dyDescent="0.2">
      <c r="AH1347" s="26"/>
    </row>
    <row r="1348" spans="34:34" x14ac:dyDescent="0.2">
      <c r="AH1348" s="26"/>
    </row>
    <row r="1349" spans="34:34" x14ac:dyDescent="0.2">
      <c r="AH1349" s="26"/>
    </row>
    <row r="1350" spans="34:34" x14ac:dyDescent="0.2">
      <c r="AH1350" s="26"/>
    </row>
    <row r="1351" spans="34:34" x14ac:dyDescent="0.2">
      <c r="AH1351" s="26"/>
    </row>
    <row r="1352" spans="34:34" x14ac:dyDescent="0.2">
      <c r="AH1352" s="26"/>
    </row>
    <row r="1353" spans="34:34" x14ac:dyDescent="0.2">
      <c r="AH1353" s="26"/>
    </row>
    <row r="1354" spans="34:34" x14ac:dyDescent="0.2">
      <c r="AH1354" s="26"/>
    </row>
    <row r="1355" spans="34:34" x14ac:dyDescent="0.2">
      <c r="AH1355" s="26"/>
    </row>
    <row r="1356" spans="34:34" x14ac:dyDescent="0.2">
      <c r="AH1356" s="26"/>
    </row>
    <row r="1357" spans="34:34" x14ac:dyDescent="0.2">
      <c r="AH1357" s="26"/>
    </row>
    <row r="1358" spans="34:34" x14ac:dyDescent="0.2">
      <c r="AH1358" s="26"/>
    </row>
    <row r="1359" spans="34:34" x14ac:dyDescent="0.2">
      <c r="AH1359" s="26"/>
    </row>
    <row r="1360" spans="34:34" x14ac:dyDescent="0.2">
      <c r="AH1360" s="26"/>
    </row>
    <row r="1361" spans="34:34" x14ac:dyDescent="0.2">
      <c r="AH1361" s="26"/>
    </row>
    <row r="1362" spans="34:34" x14ac:dyDescent="0.2">
      <c r="AH1362" s="26"/>
    </row>
    <row r="1363" spans="34:34" x14ac:dyDescent="0.2">
      <c r="AH1363" s="26"/>
    </row>
    <row r="1364" spans="34:34" x14ac:dyDescent="0.2">
      <c r="AH1364" s="26"/>
    </row>
    <row r="1365" spans="34:34" x14ac:dyDescent="0.2">
      <c r="AH1365" s="26"/>
    </row>
    <row r="1366" spans="34:34" x14ac:dyDescent="0.2">
      <c r="AH1366" s="26"/>
    </row>
    <row r="1367" spans="34:34" x14ac:dyDescent="0.2">
      <c r="AH1367" s="26"/>
    </row>
    <row r="1368" spans="34:34" x14ac:dyDescent="0.2">
      <c r="AH1368" s="26"/>
    </row>
    <row r="1369" spans="34:34" x14ac:dyDescent="0.2">
      <c r="AH1369" s="26"/>
    </row>
    <row r="1370" spans="34:34" x14ac:dyDescent="0.2">
      <c r="AH1370" s="26"/>
    </row>
    <row r="1371" spans="34:34" x14ac:dyDescent="0.2">
      <c r="AH1371" s="26"/>
    </row>
    <row r="1372" spans="34:34" x14ac:dyDescent="0.2">
      <c r="AH1372" s="26"/>
    </row>
    <row r="1373" spans="34:34" x14ac:dyDescent="0.2">
      <c r="AH1373" s="26"/>
    </row>
    <row r="1374" spans="34:34" x14ac:dyDescent="0.2">
      <c r="AH1374" s="26"/>
    </row>
    <row r="1375" spans="34:34" x14ac:dyDescent="0.2">
      <c r="AH1375" s="26"/>
    </row>
    <row r="1376" spans="34:34" x14ac:dyDescent="0.2">
      <c r="AH1376" s="26"/>
    </row>
    <row r="1377" spans="34:34" x14ac:dyDescent="0.2">
      <c r="AH1377" s="26"/>
    </row>
    <row r="1378" spans="34:34" x14ac:dyDescent="0.2">
      <c r="AH1378" s="26"/>
    </row>
    <row r="1379" spans="34:34" x14ac:dyDescent="0.2">
      <c r="AH1379" s="26"/>
    </row>
    <row r="1380" spans="34:34" x14ac:dyDescent="0.2">
      <c r="AH1380" s="26"/>
    </row>
    <row r="1381" spans="34:34" x14ac:dyDescent="0.2">
      <c r="AH1381" s="26"/>
    </row>
    <row r="1382" spans="34:34" x14ac:dyDescent="0.2">
      <c r="AH1382" s="26"/>
    </row>
    <row r="1383" spans="34:34" x14ac:dyDescent="0.2">
      <c r="AH1383" s="26"/>
    </row>
    <row r="1384" spans="34:34" x14ac:dyDescent="0.2">
      <c r="AH1384" s="26"/>
    </row>
    <row r="1385" spans="34:34" x14ac:dyDescent="0.2">
      <c r="AH1385" s="26"/>
    </row>
    <row r="1386" spans="34:34" x14ac:dyDescent="0.2">
      <c r="AH1386" s="26"/>
    </row>
    <row r="1387" spans="34:34" x14ac:dyDescent="0.2">
      <c r="AH1387" s="26"/>
    </row>
    <row r="1388" spans="34:34" x14ac:dyDescent="0.2">
      <c r="AH1388" s="26"/>
    </row>
    <row r="1389" spans="34:34" x14ac:dyDescent="0.2">
      <c r="AH1389" s="26"/>
    </row>
    <row r="1390" spans="34:34" x14ac:dyDescent="0.2">
      <c r="AH1390" s="26"/>
    </row>
    <row r="1391" spans="34:34" x14ac:dyDescent="0.2">
      <c r="AH1391" s="26"/>
    </row>
    <row r="1392" spans="34:34" x14ac:dyDescent="0.2">
      <c r="AH1392" s="26"/>
    </row>
    <row r="1393" spans="34:34" x14ac:dyDescent="0.2">
      <c r="AH1393" s="26"/>
    </row>
    <row r="1394" spans="34:34" x14ac:dyDescent="0.2">
      <c r="AH1394" s="26"/>
    </row>
    <row r="1395" spans="34:34" x14ac:dyDescent="0.2">
      <c r="AH1395" s="26"/>
    </row>
    <row r="1396" spans="34:34" x14ac:dyDescent="0.2">
      <c r="AH1396" s="26"/>
    </row>
    <row r="1397" spans="34:34" x14ac:dyDescent="0.2">
      <c r="AH1397" s="26"/>
    </row>
    <row r="1398" spans="34:34" x14ac:dyDescent="0.2">
      <c r="AH1398" s="26"/>
    </row>
    <row r="1399" spans="34:34" x14ac:dyDescent="0.2">
      <c r="AH1399" s="26"/>
    </row>
    <row r="1400" spans="34:34" x14ac:dyDescent="0.2">
      <c r="AH1400" s="26"/>
    </row>
    <row r="1401" spans="34:34" x14ac:dyDescent="0.2">
      <c r="AH1401" s="26"/>
    </row>
    <row r="1402" spans="34:34" x14ac:dyDescent="0.2">
      <c r="AH1402" s="26"/>
    </row>
    <row r="1403" spans="34:34" x14ac:dyDescent="0.2">
      <c r="AH1403" s="26"/>
    </row>
    <row r="1404" spans="34:34" x14ac:dyDescent="0.2">
      <c r="AH1404" s="26"/>
    </row>
    <row r="1405" spans="34:34" x14ac:dyDescent="0.2">
      <c r="AH1405" s="26"/>
    </row>
    <row r="1406" spans="34:34" x14ac:dyDescent="0.2">
      <c r="AH1406" s="26"/>
    </row>
    <row r="1407" spans="34:34" x14ac:dyDescent="0.2">
      <c r="AH1407" s="26"/>
    </row>
    <row r="1408" spans="34:34" x14ac:dyDescent="0.2">
      <c r="AH1408" s="26"/>
    </row>
    <row r="1409" spans="34:34" x14ac:dyDescent="0.2">
      <c r="AH1409" s="26"/>
    </row>
    <row r="1410" spans="34:34" x14ac:dyDescent="0.2">
      <c r="AH1410" s="26"/>
    </row>
    <row r="1411" spans="34:34" x14ac:dyDescent="0.2">
      <c r="AH1411" s="26"/>
    </row>
    <row r="1412" spans="34:34" x14ac:dyDescent="0.2">
      <c r="AH1412" s="26"/>
    </row>
    <row r="1413" spans="34:34" x14ac:dyDescent="0.2">
      <c r="AH1413" s="26"/>
    </row>
    <row r="1414" spans="34:34" x14ac:dyDescent="0.2">
      <c r="AH1414" s="26"/>
    </row>
    <row r="1415" spans="34:34" x14ac:dyDescent="0.2">
      <c r="AH1415" s="26"/>
    </row>
    <row r="1416" spans="34:34" x14ac:dyDescent="0.2">
      <c r="AH1416" s="26"/>
    </row>
    <row r="1417" spans="34:34" x14ac:dyDescent="0.2">
      <c r="AH1417" s="26"/>
    </row>
    <row r="1418" spans="34:34" x14ac:dyDescent="0.2">
      <c r="AH1418" s="26"/>
    </row>
    <row r="1419" spans="34:34" x14ac:dyDescent="0.2">
      <c r="AH1419" s="26"/>
    </row>
    <row r="1420" spans="34:34" x14ac:dyDescent="0.2">
      <c r="AH1420" s="26"/>
    </row>
    <row r="1421" spans="34:34" x14ac:dyDescent="0.2">
      <c r="AH1421" s="26"/>
    </row>
    <row r="1422" spans="34:34" x14ac:dyDescent="0.2">
      <c r="AH1422" s="26"/>
    </row>
    <row r="1423" spans="34:34" x14ac:dyDescent="0.2">
      <c r="AH1423" s="26"/>
    </row>
    <row r="1424" spans="34:34" x14ac:dyDescent="0.2">
      <c r="AH1424" s="26"/>
    </row>
    <row r="1425" spans="34:34" x14ac:dyDescent="0.2">
      <c r="AH1425" s="26"/>
    </row>
    <row r="1426" spans="34:34" x14ac:dyDescent="0.2">
      <c r="AH1426" s="26"/>
    </row>
    <row r="1427" spans="34:34" x14ac:dyDescent="0.2">
      <c r="AH1427" s="26"/>
    </row>
    <row r="1428" spans="34:34" x14ac:dyDescent="0.2">
      <c r="AH1428" s="26"/>
    </row>
    <row r="1429" spans="34:34" x14ac:dyDescent="0.2">
      <c r="AH1429" s="26"/>
    </row>
    <row r="1430" spans="34:34" x14ac:dyDescent="0.2">
      <c r="AH1430" s="26"/>
    </row>
    <row r="1431" spans="34:34" x14ac:dyDescent="0.2">
      <c r="AH1431" s="26"/>
    </row>
    <row r="1432" spans="34:34" x14ac:dyDescent="0.2">
      <c r="AH1432" s="26"/>
    </row>
    <row r="1433" spans="34:34" x14ac:dyDescent="0.2">
      <c r="AH1433" s="26"/>
    </row>
    <row r="1434" spans="34:34" x14ac:dyDescent="0.2">
      <c r="AH1434" s="26"/>
    </row>
    <row r="1435" spans="34:34" x14ac:dyDescent="0.2">
      <c r="AH1435" s="26"/>
    </row>
    <row r="1436" spans="34:34" x14ac:dyDescent="0.2">
      <c r="AH1436" s="26"/>
    </row>
    <row r="1437" spans="34:34" x14ac:dyDescent="0.2">
      <c r="AH1437" s="26"/>
    </row>
    <row r="1438" spans="34:34" x14ac:dyDescent="0.2">
      <c r="AH1438" s="26"/>
    </row>
    <row r="1439" spans="34:34" x14ac:dyDescent="0.2">
      <c r="AH1439" s="26"/>
    </row>
    <row r="1440" spans="34:34" x14ac:dyDescent="0.2">
      <c r="AH1440" s="26"/>
    </row>
    <row r="1441" spans="34:34" x14ac:dyDescent="0.2">
      <c r="AH1441" s="26"/>
    </row>
    <row r="1442" spans="34:34" x14ac:dyDescent="0.2">
      <c r="AH1442" s="26"/>
    </row>
    <row r="1443" spans="34:34" x14ac:dyDescent="0.2">
      <c r="AH1443" s="26"/>
    </row>
    <row r="1444" spans="34:34" x14ac:dyDescent="0.2">
      <c r="AH1444" s="26"/>
    </row>
    <row r="1445" spans="34:34" x14ac:dyDescent="0.2">
      <c r="AH1445" s="26"/>
    </row>
    <row r="1446" spans="34:34" x14ac:dyDescent="0.2">
      <c r="AH1446" s="26"/>
    </row>
    <row r="1447" spans="34:34" x14ac:dyDescent="0.2">
      <c r="AH1447" s="26"/>
    </row>
    <row r="1448" spans="34:34" x14ac:dyDescent="0.2">
      <c r="AH1448" s="26"/>
    </row>
    <row r="1449" spans="34:34" x14ac:dyDescent="0.2">
      <c r="AH1449" s="26"/>
    </row>
    <row r="1450" spans="34:34" x14ac:dyDescent="0.2">
      <c r="AH1450" s="26"/>
    </row>
    <row r="1451" spans="34:34" x14ac:dyDescent="0.2">
      <c r="AH1451" s="26"/>
    </row>
    <row r="1452" spans="34:34" x14ac:dyDescent="0.2">
      <c r="AH1452" s="26"/>
    </row>
    <row r="1453" spans="34:34" x14ac:dyDescent="0.2">
      <c r="AH1453" s="26"/>
    </row>
    <row r="1454" spans="34:34" x14ac:dyDescent="0.2">
      <c r="AH1454" s="26"/>
    </row>
    <row r="1455" spans="34:34" x14ac:dyDescent="0.2">
      <c r="AH1455" s="26"/>
    </row>
    <row r="1456" spans="34:34" x14ac:dyDescent="0.2">
      <c r="AH1456" s="26"/>
    </row>
    <row r="1457" spans="34:34" x14ac:dyDescent="0.2">
      <c r="AH1457" s="26"/>
    </row>
    <row r="1458" spans="34:34" x14ac:dyDescent="0.2">
      <c r="AH1458" s="26"/>
    </row>
    <row r="1459" spans="34:34" x14ac:dyDescent="0.2">
      <c r="AH1459" s="26"/>
    </row>
    <row r="1460" spans="34:34" x14ac:dyDescent="0.2">
      <c r="AH1460" s="26"/>
    </row>
    <row r="1461" spans="34:34" x14ac:dyDescent="0.2">
      <c r="AH1461" s="26"/>
    </row>
    <row r="1462" spans="34:34" x14ac:dyDescent="0.2">
      <c r="AH1462" s="26"/>
    </row>
    <row r="1463" spans="34:34" x14ac:dyDescent="0.2">
      <c r="AH1463" s="26"/>
    </row>
    <row r="1464" spans="34:34" x14ac:dyDescent="0.2">
      <c r="AH1464" s="26"/>
    </row>
    <row r="1465" spans="34:34" x14ac:dyDescent="0.2">
      <c r="AH1465" s="26"/>
    </row>
    <row r="1466" spans="34:34" x14ac:dyDescent="0.2">
      <c r="AH1466" s="26"/>
    </row>
    <row r="1467" spans="34:34" x14ac:dyDescent="0.2">
      <c r="AH1467" s="26"/>
    </row>
    <row r="1468" spans="34:34" x14ac:dyDescent="0.2">
      <c r="AH1468" s="26"/>
    </row>
    <row r="1469" spans="34:34" x14ac:dyDescent="0.2">
      <c r="AH1469" s="26"/>
    </row>
    <row r="1470" spans="34:34" x14ac:dyDescent="0.2">
      <c r="AH1470" s="26"/>
    </row>
    <row r="1471" spans="34:34" x14ac:dyDescent="0.2">
      <c r="AH1471" s="26"/>
    </row>
    <row r="1472" spans="34:34" x14ac:dyDescent="0.2">
      <c r="AH1472" s="26"/>
    </row>
    <row r="1473" spans="34:34" x14ac:dyDescent="0.2">
      <c r="AH1473" s="26"/>
    </row>
    <row r="1474" spans="34:34" x14ac:dyDescent="0.2">
      <c r="AH1474" s="26"/>
    </row>
    <row r="1475" spans="34:34" x14ac:dyDescent="0.2">
      <c r="AH1475" s="26"/>
    </row>
    <row r="1476" spans="34:34" x14ac:dyDescent="0.2">
      <c r="AH1476" s="26"/>
    </row>
    <row r="1477" spans="34:34" x14ac:dyDescent="0.2">
      <c r="AH1477" s="26"/>
    </row>
    <row r="1478" spans="34:34" x14ac:dyDescent="0.2">
      <c r="AH1478" s="26"/>
    </row>
    <row r="1479" spans="34:34" x14ac:dyDescent="0.2">
      <c r="AH1479" s="26"/>
    </row>
    <row r="1480" spans="34:34" x14ac:dyDescent="0.2">
      <c r="AH1480" s="26"/>
    </row>
    <row r="1481" spans="34:34" x14ac:dyDescent="0.2">
      <c r="AH1481" s="26"/>
    </row>
    <row r="1482" spans="34:34" x14ac:dyDescent="0.2">
      <c r="AH1482" s="26"/>
    </row>
    <row r="1483" spans="34:34" x14ac:dyDescent="0.2">
      <c r="AH1483" s="26"/>
    </row>
    <row r="1484" spans="34:34" x14ac:dyDescent="0.2">
      <c r="AH1484" s="26"/>
    </row>
    <row r="1485" spans="34:34" x14ac:dyDescent="0.2">
      <c r="AH1485" s="26"/>
    </row>
    <row r="1486" spans="34:34" x14ac:dyDescent="0.2">
      <c r="AH1486" s="26"/>
    </row>
    <row r="1487" spans="34:34" x14ac:dyDescent="0.2">
      <c r="AH1487" s="26"/>
    </row>
    <row r="1488" spans="34:34" x14ac:dyDescent="0.2">
      <c r="AH1488" s="26"/>
    </row>
    <row r="1489" spans="34:34" x14ac:dyDescent="0.2">
      <c r="AH1489" s="26"/>
    </row>
    <row r="1490" spans="34:34" x14ac:dyDescent="0.2">
      <c r="AH1490" s="26"/>
    </row>
    <row r="1491" spans="34:34" x14ac:dyDescent="0.2">
      <c r="AH1491" s="26"/>
    </row>
    <row r="1492" spans="34:34" x14ac:dyDescent="0.2">
      <c r="AH1492" s="26"/>
    </row>
    <row r="1493" spans="34:34" x14ac:dyDescent="0.2">
      <c r="AH1493" s="26"/>
    </row>
    <row r="1494" spans="34:34" x14ac:dyDescent="0.2">
      <c r="AH1494" s="26"/>
    </row>
    <row r="1495" spans="34:34" x14ac:dyDescent="0.2">
      <c r="AH1495" s="26"/>
    </row>
    <row r="1496" spans="34:34" x14ac:dyDescent="0.2">
      <c r="AH1496" s="26"/>
    </row>
    <row r="1497" spans="34:34" x14ac:dyDescent="0.2">
      <c r="AH1497" s="26"/>
    </row>
    <row r="1498" spans="34:34" x14ac:dyDescent="0.2">
      <c r="AH1498" s="26"/>
    </row>
    <row r="1499" spans="34:34" x14ac:dyDescent="0.2">
      <c r="AH1499" s="26"/>
    </row>
    <row r="1500" spans="34:34" x14ac:dyDescent="0.2">
      <c r="AH1500" s="26"/>
    </row>
    <row r="1501" spans="34:34" x14ac:dyDescent="0.2">
      <c r="AH1501" s="26"/>
    </row>
    <row r="1502" spans="34:34" x14ac:dyDescent="0.2">
      <c r="AH1502" s="26"/>
    </row>
    <row r="1503" spans="34:34" x14ac:dyDescent="0.2">
      <c r="AH1503" s="26"/>
    </row>
    <row r="1504" spans="34:34" x14ac:dyDescent="0.2">
      <c r="AH1504" s="26"/>
    </row>
    <row r="1505" spans="34:34" x14ac:dyDescent="0.2">
      <c r="AH1505" s="26"/>
    </row>
    <row r="1506" spans="34:34" x14ac:dyDescent="0.2">
      <c r="AH1506" s="26"/>
    </row>
    <row r="1507" spans="34:34" x14ac:dyDescent="0.2">
      <c r="AH1507" s="26"/>
    </row>
    <row r="1508" spans="34:34" x14ac:dyDescent="0.2">
      <c r="AH1508" s="26"/>
    </row>
    <row r="1509" spans="34:34" x14ac:dyDescent="0.2">
      <c r="AH1509" s="26"/>
    </row>
    <row r="1510" spans="34:34" x14ac:dyDescent="0.2">
      <c r="AH1510" s="26"/>
    </row>
    <row r="1511" spans="34:34" x14ac:dyDescent="0.2">
      <c r="AH1511" s="26"/>
    </row>
    <row r="1512" spans="34:34" x14ac:dyDescent="0.2">
      <c r="AH1512" s="26"/>
    </row>
    <row r="1513" spans="34:34" x14ac:dyDescent="0.2">
      <c r="AH1513" s="26"/>
    </row>
    <row r="1514" spans="34:34" x14ac:dyDescent="0.2">
      <c r="AH1514" s="26"/>
    </row>
    <row r="1515" spans="34:34" x14ac:dyDescent="0.2">
      <c r="AH1515" s="26"/>
    </row>
    <row r="1516" spans="34:34" x14ac:dyDescent="0.2">
      <c r="AH1516" s="26"/>
    </row>
    <row r="1517" spans="34:34" x14ac:dyDescent="0.2">
      <c r="AH1517" s="26"/>
    </row>
    <row r="1518" spans="34:34" x14ac:dyDescent="0.2">
      <c r="AH1518" s="26"/>
    </row>
    <row r="1519" spans="34:34" x14ac:dyDescent="0.2">
      <c r="AH1519" s="26"/>
    </row>
    <row r="1520" spans="34:34" x14ac:dyDescent="0.2">
      <c r="AH1520" s="26"/>
    </row>
    <row r="1521" spans="34:34" x14ac:dyDescent="0.2">
      <c r="AH1521" s="26"/>
    </row>
    <row r="1522" spans="34:34" x14ac:dyDescent="0.2">
      <c r="AH1522" s="26"/>
    </row>
    <row r="1523" spans="34:34" x14ac:dyDescent="0.2">
      <c r="AH1523" s="26"/>
    </row>
    <row r="1524" spans="34:34" x14ac:dyDescent="0.2">
      <c r="AH1524" s="26"/>
    </row>
    <row r="1525" spans="34:34" x14ac:dyDescent="0.2">
      <c r="AH1525" s="26"/>
    </row>
    <row r="1526" spans="34:34" x14ac:dyDescent="0.2">
      <c r="AH1526" s="26"/>
    </row>
    <row r="1527" spans="34:34" x14ac:dyDescent="0.2">
      <c r="AH1527" s="26"/>
    </row>
    <row r="1528" spans="34:34" x14ac:dyDescent="0.2">
      <c r="AH1528" s="26"/>
    </row>
    <row r="1529" spans="34:34" x14ac:dyDescent="0.2">
      <c r="AH1529" s="26"/>
    </row>
    <row r="1530" spans="34:34" x14ac:dyDescent="0.2">
      <c r="AH1530" s="26"/>
    </row>
    <row r="1531" spans="34:34" x14ac:dyDescent="0.2">
      <c r="AH1531" s="26"/>
    </row>
    <row r="1532" spans="34:34" x14ac:dyDescent="0.2">
      <c r="AH1532" s="26"/>
    </row>
    <row r="1533" spans="34:34" x14ac:dyDescent="0.2">
      <c r="AH1533" s="26"/>
    </row>
    <row r="1534" spans="34:34" x14ac:dyDescent="0.2">
      <c r="AH1534" s="26"/>
    </row>
    <row r="1535" spans="34:34" x14ac:dyDescent="0.2">
      <c r="AH1535" s="26"/>
    </row>
    <row r="1536" spans="34:34" x14ac:dyDescent="0.2">
      <c r="AH1536" s="26"/>
    </row>
    <row r="1537" spans="34:34" x14ac:dyDescent="0.2">
      <c r="AH1537" s="26"/>
    </row>
    <row r="1538" spans="34:34" x14ac:dyDescent="0.2">
      <c r="AH1538" s="26"/>
    </row>
    <row r="1539" spans="34:34" x14ac:dyDescent="0.2">
      <c r="AH1539" s="26"/>
    </row>
    <row r="1540" spans="34:34" x14ac:dyDescent="0.2">
      <c r="AH1540" s="26"/>
    </row>
    <row r="1541" spans="34:34" x14ac:dyDescent="0.2">
      <c r="AH1541" s="26"/>
    </row>
    <row r="1542" spans="34:34" x14ac:dyDescent="0.2">
      <c r="AH1542" s="26"/>
    </row>
    <row r="1543" spans="34:34" x14ac:dyDescent="0.2">
      <c r="AH1543" s="26"/>
    </row>
    <row r="1544" spans="34:34" x14ac:dyDescent="0.2">
      <c r="AH1544" s="26"/>
    </row>
    <row r="1545" spans="34:34" x14ac:dyDescent="0.2">
      <c r="AH1545" s="26"/>
    </row>
    <row r="1546" spans="34:34" x14ac:dyDescent="0.2">
      <c r="AH1546" s="26"/>
    </row>
    <row r="1547" spans="34:34" x14ac:dyDescent="0.2">
      <c r="AH1547" s="26"/>
    </row>
    <row r="1548" spans="34:34" x14ac:dyDescent="0.2">
      <c r="AH1548" s="26"/>
    </row>
    <row r="1549" spans="34:34" x14ac:dyDescent="0.2">
      <c r="AH1549" s="26"/>
    </row>
    <row r="1550" spans="34:34" x14ac:dyDescent="0.2">
      <c r="AH1550" s="26"/>
    </row>
    <row r="1551" spans="34:34" x14ac:dyDescent="0.2">
      <c r="AH1551" s="26"/>
    </row>
    <row r="1552" spans="34:34" x14ac:dyDescent="0.2">
      <c r="AH1552" s="26"/>
    </row>
    <row r="1553" spans="34:34" x14ac:dyDescent="0.2">
      <c r="AH1553" s="26"/>
    </row>
    <row r="1554" spans="34:34" x14ac:dyDescent="0.2">
      <c r="AH1554" s="26"/>
    </row>
    <row r="1555" spans="34:34" x14ac:dyDescent="0.2">
      <c r="AH1555" s="26"/>
    </row>
    <row r="1556" spans="34:34" x14ac:dyDescent="0.2">
      <c r="AH1556" s="26"/>
    </row>
    <row r="1557" spans="34:34" x14ac:dyDescent="0.2">
      <c r="AH1557" s="26"/>
    </row>
    <row r="1558" spans="34:34" x14ac:dyDescent="0.2">
      <c r="AH1558" s="26"/>
    </row>
    <row r="1559" spans="34:34" x14ac:dyDescent="0.2">
      <c r="AH1559" s="26"/>
    </row>
    <row r="1560" spans="34:34" x14ac:dyDescent="0.2">
      <c r="AH1560" s="26"/>
    </row>
    <row r="1561" spans="34:34" x14ac:dyDescent="0.2">
      <c r="AH1561" s="26"/>
    </row>
    <row r="1562" spans="34:34" x14ac:dyDescent="0.2">
      <c r="AH1562" s="26"/>
    </row>
    <row r="1563" spans="34:34" x14ac:dyDescent="0.2">
      <c r="AH1563" s="26"/>
    </row>
    <row r="1564" spans="34:34" x14ac:dyDescent="0.2">
      <c r="AH1564" s="26"/>
    </row>
    <row r="1565" spans="34:34" x14ac:dyDescent="0.2">
      <c r="AH1565" s="26"/>
    </row>
    <row r="1566" spans="34:34" x14ac:dyDescent="0.2">
      <c r="AH1566" s="26"/>
    </row>
    <row r="1567" spans="34:34" x14ac:dyDescent="0.2">
      <c r="AH1567" s="26"/>
    </row>
    <row r="1568" spans="34:34" x14ac:dyDescent="0.2">
      <c r="AH1568" s="26"/>
    </row>
    <row r="1569" spans="34:34" x14ac:dyDescent="0.2">
      <c r="AH1569" s="26"/>
    </row>
    <row r="1570" spans="34:34" x14ac:dyDescent="0.2">
      <c r="AH1570" s="26"/>
    </row>
    <row r="1571" spans="34:34" x14ac:dyDescent="0.2">
      <c r="AH1571" s="26"/>
    </row>
    <row r="1572" spans="34:34" x14ac:dyDescent="0.2">
      <c r="AH1572" s="26"/>
    </row>
    <row r="1573" spans="34:34" x14ac:dyDescent="0.2">
      <c r="AH1573" s="26"/>
    </row>
    <row r="1574" spans="34:34" x14ac:dyDescent="0.2">
      <c r="AH1574" s="26"/>
    </row>
    <row r="1575" spans="34:34" x14ac:dyDescent="0.2">
      <c r="AH1575" s="26"/>
    </row>
    <row r="1576" spans="34:34" x14ac:dyDescent="0.2">
      <c r="AH1576" s="26"/>
    </row>
    <row r="1577" spans="34:34" x14ac:dyDescent="0.2">
      <c r="AH1577" s="26"/>
    </row>
    <row r="1578" spans="34:34" x14ac:dyDescent="0.2">
      <c r="AH1578" s="26"/>
    </row>
    <row r="1579" spans="34:34" x14ac:dyDescent="0.2">
      <c r="AH1579" s="26"/>
    </row>
    <row r="1580" spans="34:34" x14ac:dyDescent="0.2">
      <c r="AH1580" s="26"/>
    </row>
    <row r="1581" spans="34:34" x14ac:dyDescent="0.2">
      <c r="AH1581" s="26"/>
    </row>
    <row r="1582" spans="34:34" x14ac:dyDescent="0.2">
      <c r="AH1582" s="26"/>
    </row>
    <row r="1583" spans="34:34" x14ac:dyDescent="0.2">
      <c r="AH1583" s="26"/>
    </row>
    <row r="1584" spans="34:34" x14ac:dyDescent="0.2">
      <c r="AH1584" s="26"/>
    </row>
    <row r="1585" spans="34:34" x14ac:dyDescent="0.2">
      <c r="AH1585" s="26"/>
    </row>
    <row r="1586" spans="34:34" x14ac:dyDescent="0.2">
      <c r="AH1586" s="26"/>
    </row>
    <row r="1587" spans="34:34" x14ac:dyDescent="0.2">
      <c r="AH1587" s="26"/>
    </row>
    <row r="1588" spans="34:34" x14ac:dyDescent="0.2">
      <c r="AH1588" s="26"/>
    </row>
    <row r="1589" spans="34:34" x14ac:dyDescent="0.2">
      <c r="AH1589" s="26"/>
    </row>
    <row r="1590" spans="34:34" x14ac:dyDescent="0.2">
      <c r="AH1590" s="26"/>
    </row>
    <row r="1591" spans="34:34" x14ac:dyDescent="0.2">
      <c r="AH1591" s="26"/>
    </row>
    <row r="1592" spans="34:34" x14ac:dyDescent="0.2">
      <c r="AH1592" s="26"/>
    </row>
    <row r="1593" spans="34:34" x14ac:dyDescent="0.2">
      <c r="AH1593" s="26"/>
    </row>
    <row r="1594" spans="34:34" x14ac:dyDescent="0.2">
      <c r="AH1594" s="26"/>
    </row>
    <row r="1595" spans="34:34" x14ac:dyDescent="0.2">
      <c r="AH1595" s="26"/>
    </row>
    <row r="1596" spans="34:34" x14ac:dyDescent="0.2">
      <c r="AH1596" s="26"/>
    </row>
    <row r="1597" spans="34:34" x14ac:dyDescent="0.2">
      <c r="AH1597" s="26"/>
    </row>
    <row r="1598" spans="34:34" x14ac:dyDescent="0.2">
      <c r="AH1598" s="26"/>
    </row>
    <row r="1599" spans="34:34" x14ac:dyDescent="0.2">
      <c r="AH1599" s="26"/>
    </row>
    <row r="1600" spans="34:34" x14ac:dyDescent="0.2">
      <c r="AH1600" s="26"/>
    </row>
    <row r="1601" spans="34:34" x14ac:dyDescent="0.2">
      <c r="AH1601" s="26"/>
    </row>
    <row r="1602" spans="34:34" x14ac:dyDescent="0.2">
      <c r="AH1602" s="26"/>
    </row>
    <row r="1603" spans="34:34" x14ac:dyDescent="0.2">
      <c r="AH1603" s="26"/>
    </row>
    <row r="1604" spans="34:34" x14ac:dyDescent="0.2">
      <c r="AH1604" s="26"/>
    </row>
    <row r="1605" spans="34:34" x14ac:dyDescent="0.2">
      <c r="AH1605" s="26"/>
    </row>
    <row r="1606" spans="34:34" x14ac:dyDescent="0.2">
      <c r="AH1606" s="26"/>
    </row>
    <row r="1607" spans="34:34" x14ac:dyDescent="0.2">
      <c r="AH1607" s="26"/>
    </row>
    <row r="1608" spans="34:34" x14ac:dyDescent="0.2">
      <c r="AH1608" s="26"/>
    </row>
    <row r="1609" spans="34:34" x14ac:dyDescent="0.2">
      <c r="AH1609" s="26"/>
    </row>
    <row r="1610" spans="34:34" x14ac:dyDescent="0.2">
      <c r="AH1610" s="26"/>
    </row>
    <row r="1611" spans="34:34" x14ac:dyDescent="0.2">
      <c r="AH1611" s="26"/>
    </row>
    <row r="1612" spans="34:34" x14ac:dyDescent="0.2">
      <c r="AH1612" s="26"/>
    </row>
    <row r="1613" spans="34:34" x14ac:dyDescent="0.2">
      <c r="AH1613" s="26"/>
    </row>
    <row r="1614" spans="34:34" x14ac:dyDescent="0.2">
      <c r="AH1614" s="26"/>
    </row>
    <row r="1615" spans="34:34" x14ac:dyDescent="0.2">
      <c r="AH1615" s="26"/>
    </row>
    <row r="1616" spans="34:34" x14ac:dyDescent="0.2">
      <c r="AH1616" s="26"/>
    </row>
    <row r="1617" spans="34:34" x14ac:dyDescent="0.2">
      <c r="AH1617" s="26"/>
    </row>
    <row r="1618" spans="34:34" x14ac:dyDescent="0.2">
      <c r="AH1618" s="26"/>
    </row>
    <row r="1619" spans="34:34" x14ac:dyDescent="0.2">
      <c r="AH1619" s="26"/>
    </row>
    <row r="1620" spans="34:34" x14ac:dyDescent="0.2">
      <c r="AH1620" s="26"/>
    </row>
    <row r="1621" spans="34:34" x14ac:dyDescent="0.2">
      <c r="AH1621" s="26"/>
    </row>
    <row r="1622" spans="34:34" x14ac:dyDescent="0.2">
      <c r="AH1622" s="26"/>
    </row>
    <row r="1623" spans="34:34" x14ac:dyDescent="0.2">
      <c r="AH1623" s="26"/>
    </row>
    <row r="1624" spans="34:34" x14ac:dyDescent="0.2">
      <c r="AH1624" s="26"/>
    </row>
    <row r="1625" spans="34:34" x14ac:dyDescent="0.2">
      <c r="AH1625" s="26"/>
    </row>
    <row r="1626" spans="34:34" x14ac:dyDescent="0.2">
      <c r="AH1626" s="26"/>
    </row>
    <row r="1627" spans="34:34" x14ac:dyDescent="0.2">
      <c r="AH1627" s="26"/>
    </row>
    <row r="1628" spans="34:34" x14ac:dyDescent="0.2">
      <c r="AH1628" s="26"/>
    </row>
    <row r="1629" spans="34:34" x14ac:dyDescent="0.2">
      <c r="AH1629" s="26"/>
    </row>
    <row r="1630" spans="34:34" x14ac:dyDescent="0.2">
      <c r="AH1630" s="26"/>
    </row>
    <row r="1631" spans="34:34" x14ac:dyDescent="0.2">
      <c r="AH1631" s="26"/>
    </row>
    <row r="1632" spans="34:34" x14ac:dyDescent="0.2">
      <c r="AH1632" s="26"/>
    </row>
    <row r="1633" spans="34:34" x14ac:dyDescent="0.2">
      <c r="AH1633" s="26"/>
    </row>
    <row r="1634" spans="34:34" x14ac:dyDescent="0.2">
      <c r="AH1634" s="26"/>
    </row>
    <row r="1635" spans="34:34" x14ac:dyDescent="0.2">
      <c r="AH1635" s="26"/>
    </row>
    <row r="1636" spans="34:34" x14ac:dyDescent="0.2">
      <c r="AH1636" s="26"/>
    </row>
    <row r="1637" spans="34:34" x14ac:dyDescent="0.2">
      <c r="AH1637" s="26"/>
    </row>
    <row r="1638" spans="34:34" x14ac:dyDescent="0.2">
      <c r="AH1638" s="26"/>
    </row>
    <row r="1639" spans="34:34" x14ac:dyDescent="0.2">
      <c r="AH1639" s="26"/>
    </row>
    <row r="1640" spans="34:34" x14ac:dyDescent="0.2">
      <c r="AH1640" s="26"/>
    </row>
    <row r="1641" spans="34:34" x14ac:dyDescent="0.2">
      <c r="AH1641" s="26"/>
    </row>
    <row r="1642" spans="34:34" x14ac:dyDescent="0.2">
      <c r="AH1642" s="26"/>
    </row>
    <row r="1643" spans="34:34" x14ac:dyDescent="0.2">
      <c r="AH1643" s="26"/>
    </row>
    <row r="1644" spans="34:34" x14ac:dyDescent="0.2">
      <c r="AH1644" s="26"/>
    </row>
    <row r="1645" spans="34:34" x14ac:dyDescent="0.2">
      <c r="AH1645" s="26"/>
    </row>
    <row r="1646" spans="34:34" x14ac:dyDescent="0.2">
      <c r="AH1646" s="26"/>
    </row>
    <row r="1647" spans="34:34" x14ac:dyDescent="0.2">
      <c r="AH1647" s="26"/>
    </row>
    <row r="1648" spans="34:34" x14ac:dyDescent="0.2">
      <c r="AH1648" s="26"/>
    </row>
    <row r="1649" spans="34:34" x14ac:dyDescent="0.2">
      <c r="AH1649" s="26"/>
    </row>
    <row r="1650" spans="34:34" x14ac:dyDescent="0.2">
      <c r="AH1650" s="26"/>
    </row>
    <row r="1651" spans="34:34" x14ac:dyDescent="0.2">
      <c r="AH1651" s="26"/>
    </row>
    <row r="1652" spans="34:34" x14ac:dyDescent="0.2">
      <c r="AH1652" s="26"/>
    </row>
    <row r="1653" spans="34:34" x14ac:dyDescent="0.2">
      <c r="AH1653" s="26"/>
    </row>
    <row r="1654" spans="34:34" x14ac:dyDescent="0.2">
      <c r="AH1654" s="26"/>
    </row>
    <row r="1655" spans="34:34" x14ac:dyDescent="0.2">
      <c r="AH1655" s="26"/>
    </row>
    <row r="1656" spans="34:34" x14ac:dyDescent="0.2">
      <c r="AH1656" s="26"/>
    </row>
    <row r="1657" spans="34:34" x14ac:dyDescent="0.2">
      <c r="AH1657" s="26"/>
    </row>
    <row r="1658" spans="34:34" x14ac:dyDescent="0.2">
      <c r="AH1658" s="26"/>
    </row>
    <row r="1659" spans="34:34" x14ac:dyDescent="0.2">
      <c r="AH1659" s="26"/>
    </row>
    <row r="1660" spans="34:34" x14ac:dyDescent="0.2">
      <c r="AH1660" s="26"/>
    </row>
    <row r="1661" spans="34:34" x14ac:dyDescent="0.2">
      <c r="AH1661" s="26"/>
    </row>
    <row r="1662" spans="34:34" x14ac:dyDescent="0.2">
      <c r="AH1662" s="26"/>
    </row>
    <row r="1663" spans="34:34" x14ac:dyDescent="0.2">
      <c r="AH1663" s="26"/>
    </row>
    <row r="1664" spans="34:34" x14ac:dyDescent="0.2">
      <c r="AH1664" s="26"/>
    </row>
    <row r="1665" spans="34:34" x14ac:dyDescent="0.2">
      <c r="AH1665" s="26"/>
    </row>
    <row r="1666" spans="34:34" x14ac:dyDescent="0.2">
      <c r="AH1666" s="26"/>
    </row>
    <row r="1667" spans="34:34" x14ac:dyDescent="0.2">
      <c r="AH1667" s="26"/>
    </row>
    <row r="1668" spans="34:34" x14ac:dyDescent="0.2">
      <c r="AH1668" s="26"/>
    </row>
    <row r="1669" spans="34:34" x14ac:dyDescent="0.2">
      <c r="AH1669" s="26"/>
    </row>
    <row r="1670" spans="34:34" x14ac:dyDescent="0.2">
      <c r="AH1670" s="26"/>
    </row>
    <row r="1671" spans="34:34" x14ac:dyDescent="0.2">
      <c r="AH1671" s="26"/>
    </row>
    <row r="1672" spans="34:34" x14ac:dyDescent="0.2">
      <c r="AH1672" s="26"/>
    </row>
    <row r="1673" spans="34:34" x14ac:dyDescent="0.2">
      <c r="AH1673" s="26"/>
    </row>
    <row r="1674" spans="34:34" x14ac:dyDescent="0.2">
      <c r="AH1674" s="26"/>
    </row>
    <row r="1675" spans="34:34" x14ac:dyDescent="0.2">
      <c r="AH1675" s="26"/>
    </row>
    <row r="1676" spans="34:34" x14ac:dyDescent="0.2">
      <c r="AH1676" s="26"/>
    </row>
    <row r="1677" spans="34:34" x14ac:dyDescent="0.2">
      <c r="AH1677" s="26"/>
    </row>
    <row r="1678" spans="34:34" x14ac:dyDescent="0.2">
      <c r="AH1678" s="26"/>
    </row>
    <row r="1679" spans="34:34" x14ac:dyDescent="0.2">
      <c r="AH1679" s="26"/>
    </row>
    <row r="1680" spans="34:34" x14ac:dyDescent="0.2">
      <c r="AH1680" s="26"/>
    </row>
    <row r="1681" spans="34:34" x14ac:dyDescent="0.2">
      <c r="AH1681" s="26"/>
    </row>
    <row r="1682" spans="34:34" x14ac:dyDescent="0.2">
      <c r="AH1682" s="26"/>
    </row>
    <row r="1683" spans="34:34" x14ac:dyDescent="0.2">
      <c r="AH1683" s="26"/>
    </row>
    <row r="1684" spans="34:34" x14ac:dyDescent="0.2">
      <c r="AH1684" s="26"/>
    </row>
  </sheetData>
  <sheetProtection sheet="1"/>
  <mergeCells count="171">
    <mergeCell ref="AX18:AY18"/>
    <mergeCell ref="AJ18:AK18"/>
    <mergeCell ref="AL18:AM18"/>
    <mergeCell ref="AN18:AO18"/>
    <mergeCell ref="AP18:AQ18"/>
    <mergeCell ref="E4:I6"/>
    <mergeCell ref="AB4:AB17"/>
    <mergeCell ref="K7:K17"/>
    <mergeCell ref="L7:L17"/>
    <mergeCell ref="M7:M17"/>
    <mergeCell ref="B136:D137"/>
    <mergeCell ref="B138:D138"/>
    <mergeCell ref="B139:D140"/>
    <mergeCell ref="B141:D141"/>
    <mergeCell ref="AV18:AW18"/>
    <mergeCell ref="Y4:Y17"/>
    <mergeCell ref="AR18:AS18"/>
    <mergeCell ref="AT18:AU18"/>
    <mergeCell ref="A18:D18"/>
    <mergeCell ref="J7:J17"/>
    <mergeCell ref="A1:D1"/>
    <mergeCell ref="E1:AA1"/>
    <mergeCell ref="AC1:AH1"/>
    <mergeCell ref="A2:AH2"/>
    <mergeCell ref="A3:AH3"/>
    <mergeCell ref="A4:D17"/>
    <mergeCell ref="AH7:AH17"/>
    <mergeCell ref="AC7:AC17"/>
    <mergeCell ref="AA4:AA17"/>
    <mergeCell ref="I7:I17"/>
    <mergeCell ref="N7:N17"/>
    <mergeCell ref="N4:X6"/>
    <mergeCell ref="X7:X17"/>
    <mergeCell ref="E7:E17"/>
    <mergeCell ref="G7:G17"/>
    <mergeCell ref="AC4:AE6"/>
    <mergeCell ref="O7:O17"/>
    <mergeCell ref="T10:T17"/>
    <mergeCell ref="U10:U17"/>
    <mergeCell ref="P7:P17"/>
    <mergeCell ref="AF4:AH6"/>
    <mergeCell ref="AD7:AD17"/>
    <mergeCell ref="AE7:AE17"/>
    <mergeCell ref="AF7:AF17"/>
    <mergeCell ref="AG7:AG17"/>
    <mergeCell ref="V10:V17"/>
    <mergeCell ref="Z4:Z17"/>
    <mergeCell ref="W7:W17"/>
    <mergeCell ref="B23:D23"/>
    <mergeCell ref="S10:S17"/>
    <mergeCell ref="Q7:Q17"/>
    <mergeCell ref="R7:R17"/>
    <mergeCell ref="S7:V9"/>
    <mergeCell ref="J4:M6"/>
    <mergeCell ref="B20:D20"/>
    <mergeCell ref="B21:D21"/>
    <mergeCell ref="B22:D22"/>
    <mergeCell ref="H7:H17"/>
    <mergeCell ref="F7:F17"/>
    <mergeCell ref="B27:D27"/>
    <mergeCell ref="B28:D28"/>
    <mergeCell ref="B29:D29"/>
    <mergeCell ref="B30:D30"/>
    <mergeCell ref="B31:D31"/>
    <mergeCell ref="B24:D24"/>
    <mergeCell ref="B25:D25"/>
    <mergeCell ref="B26:D26"/>
    <mergeCell ref="B19:D19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17:D117"/>
    <mergeCell ref="B118:D118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9:D119"/>
    <mergeCell ref="B120:D120"/>
    <mergeCell ref="B121:D121"/>
    <mergeCell ref="B122:D122"/>
    <mergeCell ref="B125:D125"/>
    <mergeCell ref="B126:D126"/>
    <mergeCell ref="B123:D123"/>
    <mergeCell ref="B124:D124"/>
    <mergeCell ref="B133:D133"/>
    <mergeCell ref="B134:D134"/>
    <mergeCell ref="B127:D127"/>
    <mergeCell ref="B128:D128"/>
    <mergeCell ref="B129:D129"/>
    <mergeCell ref="B130:D130"/>
    <mergeCell ref="B131:D131"/>
    <mergeCell ref="B132:D132"/>
  </mergeCells>
  <pageMargins left="0.7" right="0.7" top="0.75" bottom="0.75" header="0.3" footer="0.3"/>
  <pageSetup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Y1688"/>
  <sheetViews>
    <sheetView topLeftCell="E1" zoomScale="85" zoomScaleNormal="85" workbookViewId="0">
      <selection activeCell="AC4" sqref="AC4:AE6"/>
    </sheetView>
  </sheetViews>
  <sheetFormatPr defaultColWidth="9.125" defaultRowHeight="12.75" x14ac:dyDescent="0.2"/>
  <cols>
    <col min="1" max="3" width="9.125" style="2"/>
    <col min="4" max="4" width="24.25" style="2" customWidth="1"/>
    <col min="5" max="5" width="8.875" style="2" customWidth="1"/>
    <col min="6" max="6" width="6.75" style="2" customWidth="1"/>
    <col min="7" max="7" width="9.25" style="2" customWidth="1"/>
    <col min="8" max="8" width="6.25" style="2" customWidth="1"/>
    <col min="9" max="9" width="7" style="2" customWidth="1"/>
    <col min="10" max="10" width="8.875" style="2" customWidth="1"/>
    <col min="11" max="11" width="6.375" style="2" customWidth="1"/>
    <col min="12" max="13" width="7.625" style="2" customWidth="1"/>
    <col min="14" max="14" width="9.75" style="2" customWidth="1"/>
    <col min="15" max="15" width="9" style="2" customWidth="1"/>
    <col min="16" max="16" width="6.625" style="2" customWidth="1"/>
    <col min="17" max="17" width="7.25" style="2" customWidth="1"/>
    <col min="18" max="18" width="4.625" style="2" customWidth="1"/>
    <col min="19" max="19" width="5.875" style="2" customWidth="1"/>
    <col min="20" max="20" width="6" style="2" customWidth="1"/>
    <col min="21" max="21" width="5.875" style="2" customWidth="1"/>
    <col min="22" max="22" width="4.75" style="2" customWidth="1"/>
    <col min="23" max="23" width="4.625" style="2" customWidth="1"/>
    <col min="24" max="24" width="6.875" style="2" customWidth="1"/>
    <col min="25" max="25" width="4.75" style="2" customWidth="1"/>
    <col min="26" max="26" width="6.625" style="2" customWidth="1"/>
    <col min="27" max="27" width="7" style="2" customWidth="1"/>
    <col min="28" max="28" width="5.25" style="2" customWidth="1"/>
    <col min="29" max="29" width="7" style="2" customWidth="1"/>
    <col min="30" max="30" width="6.75" style="2" customWidth="1"/>
    <col min="31" max="31" width="6.375" style="2" customWidth="1"/>
    <col min="32" max="32" width="5.875" style="2" customWidth="1"/>
    <col min="33" max="33" width="6.875" style="2" customWidth="1"/>
    <col min="34" max="34" width="6" style="27" customWidth="1"/>
    <col min="35" max="35" width="7.875" style="2" hidden="1" customWidth="1"/>
    <col min="36" max="40" width="0" style="2" hidden="1" customWidth="1"/>
    <col min="41" max="41" width="14" style="2" hidden="1" customWidth="1"/>
    <col min="42" max="42" width="0" style="2" hidden="1" customWidth="1"/>
    <col min="43" max="43" width="17.75" style="2" hidden="1" customWidth="1"/>
    <col min="44" max="51" width="0" style="2" hidden="1" customWidth="1"/>
    <col min="52" max="16384" width="9.125" style="2"/>
  </cols>
  <sheetData>
    <row r="1" spans="1:35" ht="69.75" customHeight="1" x14ac:dyDescent="0.2">
      <c r="A1" s="265" t="s">
        <v>261</v>
      </c>
      <c r="B1" s="335"/>
      <c r="C1" s="335"/>
      <c r="D1" s="335"/>
      <c r="E1" s="257" t="s">
        <v>257</v>
      </c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7"/>
      <c r="T1" s="257"/>
      <c r="U1" s="257"/>
      <c r="V1" s="257"/>
      <c r="W1" s="257"/>
      <c r="X1" s="257"/>
      <c r="Y1" s="257"/>
      <c r="Z1" s="257"/>
      <c r="AA1" s="257"/>
      <c r="AB1" s="245"/>
      <c r="AC1" s="258" t="s">
        <v>304</v>
      </c>
      <c r="AD1" s="258"/>
      <c r="AE1" s="258"/>
      <c r="AF1" s="258"/>
      <c r="AG1" s="258"/>
      <c r="AH1" s="259"/>
      <c r="AI1" s="1"/>
    </row>
    <row r="2" spans="1:35" ht="28.5" customHeight="1" x14ac:dyDescent="0.2">
      <c r="A2" s="256" t="s">
        <v>285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  <c r="AH2" s="260"/>
      <c r="AI2" s="3"/>
    </row>
    <row r="3" spans="1:35" ht="38.25" customHeight="1" x14ac:dyDescent="0.2">
      <c r="A3" s="261" t="s">
        <v>284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3"/>
      <c r="AI3" s="3"/>
    </row>
    <row r="4" spans="1:35" ht="15.75" customHeight="1" x14ac:dyDescent="0.2">
      <c r="A4" s="264" t="s">
        <v>254</v>
      </c>
      <c r="B4" s="264"/>
      <c r="C4" s="264"/>
      <c r="D4" s="264"/>
      <c r="E4" s="321" t="s">
        <v>253</v>
      </c>
      <c r="F4" s="322"/>
      <c r="G4" s="322"/>
      <c r="H4" s="322"/>
      <c r="I4" s="323"/>
      <c r="J4" s="275" t="s">
        <v>252</v>
      </c>
      <c r="K4" s="276"/>
      <c r="L4" s="276"/>
      <c r="M4" s="277"/>
      <c r="N4" s="275" t="s">
        <v>251</v>
      </c>
      <c r="O4" s="276"/>
      <c r="P4" s="276"/>
      <c r="Q4" s="276"/>
      <c r="R4" s="276"/>
      <c r="S4" s="276"/>
      <c r="T4" s="276"/>
      <c r="U4" s="276"/>
      <c r="V4" s="276"/>
      <c r="W4" s="276"/>
      <c r="X4" s="276"/>
      <c r="Y4" s="284" t="s">
        <v>250</v>
      </c>
      <c r="Z4" s="284" t="s">
        <v>249</v>
      </c>
      <c r="AA4" s="284" t="s">
        <v>248</v>
      </c>
      <c r="AB4" s="284" t="s">
        <v>247</v>
      </c>
      <c r="AC4" s="275" t="s">
        <v>246</v>
      </c>
      <c r="AD4" s="276"/>
      <c r="AE4" s="277"/>
      <c r="AF4" s="287" t="s">
        <v>245</v>
      </c>
      <c r="AG4" s="287"/>
      <c r="AH4" s="287"/>
      <c r="AI4" s="3"/>
    </row>
    <row r="5" spans="1:35" ht="15.75" customHeight="1" x14ac:dyDescent="0.2">
      <c r="A5" s="264"/>
      <c r="B5" s="264"/>
      <c r="C5" s="264"/>
      <c r="D5" s="264"/>
      <c r="E5" s="324"/>
      <c r="F5" s="325"/>
      <c r="G5" s="325"/>
      <c r="H5" s="325"/>
      <c r="I5" s="326"/>
      <c r="J5" s="278"/>
      <c r="K5" s="279"/>
      <c r="L5" s="279"/>
      <c r="M5" s="280"/>
      <c r="N5" s="278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85"/>
      <c r="Z5" s="285"/>
      <c r="AA5" s="285"/>
      <c r="AB5" s="285"/>
      <c r="AC5" s="278"/>
      <c r="AD5" s="279"/>
      <c r="AE5" s="280"/>
      <c r="AF5" s="287"/>
      <c r="AG5" s="287"/>
      <c r="AH5" s="287"/>
      <c r="AI5" s="4"/>
    </row>
    <row r="6" spans="1:35" ht="35.25" customHeight="1" x14ac:dyDescent="0.2">
      <c r="A6" s="264"/>
      <c r="B6" s="264"/>
      <c r="C6" s="264"/>
      <c r="D6" s="264"/>
      <c r="E6" s="327"/>
      <c r="F6" s="328"/>
      <c r="G6" s="328"/>
      <c r="H6" s="328"/>
      <c r="I6" s="329"/>
      <c r="J6" s="281"/>
      <c r="K6" s="282"/>
      <c r="L6" s="282"/>
      <c r="M6" s="283"/>
      <c r="N6" s="281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5"/>
      <c r="Z6" s="285"/>
      <c r="AA6" s="285"/>
      <c r="AB6" s="285"/>
      <c r="AC6" s="281"/>
      <c r="AD6" s="282"/>
      <c r="AE6" s="283"/>
      <c r="AF6" s="287"/>
      <c r="AG6" s="287"/>
      <c r="AH6" s="287"/>
      <c r="AI6" s="41"/>
    </row>
    <row r="7" spans="1:35" ht="12.75" customHeight="1" x14ac:dyDescent="0.2">
      <c r="A7" s="264"/>
      <c r="B7" s="264"/>
      <c r="C7" s="264"/>
      <c r="D7" s="264"/>
      <c r="E7" s="284" t="s">
        <v>0</v>
      </c>
      <c r="F7" s="284" t="s">
        <v>244</v>
      </c>
      <c r="G7" s="284" t="s">
        <v>243</v>
      </c>
      <c r="H7" s="284" t="s">
        <v>242</v>
      </c>
      <c r="I7" s="284" t="s">
        <v>241</v>
      </c>
      <c r="J7" s="284" t="s">
        <v>0</v>
      </c>
      <c r="K7" s="284" t="s">
        <v>243</v>
      </c>
      <c r="L7" s="284" t="s">
        <v>242</v>
      </c>
      <c r="M7" s="284" t="s">
        <v>241</v>
      </c>
      <c r="N7" s="284" t="s">
        <v>240</v>
      </c>
      <c r="O7" s="284" t="s">
        <v>239</v>
      </c>
      <c r="P7" s="284" t="s">
        <v>238</v>
      </c>
      <c r="Q7" s="284" t="s">
        <v>237</v>
      </c>
      <c r="R7" s="284" t="s">
        <v>236</v>
      </c>
      <c r="S7" s="275" t="s">
        <v>235</v>
      </c>
      <c r="T7" s="276"/>
      <c r="U7" s="276"/>
      <c r="V7" s="277"/>
      <c r="W7" s="284" t="s">
        <v>234</v>
      </c>
      <c r="X7" s="284" t="s">
        <v>233</v>
      </c>
      <c r="Y7" s="285"/>
      <c r="Z7" s="285"/>
      <c r="AA7" s="285"/>
      <c r="AB7" s="285"/>
      <c r="AC7" s="284" t="s">
        <v>232</v>
      </c>
      <c r="AD7" s="284" t="s">
        <v>231</v>
      </c>
      <c r="AE7" s="284" t="s">
        <v>0</v>
      </c>
      <c r="AF7" s="284" t="s">
        <v>232</v>
      </c>
      <c r="AG7" s="289" t="s">
        <v>231</v>
      </c>
      <c r="AH7" s="292" t="s">
        <v>0</v>
      </c>
    </row>
    <row r="8" spans="1:35" ht="12.75" customHeight="1" x14ac:dyDescent="0.2">
      <c r="A8" s="264"/>
      <c r="B8" s="264"/>
      <c r="C8" s="264"/>
      <c r="D8" s="265"/>
      <c r="E8" s="285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78"/>
      <c r="T8" s="279"/>
      <c r="U8" s="279"/>
      <c r="V8" s="280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90"/>
      <c r="AH8" s="292"/>
    </row>
    <row r="9" spans="1:35" ht="40.5" customHeight="1" x14ac:dyDescent="0.2">
      <c r="A9" s="264"/>
      <c r="B9" s="264"/>
      <c r="C9" s="264"/>
      <c r="D9" s="265"/>
      <c r="E9" s="285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1"/>
      <c r="T9" s="282"/>
      <c r="U9" s="282"/>
      <c r="V9" s="283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90"/>
      <c r="AH9" s="292"/>
    </row>
    <row r="10" spans="1:35" ht="12.75" customHeight="1" x14ac:dyDescent="0.2">
      <c r="A10" s="264"/>
      <c r="B10" s="264"/>
      <c r="C10" s="264"/>
      <c r="D10" s="265"/>
      <c r="E10" s="285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4" t="s">
        <v>230</v>
      </c>
      <c r="T10" s="284" t="s">
        <v>229</v>
      </c>
      <c r="U10" s="284" t="s">
        <v>228</v>
      </c>
      <c r="V10" s="284" t="s">
        <v>227</v>
      </c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90"/>
      <c r="AH10" s="292"/>
    </row>
    <row r="11" spans="1:35" ht="12.75" customHeight="1" x14ac:dyDescent="0.2">
      <c r="A11" s="264"/>
      <c r="B11" s="264"/>
      <c r="C11" s="264"/>
      <c r="D11" s="265"/>
      <c r="E11" s="285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90"/>
      <c r="AH11" s="292"/>
    </row>
    <row r="12" spans="1:35" ht="12.75" customHeight="1" x14ac:dyDescent="0.2">
      <c r="A12" s="264"/>
      <c r="B12" s="264"/>
      <c r="C12" s="264"/>
      <c r="D12" s="265"/>
      <c r="E12" s="285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90"/>
      <c r="AH12" s="292"/>
    </row>
    <row r="13" spans="1:35" ht="12.75" customHeight="1" x14ac:dyDescent="0.2">
      <c r="A13" s="264"/>
      <c r="B13" s="264"/>
      <c r="C13" s="264"/>
      <c r="D13" s="26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90"/>
      <c r="AH13" s="292"/>
    </row>
    <row r="14" spans="1:35" ht="12.75" customHeight="1" x14ac:dyDescent="0.2">
      <c r="A14" s="264"/>
      <c r="B14" s="264"/>
      <c r="C14" s="264"/>
      <c r="D14" s="265"/>
      <c r="E14" s="285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5"/>
      <c r="R14" s="285"/>
      <c r="S14" s="285"/>
      <c r="T14" s="285"/>
      <c r="U14" s="285"/>
      <c r="V14" s="285"/>
      <c r="W14" s="285"/>
      <c r="X14" s="285"/>
      <c r="Y14" s="285"/>
      <c r="Z14" s="285"/>
      <c r="AA14" s="285"/>
      <c r="AB14" s="285"/>
      <c r="AC14" s="285"/>
      <c r="AD14" s="285"/>
      <c r="AE14" s="285"/>
      <c r="AF14" s="285"/>
      <c r="AG14" s="290"/>
      <c r="AH14" s="292"/>
    </row>
    <row r="15" spans="1:35" ht="12.75" customHeight="1" x14ac:dyDescent="0.2">
      <c r="A15" s="264"/>
      <c r="B15" s="264"/>
      <c r="C15" s="264"/>
      <c r="D15" s="26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5"/>
      <c r="T15" s="285"/>
      <c r="U15" s="285"/>
      <c r="V15" s="285"/>
      <c r="W15" s="285"/>
      <c r="X15" s="285"/>
      <c r="Y15" s="285"/>
      <c r="Z15" s="285"/>
      <c r="AA15" s="285"/>
      <c r="AB15" s="285"/>
      <c r="AC15" s="285"/>
      <c r="AD15" s="285"/>
      <c r="AE15" s="285"/>
      <c r="AF15" s="285"/>
      <c r="AG15" s="290"/>
      <c r="AH15" s="292"/>
    </row>
    <row r="16" spans="1:35" ht="12.75" customHeight="1" x14ac:dyDescent="0.2">
      <c r="A16" s="264"/>
      <c r="B16" s="264"/>
      <c r="C16" s="264"/>
      <c r="D16" s="265"/>
      <c r="E16" s="285"/>
      <c r="F16" s="285"/>
      <c r="G16" s="285"/>
      <c r="H16" s="285"/>
      <c r="I16" s="285"/>
      <c r="J16" s="285"/>
      <c r="K16" s="285"/>
      <c r="L16" s="285"/>
      <c r="M16" s="285"/>
      <c r="N16" s="285"/>
      <c r="O16" s="285"/>
      <c r="P16" s="285"/>
      <c r="Q16" s="285"/>
      <c r="R16" s="285"/>
      <c r="S16" s="285"/>
      <c r="T16" s="285"/>
      <c r="U16" s="285"/>
      <c r="V16" s="285"/>
      <c r="W16" s="285"/>
      <c r="X16" s="285"/>
      <c r="Y16" s="285"/>
      <c r="Z16" s="285"/>
      <c r="AA16" s="285"/>
      <c r="AB16" s="285"/>
      <c r="AC16" s="285"/>
      <c r="AD16" s="285"/>
      <c r="AE16" s="285"/>
      <c r="AF16" s="285"/>
      <c r="AG16" s="290"/>
      <c r="AH16" s="292"/>
    </row>
    <row r="17" spans="1:51" ht="26.25" customHeight="1" x14ac:dyDescent="0.2">
      <c r="A17" s="264"/>
      <c r="B17" s="264"/>
      <c r="C17" s="264"/>
      <c r="D17" s="264"/>
      <c r="E17" s="286"/>
      <c r="F17" s="286"/>
      <c r="G17" s="286"/>
      <c r="H17" s="286"/>
      <c r="I17" s="286"/>
      <c r="J17" s="286"/>
      <c r="K17" s="286"/>
      <c r="L17" s="286"/>
      <c r="M17" s="286"/>
      <c r="N17" s="286"/>
      <c r="O17" s="286"/>
      <c r="P17" s="286"/>
      <c r="Q17" s="286"/>
      <c r="R17" s="286"/>
      <c r="S17" s="286"/>
      <c r="T17" s="286"/>
      <c r="U17" s="286"/>
      <c r="V17" s="286"/>
      <c r="W17" s="286"/>
      <c r="X17" s="286"/>
      <c r="Y17" s="286"/>
      <c r="Z17" s="286"/>
      <c r="AA17" s="286"/>
      <c r="AB17" s="286"/>
      <c r="AC17" s="286"/>
      <c r="AD17" s="286"/>
      <c r="AE17" s="286"/>
      <c r="AF17" s="286"/>
      <c r="AG17" s="291"/>
      <c r="AH17" s="292"/>
    </row>
    <row r="18" spans="1:51" ht="33" customHeight="1" thickBot="1" x14ac:dyDescent="0.25">
      <c r="A18" s="333" t="s">
        <v>226</v>
      </c>
      <c r="B18" s="334"/>
      <c r="C18" s="334"/>
      <c r="D18" s="334"/>
      <c r="E18" s="5">
        <v>1</v>
      </c>
      <c r="F18" s="5">
        <v>2</v>
      </c>
      <c r="G18" s="5">
        <v>3</v>
      </c>
      <c r="H18" s="5">
        <v>4</v>
      </c>
      <c r="I18" s="5">
        <v>5</v>
      </c>
      <c r="J18" s="5">
        <v>6</v>
      </c>
      <c r="K18" s="5">
        <v>7</v>
      </c>
      <c r="L18" s="5">
        <v>8</v>
      </c>
      <c r="M18" s="5">
        <v>9</v>
      </c>
      <c r="N18" s="5">
        <v>10</v>
      </c>
      <c r="O18" s="5">
        <v>11</v>
      </c>
      <c r="P18" s="5">
        <v>12</v>
      </c>
      <c r="Q18" s="5">
        <v>13</v>
      </c>
      <c r="R18" s="5">
        <v>14</v>
      </c>
      <c r="S18" s="5">
        <v>15</v>
      </c>
      <c r="T18" s="5">
        <v>16</v>
      </c>
      <c r="U18" s="5">
        <v>17</v>
      </c>
      <c r="V18" s="5">
        <v>18</v>
      </c>
      <c r="W18" s="5">
        <v>19</v>
      </c>
      <c r="X18" s="5">
        <v>20</v>
      </c>
      <c r="Y18" s="5">
        <v>21</v>
      </c>
      <c r="Z18" s="5">
        <v>22</v>
      </c>
      <c r="AA18" s="5">
        <v>23</v>
      </c>
      <c r="AB18" s="5">
        <v>24</v>
      </c>
      <c r="AC18" s="5">
        <v>25</v>
      </c>
      <c r="AD18" s="5">
        <v>26</v>
      </c>
      <c r="AE18" s="5">
        <v>27</v>
      </c>
      <c r="AF18" s="5">
        <v>28</v>
      </c>
      <c r="AG18" s="5">
        <v>29</v>
      </c>
      <c r="AH18" s="5">
        <v>30</v>
      </c>
      <c r="AJ18" s="288" t="s">
        <v>225</v>
      </c>
      <c r="AK18" s="288"/>
      <c r="AL18" s="288" t="s">
        <v>224</v>
      </c>
      <c r="AM18" s="288"/>
      <c r="AN18" s="288" t="s">
        <v>223</v>
      </c>
      <c r="AO18" s="288"/>
      <c r="AP18" s="288" t="s">
        <v>222</v>
      </c>
      <c r="AQ18" s="288"/>
      <c r="AR18" s="288" t="s">
        <v>221</v>
      </c>
      <c r="AS18" s="288"/>
      <c r="AT18" s="288" t="s">
        <v>220</v>
      </c>
      <c r="AU18" s="288"/>
      <c r="AV18" s="288" t="s">
        <v>219</v>
      </c>
      <c r="AW18" s="288"/>
      <c r="AX18" s="288" t="s">
        <v>218</v>
      </c>
      <c r="AY18" s="288"/>
    </row>
    <row r="19" spans="1:51" ht="63" customHeight="1" x14ac:dyDescent="0.2">
      <c r="A19" s="28" t="s">
        <v>217</v>
      </c>
      <c r="B19" s="293" t="s">
        <v>216</v>
      </c>
      <c r="C19" s="293"/>
      <c r="D19" s="293"/>
      <c r="E19" s="247">
        <f t="shared" ref="E19:AH19" si="0">SUM(E20:E38)</f>
        <v>138</v>
      </c>
      <c r="F19" s="247">
        <f t="shared" si="0"/>
        <v>55</v>
      </c>
      <c r="G19" s="247">
        <f t="shared" si="0"/>
        <v>83</v>
      </c>
      <c r="H19" s="247">
        <f t="shared" si="0"/>
        <v>0</v>
      </c>
      <c r="I19" s="247">
        <f t="shared" si="0"/>
        <v>0</v>
      </c>
      <c r="J19" s="247">
        <f t="shared" si="0"/>
        <v>220</v>
      </c>
      <c r="K19" s="247">
        <f t="shared" si="0"/>
        <v>192</v>
      </c>
      <c r="L19" s="247">
        <f t="shared" si="0"/>
        <v>28</v>
      </c>
      <c r="M19" s="247">
        <f t="shared" si="0"/>
        <v>0</v>
      </c>
      <c r="N19" s="247">
        <f t="shared" si="0"/>
        <v>151</v>
      </c>
      <c r="O19" s="247">
        <f t="shared" si="0"/>
        <v>85</v>
      </c>
      <c r="P19" s="247">
        <f t="shared" si="0"/>
        <v>9</v>
      </c>
      <c r="Q19" s="247">
        <f t="shared" si="0"/>
        <v>20</v>
      </c>
      <c r="R19" s="247">
        <f t="shared" si="0"/>
        <v>0</v>
      </c>
      <c r="S19" s="247">
        <f t="shared" si="0"/>
        <v>37</v>
      </c>
      <c r="T19" s="247">
        <f t="shared" si="0"/>
        <v>7</v>
      </c>
      <c r="U19" s="247">
        <f t="shared" si="0"/>
        <v>29</v>
      </c>
      <c r="V19" s="247">
        <f t="shared" si="0"/>
        <v>1</v>
      </c>
      <c r="W19" s="247">
        <f t="shared" si="0"/>
        <v>0</v>
      </c>
      <c r="X19" s="247">
        <f t="shared" si="0"/>
        <v>151</v>
      </c>
      <c r="Y19" s="247">
        <f t="shared" si="0"/>
        <v>0</v>
      </c>
      <c r="Z19" s="247">
        <f t="shared" si="0"/>
        <v>50</v>
      </c>
      <c r="AA19" s="247">
        <f t="shared" si="0"/>
        <v>176</v>
      </c>
      <c r="AB19" s="247">
        <f t="shared" si="0"/>
        <v>81</v>
      </c>
      <c r="AC19" s="247">
        <f t="shared" si="0"/>
        <v>21</v>
      </c>
      <c r="AD19" s="247">
        <f t="shared" si="0"/>
        <v>2</v>
      </c>
      <c r="AE19" s="247">
        <f t="shared" si="0"/>
        <v>23</v>
      </c>
      <c r="AF19" s="247">
        <f t="shared" si="0"/>
        <v>3</v>
      </c>
      <c r="AG19" s="247">
        <f t="shared" si="0"/>
        <v>0</v>
      </c>
      <c r="AH19" s="247">
        <f t="shared" si="0"/>
        <v>3</v>
      </c>
      <c r="AI19" s="6"/>
      <c r="AJ19" s="42">
        <f t="shared" ref="AJ19:AY19" si="1">SUM(AJ20:AJ38)</f>
        <v>138</v>
      </c>
      <c r="AK19" s="43">
        <f t="shared" si="1"/>
        <v>138</v>
      </c>
      <c r="AL19" s="43">
        <f t="shared" si="1"/>
        <v>220</v>
      </c>
      <c r="AM19" s="43">
        <f t="shared" si="1"/>
        <v>220</v>
      </c>
      <c r="AN19" s="43">
        <f t="shared" si="1"/>
        <v>330</v>
      </c>
      <c r="AO19" s="43">
        <f t="shared" si="1"/>
        <v>327</v>
      </c>
      <c r="AP19" s="43">
        <f t="shared" si="1"/>
        <v>151</v>
      </c>
      <c r="AQ19" s="43">
        <f t="shared" si="1"/>
        <v>151</v>
      </c>
      <c r="AR19" s="43">
        <f t="shared" si="1"/>
        <v>37</v>
      </c>
      <c r="AS19" s="43">
        <f t="shared" si="1"/>
        <v>37</v>
      </c>
      <c r="AT19" s="43">
        <f t="shared" si="1"/>
        <v>151</v>
      </c>
      <c r="AU19" s="43">
        <f t="shared" si="1"/>
        <v>151</v>
      </c>
      <c r="AV19" s="43">
        <f t="shared" si="1"/>
        <v>23</v>
      </c>
      <c r="AW19" s="43">
        <f t="shared" si="1"/>
        <v>23</v>
      </c>
      <c r="AX19" s="43">
        <f t="shared" si="1"/>
        <v>3</v>
      </c>
      <c r="AY19" s="44">
        <f t="shared" si="1"/>
        <v>3</v>
      </c>
    </row>
    <row r="20" spans="1:51" ht="32.25" customHeight="1" x14ac:dyDescent="0.2">
      <c r="A20" s="29">
        <v>1.1000000000000001</v>
      </c>
      <c r="B20" s="294" t="s">
        <v>215</v>
      </c>
      <c r="C20" s="294"/>
      <c r="D20" s="294"/>
      <c r="E20" s="18">
        <v>10</v>
      </c>
      <c r="F20" s="18">
        <v>3</v>
      </c>
      <c r="G20" s="18">
        <v>7</v>
      </c>
      <c r="H20" s="18">
        <v>0</v>
      </c>
      <c r="I20" s="18">
        <v>0</v>
      </c>
      <c r="J20" s="7">
        <v>28</v>
      </c>
      <c r="K20" s="7">
        <v>26</v>
      </c>
      <c r="L20" s="7">
        <v>2</v>
      </c>
      <c r="M20" s="7">
        <v>0</v>
      </c>
      <c r="N20" s="8">
        <f t="shared" ref="N20:N38" si="2">+O20+P20+Q20+R20+S20</f>
        <v>26</v>
      </c>
      <c r="O20" s="8">
        <v>21</v>
      </c>
      <c r="P20" s="8">
        <v>2</v>
      </c>
      <c r="Q20" s="8">
        <v>2</v>
      </c>
      <c r="R20" s="8"/>
      <c r="S20" s="8">
        <v>1</v>
      </c>
      <c r="T20" s="8"/>
      <c r="U20" s="8">
        <v>1</v>
      </c>
      <c r="V20" s="8"/>
      <c r="W20" s="8"/>
      <c r="X20" s="8">
        <f t="shared" ref="X20:X38" si="3">+N20+W20</f>
        <v>26</v>
      </c>
      <c r="Y20" s="8"/>
      <c r="Z20" s="8"/>
      <c r="AA20" s="8">
        <v>9</v>
      </c>
      <c r="AB20" s="8">
        <v>3</v>
      </c>
      <c r="AC20" s="194">
        <v>5</v>
      </c>
      <c r="AD20" s="8">
        <v>0</v>
      </c>
      <c r="AE20" s="8">
        <v>5</v>
      </c>
      <c r="AF20" s="8"/>
      <c r="AG20" s="9"/>
      <c r="AH20" s="8"/>
      <c r="AJ20" s="48">
        <f t="shared" ref="AJ20:AJ38" si="4">E20</f>
        <v>10</v>
      </c>
      <c r="AK20" s="49">
        <f t="shared" ref="AK20:AK38" si="5">F20+G20+H20+I20</f>
        <v>10</v>
      </c>
      <c r="AL20" s="49">
        <f t="shared" ref="AL20:AL38" si="6">J20</f>
        <v>28</v>
      </c>
      <c r="AM20" s="49">
        <f t="shared" ref="AM20:AM38" si="7">K20+L20+M20</f>
        <v>28</v>
      </c>
      <c r="AN20" s="49">
        <f t="shared" ref="AN20:AN38" si="8">F20+G20+K20</f>
        <v>36</v>
      </c>
      <c r="AO20" s="49">
        <f t="shared" ref="AO20:AO38" si="9">X20+Y20+AA20</f>
        <v>35</v>
      </c>
      <c r="AP20" s="49">
        <f t="shared" ref="AP20:AP38" si="10">N20</f>
        <v>26</v>
      </c>
      <c r="AQ20" s="49">
        <f t="shared" ref="AQ20:AQ38" si="11">O20+P20+Q20+R20+S20</f>
        <v>26</v>
      </c>
      <c r="AR20" s="49">
        <f t="shared" ref="AR20:AR38" si="12">S20</f>
        <v>1</v>
      </c>
      <c r="AS20" s="49">
        <f t="shared" ref="AS20:AS38" si="13">T20+U20+V20</f>
        <v>1</v>
      </c>
      <c r="AT20" s="49">
        <f t="shared" ref="AT20:AT38" si="14">X20</f>
        <v>26</v>
      </c>
      <c r="AU20" s="49">
        <f t="shared" ref="AU20:AU38" si="15">N20+W20</f>
        <v>26</v>
      </c>
      <c r="AV20" s="49">
        <f t="shared" ref="AV20:AV38" si="16">AE20</f>
        <v>5</v>
      </c>
      <c r="AW20" s="49">
        <f t="shared" ref="AW20:AW38" si="17">AC20+AD20</f>
        <v>5</v>
      </c>
      <c r="AX20" s="49">
        <f t="shared" ref="AX20:AX38" si="18">AH20</f>
        <v>0</v>
      </c>
      <c r="AY20" s="50">
        <f t="shared" ref="AY20:AY38" si="19">AF20+AG20</f>
        <v>0</v>
      </c>
    </row>
    <row r="21" spans="1:51" ht="24" customHeight="1" x14ac:dyDescent="0.2">
      <c r="A21" s="30" t="s">
        <v>214</v>
      </c>
      <c r="B21" s="287" t="s">
        <v>213</v>
      </c>
      <c r="C21" s="287"/>
      <c r="D21" s="287"/>
      <c r="E21" s="18">
        <v>15</v>
      </c>
      <c r="F21" s="7">
        <v>1</v>
      </c>
      <c r="G21" s="7">
        <v>14</v>
      </c>
      <c r="H21" s="7">
        <v>0</v>
      </c>
      <c r="I21" s="7">
        <v>0</v>
      </c>
      <c r="J21" s="7">
        <v>23</v>
      </c>
      <c r="K21" s="11">
        <v>21</v>
      </c>
      <c r="L21" s="7">
        <v>2</v>
      </c>
      <c r="M21" s="7"/>
      <c r="N21" s="8">
        <f t="shared" si="2"/>
        <v>27</v>
      </c>
      <c r="O21" s="8">
        <v>21</v>
      </c>
      <c r="P21" s="8"/>
      <c r="Q21" s="8">
        <v>4</v>
      </c>
      <c r="R21" s="8"/>
      <c r="S21" s="8">
        <v>2</v>
      </c>
      <c r="T21" s="8">
        <v>1</v>
      </c>
      <c r="U21" s="8">
        <v>1</v>
      </c>
      <c r="V21" s="8"/>
      <c r="W21" s="8"/>
      <c r="X21" s="8">
        <f t="shared" si="3"/>
        <v>27</v>
      </c>
      <c r="Y21" s="8"/>
      <c r="Z21" s="8"/>
      <c r="AA21" s="8">
        <v>9</v>
      </c>
      <c r="AB21" s="8">
        <v>1</v>
      </c>
      <c r="AC21" s="194">
        <v>1</v>
      </c>
      <c r="AD21" s="8">
        <v>0</v>
      </c>
      <c r="AE21" s="8">
        <v>1</v>
      </c>
      <c r="AF21" s="8">
        <v>1</v>
      </c>
      <c r="AG21" s="9">
        <v>0</v>
      </c>
      <c r="AH21" s="8">
        <v>1</v>
      </c>
      <c r="AI21" s="10"/>
      <c r="AJ21" s="48">
        <f t="shared" si="4"/>
        <v>15</v>
      </c>
      <c r="AK21" s="49">
        <f t="shared" si="5"/>
        <v>15</v>
      </c>
      <c r="AL21" s="49">
        <f t="shared" si="6"/>
        <v>23</v>
      </c>
      <c r="AM21" s="49">
        <f t="shared" si="7"/>
        <v>23</v>
      </c>
      <c r="AN21" s="49">
        <f t="shared" si="8"/>
        <v>36</v>
      </c>
      <c r="AO21" s="49">
        <f t="shared" si="9"/>
        <v>36</v>
      </c>
      <c r="AP21" s="49">
        <f t="shared" si="10"/>
        <v>27</v>
      </c>
      <c r="AQ21" s="49">
        <f t="shared" si="11"/>
        <v>27</v>
      </c>
      <c r="AR21" s="49">
        <f t="shared" si="12"/>
        <v>2</v>
      </c>
      <c r="AS21" s="49">
        <f t="shared" si="13"/>
        <v>2</v>
      </c>
      <c r="AT21" s="49">
        <f t="shared" si="14"/>
        <v>27</v>
      </c>
      <c r="AU21" s="49">
        <f t="shared" si="15"/>
        <v>27</v>
      </c>
      <c r="AV21" s="49">
        <f t="shared" si="16"/>
        <v>1</v>
      </c>
      <c r="AW21" s="49">
        <f t="shared" si="17"/>
        <v>1</v>
      </c>
      <c r="AX21" s="49">
        <f t="shared" si="18"/>
        <v>1</v>
      </c>
      <c r="AY21" s="50">
        <f t="shared" si="19"/>
        <v>1</v>
      </c>
    </row>
    <row r="22" spans="1:51" s="12" customFormat="1" ht="48" customHeight="1" x14ac:dyDescent="0.2">
      <c r="A22" s="31" t="s">
        <v>212</v>
      </c>
      <c r="B22" s="287" t="s">
        <v>211</v>
      </c>
      <c r="C22" s="287"/>
      <c r="D22" s="287"/>
      <c r="E22" s="18"/>
      <c r="F22" s="7"/>
      <c r="G22" s="7"/>
      <c r="H22" s="7"/>
      <c r="I22" s="7"/>
      <c r="J22" s="7"/>
      <c r="K22" s="11"/>
      <c r="L22" s="7"/>
      <c r="M22" s="7"/>
      <c r="N22" s="8">
        <f t="shared" si="2"/>
        <v>0</v>
      </c>
      <c r="O22" s="8"/>
      <c r="P22" s="8"/>
      <c r="Q22" s="8"/>
      <c r="R22" s="8"/>
      <c r="S22" s="8"/>
      <c r="T22" s="8"/>
      <c r="U22" s="8"/>
      <c r="V22" s="8"/>
      <c r="W22" s="8"/>
      <c r="X22" s="8">
        <f t="shared" si="3"/>
        <v>0</v>
      </c>
      <c r="Y22" s="8"/>
      <c r="Z22" s="8"/>
      <c r="AA22" s="8"/>
      <c r="AB22" s="8"/>
      <c r="AC22" s="194">
        <v>0</v>
      </c>
      <c r="AD22" s="8"/>
      <c r="AE22" s="8"/>
      <c r="AF22" s="8"/>
      <c r="AG22" s="9"/>
      <c r="AH22" s="8"/>
      <c r="AI22" s="10"/>
      <c r="AJ22" s="48">
        <f t="shared" si="4"/>
        <v>0</v>
      </c>
      <c r="AK22" s="49">
        <f t="shared" si="5"/>
        <v>0</v>
      </c>
      <c r="AL22" s="49">
        <f t="shared" si="6"/>
        <v>0</v>
      </c>
      <c r="AM22" s="49">
        <f t="shared" si="7"/>
        <v>0</v>
      </c>
      <c r="AN22" s="49">
        <f t="shared" si="8"/>
        <v>0</v>
      </c>
      <c r="AO22" s="49">
        <f t="shared" si="9"/>
        <v>0</v>
      </c>
      <c r="AP22" s="49">
        <f t="shared" si="10"/>
        <v>0</v>
      </c>
      <c r="AQ22" s="49">
        <f t="shared" si="11"/>
        <v>0</v>
      </c>
      <c r="AR22" s="49">
        <f t="shared" si="12"/>
        <v>0</v>
      </c>
      <c r="AS22" s="49">
        <f t="shared" si="13"/>
        <v>0</v>
      </c>
      <c r="AT22" s="49">
        <f t="shared" si="14"/>
        <v>0</v>
      </c>
      <c r="AU22" s="49">
        <f t="shared" si="15"/>
        <v>0</v>
      </c>
      <c r="AV22" s="49">
        <f t="shared" si="16"/>
        <v>0</v>
      </c>
      <c r="AW22" s="49">
        <f t="shared" si="17"/>
        <v>0</v>
      </c>
      <c r="AX22" s="49">
        <f t="shared" si="18"/>
        <v>0</v>
      </c>
      <c r="AY22" s="50">
        <f t="shared" si="19"/>
        <v>0</v>
      </c>
    </row>
    <row r="23" spans="1:51" s="12" customFormat="1" ht="31.5" customHeight="1" x14ac:dyDescent="0.2">
      <c r="A23" s="30" t="s">
        <v>210</v>
      </c>
      <c r="B23" s="287" t="s">
        <v>209</v>
      </c>
      <c r="C23" s="287"/>
      <c r="D23" s="287"/>
      <c r="E23" s="18"/>
      <c r="F23" s="7"/>
      <c r="G23" s="7"/>
      <c r="H23" s="7"/>
      <c r="I23" s="7"/>
      <c r="J23" s="7"/>
      <c r="K23" s="11"/>
      <c r="L23" s="7"/>
      <c r="M23" s="7"/>
      <c r="N23" s="8">
        <f t="shared" si="2"/>
        <v>0</v>
      </c>
      <c r="O23" s="8"/>
      <c r="P23" s="8"/>
      <c r="Q23" s="8"/>
      <c r="R23" s="8"/>
      <c r="S23" s="8"/>
      <c r="T23" s="8"/>
      <c r="U23" s="8"/>
      <c r="V23" s="8"/>
      <c r="W23" s="8"/>
      <c r="X23" s="8">
        <f t="shared" si="3"/>
        <v>0</v>
      </c>
      <c r="Y23" s="8"/>
      <c r="Z23" s="8"/>
      <c r="AA23" s="8"/>
      <c r="AB23" s="8"/>
      <c r="AC23" s="194">
        <v>0</v>
      </c>
      <c r="AD23" s="8"/>
      <c r="AE23" s="8"/>
      <c r="AF23" s="8"/>
      <c r="AG23" s="9"/>
      <c r="AH23" s="8"/>
      <c r="AI23" s="9"/>
      <c r="AJ23" s="48">
        <f t="shared" si="4"/>
        <v>0</v>
      </c>
      <c r="AK23" s="49">
        <f t="shared" si="5"/>
        <v>0</v>
      </c>
      <c r="AL23" s="49">
        <f t="shared" si="6"/>
        <v>0</v>
      </c>
      <c r="AM23" s="49">
        <f t="shared" si="7"/>
        <v>0</v>
      </c>
      <c r="AN23" s="49">
        <f t="shared" si="8"/>
        <v>0</v>
      </c>
      <c r="AO23" s="49">
        <f t="shared" si="9"/>
        <v>0</v>
      </c>
      <c r="AP23" s="49">
        <f t="shared" si="10"/>
        <v>0</v>
      </c>
      <c r="AQ23" s="49">
        <f t="shared" si="11"/>
        <v>0</v>
      </c>
      <c r="AR23" s="49">
        <f t="shared" si="12"/>
        <v>0</v>
      </c>
      <c r="AS23" s="49">
        <f t="shared" si="13"/>
        <v>0</v>
      </c>
      <c r="AT23" s="49">
        <f t="shared" si="14"/>
        <v>0</v>
      </c>
      <c r="AU23" s="49">
        <f t="shared" si="15"/>
        <v>0</v>
      </c>
      <c r="AV23" s="49">
        <f t="shared" si="16"/>
        <v>0</v>
      </c>
      <c r="AW23" s="49">
        <f t="shared" si="17"/>
        <v>0</v>
      </c>
      <c r="AX23" s="49">
        <f t="shared" si="18"/>
        <v>0</v>
      </c>
      <c r="AY23" s="50">
        <f t="shared" si="19"/>
        <v>0</v>
      </c>
    </row>
    <row r="24" spans="1:51" s="12" customFormat="1" ht="32.25" customHeight="1" x14ac:dyDescent="0.2">
      <c r="A24" s="29">
        <v>1.2</v>
      </c>
      <c r="B24" s="294" t="s">
        <v>208</v>
      </c>
      <c r="C24" s="294"/>
      <c r="D24" s="294"/>
      <c r="E24" s="18"/>
      <c r="F24" s="18"/>
      <c r="G24" s="18"/>
      <c r="H24" s="18"/>
      <c r="I24" s="18"/>
      <c r="J24" s="7"/>
      <c r="K24" s="7"/>
      <c r="L24" s="7"/>
      <c r="M24" s="7"/>
      <c r="N24" s="8">
        <f t="shared" si="2"/>
        <v>0</v>
      </c>
      <c r="O24" s="8"/>
      <c r="P24" s="8"/>
      <c r="Q24" s="8"/>
      <c r="R24" s="8"/>
      <c r="S24" s="8"/>
      <c r="T24" s="8"/>
      <c r="U24" s="8"/>
      <c r="V24" s="8"/>
      <c r="W24" s="8"/>
      <c r="X24" s="8">
        <f t="shared" si="3"/>
        <v>0</v>
      </c>
      <c r="Y24" s="8"/>
      <c r="Z24" s="8"/>
      <c r="AA24" s="8"/>
      <c r="AB24" s="8"/>
      <c r="AC24" s="194">
        <v>0</v>
      </c>
      <c r="AD24" s="8"/>
      <c r="AE24" s="8"/>
      <c r="AF24" s="8"/>
      <c r="AG24" s="9"/>
      <c r="AH24" s="8"/>
      <c r="AI24" s="9"/>
      <c r="AJ24" s="48">
        <f t="shared" si="4"/>
        <v>0</v>
      </c>
      <c r="AK24" s="49">
        <f t="shared" si="5"/>
        <v>0</v>
      </c>
      <c r="AL24" s="49">
        <f t="shared" si="6"/>
        <v>0</v>
      </c>
      <c r="AM24" s="49">
        <f t="shared" si="7"/>
        <v>0</v>
      </c>
      <c r="AN24" s="49">
        <f t="shared" si="8"/>
        <v>0</v>
      </c>
      <c r="AO24" s="49">
        <f t="shared" si="9"/>
        <v>0</v>
      </c>
      <c r="AP24" s="49">
        <f t="shared" si="10"/>
        <v>0</v>
      </c>
      <c r="AQ24" s="49">
        <f t="shared" si="11"/>
        <v>0</v>
      </c>
      <c r="AR24" s="49">
        <f t="shared" si="12"/>
        <v>0</v>
      </c>
      <c r="AS24" s="49">
        <f t="shared" si="13"/>
        <v>0</v>
      </c>
      <c r="AT24" s="49">
        <f t="shared" si="14"/>
        <v>0</v>
      </c>
      <c r="AU24" s="49">
        <f t="shared" si="15"/>
        <v>0</v>
      </c>
      <c r="AV24" s="49">
        <f t="shared" si="16"/>
        <v>0</v>
      </c>
      <c r="AW24" s="49">
        <f t="shared" si="17"/>
        <v>0</v>
      </c>
      <c r="AX24" s="49">
        <f t="shared" si="18"/>
        <v>0</v>
      </c>
      <c r="AY24" s="50">
        <f t="shared" si="19"/>
        <v>0</v>
      </c>
    </row>
    <row r="25" spans="1:51" s="12" customFormat="1" ht="25.5" customHeight="1" x14ac:dyDescent="0.2">
      <c r="A25" s="30" t="s">
        <v>207</v>
      </c>
      <c r="B25" s="294" t="s">
        <v>206</v>
      </c>
      <c r="C25" s="294"/>
      <c r="D25" s="294"/>
      <c r="E25" s="18"/>
      <c r="F25" s="18"/>
      <c r="G25" s="18"/>
      <c r="H25" s="18"/>
      <c r="I25" s="18"/>
      <c r="J25" s="7"/>
      <c r="K25" s="7"/>
      <c r="L25" s="7"/>
      <c r="M25" s="7"/>
      <c r="N25" s="8">
        <f t="shared" si="2"/>
        <v>0</v>
      </c>
      <c r="O25" s="8"/>
      <c r="P25" s="8"/>
      <c r="Q25" s="8"/>
      <c r="R25" s="8"/>
      <c r="S25" s="8"/>
      <c r="T25" s="8"/>
      <c r="U25" s="8"/>
      <c r="V25" s="8"/>
      <c r="W25" s="8"/>
      <c r="X25" s="8">
        <f t="shared" si="3"/>
        <v>0</v>
      </c>
      <c r="Y25" s="8"/>
      <c r="Z25" s="8"/>
      <c r="AA25" s="8"/>
      <c r="AB25" s="8"/>
      <c r="AC25" s="194">
        <v>0</v>
      </c>
      <c r="AD25" s="8"/>
      <c r="AE25" s="8"/>
      <c r="AF25" s="8"/>
      <c r="AG25" s="9"/>
      <c r="AH25" s="8"/>
      <c r="AI25" s="9"/>
      <c r="AJ25" s="48">
        <f t="shared" si="4"/>
        <v>0</v>
      </c>
      <c r="AK25" s="49">
        <f t="shared" si="5"/>
        <v>0</v>
      </c>
      <c r="AL25" s="49">
        <f t="shared" si="6"/>
        <v>0</v>
      </c>
      <c r="AM25" s="49">
        <f t="shared" si="7"/>
        <v>0</v>
      </c>
      <c r="AN25" s="49">
        <f t="shared" si="8"/>
        <v>0</v>
      </c>
      <c r="AO25" s="49">
        <f t="shared" si="9"/>
        <v>0</v>
      </c>
      <c r="AP25" s="49">
        <f t="shared" si="10"/>
        <v>0</v>
      </c>
      <c r="AQ25" s="49">
        <f t="shared" si="11"/>
        <v>0</v>
      </c>
      <c r="AR25" s="49">
        <f t="shared" si="12"/>
        <v>0</v>
      </c>
      <c r="AS25" s="49">
        <f t="shared" si="13"/>
        <v>0</v>
      </c>
      <c r="AT25" s="49">
        <f t="shared" si="14"/>
        <v>0</v>
      </c>
      <c r="AU25" s="49">
        <f t="shared" si="15"/>
        <v>0</v>
      </c>
      <c r="AV25" s="49">
        <f t="shared" si="16"/>
        <v>0</v>
      </c>
      <c r="AW25" s="49">
        <f t="shared" si="17"/>
        <v>0</v>
      </c>
      <c r="AX25" s="49">
        <f t="shared" si="18"/>
        <v>0</v>
      </c>
      <c r="AY25" s="50">
        <f t="shared" si="19"/>
        <v>0</v>
      </c>
    </row>
    <row r="26" spans="1:51" s="12" customFormat="1" ht="27.75" customHeight="1" x14ac:dyDescent="0.2">
      <c r="A26" s="30" t="s">
        <v>205</v>
      </c>
      <c r="B26" s="297" t="s">
        <v>204</v>
      </c>
      <c r="C26" s="298"/>
      <c r="D26" s="299"/>
      <c r="E26" s="18"/>
      <c r="F26" s="17"/>
      <c r="G26" s="17"/>
      <c r="H26" s="17"/>
      <c r="I26" s="17"/>
      <c r="J26" s="7"/>
      <c r="K26" s="7"/>
      <c r="L26" s="7"/>
      <c r="M26" s="7"/>
      <c r="N26" s="8">
        <f t="shared" si="2"/>
        <v>0</v>
      </c>
      <c r="O26" s="8"/>
      <c r="P26" s="8"/>
      <c r="Q26" s="8"/>
      <c r="R26" s="8"/>
      <c r="S26" s="8"/>
      <c r="T26" s="8"/>
      <c r="U26" s="8"/>
      <c r="V26" s="8"/>
      <c r="W26" s="8"/>
      <c r="X26" s="8">
        <f t="shared" si="3"/>
        <v>0</v>
      </c>
      <c r="Y26" s="8"/>
      <c r="Z26" s="8"/>
      <c r="AA26" s="8"/>
      <c r="AB26" s="8"/>
      <c r="AC26" s="194">
        <v>0</v>
      </c>
      <c r="AD26" s="8"/>
      <c r="AE26" s="8"/>
      <c r="AF26" s="8"/>
      <c r="AG26" s="9"/>
      <c r="AH26" s="8"/>
      <c r="AI26" s="9"/>
      <c r="AJ26" s="48">
        <f t="shared" si="4"/>
        <v>0</v>
      </c>
      <c r="AK26" s="49">
        <f t="shared" si="5"/>
        <v>0</v>
      </c>
      <c r="AL26" s="49">
        <f t="shared" si="6"/>
        <v>0</v>
      </c>
      <c r="AM26" s="49">
        <f t="shared" si="7"/>
        <v>0</v>
      </c>
      <c r="AN26" s="49">
        <f t="shared" si="8"/>
        <v>0</v>
      </c>
      <c r="AO26" s="49">
        <f t="shared" si="9"/>
        <v>0</v>
      </c>
      <c r="AP26" s="49">
        <f t="shared" si="10"/>
        <v>0</v>
      </c>
      <c r="AQ26" s="49">
        <f t="shared" si="11"/>
        <v>0</v>
      </c>
      <c r="AR26" s="49">
        <f t="shared" si="12"/>
        <v>0</v>
      </c>
      <c r="AS26" s="49">
        <f t="shared" si="13"/>
        <v>0</v>
      </c>
      <c r="AT26" s="49">
        <f t="shared" si="14"/>
        <v>0</v>
      </c>
      <c r="AU26" s="49">
        <f t="shared" si="15"/>
        <v>0</v>
      </c>
      <c r="AV26" s="49">
        <f t="shared" si="16"/>
        <v>0</v>
      </c>
      <c r="AW26" s="49">
        <f t="shared" si="17"/>
        <v>0</v>
      </c>
      <c r="AX26" s="49">
        <f t="shared" si="18"/>
        <v>0</v>
      </c>
      <c r="AY26" s="50">
        <f t="shared" si="19"/>
        <v>0</v>
      </c>
    </row>
    <row r="27" spans="1:51" s="12" customFormat="1" ht="27.75" customHeight="1" x14ac:dyDescent="0.2">
      <c r="A27" s="30" t="s">
        <v>203</v>
      </c>
      <c r="B27" s="297" t="s">
        <v>202</v>
      </c>
      <c r="C27" s="298"/>
      <c r="D27" s="299"/>
      <c r="E27" s="18"/>
      <c r="F27" s="17"/>
      <c r="G27" s="17"/>
      <c r="H27" s="17"/>
      <c r="I27" s="17"/>
      <c r="J27" s="7"/>
      <c r="K27" s="7"/>
      <c r="L27" s="7"/>
      <c r="M27" s="7"/>
      <c r="N27" s="8">
        <f t="shared" si="2"/>
        <v>0</v>
      </c>
      <c r="O27" s="8"/>
      <c r="P27" s="8"/>
      <c r="Q27" s="8"/>
      <c r="R27" s="8"/>
      <c r="S27" s="8"/>
      <c r="T27" s="8"/>
      <c r="U27" s="8"/>
      <c r="V27" s="8"/>
      <c r="W27" s="8"/>
      <c r="X27" s="8">
        <f t="shared" si="3"/>
        <v>0</v>
      </c>
      <c r="Y27" s="8"/>
      <c r="Z27" s="8"/>
      <c r="AA27" s="8"/>
      <c r="AB27" s="8"/>
      <c r="AC27" s="194">
        <v>0</v>
      </c>
      <c r="AD27" s="8"/>
      <c r="AE27" s="8"/>
      <c r="AF27" s="8"/>
      <c r="AG27" s="9"/>
      <c r="AH27" s="8"/>
      <c r="AI27" s="9"/>
      <c r="AJ27" s="48">
        <f t="shared" si="4"/>
        <v>0</v>
      </c>
      <c r="AK27" s="49">
        <f t="shared" si="5"/>
        <v>0</v>
      </c>
      <c r="AL27" s="49">
        <f t="shared" si="6"/>
        <v>0</v>
      </c>
      <c r="AM27" s="49">
        <f t="shared" si="7"/>
        <v>0</v>
      </c>
      <c r="AN27" s="49">
        <f t="shared" si="8"/>
        <v>0</v>
      </c>
      <c r="AO27" s="49">
        <f t="shared" si="9"/>
        <v>0</v>
      </c>
      <c r="AP27" s="49">
        <f t="shared" si="10"/>
        <v>0</v>
      </c>
      <c r="AQ27" s="49">
        <f t="shared" si="11"/>
        <v>0</v>
      </c>
      <c r="AR27" s="49">
        <f t="shared" si="12"/>
        <v>0</v>
      </c>
      <c r="AS27" s="49">
        <f t="shared" si="13"/>
        <v>0</v>
      </c>
      <c r="AT27" s="49">
        <f t="shared" si="14"/>
        <v>0</v>
      </c>
      <c r="AU27" s="49">
        <f t="shared" si="15"/>
        <v>0</v>
      </c>
      <c r="AV27" s="49">
        <f t="shared" si="16"/>
        <v>0</v>
      </c>
      <c r="AW27" s="49">
        <f t="shared" si="17"/>
        <v>0</v>
      </c>
      <c r="AX27" s="49">
        <f t="shared" si="18"/>
        <v>0</v>
      </c>
      <c r="AY27" s="50">
        <f t="shared" si="19"/>
        <v>0</v>
      </c>
    </row>
    <row r="28" spans="1:51" s="12" customFormat="1" ht="27.75" customHeight="1" x14ac:dyDescent="0.2">
      <c r="A28" s="30" t="s">
        <v>201</v>
      </c>
      <c r="B28" s="294" t="s">
        <v>200</v>
      </c>
      <c r="C28" s="294"/>
      <c r="D28" s="294"/>
      <c r="E28" s="18"/>
      <c r="F28" s="18"/>
      <c r="G28" s="18"/>
      <c r="H28" s="18"/>
      <c r="I28" s="18"/>
      <c r="J28" s="7"/>
      <c r="K28" s="7"/>
      <c r="L28" s="7"/>
      <c r="M28" s="7"/>
      <c r="N28" s="8">
        <f t="shared" si="2"/>
        <v>0</v>
      </c>
      <c r="O28" s="8"/>
      <c r="P28" s="8"/>
      <c r="Q28" s="8"/>
      <c r="R28" s="8"/>
      <c r="S28" s="8"/>
      <c r="T28" s="8"/>
      <c r="U28" s="8"/>
      <c r="V28" s="8"/>
      <c r="W28" s="8"/>
      <c r="X28" s="8">
        <f t="shared" si="3"/>
        <v>0</v>
      </c>
      <c r="Y28" s="8"/>
      <c r="Z28" s="8"/>
      <c r="AA28" s="8"/>
      <c r="AB28" s="8"/>
      <c r="AC28" s="194">
        <v>0</v>
      </c>
      <c r="AD28" s="8"/>
      <c r="AE28" s="8"/>
      <c r="AF28" s="8"/>
      <c r="AG28" s="9"/>
      <c r="AH28" s="8"/>
      <c r="AI28" s="9"/>
      <c r="AJ28" s="48">
        <f t="shared" si="4"/>
        <v>0</v>
      </c>
      <c r="AK28" s="49">
        <f t="shared" si="5"/>
        <v>0</v>
      </c>
      <c r="AL28" s="49">
        <f t="shared" si="6"/>
        <v>0</v>
      </c>
      <c r="AM28" s="49">
        <f t="shared" si="7"/>
        <v>0</v>
      </c>
      <c r="AN28" s="49">
        <f t="shared" si="8"/>
        <v>0</v>
      </c>
      <c r="AO28" s="49">
        <f t="shared" si="9"/>
        <v>0</v>
      </c>
      <c r="AP28" s="49">
        <f t="shared" si="10"/>
        <v>0</v>
      </c>
      <c r="AQ28" s="49">
        <f t="shared" si="11"/>
        <v>0</v>
      </c>
      <c r="AR28" s="49">
        <f t="shared" si="12"/>
        <v>0</v>
      </c>
      <c r="AS28" s="49">
        <f t="shared" si="13"/>
        <v>0</v>
      </c>
      <c r="AT28" s="49">
        <f t="shared" si="14"/>
        <v>0</v>
      </c>
      <c r="AU28" s="49">
        <f t="shared" si="15"/>
        <v>0</v>
      </c>
      <c r="AV28" s="49">
        <f t="shared" si="16"/>
        <v>0</v>
      </c>
      <c r="AW28" s="49">
        <f t="shared" si="17"/>
        <v>0</v>
      </c>
      <c r="AX28" s="49">
        <f t="shared" si="18"/>
        <v>0</v>
      </c>
      <c r="AY28" s="50">
        <f t="shared" si="19"/>
        <v>0</v>
      </c>
    </row>
    <row r="29" spans="1:51" s="12" customFormat="1" ht="32.25" customHeight="1" x14ac:dyDescent="0.2">
      <c r="A29" s="30" t="s">
        <v>199</v>
      </c>
      <c r="B29" s="287" t="s">
        <v>198</v>
      </c>
      <c r="C29" s="287"/>
      <c r="D29" s="287"/>
      <c r="E29" s="18"/>
      <c r="F29" s="7"/>
      <c r="G29" s="7"/>
      <c r="H29" s="7"/>
      <c r="I29" s="7"/>
      <c r="J29" s="7">
        <v>2</v>
      </c>
      <c r="K29" s="7">
        <v>2</v>
      </c>
      <c r="L29" s="7"/>
      <c r="M29" s="7"/>
      <c r="N29" s="8">
        <f t="shared" si="2"/>
        <v>0</v>
      </c>
      <c r="O29" s="8"/>
      <c r="P29" s="8"/>
      <c r="Q29" s="8"/>
      <c r="R29" s="8"/>
      <c r="S29" s="8"/>
      <c r="T29" s="8"/>
      <c r="U29" s="8"/>
      <c r="V29" s="8"/>
      <c r="W29" s="8"/>
      <c r="X29" s="8">
        <f t="shared" si="3"/>
        <v>0</v>
      </c>
      <c r="Y29" s="8"/>
      <c r="Z29" s="8"/>
      <c r="AA29" s="8">
        <v>2</v>
      </c>
      <c r="AB29" s="8"/>
      <c r="AC29" s="194">
        <v>0</v>
      </c>
      <c r="AD29" s="8"/>
      <c r="AE29" s="8"/>
      <c r="AF29" s="8"/>
      <c r="AG29" s="9"/>
      <c r="AH29" s="8"/>
      <c r="AI29" s="9"/>
      <c r="AJ29" s="48">
        <f t="shared" si="4"/>
        <v>0</v>
      </c>
      <c r="AK29" s="49">
        <f t="shared" si="5"/>
        <v>0</v>
      </c>
      <c r="AL29" s="49">
        <f t="shared" si="6"/>
        <v>2</v>
      </c>
      <c r="AM29" s="49">
        <f t="shared" si="7"/>
        <v>2</v>
      </c>
      <c r="AN29" s="49">
        <f t="shared" si="8"/>
        <v>2</v>
      </c>
      <c r="AO29" s="49">
        <f t="shared" si="9"/>
        <v>2</v>
      </c>
      <c r="AP29" s="49">
        <f t="shared" si="10"/>
        <v>0</v>
      </c>
      <c r="AQ29" s="49">
        <f t="shared" si="11"/>
        <v>0</v>
      </c>
      <c r="AR29" s="49">
        <f t="shared" si="12"/>
        <v>0</v>
      </c>
      <c r="AS29" s="49">
        <f t="shared" si="13"/>
        <v>0</v>
      </c>
      <c r="AT29" s="49">
        <f t="shared" si="14"/>
        <v>0</v>
      </c>
      <c r="AU29" s="49">
        <f t="shared" si="15"/>
        <v>0</v>
      </c>
      <c r="AV29" s="49">
        <f t="shared" si="16"/>
        <v>0</v>
      </c>
      <c r="AW29" s="49">
        <f t="shared" si="17"/>
        <v>0</v>
      </c>
      <c r="AX29" s="49">
        <f t="shared" si="18"/>
        <v>0</v>
      </c>
      <c r="AY29" s="50">
        <f t="shared" si="19"/>
        <v>0</v>
      </c>
    </row>
    <row r="30" spans="1:51" s="12" customFormat="1" ht="39.75" customHeight="1" x14ac:dyDescent="0.2">
      <c r="A30" s="30" t="s">
        <v>197</v>
      </c>
      <c r="B30" s="297" t="s">
        <v>196</v>
      </c>
      <c r="C30" s="298"/>
      <c r="D30" s="299"/>
      <c r="E30" s="18"/>
      <c r="F30" s="17"/>
      <c r="G30" s="17"/>
      <c r="H30" s="17"/>
      <c r="I30" s="17"/>
      <c r="J30" s="7"/>
      <c r="K30" s="7"/>
      <c r="L30" s="7"/>
      <c r="M30" s="7"/>
      <c r="N30" s="8">
        <f t="shared" si="2"/>
        <v>0</v>
      </c>
      <c r="O30" s="8"/>
      <c r="P30" s="8"/>
      <c r="Q30" s="8"/>
      <c r="R30" s="8"/>
      <c r="S30" s="8"/>
      <c r="T30" s="8"/>
      <c r="U30" s="8"/>
      <c r="V30" s="8"/>
      <c r="W30" s="8"/>
      <c r="X30" s="8">
        <f t="shared" si="3"/>
        <v>0</v>
      </c>
      <c r="Y30" s="8"/>
      <c r="Z30" s="8"/>
      <c r="AA30" s="8"/>
      <c r="AB30" s="8"/>
      <c r="AC30" s="194">
        <v>0</v>
      </c>
      <c r="AD30" s="8"/>
      <c r="AE30" s="8"/>
      <c r="AF30" s="8"/>
      <c r="AG30" s="9"/>
      <c r="AH30" s="8"/>
      <c r="AI30" s="9"/>
      <c r="AJ30" s="48">
        <f t="shared" si="4"/>
        <v>0</v>
      </c>
      <c r="AK30" s="49">
        <f t="shared" si="5"/>
        <v>0</v>
      </c>
      <c r="AL30" s="49">
        <f t="shared" si="6"/>
        <v>0</v>
      </c>
      <c r="AM30" s="49">
        <f t="shared" si="7"/>
        <v>0</v>
      </c>
      <c r="AN30" s="49">
        <f t="shared" si="8"/>
        <v>0</v>
      </c>
      <c r="AO30" s="49">
        <f t="shared" si="9"/>
        <v>0</v>
      </c>
      <c r="AP30" s="49">
        <f t="shared" si="10"/>
        <v>0</v>
      </c>
      <c r="AQ30" s="49">
        <f t="shared" si="11"/>
        <v>0</v>
      </c>
      <c r="AR30" s="49">
        <f t="shared" si="12"/>
        <v>0</v>
      </c>
      <c r="AS30" s="49">
        <f t="shared" si="13"/>
        <v>0</v>
      </c>
      <c r="AT30" s="49">
        <f t="shared" si="14"/>
        <v>0</v>
      </c>
      <c r="AU30" s="49">
        <f t="shared" si="15"/>
        <v>0</v>
      </c>
      <c r="AV30" s="49">
        <f t="shared" si="16"/>
        <v>0</v>
      </c>
      <c r="AW30" s="49">
        <f t="shared" si="17"/>
        <v>0</v>
      </c>
      <c r="AX30" s="49">
        <f t="shared" si="18"/>
        <v>0</v>
      </c>
      <c r="AY30" s="50">
        <f t="shared" si="19"/>
        <v>0</v>
      </c>
    </row>
    <row r="31" spans="1:51" s="12" customFormat="1" ht="27.75" customHeight="1" x14ac:dyDescent="0.2">
      <c r="A31" s="30" t="s">
        <v>195</v>
      </c>
      <c r="B31" s="300" t="s">
        <v>194</v>
      </c>
      <c r="C31" s="301"/>
      <c r="D31" s="302"/>
      <c r="E31" s="18">
        <v>11</v>
      </c>
      <c r="F31" s="52">
        <v>8</v>
      </c>
      <c r="G31" s="52">
        <v>3</v>
      </c>
      <c r="H31" s="52">
        <v>0</v>
      </c>
      <c r="I31" s="52">
        <v>0</v>
      </c>
      <c r="J31" s="7">
        <v>6</v>
      </c>
      <c r="K31" s="7">
        <v>5</v>
      </c>
      <c r="L31" s="7">
        <v>1</v>
      </c>
      <c r="M31" s="7"/>
      <c r="N31" s="8">
        <f t="shared" si="2"/>
        <v>8</v>
      </c>
      <c r="O31" s="8">
        <v>2</v>
      </c>
      <c r="P31" s="8"/>
      <c r="Q31" s="8">
        <v>3</v>
      </c>
      <c r="R31" s="8"/>
      <c r="S31" s="8">
        <v>3</v>
      </c>
      <c r="T31" s="8">
        <v>1</v>
      </c>
      <c r="U31" s="8">
        <v>2</v>
      </c>
      <c r="V31" s="8"/>
      <c r="W31" s="8"/>
      <c r="X31" s="8">
        <f t="shared" si="3"/>
        <v>8</v>
      </c>
      <c r="Y31" s="8"/>
      <c r="Z31" s="8"/>
      <c r="AA31" s="8">
        <v>8</v>
      </c>
      <c r="AB31" s="8">
        <v>5</v>
      </c>
      <c r="AC31" s="194">
        <v>3</v>
      </c>
      <c r="AD31" s="8">
        <v>0</v>
      </c>
      <c r="AE31" s="8">
        <v>3</v>
      </c>
      <c r="AF31" s="8"/>
      <c r="AG31" s="9"/>
      <c r="AH31" s="8"/>
      <c r="AI31" s="9"/>
      <c r="AJ31" s="48">
        <f t="shared" si="4"/>
        <v>11</v>
      </c>
      <c r="AK31" s="49">
        <f t="shared" si="5"/>
        <v>11</v>
      </c>
      <c r="AL31" s="49">
        <f t="shared" si="6"/>
        <v>6</v>
      </c>
      <c r="AM31" s="49">
        <f t="shared" si="7"/>
        <v>6</v>
      </c>
      <c r="AN31" s="49">
        <f t="shared" si="8"/>
        <v>16</v>
      </c>
      <c r="AO31" s="49">
        <f t="shared" si="9"/>
        <v>16</v>
      </c>
      <c r="AP31" s="49">
        <f t="shared" si="10"/>
        <v>8</v>
      </c>
      <c r="AQ31" s="49">
        <f t="shared" si="11"/>
        <v>8</v>
      </c>
      <c r="AR31" s="49">
        <f t="shared" si="12"/>
        <v>3</v>
      </c>
      <c r="AS31" s="49">
        <f t="shared" si="13"/>
        <v>3</v>
      </c>
      <c r="AT31" s="49">
        <f t="shared" si="14"/>
        <v>8</v>
      </c>
      <c r="AU31" s="49">
        <f t="shared" si="15"/>
        <v>8</v>
      </c>
      <c r="AV31" s="49">
        <f t="shared" si="16"/>
        <v>3</v>
      </c>
      <c r="AW31" s="49">
        <f t="shared" si="17"/>
        <v>3</v>
      </c>
      <c r="AX31" s="49">
        <f t="shared" si="18"/>
        <v>0</v>
      </c>
      <c r="AY31" s="50">
        <f t="shared" si="19"/>
        <v>0</v>
      </c>
    </row>
    <row r="32" spans="1:51" s="12" customFormat="1" ht="27.75" customHeight="1" x14ac:dyDescent="0.2">
      <c r="A32" s="30" t="s">
        <v>193</v>
      </c>
      <c r="B32" s="300" t="s">
        <v>192</v>
      </c>
      <c r="C32" s="301"/>
      <c r="D32" s="302"/>
      <c r="E32" s="18">
        <v>15</v>
      </c>
      <c r="F32" s="52">
        <v>4</v>
      </c>
      <c r="G32" s="52">
        <v>11</v>
      </c>
      <c r="H32" s="52">
        <v>0</v>
      </c>
      <c r="I32" s="52">
        <v>0</v>
      </c>
      <c r="J32" s="7">
        <v>32</v>
      </c>
      <c r="K32" s="14">
        <v>24</v>
      </c>
      <c r="L32" s="14">
        <v>8</v>
      </c>
      <c r="M32" s="14"/>
      <c r="N32" s="8">
        <f t="shared" si="2"/>
        <v>18</v>
      </c>
      <c r="O32" s="5">
        <v>8</v>
      </c>
      <c r="P32" s="5">
        <v>2</v>
      </c>
      <c r="Q32" s="5">
        <v>2</v>
      </c>
      <c r="R32" s="5"/>
      <c r="S32" s="8">
        <v>6</v>
      </c>
      <c r="T32" s="5"/>
      <c r="U32" s="5">
        <v>6</v>
      </c>
      <c r="V32" s="5"/>
      <c r="W32" s="5"/>
      <c r="X32" s="8">
        <f t="shared" si="3"/>
        <v>18</v>
      </c>
      <c r="Y32" s="5"/>
      <c r="Z32" s="5">
        <v>2</v>
      </c>
      <c r="AA32" s="5">
        <v>21</v>
      </c>
      <c r="AB32" s="8">
        <v>5</v>
      </c>
      <c r="AC32" s="194">
        <v>3</v>
      </c>
      <c r="AD32" s="5">
        <v>0</v>
      </c>
      <c r="AE32" s="8">
        <v>3</v>
      </c>
      <c r="AF32" s="5"/>
      <c r="AG32" s="10"/>
      <c r="AH32" s="8"/>
      <c r="AI32" s="9"/>
      <c r="AJ32" s="48">
        <f t="shared" si="4"/>
        <v>15</v>
      </c>
      <c r="AK32" s="49">
        <f t="shared" si="5"/>
        <v>15</v>
      </c>
      <c r="AL32" s="49">
        <f t="shared" si="6"/>
        <v>32</v>
      </c>
      <c r="AM32" s="49">
        <f t="shared" si="7"/>
        <v>32</v>
      </c>
      <c r="AN32" s="49">
        <f t="shared" si="8"/>
        <v>39</v>
      </c>
      <c r="AO32" s="49">
        <f t="shared" si="9"/>
        <v>39</v>
      </c>
      <c r="AP32" s="49">
        <f t="shared" si="10"/>
        <v>18</v>
      </c>
      <c r="AQ32" s="49">
        <f t="shared" si="11"/>
        <v>18</v>
      </c>
      <c r="AR32" s="49">
        <f t="shared" si="12"/>
        <v>6</v>
      </c>
      <c r="AS32" s="49">
        <f t="shared" si="13"/>
        <v>6</v>
      </c>
      <c r="AT32" s="49">
        <f t="shared" si="14"/>
        <v>18</v>
      </c>
      <c r="AU32" s="49">
        <f t="shared" si="15"/>
        <v>18</v>
      </c>
      <c r="AV32" s="49">
        <f t="shared" si="16"/>
        <v>3</v>
      </c>
      <c r="AW32" s="49">
        <f t="shared" si="17"/>
        <v>3</v>
      </c>
      <c r="AX32" s="49">
        <f t="shared" si="18"/>
        <v>0</v>
      </c>
      <c r="AY32" s="50">
        <f t="shared" si="19"/>
        <v>0</v>
      </c>
    </row>
    <row r="33" spans="1:51" s="12" customFormat="1" ht="27.75" customHeight="1" x14ac:dyDescent="0.2">
      <c r="A33" s="30" t="s">
        <v>191</v>
      </c>
      <c r="B33" s="301" t="s">
        <v>190</v>
      </c>
      <c r="C33" s="301"/>
      <c r="D33" s="301"/>
      <c r="E33" s="18"/>
      <c r="F33" s="18"/>
      <c r="G33" s="18"/>
      <c r="H33" s="18"/>
      <c r="I33" s="18"/>
      <c r="J33" s="7">
        <v>1</v>
      </c>
      <c r="K33" s="11">
        <v>1</v>
      </c>
      <c r="L33" s="11"/>
      <c r="M33" s="11"/>
      <c r="N33" s="8">
        <f t="shared" si="2"/>
        <v>1</v>
      </c>
      <c r="O33" s="11">
        <v>1</v>
      </c>
      <c r="P33" s="5"/>
      <c r="Q33" s="5"/>
      <c r="R33" s="5"/>
      <c r="S33" s="8"/>
      <c r="T33" s="5"/>
      <c r="U33" s="5"/>
      <c r="V33" s="5"/>
      <c r="W33" s="5"/>
      <c r="X33" s="8">
        <f t="shared" si="3"/>
        <v>1</v>
      </c>
      <c r="Y33" s="5"/>
      <c r="Z33" s="5"/>
      <c r="AA33" s="5"/>
      <c r="AB33" s="8"/>
      <c r="AC33" s="194">
        <v>0</v>
      </c>
      <c r="AD33" s="5"/>
      <c r="AE33" s="8"/>
      <c r="AF33" s="5"/>
      <c r="AG33" s="10"/>
      <c r="AH33" s="8"/>
      <c r="AI33" s="9"/>
      <c r="AJ33" s="48">
        <f t="shared" si="4"/>
        <v>0</v>
      </c>
      <c r="AK33" s="49">
        <f t="shared" si="5"/>
        <v>0</v>
      </c>
      <c r="AL33" s="49">
        <f t="shared" si="6"/>
        <v>1</v>
      </c>
      <c r="AM33" s="49">
        <f t="shared" si="7"/>
        <v>1</v>
      </c>
      <c r="AN33" s="49">
        <f t="shared" si="8"/>
        <v>1</v>
      </c>
      <c r="AO33" s="49">
        <f t="shared" si="9"/>
        <v>1</v>
      </c>
      <c r="AP33" s="49">
        <f t="shared" si="10"/>
        <v>1</v>
      </c>
      <c r="AQ33" s="49">
        <f t="shared" si="11"/>
        <v>1</v>
      </c>
      <c r="AR33" s="49">
        <f t="shared" si="12"/>
        <v>0</v>
      </c>
      <c r="AS33" s="49">
        <f t="shared" si="13"/>
        <v>0</v>
      </c>
      <c r="AT33" s="49">
        <f t="shared" si="14"/>
        <v>1</v>
      </c>
      <c r="AU33" s="49">
        <f t="shared" si="15"/>
        <v>1</v>
      </c>
      <c r="AV33" s="49">
        <f t="shared" si="16"/>
        <v>0</v>
      </c>
      <c r="AW33" s="49">
        <f t="shared" si="17"/>
        <v>0</v>
      </c>
      <c r="AX33" s="49">
        <f t="shared" si="18"/>
        <v>0</v>
      </c>
      <c r="AY33" s="50">
        <f t="shared" si="19"/>
        <v>0</v>
      </c>
    </row>
    <row r="34" spans="1:51" s="12" customFormat="1" ht="27.75" customHeight="1" x14ac:dyDescent="0.2">
      <c r="A34" s="30" t="s">
        <v>189</v>
      </c>
      <c r="B34" s="300" t="s">
        <v>188</v>
      </c>
      <c r="C34" s="301"/>
      <c r="D34" s="302"/>
      <c r="E34" s="18">
        <v>1</v>
      </c>
      <c r="F34" s="52">
        <v>0</v>
      </c>
      <c r="G34" s="52">
        <v>1</v>
      </c>
      <c r="H34" s="52">
        <v>0</v>
      </c>
      <c r="I34" s="52">
        <v>0</v>
      </c>
      <c r="J34" s="7"/>
      <c r="K34" s="7"/>
      <c r="L34" s="7"/>
      <c r="M34" s="7"/>
      <c r="N34" s="8">
        <f t="shared" si="2"/>
        <v>0</v>
      </c>
      <c r="O34" s="8"/>
      <c r="P34" s="8"/>
      <c r="Q34" s="8"/>
      <c r="R34" s="8"/>
      <c r="S34" s="8"/>
      <c r="T34" s="8"/>
      <c r="U34" s="8"/>
      <c r="V34" s="8"/>
      <c r="W34" s="8"/>
      <c r="X34" s="8">
        <f t="shared" si="3"/>
        <v>0</v>
      </c>
      <c r="Y34" s="8"/>
      <c r="Z34" s="8">
        <v>1</v>
      </c>
      <c r="AA34" s="8">
        <v>1</v>
      </c>
      <c r="AB34" s="8">
        <v>1</v>
      </c>
      <c r="AC34" s="194">
        <v>0</v>
      </c>
      <c r="AD34" s="8"/>
      <c r="AE34" s="8"/>
      <c r="AF34" s="8"/>
      <c r="AG34" s="9"/>
      <c r="AH34" s="8"/>
      <c r="AI34" s="9"/>
      <c r="AJ34" s="48">
        <f t="shared" si="4"/>
        <v>1</v>
      </c>
      <c r="AK34" s="49">
        <f t="shared" si="5"/>
        <v>1</v>
      </c>
      <c r="AL34" s="49">
        <f t="shared" si="6"/>
        <v>0</v>
      </c>
      <c r="AM34" s="49">
        <f t="shared" si="7"/>
        <v>0</v>
      </c>
      <c r="AN34" s="49">
        <f t="shared" si="8"/>
        <v>1</v>
      </c>
      <c r="AO34" s="49">
        <f t="shared" si="9"/>
        <v>1</v>
      </c>
      <c r="AP34" s="49">
        <f t="shared" si="10"/>
        <v>0</v>
      </c>
      <c r="AQ34" s="49">
        <f t="shared" si="11"/>
        <v>0</v>
      </c>
      <c r="AR34" s="49">
        <f t="shared" si="12"/>
        <v>0</v>
      </c>
      <c r="AS34" s="49">
        <f t="shared" si="13"/>
        <v>0</v>
      </c>
      <c r="AT34" s="49">
        <f t="shared" si="14"/>
        <v>0</v>
      </c>
      <c r="AU34" s="49">
        <f t="shared" si="15"/>
        <v>0</v>
      </c>
      <c r="AV34" s="49">
        <f t="shared" si="16"/>
        <v>0</v>
      </c>
      <c r="AW34" s="49">
        <f t="shared" si="17"/>
        <v>0</v>
      </c>
      <c r="AX34" s="49">
        <f t="shared" si="18"/>
        <v>0</v>
      </c>
      <c r="AY34" s="50">
        <f t="shared" si="19"/>
        <v>0</v>
      </c>
    </row>
    <row r="35" spans="1:51" s="12" customFormat="1" ht="27.75" customHeight="1" x14ac:dyDescent="0.2">
      <c r="A35" s="30" t="s">
        <v>187</v>
      </c>
      <c r="B35" s="294" t="s">
        <v>186</v>
      </c>
      <c r="C35" s="294"/>
      <c r="D35" s="294"/>
      <c r="E35" s="18">
        <v>36</v>
      </c>
      <c r="F35" s="18">
        <v>18</v>
      </c>
      <c r="G35" s="18">
        <v>18</v>
      </c>
      <c r="H35" s="18">
        <v>0</v>
      </c>
      <c r="I35" s="18">
        <v>0</v>
      </c>
      <c r="J35" s="7">
        <v>44</v>
      </c>
      <c r="K35" s="7">
        <v>39</v>
      </c>
      <c r="L35" s="7">
        <v>5</v>
      </c>
      <c r="M35" s="7"/>
      <c r="N35" s="8">
        <f t="shared" si="2"/>
        <v>23</v>
      </c>
      <c r="O35" s="8">
        <v>8</v>
      </c>
      <c r="P35" s="8">
        <v>3</v>
      </c>
      <c r="Q35" s="8">
        <v>3</v>
      </c>
      <c r="R35" s="8"/>
      <c r="S35" s="8">
        <v>9</v>
      </c>
      <c r="T35" s="8">
        <v>3</v>
      </c>
      <c r="U35" s="8">
        <v>6</v>
      </c>
      <c r="V35" s="8"/>
      <c r="W35" s="8"/>
      <c r="X35" s="8">
        <f t="shared" si="3"/>
        <v>23</v>
      </c>
      <c r="Y35" s="8"/>
      <c r="Z35" s="8">
        <v>18</v>
      </c>
      <c r="AA35" s="8">
        <v>50</v>
      </c>
      <c r="AB35" s="8">
        <v>26</v>
      </c>
      <c r="AC35" s="194">
        <v>1</v>
      </c>
      <c r="AD35" s="8">
        <v>1</v>
      </c>
      <c r="AE35" s="8">
        <v>2</v>
      </c>
      <c r="AF35" s="8"/>
      <c r="AG35" s="9"/>
      <c r="AH35" s="8"/>
      <c r="AI35" s="10"/>
      <c r="AJ35" s="48">
        <f t="shared" si="4"/>
        <v>36</v>
      </c>
      <c r="AK35" s="49">
        <f t="shared" si="5"/>
        <v>36</v>
      </c>
      <c r="AL35" s="49">
        <f t="shared" si="6"/>
        <v>44</v>
      </c>
      <c r="AM35" s="49">
        <f t="shared" si="7"/>
        <v>44</v>
      </c>
      <c r="AN35" s="49">
        <f t="shared" si="8"/>
        <v>75</v>
      </c>
      <c r="AO35" s="49">
        <f t="shared" si="9"/>
        <v>73</v>
      </c>
      <c r="AP35" s="49">
        <f t="shared" si="10"/>
        <v>23</v>
      </c>
      <c r="AQ35" s="49">
        <f t="shared" si="11"/>
        <v>23</v>
      </c>
      <c r="AR35" s="49">
        <f t="shared" si="12"/>
        <v>9</v>
      </c>
      <c r="AS35" s="49">
        <f t="shared" si="13"/>
        <v>9</v>
      </c>
      <c r="AT35" s="49">
        <f t="shared" si="14"/>
        <v>23</v>
      </c>
      <c r="AU35" s="49">
        <f t="shared" si="15"/>
        <v>23</v>
      </c>
      <c r="AV35" s="49">
        <f t="shared" si="16"/>
        <v>2</v>
      </c>
      <c r="AW35" s="49">
        <f t="shared" si="17"/>
        <v>2</v>
      </c>
      <c r="AX35" s="49">
        <f t="shared" si="18"/>
        <v>0</v>
      </c>
      <c r="AY35" s="50">
        <f t="shared" si="19"/>
        <v>0</v>
      </c>
    </row>
    <row r="36" spans="1:51" s="12" customFormat="1" ht="27.75" customHeight="1" x14ac:dyDescent="0.2">
      <c r="A36" s="30" t="s">
        <v>185</v>
      </c>
      <c r="B36" s="301" t="s">
        <v>184</v>
      </c>
      <c r="C36" s="301"/>
      <c r="D36" s="301"/>
      <c r="E36" s="18">
        <v>23</v>
      </c>
      <c r="F36" s="18">
        <v>9</v>
      </c>
      <c r="G36" s="18">
        <v>14</v>
      </c>
      <c r="H36" s="18">
        <v>0</v>
      </c>
      <c r="I36" s="18">
        <v>0</v>
      </c>
      <c r="J36" s="7">
        <v>28</v>
      </c>
      <c r="K36" s="7">
        <v>27</v>
      </c>
      <c r="L36" s="7">
        <v>1</v>
      </c>
      <c r="M36" s="7"/>
      <c r="N36" s="8">
        <f t="shared" si="2"/>
        <v>18</v>
      </c>
      <c r="O36" s="7">
        <v>8</v>
      </c>
      <c r="P36" s="8"/>
      <c r="Q36" s="8">
        <v>3</v>
      </c>
      <c r="R36" s="8"/>
      <c r="S36" s="8">
        <v>7</v>
      </c>
      <c r="T36" s="8">
        <v>1</v>
      </c>
      <c r="U36" s="8">
        <v>6</v>
      </c>
      <c r="V36" s="8"/>
      <c r="W36" s="8"/>
      <c r="X36" s="8">
        <f t="shared" si="3"/>
        <v>18</v>
      </c>
      <c r="Y36" s="8"/>
      <c r="Z36" s="8">
        <v>20</v>
      </c>
      <c r="AA36" s="8">
        <v>32</v>
      </c>
      <c r="AB36" s="8">
        <v>24</v>
      </c>
      <c r="AC36" s="194">
        <v>1</v>
      </c>
      <c r="AD36" s="8">
        <v>0</v>
      </c>
      <c r="AE36" s="8">
        <v>1</v>
      </c>
      <c r="AF36" s="8"/>
      <c r="AG36" s="9"/>
      <c r="AH36" s="8"/>
      <c r="AI36" s="10"/>
      <c r="AJ36" s="48">
        <f t="shared" si="4"/>
        <v>23</v>
      </c>
      <c r="AK36" s="49">
        <f t="shared" si="5"/>
        <v>23</v>
      </c>
      <c r="AL36" s="49">
        <f t="shared" si="6"/>
        <v>28</v>
      </c>
      <c r="AM36" s="49">
        <f t="shared" si="7"/>
        <v>28</v>
      </c>
      <c r="AN36" s="49">
        <f t="shared" si="8"/>
        <v>50</v>
      </c>
      <c r="AO36" s="49">
        <f t="shared" si="9"/>
        <v>50</v>
      </c>
      <c r="AP36" s="49">
        <f t="shared" si="10"/>
        <v>18</v>
      </c>
      <c r="AQ36" s="49">
        <f t="shared" si="11"/>
        <v>18</v>
      </c>
      <c r="AR36" s="49">
        <f t="shared" si="12"/>
        <v>7</v>
      </c>
      <c r="AS36" s="49">
        <f t="shared" si="13"/>
        <v>7</v>
      </c>
      <c r="AT36" s="49">
        <f t="shared" si="14"/>
        <v>18</v>
      </c>
      <c r="AU36" s="49">
        <f t="shared" si="15"/>
        <v>18</v>
      </c>
      <c r="AV36" s="49">
        <f t="shared" si="16"/>
        <v>1</v>
      </c>
      <c r="AW36" s="49">
        <f t="shared" si="17"/>
        <v>1</v>
      </c>
      <c r="AX36" s="49">
        <f t="shared" si="18"/>
        <v>0</v>
      </c>
      <c r="AY36" s="50">
        <f t="shared" si="19"/>
        <v>0</v>
      </c>
    </row>
    <row r="37" spans="1:51" s="12" customFormat="1" ht="51" customHeight="1" x14ac:dyDescent="0.2">
      <c r="A37" s="30" t="s">
        <v>183</v>
      </c>
      <c r="B37" s="300" t="s">
        <v>182</v>
      </c>
      <c r="C37" s="301"/>
      <c r="D37" s="301"/>
      <c r="E37" s="18">
        <v>1</v>
      </c>
      <c r="F37" s="18">
        <v>0</v>
      </c>
      <c r="G37" s="18">
        <v>1</v>
      </c>
      <c r="H37" s="18">
        <v>0</v>
      </c>
      <c r="I37" s="18">
        <v>0</v>
      </c>
      <c r="J37" s="7">
        <v>2</v>
      </c>
      <c r="K37" s="171">
        <v>2</v>
      </c>
      <c r="L37" s="171"/>
      <c r="M37" s="171"/>
      <c r="N37" s="8">
        <f t="shared" si="2"/>
        <v>1</v>
      </c>
      <c r="O37" s="171">
        <v>1</v>
      </c>
      <c r="P37" s="8"/>
      <c r="Q37" s="8"/>
      <c r="R37" s="8"/>
      <c r="S37" s="8"/>
      <c r="T37" s="8"/>
      <c r="U37" s="8"/>
      <c r="V37" s="8"/>
      <c r="W37" s="8"/>
      <c r="X37" s="8">
        <f t="shared" si="3"/>
        <v>1</v>
      </c>
      <c r="Y37" s="8"/>
      <c r="Z37" s="8">
        <v>1</v>
      </c>
      <c r="AA37" s="8">
        <v>2</v>
      </c>
      <c r="AB37" s="8">
        <v>1</v>
      </c>
      <c r="AC37" s="194">
        <v>0</v>
      </c>
      <c r="AD37" s="8"/>
      <c r="AE37" s="8"/>
      <c r="AF37" s="8"/>
      <c r="AG37" s="9"/>
      <c r="AH37" s="8"/>
      <c r="AI37" s="9"/>
      <c r="AJ37" s="48">
        <f t="shared" si="4"/>
        <v>1</v>
      </c>
      <c r="AK37" s="49">
        <f t="shared" si="5"/>
        <v>1</v>
      </c>
      <c r="AL37" s="49">
        <f t="shared" si="6"/>
        <v>2</v>
      </c>
      <c r="AM37" s="49">
        <f t="shared" si="7"/>
        <v>2</v>
      </c>
      <c r="AN37" s="49">
        <f t="shared" si="8"/>
        <v>3</v>
      </c>
      <c r="AO37" s="49">
        <f t="shared" si="9"/>
        <v>3</v>
      </c>
      <c r="AP37" s="49">
        <f t="shared" si="10"/>
        <v>1</v>
      </c>
      <c r="AQ37" s="49">
        <f t="shared" si="11"/>
        <v>1</v>
      </c>
      <c r="AR37" s="49">
        <f t="shared" si="12"/>
        <v>0</v>
      </c>
      <c r="AS37" s="49">
        <f t="shared" si="13"/>
        <v>0</v>
      </c>
      <c r="AT37" s="49">
        <f t="shared" si="14"/>
        <v>1</v>
      </c>
      <c r="AU37" s="49">
        <f t="shared" si="15"/>
        <v>1</v>
      </c>
      <c r="AV37" s="49">
        <f t="shared" si="16"/>
        <v>0</v>
      </c>
      <c r="AW37" s="49">
        <f t="shared" si="17"/>
        <v>0</v>
      </c>
      <c r="AX37" s="49">
        <f t="shared" si="18"/>
        <v>0</v>
      </c>
      <c r="AY37" s="50">
        <f t="shared" si="19"/>
        <v>0</v>
      </c>
    </row>
    <row r="38" spans="1:51" s="12" customFormat="1" ht="49.5" customHeight="1" x14ac:dyDescent="0.2">
      <c r="A38" s="30" t="s">
        <v>181</v>
      </c>
      <c r="B38" s="287" t="s">
        <v>1</v>
      </c>
      <c r="C38" s="287"/>
      <c r="D38" s="287"/>
      <c r="E38" s="18">
        <v>26</v>
      </c>
      <c r="F38" s="7">
        <v>12</v>
      </c>
      <c r="G38" s="7">
        <v>14</v>
      </c>
      <c r="H38" s="7">
        <v>0</v>
      </c>
      <c r="I38" s="7">
        <v>0</v>
      </c>
      <c r="J38" s="7">
        <v>54</v>
      </c>
      <c r="K38" s="7">
        <v>45</v>
      </c>
      <c r="L38" s="7">
        <v>9</v>
      </c>
      <c r="M38" s="7"/>
      <c r="N38" s="8">
        <f t="shared" si="2"/>
        <v>29</v>
      </c>
      <c r="O38" s="8">
        <v>15</v>
      </c>
      <c r="P38" s="8">
        <v>2</v>
      </c>
      <c r="Q38" s="8">
        <v>3</v>
      </c>
      <c r="R38" s="8"/>
      <c r="S38" s="8">
        <v>9</v>
      </c>
      <c r="T38" s="8">
        <v>1</v>
      </c>
      <c r="U38" s="8">
        <v>7</v>
      </c>
      <c r="V38" s="8">
        <v>1</v>
      </c>
      <c r="W38" s="8"/>
      <c r="X38" s="8">
        <f t="shared" si="3"/>
        <v>29</v>
      </c>
      <c r="Y38" s="8"/>
      <c r="Z38" s="8">
        <v>8</v>
      </c>
      <c r="AA38" s="8">
        <v>42</v>
      </c>
      <c r="AB38" s="8">
        <v>15</v>
      </c>
      <c r="AC38" s="194">
        <v>7</v>
      </c>
      <c r="AD38" s="8">
        <v>1</v>
      </c>
      <c r="AE38" s="8">
        <v>8</v>
      </c>
      <c r="AF38" s="8">
        <v>2</v>
      </c>
      <c r="AG38" s="9">
        <v>0</v>
      </c>
      <c r="AH38" s="8">
        <v>2</v>
      </c>
      <c r="AI38" s="9"/>
      <c r="AJ38" s="48">
        <f t="shared" si="4"/>
        <v>26</v>
      </c>
      <c r="AK38" s="49">
        <f t="shared" si="5"/>
        <v>26</v>
      </c>
      <c r="AL38" s="49">
        <f t="shared" si="6"/>
        <v>54</v>
      </c>
      <c r="AM38" s="49">
        <f t="shared" si="7"/>
        <v>54</v>
      </c>
      <c r="AN38" s="49">
        <f t="shared" si="8"/>
        <v>71</v>
      </c>
      <c r="AO38" s="49">
        <f t="shared" si="9"/>
        <v>71</v>
      </c>
      <c r="AP38" s="49">
        <f t="shared" si="10"/>
        <v>29</v>
      </c>
      <c r="AQ38" s="49">
        <f t="shared" si="11"/>
        <v>29</v>
      </c>
      <c r="AR38" s="49">
        <f t="shared" si="12"/>
        <v>9</v>
      </c>
      <c r="AS38" s="49">
        <f t="shared" si="13"/>
        <v>9</v>
      </c>
      <c r="AT38" s="49">
        <f t="shared" si="14"/>
        <v>29</v>
      </c>
      <c r="AU38" s="49">
        <f t="shared" si="15"/>
        <v>29</v>
      </c>
      <c r="AV38" s="49">
        <f t="shared" si="16"/>
        <v>8</v>
      </c>
      <c r="AW38" s="49">
        <f t="shared" si="17"/>
        <v>8</v>
      </c>
      <c r="AX38" s="49">
        <f t="shared" si="18"/>
        <v>2</v>
      </c>
      <c r="AY38" s="50">
        <f t="shared" si="19"/>
        <v>2</v>
      </c>
    </row>
    <row r="39" spans="1:51" s="12" customFormat="1" ht="58.5" customHeight="1" x14ac:dyDescent="0.2">
      <c r="A39" s="30" t="s">
        <v>180</v>
      </c>
      <c r="B39" s="293" t="s">
        <v>179</v>
      </c>
      <c r="C39" s="293"/>
      <c r="D39" s="293"/>
      <c r="E39" s="247">
        <f t="shared" ref="E39:AB39" si="20">SUM(E40:E50)</f>
        <v>30</v>
      </c>
      <c r="F39" s="247">
        <f t="shared" si="20"/>
        <v>13</v>
      </c>
      <c r="G39" s="247">
        <f t="shared" si="20"/>
        <v>17</v>
      </c>
      <c r="H39" s="247">
        <f t="shared" si="20"/>
        <v>0</v>
      </c>
      <c r="I39" s="247">
        <f t="shared" si="20"/>
        <v>0</v>
      </c>
      <c r="J39" s="247">
        <f t="shared" si="20"/>
        <v>42</v>
      </c>
      <c r="K39" s="247">
        <f t="shared" si="20"/>
        <v>37</v>
      </c>
      <c r="L39" s="247">
        <f t="shared" si="20"/>
        <v>5</v>
      </c>
      <c r="M39" s="247">
        <f t="shared" si="20"/>
        <v>0</v>
      </c>
      <c r="N39" s="247">
        <f t="shared" si="20"/>
        <v>40</v>
      </c>
      <c r="O39" s="247">
        <f t="shared" si="20"/>
        <v>22</v>
      </c>
      <c r="P39" s="247">
        <f t="shared" si="20"/>
        <v>2</v>
      </c>
      <c r="Q39" s="247">
        <f t="shared" si="20"/>
        <v>7</v>
      </c>
      <c r="R39" s="247">
        <f t="shared" si="20"/>
        <v>0</v>
      </c>
      <c r="S39" s="247">
        <f t="shared" si="20"/>
        <v>9</v>
      </c>
      <c r="T39" s="247">
        <f t="shared" si="20"/>
        <v>0</v>
      </c>
      <c r="U39" s="247">
        <f t="shared" si="20"/>
        <v>7</v>
      </c>
      <c r="V39" s="247">
        <f t="shared" si="20"/>
        <v>2</v>
      </c>
      <c r="W39" s="247">
        <f t="shared" si="20"/>
        <v>0</v>
      </c>
      <c r="X39" s="247">
        <f t="shared" si="20"/>
        <v>40</v>
      </c>
      <c r="Y39" s="247">
        <f t="shared" si="20"/>
        <v>0</v>
      </c>
      <c r="Z39" s="247">
        <f t="shared" si="20"/>
        <v>2</v>
      </c>
      <c r="AA39" s="247">
        <f t="shared" si="20"/>
        <v>27</v>
      </c>
      <c r="AB39" s="247">
        <f t="shared" si="20"/>
        <v>12</v>
      </c>
      <c r="AC39" s="248">
        <v>6</v>
      </c>
      <c r="AD39" s="247">
        <f>SUM(AD40:AD50)</f>
        <v>1</v>
      </c>
      <c r="AE39" s="247">
        <f>SUM(AE40:AE50)</f>
        <v>7</v>
      </c>
      <c r="AF39" s="247">
        <f>SUM(AF40:AF50)</f>
        <v>0</v>
      </c>
      <c r="AG39" s="247">
        <f>SUM(AG40:AG50)</f>
        <v>0</v>
      </c>
      <c r="AH39" s="247">
        <f>SUM(AH40:AH50)</f>
        <v>0</v>
      </c>
      <c r="AI39" s="13"/>
      <c r="AJ39" s="48">
        <f t="shared" ref="AJ39:AY39" si="21">SUM(AJ40:AJ50)</f>
        <v>30</v>
      </c>
      <c r="AK39" s="247">
        <f t="shared" si="21"/>
        <v>30</v>
      </c>
      <c r="AL39" s="247">
        <f t="shared" si="21"/>
        <v>42</v>
      </c>
      <c r="AM39" s="247">
        <f t="shared" si="21"/>
        <v>42</v>
      </c>
      <c r="AN39" s="247">
        <f t="shared" si="21"/>
        <v>67</v>
      </c>
      <c r="AO39" s="247">
        <f t="shared" si="21"/>
        <v>67</v>
      </c>
      <c r="AP39" s="247">
        <f t="shared" si="21"/>
        <v>40</v>
      </c>
      <c r="AQ39" s="247">
        <f t="shared" si="21"/>
        <v>40</v>
      </c>
      <c r="AR39" s="247">
        <f t="shared" si="21"/>
        <v>9</v>
      </c>
      <c r="AS39" s="247">
        <f t="shared" si="21"/>
        <v>9</v>
      </c>
      <c r="AT39" s="247">
        <f t="shared" si="21"/>
        <v>40</v>
      </c>
      <c r="AU39" s="247">
        <f t="shared" si="21"/>
        <v>40</v>
      </c>
      <c r="AV39" s="247">
        <f t="shared" si="21"/>
        <v>7</v>
      </c>
      <c r="AW39" s="247">
        <f t="shared" si="21"/>
        <v>7</v>
      </c>
      <c r="AX39" s="247">
        <f t="shared" si="21"/>
        <v>0</v>
      </c>
      <c r="AY39" s="53">
        <f t="shared" si="21"/>
        <v>0</v>
      </c>
    </row>
    <row r="40" spans="1:51" s="12" customFormat="1" ht="58.5" customHeight="1" x14ac:dyDescent="0.2">
      <c r="A40" s="30" t="s">
        <v>178</v>
      </c>
      <c r="B40" s="297" t="s">
        <v>177</v>
      </c>
      <c r="C40" s="298"/>
      <c r="D40" s="298"/>
      <c r="E40" s="18">
        <v>5</v>
      </c>
      <c r="F40" s="7">
        <v>2</v>
      </c>
      <c r="G40" s="7">
        <v>3</v>
      </c>
      <c r="H40" s="7">
        <v>0</v>
      </c>
      <c r="I40" s="7">
        <v>0</v>
      </c>
      <c r="J40" s="7">
        <v>3</v>
      </c>
      <c r="K40" s="11">
        <v>2</v>
      </c>
      <c r="L40" s="7">
        <v>1</v>
      </c>
      <c r="M40" s="7"/>
      <c r="N40" s="8">
        <f t="shared" ref="N40:N50" si="22">+O40+P40+Q40+R40+S40</f>
        <v>5</v>
      </c>
      <c r="O40" s="8">
        <v>1</v>
      </c>
      <c r="P40" s="8">
        <v>1</v>
      </c>
      <c r="Q40" s="8">
        <v>3</v>
      </c>
      <c r="R40" s="8"/>
      <c r="S40" s="8"/>
      <c r="T40" s="8"/>
      <c r="U40" s="8"/>
      <c r="V40" s="8"/>
      <c r="W40" s="8"/>
      <c r="X40" s="8">
        <f t="shared" ref="X40:X50" si="23">+N40+W40</f>
        <v>5</v>
      </c>
      <c r="Y40" s="8"/>
      <c r="Z40" s="8"/>
      <c r="AA40" s="8">
        <v>2</v>
      </c>
      <c r="AB40" s="8"/>
      <c r="AC40" s="194">
        <v>1</v>
      </c>
      <c r="AD40" s="8">
        <v>1</v>
      </c>
      <c r="AE40" s="8">
        <v>2</v>
      </c>
      <c r="AF40" s="8"/>
      <c r="AG40" s="9"/>
      <c r="AH40" s="8"/>
      <c r="AI40" s="9"/>
      <c r="AJ40" s="48">
        <f t="shared" ref="AJ40:AJ50" si="24">E40</f>
        <v>5</v>
      </c>
      <c r="AK40" s="49">
        <f t="shared" ref="AK40:AK50" si="25">F40+G40+H40+I40</f>
        <v>5</v>
      </c>
      <c r="AL40" s="49">
        <f t="shared" ref="AL40:AL50" si="26">J40</f>
        <v>3</v>
      </c>
      <c r="AM40" s="49">
        <f t="shared" ref="AM40:AM50" si="27">K40+L40+M40</f>
        <v>3</v>
      </c>
      <c r="AN40" s="49">
        <f t="shared" ref="AN40:AN50" si="28">F40+G40+K40</f>
        <v>7</v>
      </c>
      <c r="AO40" s="49">
        <f t="shared" ref="AO40:AO50" si="29">X40+Y40+AA40</f>
        <v>7</v>
      </c>
      <c r="AP40" s="49">
        <f t="shared" ref="AP40:AP50" si="30">N40</f>
        <v>5</v>
      </c>
      <c r="AQ40" s="49">
        <f t="shared" ref="AQ40:AQ50" si="31">O40+P40+Q40+R40+S40</f>
        <v>5</v>
      </c>
      <c r="AR40" s="49">
        <f t="shared" ref="AR40:AR50" si="32">S40</f>
        <v>0</v>
      </c>
      <c r="AS40" s="49">
        <f t="shared" ref="AS40:AS50" si="33">T40+U40+V40</f>
        <v>0</v>
      </c>
      <c r="AT40" s="49">
        <f t="shared" ref="AT40:AT50" si="34">X40</f>
        <v>5</v>
      </c>
      <c r="AU40" s="49">
        <f t="shared" ref="AU40:AU50" si="35">N40+W40</f>
        <v>5</v>
      </c>
      <c r="AV40" s="49">
        <f t="shared" ref="AV40:AV50" si="36">AE40</f>
        <v>2</v>
      </c>
      <c r="AW40" s="49">
        <f t="shared" ref="AW40:AW50" si="37">AC40+AD40</f>
        <v>2</v>
      </c>
      <c r="AX40" s="49">
        <f t="shared" ref="AX40:AX50" si="38">AH40</f>
        <v>0</v>
      </c>
      <c r="AY40" s="50">
        <f t="shared" ref="AY40:AY50" si="39">AF40+AG40</f>
        <v>0</v>
      </c>
    </row>
    <row r="41" spans="1:51" s="12" customFormat="1" ht="31.5" customHeight="1" x14ac:dyDescent="0.2">
      <c r="A41" s="30" t="s">
        <v>176</v>
      </c>
      <c r="B41" s="287" t="s">
        <v>175</v>
      </c>
      <c r="C41" s="287"/>
      <c r="D41" s="287"/>
      <c r="E41" s="18"/>
      <c r="F41" s="7"/>
      <c r="G41" s="7"/>
      <c r="H41" s="7"/>
      <c r="I41" s="7"/>
      <c r="J41" s="7"/>
      <c r="K41" s="7"/>
      <c r="L41" s="7"/>
      <c r="M41" s="7"/>
      <c r="N41" s="8">
        <f t="shared" si="22"/>
        <v>0</v>
      </c>
      <c r="O41" s="8"/>
      <c r="P41" s="8"/>
      <c r="Q41" s="8"/>
      <c r="R41" s="8"/>
      <c r="S41" s="8"/>
      <c r="T41" s="8"/>
      <c r="U41" s="8"/>
      <c r="V41" s="8"/>
      <c r="W41" s="8"/>
      <c r="X41" s="8">
        <f t="shared" si="23"/>
        <v>0</v>
      </c>
      <c r="Y41" s="8"/>
      <c r="Z41" s="8"/>
      <c r="AA41" s="8"/>
      <c r="AB41" s="8"/>
      <c r="AC41" s="194">
        <v>0</v>
      </c>
      <c r="AD41" s="8"/>
      <c r="AE41" s="8"/>
      <c r="AF41" s="8"/>
      <c r="AG41" s="9"/>
      <c r="AH41" s="8"/>
      <c r="AI41" s="9"/>
      <c r="AJ41" s="48">
        <f t="shared" si="24"/>
        <v>0</v>
      </c>
      <c r="AK41" s="49">
        <f t="shared" si="25"/>
        <v>0</v>
      </c>
      <c r="AL41" s="49">
        <f t="shared" si="26"/>
        <v>0</v>
      </c>
      <c r="AM41" s="49">
        <f t="shared" si="27"/>
        <v>0</v>
      </c>
      <c r="AN41" s="49">
        <f t="shared" si="28"/>
        <v>0</v>
      </c>
      <c r="AO41" s="49">
        <f t="shared" si="29"/>
        <v>0</v>
      </c>
      <c r="AP41" s="49">
        <f t="shared" si="30"/>
        <v>0</v>
      </c>
      <c r="AQ41" s="49">
        <f t="shared" si="31"/>
        <v>0</v>
      </c>
      <c r="AR41" s="49">
        <f t="shared" si="32"/>
        <v>0</v>
      </c>
      <c r="AS41" s="49">
        <f t="shared" si="33"/>
        <v>0</v>
      </c>
      <c r="AT41" s="49">
        <f t="shared" si="34"/>
        <v>0</v>
      </c>
      <c r="AU41" s="49">
        <f t="shared" si="35"/>
        <v>0</v>
      </c>
      <c r="AV41" s="49">
        <f t="shared" si="36"/>
        <v>0</v>
      </c>
      <c r="AW41" s="49">
        <f t="shared" si="37"/>
        <v>0</v>
      </c>
      <c r="AX41" s="49">
        <f t="shared" si="38"/>
        <v>0</v>
      </c>
      <c r="AY41" s="50">
        <f t="shared" si="39"/>
        <v>0</v>
      </c>
    </row>
    <row r="42" spans="1:51" s="12" customFormat="1" ht="60.75" customHeight="1" x14ac:dyDescent="0.2">
      <c r="A42" s="30" t="s">
        <v>174</v>
      </c>
      <c r="B42" s="297" t="s">
        <v>173</v>
      </c>
      <c r="C42" s="298"/>
      <c r="D42" s="299"/>
      <c r="E42" s="18"/>
      <c r="F42" s="17"/>
      <c r="G42" s="17"/>
      <c r="H42" s="17"/>
      <c r="I42" s="17"/>
      <c r="J42" s="7">
        <v>3</v>
      </c>
      <c r="K42" s="7">
        <v>3</v>
      </c>
      <c r="L42" s="7"/>
      <c r="M42" s="7"/>
      <c r="N42" s="8">
        <f t="shared" si="22"/>
        <v>1</v>
      </c>
      <c r="O42" s="8">
        <v>1</v>
      </c>
      <c r="P42" s="8"/>
      <c r="Q42" s="8"/>
      <c r="R42" s="8"/>
      <c r="S42" s="8"/>
      <c r="T42" s="8"/>
      <c r="U42" s="8"/>
      <c r="V42" s="8"/>
      <c r="W42" s="8"/>
      <c r="X42" s="8">
        <f t="shared" si="23"/>
        <v>1</v>
      </c>
      <c r="Y42" s="8"/>
      <c r="Z42" s="8"/>
      <c r="AA42" s="8">
        <v>2</v>
      </c>
      <c r="AB42" s="8"/>
      <c r="AC42" s="194">
        <v>0</v>
      </c>
      <c r="AD42" s="8"/>
      <c r="AE42" s="8"/>
      <c r="AF42" s="8"/>
      <c r="AG42" s="9"/>
      <c r="AH42" s="8"/>
      <c r="AI42" s="9"/>
      <c r="AJ42" s="48">
        <f t="shared" si="24"/>
        <v>0</v>
      </c>
      <c r="AK42" s="49">
        <f t="shared" si="25"/>
        <v>0</v>
      </c>
      <c r="AL42" s="49">
        <f t="shared" si="26"/>
        <v>3</v>
      </c>
      <c r="AM42" s="49">
        <f t="shared" si="27"/>
        <v>3</v>
      </c>
      <c r="AN42" s="49">
        <f t="shared" si="28"/>
        <v>3</v>
      </c>
      <c r="AO42" s="49">
        <f t="shared" si="29"/>
        <v>3</v>
      </c>
      <c r="AP42" s="49">
        <f t="shared" si="30"/>
        <v>1</v>
      </c>
      <c r="AQ42" s="49">
        <f t="shared" si="31"/>
        <v>1</v>
      </c>
      <c r="AR42" s="49">
        <f t="shared" si="32"/>
        <v>0</v>
      </c>
      <c r="AS42" s="49">
        <f t="shared" si="33"/>
        <v>0</v>
      </c>
      <c r="AT42" s="49">
        <f t="shared" si="34"/>
        <v>1</v>
      </c>
      <c r="AU42" s="49">
        <f t="shared" si="35"/>
        <v>1</v>
      </c>
      <c r="AV42" s="49">
        <f t="shared" si="36"/>
        <v>0</v>
      </c>
      <c r="AW42" s="49">
        <f t="shared" si="37"/>
        <v>0</v>
      </c>
      <c r="AX42" s="49">
        <f t="shared" si="38"/>
        <v>0</v>
      </c>
      <c r="AY42" s="50">
        <f t="shared" si="39"/>
        <v>0</v>
      </c>
    </row>
    <row r="43" spans="1:51" s="12" customFormat="1" ht="28.5" customHeight="1" x14ac:dyDescent="0.2">
      <c r="A43" s="30" t="s">
        <v>172</v>
      </c>
      <c r="B43" s="300" t="s">
        <v>171</v>
      </c>
      <c r="C43" s="301"/>
      <c r="D43" s="302"/>
      <c r="E43" s="18">
        <v>6</v>
      </c>
      <c r="F43" s="52">
        <v>2</v>
      </c>
      <c r="G43" s="52">
        <v>4</v>
      </c>
      <c r="H43" s="52">
        <v>0</v>
      </c>
      <c r="I43" s="52">
        <v>0</v>
      </c>
      <c r="J43" s="7">
        <v>16</v>
      </c>
      <c r="K43" s="14">
        <v>14</v>
      </c>
      <c r="L43" s="14">
        <v>2</v>
      </c>
      <c r="M43" s="14"/>
      <c r="N43" s="8">
        <f t="shared" si="22"/>
        <v>15</v>
      </c>
      <c r="O43" s="5">
        <v>12</v>
      </c>
      <c r="P43" s="5"/>
      <c r="Q43" s="5">
        <v>1</v>
      </c>
      <c r="R43" s="5"/>
      <c r="S43" s="8">
        <v>2</v>
      </c>
      <c r="T43" s="5"/>
      <c r="U43" s="5">
        <v>2</v>
      </c>
      <c r="V43" s="5"/>
      <c r="W43" s="5"/>
      <c r="X43" s="8">
        <f t="shared" si="23"/>
        <v>15</v>
      </c>
      <c r="Y43" s="5"/>
      <c r="Z43" s="5">
        <v>1</v>
      </c>
      <c r="AA43" s="5">
        <v>5</v>
      </c>
      <c r="AB43" s="8">
        <v>2</v>
      </c>
      <c r="AC43" s="194">
        <v>0</v>
      </c>
      <c r="AD43" s="5"/>
      <c r="AE43" s="8"/>
      <c r="AF43" s="5"/>
      <c r="AG43" s="10"/>
      <c r="AH43" s="8"/>
      <c r="AI43" s="9"/>
      <c r="AJ43" s="48">
        <f t="shared" si="24"/>
        <v>6</v>
      </c>
      <c r="AK43" s="49">
        <f t="shared" si="25"/>
        <v>6</v>
      </c>
      <c r="AL43" s="49">
        <f t="shared" si="26"/>
        <v>16</v>
      </c>
      <c r="AM43" s="49">
        <f t="shared" si="27"/>
        <v>16</v>
      </c>
      <c r="AN43" s="49">
        <f t="shared" si="28"/>
        <v>20</v>
      </c>
      <c r="AO43" s="49">
        <f t="shared" si="29"/>
        <v>20</v>
      </c>
      <c r="AP43" s="49">
        <f t="shared" si="30"/>
        <v>15</v>
      </c>
      <c r="AQ43" s="49">
        <f t="shared" si="31"/>
        <v>15</v>
      </c>
      <c r="AR43" s="49">
        <f t="shared" si="32"/>
        <v>2</v>
      </c>
      <c r="AS43" s="49">
        <f t="shared" si="33"/>
        <v>2</v>
      </c>
      <c r="AT43" s="49">
        <f t="shared" si="34"/>
        <v>15</v>
      </c>
      <c r="AU43" s="49">
        <f t="shared" si="35"/>
        <v>15</v>
      </c>
      <c r="AV43" s="49">
        <f t="shared" si="36"/>
        <v>0</v>
      </c>
      <c r="AW43" s="49">
        <f t="shared" si="37"/>
        <v>0</v>
      </c>
      <c r="AX43" s="49">
        <f t="shared" si="38"/>
        <v>0</v>
      </c>
      <c r="AY43" s="50">
        <f t="shared" si="39"/>
        <v>0</v>
      </c>
    </row>
    <row r="44" spans="1:51" s="12" customFormat="1" ht="38.25" customHeight="1" x14ac:dyDescent="0.2">
      <c r="A44" s="30" t="s">
        <v>170</v>
      </c>
      <c r="B44" s="300" t="s">
        <v>169</v>
      </c>
      <c r="C44" s="301"/>
      <c r="D44" s="302"/>
      <c r="E44" s="18"/>
      <c r="F44" s="52"/>
      <c r="G44" s="52"/>
      <c r="H44" s="52"/>
      <c r="I44" s="52"/>
      <c r="J44" s="7"/>
      <c r="K44" s="14"/>
      <c r="L44" s="14"/>
      <c r="M44" s="14"/>
      <c r="N44" s="8">
        <f t="shared" si="22"/>
        <v>0</v>
      </c>
      <c r="O44" s="5"/>
      <c r="P44" s="5"/>
      <c r="Q44" s="5"/>
      <c r="R44" s="5"/>
      <c r="S44" s="8"/>
      <c r="T44" s="5"/>
      <c r="U44" s="5"/>
      <c r="V44" s="5"/>
      <c r="W44" s="5"/>
      <c r="X44" s="8">
        <f t="shared" si="23"/>
        <v>0</v>
      </c>
      <c r="Y44" s="5"/>
      <c r="Z44" s="5"/>
      <c r="AA44" s="5"/>
      <c r="AB44" s="8"/>
      <c r="AC44" s="194">
        <v>0</v>
      </c>
      <c r="AD44" s="5"/>
      <c r="AE44" s="8"/>
      <c r="AF44" s="5"/>
      <c r="AG44" s="10"/>
      <c r="AH44" s="8"/>
      <c r="AI44" s="9"/>
      <c r="AJ44" s="48">
        <f t="shared" si="24"/>
        <v>0</v>
      </c>
      <c r="AK44" s="49">
        <f t="shared" si="25"/>
        <v>0</v>
      </c>
      <c r="AL44" s="49">
        <f t="shared" si="26"/>
        <v>0</v>
      </c>
      <c r="AM44" s="49">
        <f t="shared" si="27"/>
        <v>0</v>
      </c>
      <c r="AN44" s="49">
        <f t="shared" si="28"/>
        <v>0</v>
      </c>
      <c r="AO44" s="49">
        <f t="shared" si="29"/>
        <v>0</v>
      </c>
      <c r="AP44" s="49">
        <f t="shared" si="30"/>
        <v>0</v>
      </c>
      <c r="AQ44" s="49">
        <f t="shared" si="31"/>
        <v>0</v>
      </c>
      <c r="AR44" s="49">
        <f t="shared" si="32"/>
        <v>0</v>
      </c>
      <c r="AS44" s="49">
        <f t="shared" si="33"/>
        <v>0</v>
      </c>
      <c r="AT44" s="49">
        <f t="shared" si="34"/>
        <v>0</v>
      </c>
      <c r="AU44" s="49">
        <f t="shared" si="35"/>
        <v>0</v>
      </c>
      <c r="AV44" s="49">
        <f t="shared" si="36"/>
        <v>0</v>
      </c>
      <c r="AW44" s="49">
        <f t="shared" si="37"/>
        <v>0</v>
      </c>
      <c r="AX44" s="49">
        <f t="shared" si="38"/>
        <v>0</v>
      </c>
      <c r="AY44" s="50">
        <f t="shared" si="39"/>
        <v>0</v>
      </c>
    </row>
    <row r="45" spans="1:51" s="12" customFormat="1" ht="38.25" customHeight="1" x14ac:dyDescent="0.2">
      <c r="A45" s="30" t="s">
        <v>168</v>
      </c>
      <c r="B45" s="300" t="s">
        <v>167</v>
      </c>
      <c r="C45" s="301"/>
      <c r="D45" s="302"/>
      <c r="E45" s="18">
        <v>7</v>
      </c>
      <c r="F45" s="52">
        <v>5</v>
      </c>
      <c r="G45" s="52">
        <v>2</v>
      </c>
      <c r="H45" s="52">
        <v>0</v>
      </c>
      <c r="I45" s="52">
        <v>0</v>
      </c>
      <c r="J45" s="7">
        <v>6</v>
      </c>
      <c r="K45" s="7">
        <v>4</v>
      </c>
      <c r="L45" s="7">
        <v>2</v>
      </c>
      <c r="M45" s="7"/>
      <c r="N45" s="8">
        <f t="shared" si="22"/>
        <v>3</v>
      </c>
      <c r="O45" s="8">
        <v>1</v>
      </c>
      <c r="P45" s="8"/>
      <c r="Q45" s="8"/>
      <c r="R45" s="8"/>
      <c r="S45" s="8">
        <v>2</v>
      </c>
      <c r="T45" s="8"/>
      <c r="U45" s="8">
        <v>2</v>
      </c>
      <c r="V45" s="8"/>
      <c r="W45" s="8"/>
      <c r="X45" s="8">
        <f t="shared" si="23"/>
        <v>3</v>
      </c>
      <c r="Y45" s="8"/>
      <c r="Z45" s="8">
        <v>1</v>
      </c>
      <c r="AA45" s="8">
        <v>8</v>
      </c>
      <c r="AB45" s="8">
        <v>6</v>
      </c>
      <c r="AC45" s="194">
        <v>1</v>
      </c>
      <c r="AD45" s="8">
        <v>0</v>
      </c>
      <c r="AE45" s="8">
        <v>1</v>
      </c>
      <c r="AF45" s="8"/>
      <c r="AG45" s="9"/>
      <c r="AH45" s="8"/>
      <c r="AI45" s="9"/>
      <c r="AJ45" s="48">
        <f t="shared" si="24"/>
        <v>7</v>
      </c>
      <c r="AK45" s="49">
        <f t="shared" si="25"/>
        <v>7</v>
      </c>
      <c r="AL45" s="49">
        <f t="shared" si="26"/>
        <v>6</v>
      </c>
      <c r="AM45" s="49">
        <f t="shared" si="27"/>
        <v>6</v>
      </c>
      <c r="AN45" s="49">
        <f t="shared" si="28"/>
        <v>11</v>
      </c>
      <c r="AO45" s="49">
        <f t="shared" si="29"/>
        <v>11</v>
      </c>
      <c r="AP45" s="49">
        <f t="shared" si="30"/>
        <v>3</v>
      </c>
      <c r="AQ45" s="49">
        <f t="shared" si="31"/>
        <v>3</v>
      </c>
      <c r="AR45" s="49">
        <f t="shared" si="32"/>
        <v>2</v>
      </c>
      <c r="AS45" s="49">
        <f t="shared" si="33"/>
        <v>2</v>
      </c>
      <c r="AT45" s="49">
        <f t="shared" si="34"/>
        <v>3</v>
      </c>
      <c r="AU45" s="49">
        <f t="shared" si="35"/>
        <v>3</v>
      </c>
      <c r="AV45" s="49">
        <f t="shared" si="36"/>
        <v>1</v>
      </c>
      <c r="AW45" s="49">
        <f t="shared" si="37"/>
        <v>1</v>
      </c>
      <c r="AX45" s="49">
        <f t="shared" si="38"/>
        <v>0</v>
      </c>
      <c r="AY45" s="50">
        <f t="shared" si="39"/>
        <v>0</v>
      </c>
    </row>
    <row r="46" spans="1:51" s="12" customFormat="1" ht="33.75" customHeight="1" x14ac:dyDescent="0.2">
      <c r="A46" s="30" t="s">
        <v>166</v>
      </c>
      <c r="B46" s="300" t="s">
        <v>165</v>
      </c>
      <c r="C46" s="301"/>
      <c r="D46" s="302"/>
      <c r="E46" s="18">
        <v>3</v>
      </c>
      <c r="F46" s="52">
        <v>0</v>
      </c>
      <c r="G46" s="52">
        <v>3</v>
      </c>
      <c r="H46" s="52">
        <v>0</v>
      </c>
      <c r="I46" s="52">
        <v>0</v>
      </c>
      <c r="J46" s="7">
        <v>1</v>
      </c>
      <c r="K46" s="7">
        <v>1</v>
      </c>
      <c r="L46" s="7"/>
      <c r="M46" s="7"/>
      <c r="N46" s="8">
        <f t="shared" si="22"/>
        <v>4</v>
      </c>
      <c r="O46" s="8">
        <v>3</v>
      </c>
      <c r="P46" s="8"/>
      <c r="Q46" s="8">
        <v>1</v>
      </c>
      <c r="R46" s="8"/>
      <c r="S46" s="8"/>
      <c r="T46" s="8"/>
      <c r="U46" s="8"/>
      <c r="V46" s="8"/>
      <c r="W46" s="8"/>
      <c r="X46" s="8">
        <f t="shared" si="23"/>
        <v>4</v>
      </c>
      <c r="Y46" s="8"/>
      <c r="Z46" s="8"/>
      <c r="AA46" s="8"/>
      <c r="AB46" s="8"/>
      <c r="AC46" s="194">
        <v>1</v>
      </c>
      <c r="AD46" s="8">
        <v>0</v>
      </c>
      <c r="AE46" s="8">
        <v>1</v>
      </c>
      <c r="AF46" s="8"/>
      <c r="AG46" s="9"/>
      <c r="AH46" s="8"/>
      <c r="AI46" s="10"/>
      <c r="AJ46" s="48">
        <f t="shared" si="24"/>
        <v>3</v>
      </c>
      <c r="AK46" s="49">
        <f t="shared" si="25"/>
        <v>3</v>
      </c>
      <c r="AL46" s="49">
        <f t="shared" si="26"/>
        <v>1</v>
      </c>
      <c r="AM46" s="49">
        <f t="shared" si="27"/>
        <v>1</v>
      </c>
      <c r="AN46" s="49">
        <f t="shared" si="28"/>
        <v>4</v>
      </c>
      <c r="AO46" s="49">
        <f t="shared" si="29"/>
        <v>4</v>
      </c>
      <c r="AP46" s="49">
        <f t="shared" si="30"/>
        <v>4</v>
      </c>
      <c r="AQ46" s="49">
        <f t="shared" si="31"/>
        <v>4</v>
      </c>
      <c r="AR46" s="49">
        <f t="shared" si="32"/>
        <v>0</v>
      </c>
      <c r="AS46" s="49">
        <f t="shared" si="33"/>
        <v>0</v>
      </c>
      <c r="AT46" s="49">
        <f t="shared" si="34"/>
        <v>4</v>
      </c>
      <c r="AU46" s="49">
        <f t="shared" si="35"/>
        <v>4</v>
      </c>
      <c r="AV46" s="49">
        <f t="shared" si="36"/>
        <v>1</v>
      </c>
      <c r="AW46" s="49">
        <f t="shared" si="37"/>
        <v>1</v>
      </c>
      <c r="AX46" s="49">
        <f t="shared" si="38"/>
        <v>0</v>
      </c>
      <c r="AY46" s="50">
        <f t="shared" si="39"/>
        <v>0</v>
      </c>
    </row>
    <row r="47" spans="1:51" s="12" customFormat="1" ht="33.75" customHeight="1" x14ac:dyDescent="0.2">
      <c r="A47" s="30" t="s">
        <v>164</v>
      </c>
      <c r="B47" s="300" t="s">
        <v>163</v>
      </c>
      <c r="C47" s="301"/>
      <c r="D47" s="302"/>
      <c r="E47" s="18"/>
      <c r="F47" s="52"/>
      <c r="G47" s="52"/>
      <c r="H47" s="52"/>
      <c r="I47" s="52"/>
      <c r="J47" s="7">
        <v>1</v>
      </c>
      <c r="K47" s="7">
        <v>1</v>
      </c>
      <c r="L47" s="7"/>
      <c r="M47" s="7"/>
      <c r="N47" s="8">
        <f t="shared" si="22"/>
        <v>1</v>
      </c>
      <c r="O47" s="8">
        <v>1</v>
      </c>
      <c r="P47" s="8"/>
      <c r="Q47" s="8"/>
      <c r="R47" s="8"/>
      <c r="S47" s="8"/>
      <c r="T47" s="8"/>
      <c r="U47" s="8"/>
      <c r="V47" s="8"/>
      <c r="W47" s="8"/>
      <c r="X47" s="8">
        <f t="shared" si="23"/>
        <v>1</v>
      </c>
      <c r="Y47" s="8"/>
      <c r="Z47" s="8"/>
      <c r="AA47" s="8"/>
      <c r="AB47" s="8"/>
      <c r="AC47" s="194">
        <v>0</v>
      </c>
      <c r="AD47" s="8"/>
      <c r="AE47" s="8"/>
      <c r="AF47" s="8"/>
      <c r="AG47" s="9"/>
      <c r="AH47" s="8"/>
      <c r="AI47" s="10"/>
      <c r="AJ47" s="48">
        <f t="shared" si="24"/>
        <v>0</v>
      </c>
      <c r="AK47" s="49">
        <f t="shared" si="25"/>
        <v>0</v>
      </c>
      <c r="AL47" s="49">
        <f t="shared" si="26"/>
        <v>1</v>
      </c>
      <c r="AM47" s="49">
        <f t="shared" si="27"/>
        <v>1</v>
      </c>
      <c r="AN47" s="49">
        <f t="shared" si="28"/>
        <v>1</v>
      </c>
      <c r="AO47" s="49">
        <f t="shared" si="29"/>
        <v>1</v>
      </c>
      <c r="AP47" s="49">
        <f t="shared" si="30"/>
        <v>1</v>
      </c>
      <c r="AQ47" s="49">
        <f t="shared" si="31"/>
        <v>1</v>
      </c>
      <c r="AR47" s="49">
        <f t="shared" si="32"/>
        <v>0</v>
      </c>
      <c r="AS47" s="49">
        <f t="shared" si="33"/>
        <v>0</v>
      </c>
      <c r="AT47" s="49">
        <f t="shared" si="34"/>
        <v>1</v>
      </c>
      <c r="AU47" s="49">
        <f t="shared" si="35"/>
        <v>1</v>
      </c>
      <c r="AV47" s="49">
        <f t="shared" si="36"/>
        <v>0</v>
      </c>
      <c r="AW47" s="49">
        <f t="shared" si="37"/>
        <v>0</v>
      </c>
      <c r="AX47" s="49">
        <f t="shared" si="38"/>
        <v>0</v>
      </c>
      <c r="AY47" s="50">
        <f t="shared" si="39"/>
        <v>0</v>
      </c>
    </row>
    <row r="48" spans="1:51" s="12" customFormat="1" ht="33.75" customHeight="1" x14ac:dyDescent="0.2">
      <c r="A48" s="30" t="s">
        <v>162</v>
      </c>
      <c r="B48" s="300" t="s">
        <v>161</v>
      </c>
      <c r="C48" s="301"/>
      <c r="D48" s="302"/>
      <c r="E48" s="18">
        <v>6</v>
      </c>
      <c r="F48" s="52">
        <v>1</v>
      </c>
      <c r="G48" s="52">
        <v>5</v>
      </c>
      <c r="H48" s="52">
        <v>0</v>
      </c>
      <c r="I48" s="52">
        <v>0</v>
      </c>
      <c r="J48" s="7">
        <v>5</v>
      </c>
      <c r="K48" s="7">
        <v>5</v>
      </c>
      <c r="L48" s="7"/>
      <c r="M48" s="7"/>
      <c r="N48" s="8">
        <f t="shared" si="22"/>
        <v>7</v>
      </c>
      <c r="O48" s="8">
        <v>3</v>
      </c>
      <c r="P48" s="8">
        <v>1</v>
      </c>
      <c r="Q48" s="8">
        <v>1</v>
      </c>
      <c r="R48" s="8"/>
      <c r="S48" s="8">
        <v>2</v>
      </c>
      <c r="T48" s="8"/>
      <c r="U48" s="8">
        <v>1</v>
      </c>
      <c r="V48" s="8">
        <v>1</v>
      </c>
      <c r="W48" s="8"/>
      <c r="X48" s="8">
        <f t="shared" si="23"/>
        <v>7</v>
      </c>
      <c r="Y48" s="8"/>
      <c r="Z48" s="8"/>
      <c r="AA48" s="8">
        <v>4</v>
      </c>
      <c r="AB48" s="8">
        <v>1</v>
      </c>
      <c r="AC48" s="194">
        <v>2</v>
      </c>
      <c r="AD48" s="8">
        <v>0</v>
      </c>
      <c r="AE48" s="8">
        <v>2</v>
      </c>
      <c r="AF48" s="8"/>
      <c r="AG48" s="9"/>
      <c r="AH48" s="8"/>
      <c r="AI48" s="9"/>
      <c r="AJ48" s="48">
        <f t="shared" si="24"/>
        <v>6</v>
      </c>
      <c r="AK48" s="49">
        <f t="shared" si="25"/>
        <v>6</v>
      </c>
      <c r="AL48" s="49">
        <f t="shared" si="26"/>
        <v>5</v>
      </c>
      <c r="AM48" s="49">
        <f t="shared" si="27"/>
        <v>5</v>
      </c>
      <c r="AN48" s="49">
        <f t="shared" si="28"/>
        <v>11</v>
      </c>
      <c r="AO48" s="49">
        <f t="shared" si="29"/>
        <v>11</v>
      </c>
      <c r="AP48" s="49">
        <f t="shared" si="30"/>
        <v>7</v>
      </c>
      <c r="AQ48" s="49">
        <f t="shared" si="31"/>
        <v>7</v>
      </c>
      <c r="AR48" s="49">
        <f t="shared" si="32"/>
        <v>2</v>
      </c>
      <c r="AS48" s="49">
        <f t="shared" si="33"/>
        <v>2</v>
      </c>
      <c r="AT48" s="49">
        <f t="shared" si="34"/>
        <v>7</v>
      </c>
      <c r="AU48" s="49">
        <f t="shared" si="35"/>
        <v>7</v>
      </c>
      <c r="AV48" s="49">
        <f t="shared" si="36"/>
        <v>2</v>
      </c>
      <c r="AW48" s="49">
        <f t="shared" si="37"/>
        <v>2</v>
      </c>
      <c r="AX48" s="49">
        <f t="shared" si="38"/>
        <v>0</v>
      </c>
      <c r="AY48" s="50">
        <f t="shared" si="39"/>
        <v>0</v>
      </c>
    </row>
    <row r="49" spans="1:51" s="12" customFormat="1" ht="33.75" customHeight="1" x14ac:dyDescent="0.2">
      <c r="A49" s="30" t="s">
        <v>160</v>
      </c>
      <c r="B49" s="300" t="s">
        <v>159</v>
      </c>
      <c r="C49" s="301"/>
      <c r="D49" s="302"/>
      <c r="E49" s="18">
        <v>1</v>
      </c>
      <c r="F49" s="52">
        <v>1</v>
      </c>
      <c r="G49" s="52">
        <v>0</v>
      </c>
      <c r="H49" s="52">
        <v>0</v>
      </c>
      <c r="I49" s="52">
        <v>0</v>
      </c>
      <c r="J49" s="7">
        <v>2</v>
      </c>
      <c r="K49" s="7">
        <v>2</v>
      </c>
      <c r="L49" s="7"/>
      <c r="M49" s="7"/>
      <c r="N49" s="8">
        <f t="shared" si="22"/>
        <v>0</v>
      </c>
      <c r="O49" s="8"/>
      <c r="P49" s="8"/>
      <c r="Q49" s="8"/>
      <c r="R49" s="8"/>
      <c r="S49" s="8"/>
      <c r="T49" s="8"/>
      <c r="U49" s="8"/>
      <c r="V49" s="8"/>
      <c r="W49" s="8"/>
      <c r="X49" s="8">
        <f t="shared" si="23"/>
        <v>0</v>
      </c>
      <c r="Y49" s="8"/>
      <c r="Z49" s="8"/>
      <c r="AA49" s="8">
        <v>3</v>
      </c>
      <c r="AB49" s="8">
        <v>1</v>
      </c>
      <c r="AC49" s="194">
        <v>0</v>
      </c>
      <c r="AD49" s="8"/>
      <c r="AE49" s="8"/>
      <c r="AF49" s="8"/>
      <c r="AG49" s="9"/>
      <c r="AH49" s="8"/>
      <c r="AI49" s="9"/>
      <c r="AJ49" s="48">
        <f t="shared" si="24"/>
        <v>1</v>
      </c>
      <c r="AK49" s="49">
        <f t="shared" si="25"/>
        <v>1</v>
      </c>
      <c r="AL49" s="49">
        <f t="shared" si="26"/>
        <v>2</v>
      </c>
      <c r="AM49" s="49">
        <f t="shared" si="27"/>
        <v>2</v>
      </c>
      <c r="AN49" s="49">
        <f t="shared" si="28"/>
        <v>3</v>
      </c>
      <c r="AO49" s="49">
        <f t="shared" si="29"/>
        <v>3</v>
      </c>
      <c r="AP49" s="49">
        <f t="shared" si="30"/>
        <v>0</v>
      </c>
      <c r="AQ49" s="49">
        <f t="shared" si="31"/>
        <v>0</v>
      </c>
      <c r="AR49" s="49">
        <f t="shared" si="32"/>
        <v>0</v>
      </c>
      <c r="AS49" s="49">
        <f t="shared" si="33"/>
        <v>0</v>
      </c>
      <c r="AT49" s="49">
        <f t="shared" si="34"/>
        <v>0</v>
      </c>
      <c r="AU49" s="49">
        <f t="shared" si="35"/>
        <v>0</v>
      </c>
      <c r="AV49" s="49">
        <f t="shared" si="36"/>
        <v>0</v>
      </c>
      <c r="AW49" s="49">
        <f t="shared" si="37"/>
        <v>0</v>
      </c>
      <c r="AX49" s="49">
        <f t="shared" si="38"/>
        <v>0</v>
      </c>
      <c r="AY49" s="50">
        <f t="shared" si="39"/>
        <v>0</v>
      </c>
    </row>
    <row r="50" spans="1:51" s="12" customFormat="1" ht="33.75" customHeight="1" x14ac:dyDescent="0.2">
      <c r="A50" s="30" t="s">
        <v>158</v>
      </c>
      <c r="B50" s="297" t="s">
        <v>1</v>
      </c>
      <c r="C50" s="298"/>
      <c r="D50" s="299"/>
      <c r="E50" s="18">
        <v>2</v>
      </c>
      <c r="F50" s="17">
        <v>2</v>
      </c>
      <c r="G50" s="17">
        <v>0</v>
      </c>
      <c r="H50" s="17">
        <v>0</v>
      </c>
      <c r="I50" s="17">
        <v>0</v>
      </c>
      <c r="J50" s="7">
        <v>5</v>
      </c>
      <c r="K50" s="7">
        <v>5</v>
      </c>
      <c r="L50" s="7"/>
      <c r="M50" s="7"/>
      <c r="N50" s="8">
        <f t="shared" si="22"/>
        <v>4</v>
      </c>
      <c r="O50" s="8"/>
      <c r="P50" s="8"/>
      <c r="Q50" s="8">
        <v>1</v>
      </c>
      <c r="R50" s="8"/>
      <c r="S50" s="8">
        <v>3</v>
      </c>
      <c r="T50" s="8"/>
      <c r="U50" s="8">
        <v>2</v>
      </c>
      <c r="V50" s="8">
        <v>1</v>
      </c>
      <c r="W50" s="8"/>
      <c r="X50" s="8">
        <f t="shared" si="23"/>
        <v>4</v>
      </c>
      <c r="Y50" s="8"/>
      <c r="Z50" s="8"/>
      <c r="AA50" s="8">
        <v>3</v>
      </c>
      <c r="AB50" s="8">
        <v>2</v>
      </c>
      <c r="AC50" s="194">
        <v>1</v>
      </c>
      <c r="AD50" s="8">
        <v>0</v>
      </c>
      <c r="AE50" s="8">
        <v>1</v>
      </c>
      <c r="AF50" s="8"/>
      <c r="AG50" s="9"/>
      <c r="AH50" s="8"/>
      <c r="AI50" s="9"/>
      <c r="AJ50" s="48">
        <f t="shared" si="24"/>
        <v>2</v>
      </c>
      <c r="AK50" s="49">
        <f t="shared" si="25"/>
        <v>2</v>
      </c>
      <c r="AL50" s="49">
        <f t="shared" si="26"/>
        <v>5</v>
      </c>
      <c r="AM50" s="49">
        <f t="shared" si="27"/>
        <v>5</v>
      </c>
      <c r="AN50" s="49">
        <f t="shared" si="28"/>
        <v>7</v>
      </c>
      <c r="AO50" s="49">
        <f t="shared" si="29"/>
        <v>7</v>
      </c>
      <c r="AP50" s="49">
        <f t="shared" si="30"/>
        <v>4</v>
      </c>
      <c r="AQ50" s="49">
        <f t="shared" si="31"/>
        <v>4</v>
      </c>
      <c r="AR50" s="49">
        <f t="shared" si="32"/>
        <v>3</v>
      </c>
      <c r="AS50" s="49">
        <f t="shared" si="33"/>
        <v>3</v>
      </c>
      <c r="AT50" s="49">
        <f t="shared" si="34"/>
        <v>4</v>
      </c>
      <c r="AU50" s="49">
        <f t="shared" si="35"/>
        <v>4</v>
      </c>
      <c r="AV50" s="49">
        <f t="shared" si="36"/>
        <v>1</v>
      </c>
      <c r="AW50" s="49">
        <f t="shared" si="37"/>
        <v>1</v>
      </c>
      <c r="AX50" s="49">
        <f t="shared" si="38"/>
        <v>0</v>
      </c>
      <c r="AY50" s="50">
        <f t="shared" si="39"/>
        <v>0</v>
      </c>
    </row>
    <row r="51" spans="1:51" s="12" customFormat="1" ht="69" customHeight="1" x14ac:dyDescent="0.2">
      <c r="A51" s="28" t="s">
        <v>157</v>
      </c>
      <c r="B51" s="303" t="s">
        <v>156</v>
      </c>
      <c r="C51" s="304"/>
      <c r="D51" s="305"/>
      <c r="E51" s="238">
        <f t="shared" ref="E51:AB51" si="40">SUM(E52:E58)</f>
        <v>9</v>
      </c>
      <c r="F51" s="238">
        <f t="shared" si="40"/>
        <v>3</v>
      </c>
      <c r="G51" s="238">
        <f t="shared" si="40"/>
        <v>6</v>
      </c>
      <c r="H51" s="238">
        <f t="shared" si="40"/>
        <v>0</v>
      </c>
      <c r="I51" s="238">
        <f t="shared" si="40"/>
        <v>0</v>
      </c>
      <c r="J51" s="238">
        <f t="shared" si="40"/>
        <v>54</v>
      </c>
      <c r="K51" s="238">
        <f t="shared" si="40"/>
        <v>46</v>
      </c>
      <c r="L51" s="238">
        <f t="shared" si="40"/>
        <v>8</v>
      </c>
      <c r="M51" s="238">
        <f t="shared" si="40"/>
        <v>0</v>
      </c>
      <c r="N51" s="238">
        <f t="shared" si="40"/>
        <v>30</v>
      </c>
      <c r="O51" s="238">
        <f t="shared" si="40"/>
        <v>21</v>
      </c>
      <c r="P51" s="238">
        <f t="shared" si="40"/>
        <v>0</v>
      </c>
      <c r="Q51" s="238">
        <f t="shared" si="40"/>
        <v>5</v>
      </c>
      <c r="R51" s="238">
        <f t="shared" si="40"/>
        <v>0</v>
      </c>
      <c r="S51" s="238">
        <f t="shared" si="40"/>
        <v>4</v>
      </c>
      <c r="T51" s="238">
        <f t="shared" si="40"/>
        <v>0</v>
      </c>
      <c r="U51" s="238">
        <f t="shared" si="40"/>
        <v>2</v>
      </c>
      <c r="V51" s="238">
        <f t="shared" si="40"/>
        <v>2</v>
      </c>
      <c r="W51" s="238">
        <f t="shared" si="40"/>
        <v>0</v>
      </c>
      <c r="X51" s="238">
        <f t="shared" si="40"/>
        <v>30</v>
      </c>
      <c r="Y51" s="238">
        <f t="shared" si="40"/>
        <v>0</v>
      </c>
      <c r="Z51" s="238">
        <f t="shared" si="40"/>
        <v>1</v>
      </c>
      <c r="AA51" s="238">
        <f t="shared" si="40"/>
        <v>25</v>
      </c>
      <c r="AB51" s="238">
        <f t="shared" si="40"/>
        <v>3</v>
      </c>
      <c r="AC51" s="248">
        <v>4</v>
      </c>
      <c r="AD51" s="238">
        <f>SUM(AD52:AD58)</f>
        <v>0</v>
      </c>
      <c r="AE51" s="238">
        <f>SUM(AE52:AE58)</f>
        <v>4</v>
      </c>
      <c r="AF51" s="238">
        <f>SUM(AF52:AF58)</f>
        <v>0</v>
      </c>
      <c r="AG51" s="238">
        <f>SUM(AG52:AG58)</f>
        <v>0</v>
      </c>
      <c r="AH51" s="238">
        <f>SUM(AH52:AH58)</f>
        <v>0</v>
      </c>
      <c r="AI51" s="13"/>
      <c r="AJ51" s="48">
        <f t="shared" ref="AJ51:AY51" si="41">SUM(AJ52:AJ58)</f>
        <v>9</v>
      </c>
      <c r="AK51" s="238">
        <f t="shared" si="41"/>
        <v>9</v>
      </c>
      <c r="AL51" s="238">
        <f t="shared" si="41"/>
        <v>54</v>
      </c>
      <c r="AM51" s="238">
        <f t="shared" si="41"/>
        <v>54</v>
      </c>
      <c r="AN51" s="238">
        <f t="shared" si="41"/>
        <v>55</v>
      </c>
      <c r="AO51" s="238">
        <f t="shared" si="41"/>
        <v>55</v>
      </c>
      <c r="AP51" s="238">
        <f t="shared" si="41"/>
        <v>30</v>
      </c>
      <c r="AQ51" s="238">
        <f t="shared" si="41"/>
        <v>30</v>
      </c>
      <c r="AR51" s="238">
        <f t="shared" si="41"/>
        <v>4</v>
      </c>
      <c r="AS51" s="238">
        <f t="shared" si="41"/>
        <v>4</v>
      </c>
      <c r="AT51" s="238">
        <f t="shared" si="41"/>
        <v>30</v>
      </c>
      <c r="AU51" s="238">
        <f t="shared" si="41"/>
        <v>30</v>
      </c>
      <c r="AV51" s="238">
        <f t="shared" si="41"/>
        <v>4</v>
      </c>
      <c r="AW51" s="238">
        <f t="shared" si="41"/>
        <v>4</v>
      </c>
      <c r="AX51" s="238">
        <f t="shared" si="41"/>
        <v>0</v>
      </c>
      <c r="AY51" s="54">
        <f t="shared" si="41"/>
        <v>0</v>
      </c>
    </row>
    <row r="52" spans="1:51" s="12" customFormat="1" ht="33.75" customHeight="1" x14ac:dyDescent="0.2">
      <c r="A52" s="30" t="s">
        <v>155</v>
      </c>
      <c r="B52" s="300" t="s">
        <v>154</v>
      </c>
      <c r="C52" s="301"/>
      <c r="D52" s="302"/>
      <c r="E52" s="18"/>
      <c r="F52" s="52"/>
      <c r="G52" s="52"/>
      <c r="H52" s="52"/>
      <c r="I52" s="52"/>
      <c r="J52" s="7">
        <v>2</v>
      </c>
      <c r="K52" s="7">
        <v>2</v>
      </c>
      <c r="L52" s="7"/>
      <c r="M52" s="7"/>
      <c r="N52" s="8">
        <f t="shared" ref="N52:N58" si="42">+O52+P52+Q52+R52+S52</f>
        <v>0</v>
      </c>
      <c r="O52" s="8"/>
      <c r="P52" s="8"/>
      <c r="Q52" s="8"/>
      <c r="R52" s="8"/>
      <c r="S52" s="8"/>
      <c r="T52" s="8"/>
      <c r="U52" s="8"/>
      <c r="V52" s="8"/>
      <c r="W52" s="8"/>
      <c r="X52" s="8">
        <f t="shared" ref="X52:X58" si="43">+N52+W52</f>
        <v>0</v>
      </c>
      <c r="Y52" s="8"/>
      <c r="Z52" s="8">
        <v>1</v>
      </c>
      <c r="AA52" s="8">
        <v>2</v>
      </c>
      <c r="AB52" s="8">
        <v>1</v>
      </c>
      <c r="AC52" s="194">
        <v>0</v>
      </c>
      <c r="AD52" s="8"/>
      <c r="AE52" s="8"/>
      <c r="AF52" s="8"/>
      <c r="AG52" s="9"/>
      <c r="AH52" s="8"/>
      <c r="AI52" s="9"/>
      <c r="AJ52" s="48">
        <f t="shared" ref="AJ52:AJ58" si="44">E52</f>
        <v>0</v>
      </c>
      <c r="AK52" s="49">
        <f t="shared" ref="AK52:AK58" si="45">F52+G52+H52+I52</f>
        <v>0</v>
      </c>
      <c r="AL52" s="49">
        <f t="shared" ref="AL52:AL58" si="46">J52</f>
        <v>2</v>
      </c>
      <c r="AM52" s="49">
        <f t="shared" ref="AM52:AM58" si="47">K52+L52+M52</f>
        <v>2</v>
      </c>
      <c r="AN52" s="49">
        <f t="shared" ref="AN52:AN58" si="48">F52+G52+K52</f>
        <v>2</v>
      </c>
      <c r="AO52" s="49">
        <f t="shared" ref="AO52:AO58" si="49">X52+Y52+AA52</f>
        <v>2</v>
      </c>
      <c r="AP52" s="49">
        <f t="shared" ref="AP52:AP58" si="50">N52</f>
        <v>0</v>
      </c>
      <c r="AQ52" s="49">
        <f t="shared" ref="AQ52:AQ58" si="51">O52+P52+Q52+R52+S52</f>
        <v>0</v>
      </c>
      <c r="AR52" s="49">
        <f t="shared" ref="AR52:AR58" si="52">S52</f>
        <v>0</v>
      </c>
      <c r="AS52" s="49">
        <f t="shared" ref="AS52:AS58" si="53">T52+U52+V52</f>
        <v>0</v>
      </c>
      <c r="AT52" s="49">
        <f t="shared" ref="AT52:AT58" si="54">X52</f>
        <v>0</v>
      </c>
      <c r="AU52" s="49">
        <f t="shared" ref="AU52:AU58" si="55">N52+W52</f>
        <v>0</v>
      </c>
      <c r="AV52" s="49">
        <f t="shared" ref="AV52:AV58" si="56">AE52</f>
        <v>0</v>
      </c>
      <c r="AW52" s="49">
        <f t="shared" ref="AW52:AW58" si="57">AC52+AD52</f>
        <v>0</v>
      </c>
      <c r="AX52" s="49">
        <f t="shared" ref="AX52:AX58" si="58">AH52</f>
        <v>0</v>
      </c>
      <c r="AY52" s="50">
        <f t="shared" ref="AY52:AY58" si="59">AF52+AG52</f>
        <v>0</v>
      </c>
    </row>
    <row r="53" spans="1:51" s="12" customFormat="1" ht="33.75" customHeight="1" x14ac:dyDescent="0.2">
      <c r="A53" s="30" t="s">
        <v>153</v>
      </c>
      <c r="B53" s="300" t="s">
        <v>152</v>
      </c>
      <c r="C53" s="301"/>
      <c r="D53" s="302"/>
      <c r="E53" s="18"/>
      <c r="F53" s="52"/>
      <c r="G53" s="52"/>
      <c r="H53" s="52"/>
      <c r="I53" s="52"/>
      <c r="J53" s="7"/>
      <c r="K53" s="7"/>
      <c r="L53" s="7"/>
      <c r="M53" s="7"/>
      <c r="N53" s="8">
        <f t="shared" si="42"/>
        <v>0</v>
      </c>
      <c r="O53" s="8"/>
      <c r="P53" s="8"/>
      <c r="Q53" s="8"/>
      <c r="R53" s="8"/>
      <c r="S53" s="8"/>
      <c r="T53" s="8"/>
      <c r="U53" s="8"/>
      <c r="V53" s="8"/>
      <c r="W53" s="8"/>
      <c r="X53" s="8">
        <f t="shared" si="43"/>
        <v>0</v>
      </c>
      <c r="Y53" s="8"/>
      <c r="Z53" s="8"/>
      <c r="AA53" s="8"/>
      <c r="AB53" s="8"/>
      <c r="AC53" s="194">
        <v>0</v>
      </c>
      <c r="AD53" s="8"/>
      <c r="AE53" s="8"/>
      <c r="AF53" s="8"/>
      <c r="AG53" s="9"/>
      <c r="AH53" s="8"/>
      <c r="AI53" s="9"/>
      <c r="AJ53" s="48">
        <f t="shared" si="44"/>
        <v>0</v>
      </c>
      <c r="AK53" s="49">
        <f t="shared" si="45"/>
        <v>0</v>
      </c>
      <c r="AL53" s="49">
        <f t="shared" si="46"/>
        <v>0</v>
      </c>
      <c r="AM53" s="49">
        <f t="shared" si="47"/>
        <v>0</v>
      </c>
      <c r="AN53" s="49">
        <f t="shared" si="48"/>
        <v>0</v>
      </c>
      <c r="AO53" s="49">
        <f t="shared" si="49"/>
        <v>0</v>
      </c>
      <c r="AP53" s="49">
        <f t="shared" si="50"/>
        <v>0</v>
      </c>
      <c r="AQ53" s="49">
        <f t="shared" si="51"/>
        <v>0</v>
      </c>
      <c r="AR53" s="49">
        <f t="shared" si="52"/>
        <v>0</v>
      </c>
      <c r="AS53" s="49">
        <f t="shared" si="53"/>
        <v>0</v>
      </c>
      <c r="AT53" s="49">
        <f t="shared" si="54"/>
        <v>0</v>
      </c>
      <c r="AU53" s="49">
        <f t="shared" si="55"/>
        <v>0</v>
      </c>
      <c r="AV53" s="49">
        <f t="shared" si="56"/>
        <v>0</v>
      </c>
      <c r="AW53" s="49">
        <f t="shared" si="57"/>
        <v>0</v>
      </c>
      <c r="AX53" s="49">
        <f t="shared" si="58"/>
        <v>0</v>
      </c>
      <c r="AY53" s="50">
        <f t="shared" si="59"/>
        <v>0</v>
      </c>
    </row>
    <row r="54" spans="1:51" s="15" customFormat="1" ht="59.25" customHeight="1" x14ac:dyDescent="0.2">
      <c r="A54" s="30" t="s">
        <v>151</v>
      </c>
      <c r="B54" s="300" t="s">
        <v>150</v>
      </c>
      <c r="C54" s="301"/>
      <c r="D54" s="302"/>
      <c r="E54" s="18"/>
      <c r="F54" s="52"/>
      <c r="G54" s="52"/>
      <c r="H54" s="52"/>
      <c r="I54" s="52"/>
      <c r="J54" s="7"/>
      <c r="K54" s="7"/>
      <c r="L54" s="7"/>
      <c r="M54" s="7"/>
      <c r="N54" s="8">
        <f t="shared" si="42"/>
        <v>0</v>
      </c>
      <c r="O54" s="8"/>
      <c r="P54" s="8"/>
      <c r="Q54" s="8"/>
      <c r="R54" s="8"/>
      <c r="S54" s="8"/>
      <c r="T54" s="8"/>
      <c r="U54" s="8"/>
      <c r="V54" s="8"/>
      <c r="W54" s="8"/>
      <c r="X54" s="8">
        <f t="shared" si="43"/>
        <v>0</v>
      </c>
      <c r="Y54" s="8"/>
      <c r="Z54" s="8"/>
      <c r="AA54" s="8"/>
      <c r="AB54" s="8"/>
      <c r="AC54" s="194">
        <v>0</v>
      </c>
      <c r="AD54" s="8"/>
      <c r="AE54" s="8"/>
      <c r="AF54" s="8"/>
      <c r="AG54" s="9"/>
      <c r="AH54" s="8"/>
      <c r="AI54" s="10"/>
      <c r="AJ54" s="48">
        <f t="shared" si="44"/>
        <v>0</v>
      </c>
      <c r="AK54" s="49">
        <f t="shared" si="45"/>
        <v>0</v>
      </c>
      <c r="AL54" s="49">
        <f t="shared" si="46"/>
        <v>0</v>
      </c>
      <c r="AM54" s="49">
        <f t="shared" si="47"/>
        <v>0</v>
      </c>
      <c r="AN54" s="49">
        <f t="shared" si="48"/>
        <v>0</v>
      </c>
      <c r="AO54" s="49">
        <f t="shared" si="49"/>
        <v>0</v>
      </c>
      <c r="AP54" s="49">
        <f t="shared" si="50"/>
        <v>0</v>
      </c>
      <c r="AQ54" s="49">
        <f t="shared" si="51"/>
        <v>0</v>
      </c>
      <c r="AR54" s="49">
        <f t="shared" si="52"/>
        <v>0</v>
      </c>
      <c r="AS54" s="49">
        <f t="shared" si="53"/>
        <v>0</v>
      </c>
      <c r="AT54" s="49">
        <f t="shared" si="54"/>
        <v>0</v>
      </c>
      <c r="AU54" s="49">
        <f t="shared" si="55"/>
        <v>0</v>
      </c>
      <c r="AV54" s="49">
        <f t="shared" si="56"/>
        <v>0</v>
      </c>
      <c r="AW54" s="49">
        <f t="shared" si="57"/>
        <v>0</v>
      </c>
      <c r="AX54" s="49">
        <f t="shared" si="58"/>
        <v>0</v>
      </c>
      <c r="AY54" s="50">
        <f t="shared" si="59"/>
        <v>0</v>
      </c>
    </row>
    <row r="55" spans="1:51" s="12" customFormat="1" ht="35.25" customHeight="1" x14ac:dyDescent="0.2">
      <c r="A55" s="30" t="s">
        <v>149</v>
      </c>
      <c r="B55" s="300" t="s">
        <v>148</v>
      </c>
      <c r="C55" s="301"/>
      <c r="D55" s="302"/>
      <c r="E55" s="18"/>
      <c r="F55" s="52"/>
      <c r="G55" s="52"/>
      <c r="H55" s="52"/>
      <c r="I55" s="52"/>
      <c r="J55" s="7"/>
      <c r="K55" s="7"/>
      <c r="L55" s="7"/>
      <c r="M55" s="7"/>
      <c r="N55" s="8">
        <f t="shared" si="42"/>
        <v>0</v>
      </c>
      <c r="O55" s="8"/>
      <c r="P55" s="8"/>
      <c r="Q55" s="8"/>
      <c r="R55" s="8"/>
      <c r="S55" s="8"/>
      <c r="T55" s="8"/>
      <c r="U55" s="8"/>
      <c r="V55" s="8"/>
      <c r="W55" s="8"/>
      <c r="X55" s="8">
        <f t="shared" si="43"/>
        <v>0</v>
      </c>
      <c r="Y55" s="8"/>
      <c r="Z55" s="8"/>
      <c r="AA55" s="8"/>
      <c r="AB55" s="8"/>
      <c r="AC55" s="194">
        <v>0</v>
      </c>
      <c r="AD55" s="8"/>
      <c r="AE55" s="8"/>
      <c r="AF55" s="8"/>
      <c r="AG55" s="9"/>
      <c r="AH55" s="8"/>
      <c r="AI55" s="9"/>
      <c r="AJ55" s="48">
        <f t="shared" si="44"/>
        <v>0</v>
      </c>
      <c r="AK55" s="49">
        <f t="shared" si="45"/>
        <v>0</v>
      </c>
      <c r="AL55" s="49">
        <f t="shared" si="46"/>
        <v>0</v>
      </c>
      <c r="AM55" s="49">
        <f t="shared" si="47"/>
        <v>0</v>
      </c>
      <c r="AN55" s="49">
        <f t="shared" si="48"/>
        <v>0</v>
      </c>
      <c r="AO55" s="49">
        <f t="shared" si="49"/>
        <v>0</v>
      </c>
      <c r="AP55" s="49">
        <f t="shared" si="50"/>
        <v>0</v>
      </c>
      <c r="AQ55" s="49">
        <f t="shared" si="51"/>
        <v>0</v>
      </c>
      <c r="AR55" s="49">
        <f t="shared" si="52"/>
        <v>0</v>
      </c>
      <c r="AS55" s="49">
        <f t="shared" si="53"/>
        <v>0</v>
      </c>
      <c r="AT55" s="49">
        <f t="shared" si="54"/>
        <v>0</v>
      </c>
      <c r="AU55" s="49">
        <f t="shared" si="55"/>
        <v>0</v>
      </c>
      <c r="AV55" s="49">
        <f t="shared" si="56"/>
        <v>0</v>
      </c>
      <c r="AW55" s="49">
        <f t="shared" si="57"/>
        <v>0</v>
      </c>
      <c r="AX55" s="49">
        <f t="shared" si="58"/>
        <v>0</v>
      </c>
      <c r="AY55" s="50">
        <f t="shared" si="59"/>
        <v>0</v>
      </c>
    </row>
    <row r="56" spans="1:51" s="12" customFormat="1" ht="35.25" customHeight="1" x14ac:dyDescent="0.2">
      <c r="A56" s="30" t="s">
        <v>147</v>
      </c>
      <c r="B56" s="300" t="s">
        <v>146</v>
      </c>
      <c r="C56" s="301"/>
      <c r="D56" s="302"/>
      <c r="E56" s="18"/>
      <c r="F56" s="52"/>
      <c r="G56" s="52"/>
      <c r="H56" s="52"/>
      <c r="I56" s="52"/>
      <c r="J56" s="7"/>
      <c r="K56" s="7"/>
      <c r="L56" s="7"/>
      <c r="M56" s="7"/>
      <c r="N56" s="8">
        <f t="shared" si="42"/>
        <v>0</v>
      </c>
      <c r="O56" s="8"/>
      <c r="P56" s="8"/>
      <c r="Q56" s="8"/>
      <c r="R56" s="8"/>
      <c r="S56" s="8"/>
      <c r="T56" s="8"/>
      <c r="U56" s="8"/>
      <c r="V56" s="8"/>
      <c r="W56" s="8"/>
      <c r="X56" s="8">
        <f t="shared" si="43"/>
        <v>0</v>
      </c>
      <c r="Y56" s="8"/>
      <c r="Z56" s="8"/>
      <c r="AA56" s="8"/>
      <c r="AB56" s="8"/>
      <c r="AC56" s="194">
        <v>0</v>
      </c>
      <c r="AD56" s="8"/>
      <c r="AE56" s="8"/>
      <c r="AF56" s="8"/>
      <c r="AG56" s="9"/>
      <c r="AH56" s="8"/>
      <c r="AI56" s="9"/>
      <c r="AJ56" s="48">
        <f t="shared" si="44"/>
        <v>0</v>
      </c>
      <c r="AK56" s="49">
        <f t="shared" si="45"/>
        <v>0</v>
      </c>
      <c r="AL56" s="49">
        <f t="shared" si="46"/>
        <v>0</v>
      </c>
      <c r="AM56" s="49">
        <f t="shared" si="47"/>
        <v>0</v>
      </c>
      <c r="AN56" s="49">
        <f t="shared" si="48"/>
        <v>0</v>
      </c>
      <c r="AO56" s="49">
        <f t="shared" si="49"/>
        <v>0</v>
      </c>
      <c r="AP56" s="49">
        <f t="shared" si="50"/>
        <v>0</v>
      </c>
      <c r="AQ56" s="49">
        <f t="shared" si="51"/>
        <v>0</v>
      </c>
      <c r="AR56" s="49">
        <f t="shared" si="52"/>
        <v>0</v>
      </c>
      <c r="AS56" s="49">
        <f t="shared" si="53"/>
        <v>0</v>
      </c>
      <c r="AT56" s="49">
        <f t="shared" si="54"/>
        <v>0</v>
      </c>
      <c r="AU56" s="49">
        <f t="shared" si="55"/>
        <v>0</v>
      </c>
      <c r="AV56" s="49">
        <f t="shared" si="56"/>
        <v>0</v>
      </c>
      <c r="AW56" s="49">
        <f t="shared" si="57"/>
        <v>0</v>
      </c>
      <c r="AX56" s="49">
        <f t="shared" si="58"/>
        <v>0</v>
      </c>
      <c r="AY56" s="50">
        <f t="shared" si="59"/>
        <v>0</v>
      </c>
    </row>
    <row r="57" spans="1:51" s="12" customFormat="1" ht="35.25" customHeight="1" x14ac:dyDescent="0.2">
      <c r="A57" s="30" t="s">
        <v>145</v>
      </c>
      <c r="B57" s="300" t="s">
        <v>144</v>
      </c>
      <c r="C57" s="301"/>
      <c r="D57" s="302"/>
      <c r="E57" s="18">
        <v>2</v>
      </c>
      <c r="F57" s="52">
        <v>0</v>
      </c>
      <c r="G57" s="52">
        <v>2</v>
      </c>
      <c r="H57" s="52">
        <v>0</v>
      </c>
      <c r="I57" s="52">
        <v>0</v>
      </c>
      <c r="J57" s="7">
        <v>15</v>
      </c>
      <c r="K57" s="7">
        <v>14</v>
      </c>
      <c r="L57" s="7">
        <v>1</v>
      </c>
      <c r="M57" s="7"/>
      <c r="N57" s="8">
        <f t="shared" si="42"/>
        <v>10</v>
      </c>
      <c r="O57" s="8">
        <v>6</v>
      </c>
      <c r="P57" s="8"/>
      <c r="Q57" s="8">
        <v>2</v>
      </c>
      <c r="R57" s="8"/>
      <c r="S57" s="8">
        <v>2</v>
      </c>
      <c r="T57" s="8"/>
      <c r="U57" s="8">
        <v>2</v>
      </c>
      <c r="V57" s="8"/>
      <c r="W57" s="8"/>
      <c r="X57" s="8">
        <f t="shared" si="43"/>
        <v>10</v>
      </c>
      <c r="Y57" s="8"/>
      <c r="Z57" s="8"/>
      <c r="AA57" s="8">
        <v>6</v>
      </c>
      <c r="AB57" s="8"/>
      <c r="AC57" s="194">
        <v>1</v>
      </c>
      <c r="AD57" s="8">
        <v>0</v>
      </c>
      <c r="AE57" s="8">
        <v>1</v>
      </c>
      <c r="AF57" s="8"/>
      <c r="AG57" s="9"/>
      <c r="AH57" s="8"/>
      <c r="AI57" s="9"/>
      <c r="AJ57" s="48">
        <f t="shared" si="44"/>
        <v>2</v>
      </c>
      <c r="AK57" s="49">
        <f t="shared" si="45"/>
        <v>2</v>
      </c>
      <c r="AL57" s="49">
        <f t="shared" si="46"/>
        <v>15</v>
      </c>
      <c r="AM57" s="49">
        <f t="shared" si="47"/>
        <v>15</v>
      </c>
      <c r="AN57" s="49">
        <f t="shared" si="48"/>
        <v>16</v>
      </c>
      <c r="AO57" s="49">
        <f t="shared" si="49"/>
        <v>16</v>
      </c>
      <c r="AP57" s="49">
        <f t="shared" si="50"/>
        <v>10</v>
      </c>
      <c r="AQ57" s="49">
        <f t="shared" si="51"/>
        <v>10</v>
      </c>
      <c r="AR57" s="49">
        <f t="shared" si="52"/>
        <v>2</v>
      </c>
      <c r="AS57" s="49">
        <f t="shared" si="53"/>
        <v>2</v>
      </c>
      <c r="AT57" s="49">
        <f t="shared" si="54"/>
        <v>10</v>
      </c>
      <c r="AU57" s="49">
        <f t="shared" si="55"/>
        <v>10</v>
      </c>
      <c r="AV57" s="49">
        <f t="shared" si="56"/>
        <v>1</v>
      </c>
      <c r="AW57" s="49">
        <f t="shared" si="57"/>
        <v>1</v>
      </c>
      <c r="AX57" s="49">
        <f t="shared" si="58"/>
        <v>0</v>
      </c>
      <c r="AY57" s="50">
        <f t="shared" si="59"/>
        <v>0</v>
      </c>
    </row>
    <row r="58" spans="1:51" s="12" customFormat="1" ht="35.25" customHeight="1" x14ac:dyDescent="0.2">
      <c r="A58" s="30" t="s">
        <v>143</v>
      </c>
      <c r="B58" s="297" t="s">
        <v>1</v>
      </c>
      <c r="C58" s="298"/>
      <c r="D58" s="299"/>
      <c r="E58" s="18">
        <v>7</v>
      </c>
      <c r="F58" s="17">
        <v>3</v>
      </c>
      <c r="G58" s="17">
        <v>4</v>
      </c>
      <c r="H58" s="17">
        <v>0</v>
      </c>
      <c r="I58" s="17">
        <v>0</v>
      </c>
      <c r="J58" s="7">
        <v>37</v>
      </c>
      <c r="K58" s="7">
        <v>30</v>
      </c>
      <c r="L58" s="7">
        <v>7</v>
      </c>
      <c r="M58" s="7"/>
      <c r="N58" s="8">
        <f t="shared" si="42"/>
        <v>20</v>
      </c>
      <c r="O58" s="8">
        <v>15</v>
      </c>
      <c r="P58" s="8"/>
      <c r="Q58" s="8">
        <v>3</v>
      </c>
      <c r="R58" s="8"/>
      <c r="S58" s="8">
        <v>2</v>
      </c>
      <c r="T58" s="8"/>
      <c r="U58" s="8">
        <v>0</v>
      </c>
      <c r="V58" s="8">
        <v>2</v>
      </c>
      <c r="W58" s="8"/>
      <c r="X58" s="8">
        <f t="shared" si="43"/>
        <v>20</v>
      </c>
      <c r="Y58" s="8"/>
      <c r="Z58" s="8"/>
      <c r="AA58" s="8">
        <v>17</v>
      </c>
      <c r="AB58" s="8">
        <v>2</v>
      </c>
      <c r="AC58" s="194">
        <v>3</v>
      </c>
      <c r="AD58" s="8">
        <v>0</v>
      </c>
      <c r="AE58" s="8">
        <v>3</v>
      </c>
      <c r="AF58" s="8"/>
      <c r="AG58" s="9"/>
      <c r="AH58" s="8"/>
      <c r="AI58" s="9"/>
      <c r="AJ58" s="48">
        <f t="shared" si="44"/>
        <v>7</v>
      </c>
      <c r="AK58" s="49">
        <f t="shared" si="45"/>
        <v>7</v>
      </c>
      <c r="AL58" s="49">
        <f t="shared" si="46"/>
        <v>37</v>
      </c>
      <c r="AM58" s="49">
        <f t="shared" si="47"/>
        <v>37</v>
      </c>
      <c r="AN58" s="49">
        <f t="shared" si="48"/>
        <v>37</v>
      </c>
      <c r="AO58" s="49">
        <f t="shared" si="49"/>
        <v>37</v>
      </c>
      <c r="AP58" s="49">
        <f t="shared" si="50"/>
        <v>20</v>
      </c>
      <c r="AQ58" s="49">
        <f t="shared" si="51"/>
        <v>20</v>
      </c>
      <c r="AR58" s="49">
        <f t="shared" si="52"/>
        <v>2</v>
      </c>
      <c r="AS58" s="49">
        <f t="shared" si="53"/>
        <v>2</v>
      </c>
      <c r="AT58" s="49">
        <f t="shared" si="54"/>
        <v>20</v>
      </c>
      <c r="AU58" s="49">
        <f t="shared" si="55"/>
        <v>20</v>
      </c>
      <c r="AV58" s="49">
        <f t="shared" si="56"/>
        <v>3</v>
      </c>
      <c r="AW58" s="49">
        <f t="shared" si="57"/>
        <v>3</v>
      </c>
      <c r="AX58" s="49">
        <f t="shared" si="58"/>
        <v>0</v>
      </c>
      <c r="AY58" s="50">
        <f t="shared" si="59"/>
        <v>0</v>
      </c>
    </row>
    <row r="59" spans="1:51" s="12" customFormat="1" ht="64.5" customHeight="1" x14ac:dyDescent="0.2">
      <c r="A59" s="28" t="s">
        <v>142</v>
      </c>
      <c r="B59" s="303" t="s">
        <v>141</v>
      </c>
      <c r="C59" s="304"/>
      <c r="D59" s="305"/>
      <c r="E59" s="238">
        <f t="shared" ref="E59:AB59" si="60">SUM(E60:E72)</f>
        <v>83</v>
      </c>
      <c r="F59" s="238">
        <f t="shared" si="60"/>
        <v>7</v>
      </c>
      <c r="G59" s="238">
        <f t="shared" si="60"/>
        <v>76</v>
      </c>
      <c r="H59" s="238">
        <f t="shared" si="60"/>
        <v>0</v>
      </c>
      <c r="I59" s="238">
        <f t="shared" si="60"/>
        <v>0</v>
      </c>
      <c r="J59" s="238">
        <f t="shared" si="60"/>
        <v>303</v>
      </c>
      <c r="K59" s="238">
        <f t="shared" si="60"/>
        <v>271</v>
      </c>
      <c r="L59" s="238">
        <f t="shared" si="60"/>
        <v>31</v>
      </c>
      <c r="M59" s="238">
        <f t="shared" si="60"/>
        <v>1</v>
      </c>
      <c r="N59" s="238">
        <f t="shared" si="60"/>
        <v>266</v>
      </c>
      <c r="O59" s="238">
        <f t="shared" si="60"/>
        <v>141</v>
      </c>
      <c r="P59" s="238">
        <f t="shared" si="60"/>
        <v>82</v>
      </c>
      <c r="Q59" s="238">
        <f t="shared" si="60"/>
        <v>7</v>
      </c>
      <c r="R59" s="238">
        <f t="shared" si="60"/>
        <v>0</v>
      </c>
      <c r="S59" s="238">
        <f t="shared" si="60"/>
        <v>36</v>
      </c>
      <c r="T59" s="238">
        <f t="shared" si="60"/>
        <v>2</v>
      </c>
      <c r="U59" s="238">
        <f t="shared" si="60"/>
        <v>32</v>
      </c>
      <c r="V59" s="238">
        <f t="shared" si="60"/>
        <v>2</v>
      </c>
      <c r="W59" s="238">
        <f t="shared" si="60"/>
        <v>0</v>
      </c>
      <c r="X59" s="238">
        <f t="shared" si="60"/>
        <v>266</v>
      </c>
      <c r="Y59" s="238">
        <f t="shared" si="60"/>
        <v>2</v>
      </c>
      <c r="Z59" s="238">
        <f t="shared" si="60"/>
        <v>4</v>
      </c>
      <c r="AA59" s="238">
        <f t="shared" si="60"/>
        <v>86</v>
      </c>
      <c r="AB59" s="238">
        <f t="shared" si="60"/>
        <v>8</v>
      </c>
      <c r="AC59" s="248">
        <v>16</v>
      </c>
      <c r="AD59" s="238">
        <f>SUM(AD60:AD72)</f>
        <v>1</v>
      </c>
      <c r="AE59" s="238">
        <f>SUM(AE60:AE72)</f>
        <v>17</v>
      </c>
      <c r="AF59" s="238">
        <f>SUM(AF60:AF72)</f>
        <v>4</v>
      </c>
      <c r="AG59" s="238">
        <f>SUM(AG60:AG72)</f>
        <v>0</v>
      </c>
      <c r="AH59" s="238">
        <f>SUM(AH60:AH72)</f>
        <v>4</v>
      </c>
      <c r="AI59" s="13"/>
      <c r="AJ59" s="55">
        <f t="shared" ref="AJ59:AY59" si="61">SUM(AJ60:AJ72)</f>
        <v>83</v>
      </c>
      <c r="AK59" s="243">
        <f t="shared" si="61"/>
        <v>83</v>
      </c>
      <c r="AL59" s="243">
        <f t="shared" si="61"/>
        <v>303</v>
      </c>
      <c r="AM59" s="243">
        <f t="shared" si="61"/>
        <v>303</v>
      </c>
      <c r="AN59" s="243">
        <f t="shared" si="61"/>
        <v>354</v>
      </c>
      <c r="AO59" s="243">
        <f t="shared" si="61"/>
        <v>354</v>
      </c>
      <c r="AP59" s="243">
        <f t="shared" si="61"/>
        <v>266</v>
      </c>
      <c r="AQ59" s="243">
        <f t="shared" si="61"/>
        <v>266</v>
      </c>
      <c r="AR59" s="243">
        <f t="shared" si="61"/>
        <v>36</v>
      </c>
      <c r="AS59" s="243">
        <f t="shared" si="61"/>
        <v>36</v>
      </c>
      <c r="AT59" s="243">
        <f t="shared" si="61"/>
        <v>266</v>
      </c>
      <c r="AU59" s="243">
        <f t="shared" si="61"/>
        <v>266</v>
      </c>
      <c r="AV59" s="243">
        <f t="shared" si="61"/>
        <v>17</v>
      </c>
      <c r="AW59" s="243">
        <f t="shared" si="61"/>
        <v>17</v>
      </c>
      <c r="AX59" s="243">
        <f t="shared" si="61"/>
        <v>4</v>
      </c>
      <c r="AY59" s="56">
        <f t="shared" si="61"/>
        <v>4</v>
      </c>
    </row>
    <row r="60" spans="1:51" s="12" customFormat="1" ht="48" customHeight="1" x14ac:dyDescent="0.2">
      <c r="A60" s="30" t="s">
        <v>140</v>
      </c>
      <c r="B60" s="300" t="s">
        <v>139</v>
      </c>
      <c r="C60" s="301"/>
      <c r="D60" s="302"/>
      <c r="E60" s="18">
        <v>35</v>
      </c>
      <c r="F60" s="16">
        <v>1</v>
      </c>
      <c r="G60" s="16">
        <v>34</v>
      </c>
      <c r="H60" s="16">
        <v>0</v>
      </c>
      <c r="I60" s="16">
        <v>0</v>
      </c>
      <c r="J60" s="7">
        <v>132</v>
      </c>
      <c r="K60" s="7">
        <v>121</v>
      </c>
      <c r="L60" s="7">
        <v>11</v>
      </c>
      <c r="M60" s="7"/>
      <c r="N60" s="8">
        <v>114</v>
      </c>
      <c r="O60" s="8">
        <v>94</v>
      </c>
      <c r="P60" s="8">
        <v>5</v>
      </c>
      <c r="Q60" s="8">
        <v>1</v>
      </c>
      <c r="R60" s="8"/>
      <c r="S60" s="8">
        <v>14</v>
      </c>
      <c r="T60" s="8"/>
      <c r="U60" s="8">
        <v>14</v>
      </c>
      <c r="V60" s="8"/>
      <c r="W60" s="8"/>
      <c r="X60" s="8">
        <f t="shared" ref="X60:X72" si="62">+N60+W60</f>
        <v>114</v>
      </c>
      <c r="Y60" s="8">
        <v>2</v>
      </c>
      <c r="Z60" s="8">
        <v>1</v>
      </c>
      <c r="AA60" s="8">
        <v>40</v>
      </c>
      <c r="AB60" s="8">
        <v>2</v>
      </c>
      <c r="AC60" s="194">
        <v>2</v>
      </c>
      <c r="AD60" s="8">
        <v>0</v>
      </c>
      <c r="AE60" s="8">
        <v>2</v>
      </c>
      <c r="AF60" s="8">
        <v>1</v>
      </c>
      <c r="AG60" s="9">
        <v>0</v>
      </c>
      <c r="AH60" s="8">
        <v>1</v>
      </c>
      <c r="AI60" s="9"/>
      <c r="AJ60" s="48">
        <f t="shared" ref="AJ60:AJ72" si="63">E60</f>
        <v>35</v>
      </c>
      <c r="AK60" s="49">
        <f t="shared" ref="AK60:AK72" si="64">F60+G60+H60+I60</f>
        <v>35</v>
      </c>
      <c r="AL60" s="49">
        <f t="shared" ref="AL60:AL72" si="65">J60</f>
        <v>132</v>
      </c>
      <c r="AM60" s="49">
        <f t="shared" ref="AM60:AM72" si="66">K60+L60+M60</f>
        <v>132</v>
      </c>
      <c r="AN60" s="49">
        <f t="shared" ref="AN60:AN72" si="67">F60+G60+K60</f>
        <v>156</v>
      </c>
      <c r="AO60" s="49">
        <f t="shared" ref="AO60:AO72" si="68">X60+Y60+AA60</f>
        <v>156</v>
      </c>
      <c r="AP60" s="49">
        <f t="shared" ref="AP60:AP72" si="69">N60</f>
        <v>114</v>
      </c>
      <c r="AQ60" s="49">
        <f t="shared" ref="AQ60:AQ72" si="70">O60+P60+Q60+R60+S60</f>
        <v>114</v>
      </c>
      <c r="AR60" s="49">
        <f t="shared" ref="AR60:AR72" si="71">S60</f>
        <v>14</v>
      </c>
      <c r="AS60" s="49">
        <f t="shared" ref="AS60:AS72" si="72">T60+U60+V60</f>
        <v>14</v>
      </c>
      <c r="AT60" s="49">
        <f t="shared" ref="AT60:AT72" si="73">X60</f>
        <v>114</v>
      </c>
      <c r="AU60" s="49">
        <f t="shared" ref="AU60:AU72" si="74">N60+W60</f>
        <v>114</v>
      </c>
      <c r="AV60" s="49">
        <f t="shared" ref="AV60:AV72" si="75">AE60</f>
        <v>2</v>
      </c>
      <c r="AW60" s="49">
        <f t="shared" ref="AW60:AW72" si="76">AC60+AD60</f>
        <v>2</v>
      </c>
      <c r="AX60" s="49">
        <f t="shared" ref="AX60:AX72" si="77">AH60</f>
        <v>1</v>
      </c>
      <c r="AY60" s="50">
        <f t="shared" ref="AY60:AY79" si="78">AF60+AG60</f>
        <v>1</v>
      </c>
    </row>
    <row r="61" spans="1:51" s="12" customFormat="1" ht="35.25" customHeight="1" x14ac:dyDescent="0.2">
      <c r="A61" s="30" t="s">
        <v>138</v>
      </c>
      <c r="B61" s="300" t="s">
        <v>137</v>
      </c>
      <c r="C61" s="301"/>
      <c r="D61" s="302"/>
      <c r="E61" s="18">
        <v>21</v>
      </c>
      <c r="F61" s="52">
        <v>3</v>
      </c>
      <c r="G61" s="52">
        <v>18</v>
      </c>
      <c r="H61" s="52">
        <v>0</v>
      </c>
      <c r="I61" s="52">
        <v>0</v>
      </c>
      <c r="J61" s="7">
        <v>73</v>
      </c>
      <c r="K61" s="7">
        <v>70</v>
      </c>
      <c r="L61" s="7">
        <v>3</v>
      </c>
      <c r="M61" s="7"/>
      <c r="N61" s="8">
        <v>71</v>
      </c>
      <c r="O61" s="8">
        <v>12</v>
      </c>
      <c r="P61" s="8">
        <v>51</v>
      </c>
      <c r="Q61" s="8">
        <v>1</v>
      </c>
      <c r="R61" s="8"/>
      <c r="S61" s="8">
        <v>7</v>
      </c>
      <c r="T61" s="8"/>
      <c r="U61" s="8">
        <v>6</v>
      </c>
      <c r="V61" s="8">
        <v>1</v>
      </c>
      <c r="W61" s="8"/>
      <c r="X61" s="8">
        <f t="shared" si="62"/>
        <v>71</v>
      </c>
      <c r="Y61" s="8"/>
      <c r="Z61" s="8">
        <v>1</v>
      </c>
      <c r="AA61" s="8">
        <v>20</v>
      </c>
      <c r="AB61" s="8">
        <v>3</v>
      </c>
      <c r="AC61" s="194">
        <v>8</v>
      </c>
      <c r="AD61" s="8">
        <v>0</v>
      </c>
      <c r="AE61" s="8">
        <v>8</v>
      </c>
      <c r="AF61" s="8">
        <v>1</v>
      </c>
      <c r="AG61" s="9">
        <v>0</v>
      </c>
      <c r="AH61" s="8">
        <v>1</v>
      </c>
      <c r="AI61" s="9"/>
      <c r="AJ61" s="48">
        <f t="shared" si="63"/>
        <v>21</v>
      </c>
      <c r="AK61" s="49">
        <f t="shared" si="64"/>
        <v>21</v>
      </c>
      <c r="AL61" s="49">
        <f t="shared" si="65"/>
        <v>73</v>
      </c>
      <c r="AM61" s="49">
        <f t="shared" si="66"/>
        <v>73</v>
      </c>
      <c r="AN61" s="49">
        <f t="shared" si="67"/>
        <v>91</v>
      </c>
      <c r="AO61" s="49">
        <f t="shared" si="68"/>
        <v>91</v>
      </c>
      <c r="AP61" s="49">
        <f t="shared" si="69"/>
        <v>71</v>
      </c>
      <c r="AQ61" s="49">
        <f t="shared" si="70"/>
        <v>71</v>
      </c>
      <c r="AR61" s="49">
        <f t="shared" si="71"/>
        <v>7</v>
      </c>
      <c r="AS61" s="49">
        <f t="shared" si="72"/>
        <v>7</v>
      </c>
      <c r="AT61" s="49">
        <f t="shared" si="73"/>
        <v>71</v>
      </c>
      <c r="AU61" s="49">
        <f t="shared" si="74"/>
        <v>71</v>
      </c>
      <c r="AV61" s="49">
        <f t="shared" si="75"/>
        <v>8</v>
      </c>
      <c r="AW61" s="49">
        <f t="shared" si="76"/>
        <v>8</v>
      </c>
      <c r="AX61" s="49">
        <f t="shared" si="77"/>
        <v>1</v>
      </c>
      <c r="AY61" s="50">
        <f t="shared" si="78"/>
        <v>1</v>
      </c>
    </row>
    <row r="62" spans="1:51" s="12" customFormat="1" ht="57.75" customHeight="1" x14ac:dyDescent="0.2">
      <c r="A62" s="30" t="s">
        <v>136</v>
      </c>
      <c r="B62" s="300" t="s">
        <v>135</v>
      </c>
      <c r="C62" s="301"/>
      <c r="D62" s="302"/>
      <c r="E62" s="18">
        <v>3</v>
      </c>
      <c r="F62" s="52">
        <v>0</v>
      </c>
      <c r="G62" s="52">
        <v>3</v>
      </c>
      <c r="H62" s="52">
        <v>0</v>
      </c>
      <c r="I62" s="52">
        <v>0</v>
      </c>
      <c r="J62" s="7">
        <v>17</v>
      </c>
      <c r="K62" s="7">
        <v>12</v>
      </c>
      <c r="L62" s="7">
        <v>5</v>
      </c>
      <c r="M62" s="7"/>
      <c r="N62" s="8">
        <f t="shared" ref="N62:N68" si="79">+O62+P62+Q62+R62+S62</f>
        <v>11</v>
      </c>
      <c r="O62" s="8">
        <v>3</v>
      </c>
      <c r="P62" s="8">
        <v>5</v>
      </c>
      <c r="Q62" s="8">
        <v>3</v>
      </c>
      <c r="R62" s="8"/>
      <c r="S62" s="8"/>
      <c r="T62" s="8"/>
      <c r="U62" s="8"/>
      <c r="V62" s="8"/>
      <c r="W62" s="8"/>
      <c r="X62" s="8">
        <f t="shared" si="62"/>
        <v>11</v>
      </c>
      <c r="Y62" s="8"/>
      <c r="Z62" s="8"/>
      <c r="AA62" s="8">
        <v>4</v>
      </c>
      <c r="AB62" s="8"/>
      <c r="AC62" s="194">
        <v>2</v>
      </c>
      <c r="AD62" s="8">
        <v>0</v>
      </c>
      <c r="AE62" s="8">
        <v>2</v>
      </c>
      <c r="AF62" s="8">
        <v>1</v>
      </c>
      <c r="AG62" s="9">
        <v>0</v>
      </c>
      <c r="AH62" s="8">
        <v>1</v>
      </c>
      <c r="AI62" s="9"/>
      <c r="AJ62" s="48">
        <f t="shared" si="63"/>
        <v>3</v>
      </c>
      <c r="AK62" s="49">
        <f t="shared" si="64"/>
        <v>3</v>
      </c>
      <c r="AL62" s="49">
        <f t="shared" si="65"/>
        <v>17</v>
      </c>
      <c r="AM62" s="49">
        <f t="shared" si="66"/>
        <v>17</v>
      </c>
      <c r="AN62" s="49">
        <f t="shared" si="67"/>
        <v>15</v>
      </c>
      <c r="AO62" s="49">
        <f t="shared" si="68"/>
        <v>15</v>
      </c>
      <c r="AP62" s="49">
        <f t="shared" si="69"/>
        <v>11</v>
      </c>
      <c r="AQ62" s="49">
        <f t="shared" si="70"/>
        <v>11</v>
      </c>
      <c r="AR62" s="49">
        <f t="shared" si="71"/>
        <v>0</v>
      </c>
      <c r="AS62" s="49">
        <f t="shared" si="72"/>
        <v>0</v>
      </c>
      <c r="AT62" s="49">
        <f t="shared" si="73"/>
        <v>11</v>
      </c>
      <c r="AU62" s="49">
        <f t="shared" si="74"/>
        <v>11</v>
      </c>
      <c r="AV62" s="49">
        <f t="shared" si="75"/>
        <v>2</v>
      </c>
      <c r="AW62" s="49">
        <f t="shared" si="76"/>
        <v>2</v>
      </c>
      <c r="AX62" s="49">
        <f t="shared" si="77"/>
        <v>1</v>
      </c>
      <c r="AY62" s="50">
        <f t="shared" si="78"/>
        <v>1</v>
      </c>
    </row>
    <row r="63" spans="1:51" s="12" customFormat="1" ht="30.75" customHeight="1" x14ac:dyDescent="0.2">
      <c r="A63" s="30" t="s">
        <v>134</v>
      </c>
      <c r="B63" s="300" t="s">
        <v>133</v>
      </c>
      <c r="C63" s="301"/>
      <c r="D63" s="302"/>
      <c r="E63" s="18"/>
      <c r="F63" s="52"/>
      <c r="G63" s="52"/>
      <c r="H63" s="52"/>
      <c r="I63" s="52"/>
      <c r="J63" s="7">
        <v>5</v>
      </c>
      <c r="K63" s="7">
        <v>4</v>
      </c>
      <c r="L63" s="7">
        <v>1</v>
      </c>
      <c r="M63" s="7"/>
      <c r="N63" s="8">
        <f t="shared" si="79"/>
        <v>2</v>
      </c>
      <c r="O63" s="8">
        <v>1</v>
      </c>
      <c r="P63" s="8"/>
      <c r="Q63" s="8">
        <v>1</v>
      </c>
      <c r="R63" s="8"/>
      <c r="S63" s="8"/>
      <c r="T63" s="8"/>
      <c r="U63" s="8"/>
      <c r="V63" s="8"/>
      <c r="W63" s="8"/>
      <c r="X63" s="8">
        <f t="shared" si="62"/>
        <v>2</v>
      </c>
      <c r="Y63" s="8"/>
      <c r="Z63" s="8"/>
      <c r="AA63" s="8">
        <v>2</v>
      </c>
      <c r="AB63" s="8"/>
      <c r="AC63" s="194">
        <v>0</v>
      </c>
      <c r="AD63" s="8"/>
      <c r="AE63" s="8"/>
      <c r="AF63" s="8"/>
      <c r="AG63" s="9"/>
      <c r="AH63" s="8"/>
      <c r="AI63" s="9"/>
      <c r="AJ63" s="48">
        <f t="shared" si="63"/>
        <v>0</v>
      </c>
      <c r="AK63" s="49">
        <f t="shared" si="64"/>
        <v>0</v>
      </c>
      <c r="AL63" s="49">
        <f t="shared" si="65"/>
        <v>5</v>
      </c>
      <c r="AM63" s="49">
        <f t="shared" si="66"/>
        <v>5</v>
      </c>
      <c r="AN63" s="49">
        <f t="shared" si="67"/>
        <v>4</v>
      </c>
      <c r="AO63" s="49">
        <f t="shared" si="68"/>
        <v>4</v>
      </c>
      <c r="AP63" s="49">
        <f t="shared" si="69"/>
        <v>2</v>
      </c>
      <c r="AQ63" s="49">
        <f t="shared" si="70"/>
        <v>2</v>
      </c>
      <c r="AR63" s="49">
        <f t="shared" si="71"/>
        <v>0</v>
      </c>
      <c r="AS63" s="49">
        <f t="shared" si="72"/>
        <v>0</v>
      </c>
      <c r="AT63" s="49">
        <f t="shared" si="73"/>
        <v>2</v>
      </c>
      <c r="AU63" s="49">
        <f t="shared" si="74"/>
        <v>2</v>
      </c>
      <c r="AV63" s="49">
        <f t="shared" si="75"/>
        <v>0</v>
      </c>
      <c r="AW63" s="49">
        <f t="shared" si="76"/>
        <v>0</v>
      </c>
      <c r="AX63" s="49">
        <f t="shared" si="77"/>
        <v>0</v>
      </c>
      <c r="AY63" s="50">
        <f t="shared" si="78"/>
        <v>0</v>
      </c>
    </row>
    <row r="64" spans="1:51" s="12" customFormat="1" ht="31.5" customHeight="1" x14ac:dyDescent="0.2">
      <c r="A64" s="30" t="s">
        <v>132</v>
      </c>
      <c r="B64" s="300" t="s">
        <v>131</v>
      </c>
      <c r="C64" s="301"/>
      <c r="D64" s="302"/>
      <c r="E64" s="18"/>
      <c r="F64" s="52"/>
      <c r="G64" s="52"/>
      <c r="H64" s="52"/>
      <c r="I64" s="52"/>
      <c r="J64" s="7"/>
      <c r="K64" s="7"/>
      <c r="L64" s="7"/>
      <c r="M64" s="7"/>
      <c r="N64" s="8">
        <f t="shared" si="79"/>
        <v>0</v>
      </c>
      <c r="O64" s="8"/>
      <c r="P64" s="8"/>
      <c r="Q64" s="8"/>
      <c r="R64" s="8"/>
      <c r="S64" s="8"/>
      <c r="T64" s="8"/>
      <c r="U64" s="8"/>
      <c r="V64" s="8"/>
      <c r="W64" s="8"/>
      <c r="X64" s="8">
        <f t="shared" si="62"/>
        <v>0</v>
      </c>
      <c r="Y64" s="8"/>
      <c r="Z64" s="8"/>
      <c r="AA64" s="8"/>
      <c r="AB64" s="8"/>
      <c r="AC64" s="194">
        <v>0</v>
      </c>
      <c r="AD64" s="8"/>
      <c r="AE64" s="8"/>
      <c r="AF64" s="8"/>
      <c r="AG64" s="9"/>
      <c r="AH64" s="8"/>
      <c r="AI64" s="9"/>
      <c r="AJ64" s="48">
        <f t="shared" si="63"/>
        <v>0</v>
      </c>
      <c r="AK64" s="49">
        <f t="shared" si="64"/>
        <v>0</v>
      </c>
      <c r="AL64" s="49">
        <f t="shared" si="65"/>
        <v>0</v>
      </c>
      <c r="AM64" s="49">
        <f t="shared" si="66"/>
        <v>0</v>
      </c>
      <c r="AN64" s="49">
        <f t="shared" si="67"/>
        <v>0</v>
      </c>
      <c r="AO64" s="49">
        <f t="shared" si="68"/>
        <v>0</v>
      </c>
      <c r="AP64" s="49">
        <f t="shared" si="69"/>
        <v>0</v>
      </c>
      <c r="AQ64" s="49">
        <f t="shared" si="70"/>
        <v>0</v>
      </c>
      <c r="AR64" s="49">
        <f t="shared" si="71"/>
        <v>0</v>
      </c>
      <c r="AS64" s="49">
        <f t="shared" si="72"/>
        <v>0</v>
      </c>
      <c r="AT64" s="49">
        <f t="shared" si="73"/>
        <v>0</v>
      </c>
      <c r="AU64" s="49">
        <f t="shared" si="74"/>
        <v>0</v>
      </c>
      <c r="AV64" s="49">
        <f t="shared" si="75"/>
        <v>0</v>
      </c>
      <c r="AW64" s="49">
        <f t="shared" si="76"/>
        <v>0</v>
      </c>
      <c r="AX64" s="49">
        <f t="shared" si="77"/>
        <v>0</v>
      </c>
      <c r="AY64" s="50">
        <f t="shared" si="78"/>
        <v>0</v>
      </c>
    </row>
    <row r="65" spans="1:51" s="12" customFormat="1" ht="39" customHeight="1" x14ac:dyDescent="0.2">
      <c r="A65" s="30" t="s">
        <v>130</v>
      </c>
      <c r="B65" s="300" t="s">
        <v>129</v>
      </c>
      <c r="C65" s="301"/>
      <c r="D65" s="302"/>
      <c r="E65" s="18"/>
      <c r="F65" s="52"/>
      <c r="G65" s="52"/>
      <c r="H65" s="52"/>
      <c r="I65" s="52"/>
      <c r="J65" s="7">
        <v>12</v>
      </c>
      <c r="K65" s="7">
        <v>12</v>
      </c>
      <c r="L65" s="7"/>
      <c r="M65" s="7"/>
      <c r="N65" s="8">
        <f t="shared" si="79"/>
        <v>10</v>
      </c>
      <c r="O65" s="8">
        <v>10</v>
      </c>
      <c r="P65" s="8"/>
      <c r="Q65" s="8"/>
      <c r="R65" s="8"/>
      <c r="S65" s="8"/>
      <c r="T65" s="8"/>
      <c r="U65" s="8"/>
      <c r="V65" s="8"/>
      <c r="W65" s="8"/>
      <c r="X65" s="8">
        <f t="shared" si="62"/>
        <v>10</v>
      </c>
      <c r="Y65" s="8"/>
      <c r="Z65" s="8"/>
      <c r="AA65" s="8">
        <v>2</v>
      </c>
      <c r="AB65" s="8"/>
      <c r="AC65" s="194">
        <v>0</v>
      </c>
      <c r="AD65" s="8"/>
      <c r="AE65" s="8"/>
      <c r="AF65" s="8"/>
      <c r="AG65" s="9"/>
      <c r="AH65" s="8"/>
      <c r="AI65" s="9"/>
      <c r="AJ65" s="48">
        <f t="shared" si="63"/>
        <v>0</v>
      </c>
      <c r="AK65" s="49">
        <f t="shared" si="64"/>
        <v>0</v>
      </c>
      <c r="AL65" s="49">
        <f t="shared" si="65"/>
        <v>12</v>
      </c>
      <c r="AM65" s="49">
        <f t="shared" si="66"/>
        <v>12</v>
      </c>
      <c r="AN65" s="49">
        <f t="shared" si="67"/>
        <v>12</v>
      </c>
      <c r="AO65" s="49">
        <f t="shared" si="68"/>
        <v>12</v>
      </c>
      <c r="AP65" s="49">
        <f t="shared" si="69"/>
        <v>10</v>
      </c>
      <c r="AQ65" s="49">
        <f t="shared" si="70"/>
        <v>10</v>
      </c>
      <c r="AR65" s="49">
        <f t="shared" si="71"/>
        <v>0</v>
      </c>
      <c r="AS65" s="49">
        <f t="shared" si="72"/>
        <v>0</v>
      </c>
      <c r="AT65" s="49">
        <f t="shared" si="73"/>
        <v>10</v>
      </c>
      <c r="AU65" s="49">
        <f t="shared" si="74"/>
        <v>10</v>
      </c>
      <c r="AV65" s="49">
        <f t="shared" si="75"/>
        <v>0</v>
      </c>
      <c r="AW65" s="49">
        <f t="shared" si="76"/>
        <v>0</v>
      </c>
      <c r="AX65" s="49">
        <f t="shared" si="77"/>
        <v>0</v>
      </c>
      <c r="AY65" s="50">
        <f t="shared" si="78"/>
        <v>0</v>
      </c>
    </row>
    <row r="66" spans="1:51" s="12" customFormat="1" ht="41.25" customHeight="1" x14ac:dyDescent="0.2">
      <c r="A66" s="30" t="s">
        <v>128</v>
      </c>
      <c r="B66" s="300" t="s">
        <v>127</v>
      </c>
      <c r="C66" s="301"/>
      <c r="D66" s="302"/>
      <c r="E66" s="18"/>
      <c r="F66" s="52"/>
      <c r="G66" s="52"/>
      <c r="H66" s="52"/>
      <c r="I66" s="52"/>
      <c r="J66" s="7"/>
      <c r="K66" s="7"/>
      <c r="L66" s="7"/>
      <c r="M66" s="7"/>
      <c r="N66" s="8">
        <f t="shared" si="79"/>
        <v>0</v>
      </c>
      <c r="O66" s="8"/>
      <c r="P66" s="8"/>
      <c r="Q66" s="8"/>
      <c r="R66" s="8"/>
      <c r="S66" s="8"/>
      <c r="T66" s="8"/>
      <c r="U66" s="8"/>
      <c r="V66" s="8"/>
      <c r="W66" s="8"/>
      <c r="X66" s="8">
        <f t="shared" si="62"/>
        <v>0</v>
      </c>
      <c r="Y66" s="8"/>
      <c r="Z66" s="8"/>
      <c r="AA66" s="8"/>
      <c r="AB66" s="8"/>
      <c r="AC66" s="194">
        <v>0</v>
      </c>
      <c r="AD66" s="8"/>
      <c r="AE66" s="8"/>
      <c r="AF66" s="8"/>
      <c r="AG66" s="9"/>
      <c r="AH66" s="8"/>
      <c r="AI66" s="9"/>
      <c r="AJ66" s="48">
        <f t="shared" si="63"/>
        <v>0</v>
      </c>
      <c r="AK66" s="49">
        <f t="shared" si="64"/>
        <v>0</v>
      </c>
      <c r="AL66" s="49">
        <f t="shared" si="65"/>
        <v>0</v>
      </c>
      <c r="AM66" s="49">
        <f t="shared" si="66"/>
        <v>0</v>
      </c>
      <c r="AN66" s="49">
        <f t="shared" si="67"/>
        <v>0</v>
      </c>
      <c r="AO66" s="49">
        <f t="shared" si="68"/>
        <v>0</v>
      </c>
      <c r="AP66" s="49">
        <f t="shared" si="69"/>
        <v>0</v>
      </c>
      <c r="AQ66" s="49">
        <f t="shared" si="70"/>
        <v>0</v>
      </c>
      <c r="AR66" s="49">
        <f t="shared" si="71"/>
        <v>0</v>
      </c>
      <c r="AS66" s="49">
        <f t="shared" si="72"/>
        <v>0</v>
      </c>
      <c r="AT66" s="49">
        <f t="shared" si="73"/>
        <v>0</v>
      </c>
      <c r="AU66" s="49">
        <f t="shared" si="74"/>
        <v>0</v>
      </c>
      <c r="AV66" s="49">
        <f t="shared" si="75"/>
        <v>0</v>
      </c>
      <c r="AW66" s="49">
        <f t="shared" si="76"/>
        <v>0</v>
      </c>
      <c r="AX66" s="49">
        <f t="shared" si="77"/>
        <v>0</v>
      </c>
      <c r="AY66" s="50">
        <f t="shared" si="78"/>
        <v>0</v>
      </c>
    </row>
    <row r="67" spans="1:51" s="12" customFormat="1" ht="41.25" customHeight="1" x14ac:dyDescent="0.2">
      <c r="A67" s="30" t="s">
        <v>126</v>
      </c>
      <c r="B67" s="300" t="s">
        <v>125</v>
      </c>
      <c r="C67" s="301"/>
      <c r="D67" s="302"/>
      <c r="E67" s="18">
        <v>8</v>
      </c>
      <c r="F67" s="52">
        <v>2</v>
      </c>
      <c r="G67" s="52">
        <v>6</v>
      </c>
      <c r="H67" s="52">
        <v>0</v>
      </c>
      <c r="I67" s="52">
        <v>0</v>
      </c>
      <c r="J67" s="7">
        <v>22</v>
      </c>
      <c r="K67" s="7">
        <v>19</v>
      </c>
      <c r="L67" s="7">
        <v>2</v>
      </c>
      <c r="M67" s="7">
        <v>1</v>
      </c>
      <c r="N67" s="8">
        <f t="shared" si="79"/>
        <v>18</v>
      </c>
      <c r="O67" s="8">
        <v>15</v>
      </c>
      <c r="P67" s="8"/>
      <c r="Q67" s="8"/>
      <c r="R67" s="8"/>
      <c r="S67" s="8">
        <v>3</v>
      </c>
      <c r="T67" s="8"/>
      <c r="U67" s="8">
        <v>2</v>
      </c>
      <c r="V67" s="8">
        <v>1</v>
      </c>
      <c r="W67" s="8"/>
      <c r="X67" s="8">
        <f t="shared" si="62"/>
        <v>18</v>
      </c>
      <c r="Y67" s="8"/>
      <c r="Z67" s="8">
        <v>1</v>
      </c>
      <c r="AA67" s="8">
        <v>9</v>
      </c>
      <c r="AB67" s="8">
        <v>2</v>
      </c>
      <c r="AC67" s="194">
        <v>0</v>
      </c>
      <c r="AD67" s="8"/>
      <c r="AE67" s="8"/>
      <c r="AF67" s="8"/>
      <c r="AG67" s="9"/>
      <c r="AH67" s="8"/>
      <c r="AI67" s="9"/>
      <c r="AJ67" s="48">
        <f t="shared" si="63"/>
        <v>8</v>
      </c>
      <c r="AK67" s="49">
        <f t="shared" si="64"/>
        <v>8</v>
      </c>
      <c r="AL67" s="49">
        <f t="shared" si="65"/>
        <v>22</v>
      </c>
      <c r="AM67" s="49">
        <f t="shared" si="66"/>
        <v>22</v>
      </c>
      <c r="AN67" s="49">
        <f t="shared" si="67"/>
        <v>27</v>
      </c>
      <c r="AO67" s="49">
        <f t="shared" si="68"/>
        <v>27</v>
      </c>
      <c r="AP67" s="49">
        <f t="shared" si="69"/>
        <v>18</v>
      </c>
      <c r="AQ67" s="49">
        <f t="shared" si="70"/>
        <v>18</v>
      </c>
      <c r="AR67" s="49">
        <f t="shared" si="71"/>
        <v>3</v>
      </c>
      <c r="AS67" s="49">
        <f t="shared" si="72"/>
        <v>3</v>
      </c>
      <c r="AT67" s="49">
        <f t="shared" si="73"/>
        <v>18</v>
      </c>
      <c r="AU67" s="49">
        <f t="shared" si="74"/>
        <v>18</v>
      </c>
      <c r="AV67" s="49">
        <f t="shared" si="75"/>
        <v>0</v>
      </c>
      <c r="AW67" s="49">
        <f t="shared" si="76"/>
        <v>0</v>
      </c>
      <c r="AX67" s="49">
        <f t="shared" si="77"/>
        <v>0</v>
      </c>
      <c r="AY67" s="50">
        <f t="shared" si="78"/>
        <v>0</v>
      </c>
    </row>
    <row r="68" spans="1:51" s="12" customFormat="1" ht="28.5" customHeight="1" x14ac:dyDescent="0.2">
      <c r="A68" s="30" t="s">
        <v>124</v>
      </c>
      <c r="B68" s="300" t="s">
        <v>123</v>
      </c>
      <c r="C68" s="301"/>
      <c r="D68" s="302"/>
      <c r="E68" s="18">
        <v>3</v>
      </c>
      <c r="F68" s="52">
        <v>0</v>
      </c>
      <c r="G68" s="52">
        <v>3</v>
      </c>
      <c r="H68" s="52">
        <v>0</v>
      </c>
      <c r="I68" s="52">
        <v>0</v>
      </c>
      <c r="J68" s="7">
        <v>17</v>
      </c>
      <c r="K68" s="7">
        <v>13</v>
      </c>
      <c r="L68" s="7">
        <v>4</v>
      </c>
      <c r="M68" s="7"/>
      <c r="N68" s="8">
        <f t="shared" si="79"/>
        <v>12</v>
      </c>
      <c r="O68" s="8">
        <v>2</v>
      </c>
      <c r="P68" s="8">
        <v>4</v>
      </c>
      <c r="Q68" s="8">
        <v>1</v>
      </c>
      <c r="R68" s="8"/>
      <c r="S68" s="8">
        <v>5</v>
      </c>
      <c r="T68" s="8"/>
      <c r="U68" s="8">
        <v>5</v>
      </c>
      <c r="V68" s="8"/>
      <c r="W68" s="8"/>
      <c r="X68" s="8">
        <f t="shared" si="62"/>
        <v>12</v>
      </c>
      <c r="Y68" s="8"/>
      <c r="Z68" s="8"/>
      <c r="AA68" s="8">
        <v>4</v>
      </c>
      <c r="AB68" s="8"/>
      <c r="AC68" s="194">
        <v>2</v>
      </c>
      <c r="AD68" s="8">
        <v>0</v>
      </c>
      <c r="AE68" s="8">
        <v>2</v>
      </c>
      <c r="AF68" s="8">
        <v>1</v>
      </c>
      <c r="AG68" s="9">
        <v>0</v>
      </c>
      <c r="AH68" s="8">
        <v>1</v>
      </c>
      <c r="AI68" s="9"/>
      <c r="AJ68" s="48">
        <f t="shared" si="63"/>
        <v>3</v>
      </c>
      <c r="AK68" s="49">
        <f t="shared" si="64"/>
        <v>3</v>
      </c>
      <c r="AL68" s="49">
        <f t="shared" si="65"/>
        <v>17</v>
      </c>
      <c r="AM68" s="49">
        <f t="shared" si="66"/>
        <v>17</v>
      </c>
      <c r="AN68" s="49">
        <f t="shared" si="67"/>
        <v>16</v>
      </c>
      <c r="AO68" s="49">
        <f t="shared" si="68"/>
        <v>16</v>
      </c>
      <c r="AP68" s="49">
        <f t="shared" si="69"/>
        <v>12</v>
      </c>
      <c r="AQ68" s="49">
        <f t="shared" si="70"/>
        <v>12</v>
      </c>
      <c r="AR68" s="49">
        <f t="shared" si="71"/>
        <v>5</v>
      </c>
      <c r="AS68" s="49">
        <f t="shared" si="72"/>
        <v>5</v>
      </c>
      <c r="AT68" s="49">
        <f t="shared" si="73"/>
        <v>12</v>
      </c>
      <c r="AU68" s="49">
        <f t="shared" si="74"/>
        <v>12</v>
      </c>
      <c r="AV68" s="49">
        <f t="shared" si="75"/>
        <v>2</v>
      </c>
      <c r="AW68" s="49">
        <f t="shared" si="76"/>
        <v>2</v>
      </c>
      <c r="AX68" s="49">
        <f t="shared" si="77"/>
        <v>1</v>
      </c>
      <c r="AY68" s="50">
        <f t="shared" si="78"/>
        <v>1</v>
      </c>
    </row>
    <row r="69" spans="1:51" s="12" customFormat="1" ht="28.5" customHeight="1" x14ac:dyDescent="0.2">
      <c r="A69" s="30" t="s">
        <v>122</v>
      </c>
      <c r="B69" s="300" t="s">
        <v>121</v>
      </c>
      <c r="C69" s="301"/>
      <c r="D69" s="302"/>
      <c r="E69" s="18">
        <v>8</v>
      </c>
      <c r="F69" s="52">
        <v>0</v>
      </c>
      <c r="G69" s="52">
        <v>8</v>
      </c>
      <c r="H69" s="52">
        <v>0</v>
      </c>
      <c r="I69" s="52">
        <v>0</v>
      </c>
      <c r="J69" s="7">
        <v>16</v>
      </c>
      <c r="K69" s="7">
        <v>14</v>
      </c>
      <c r="L69" s="7">
        <v>2</v>
      </c>
      <c r="M69" s="7"/>
      <c r="N69" s="8">
        <v>19</v>
      </c>
      <c r="O69" s="8">
        <v>2</v>
      </c>
      <c r="P69" s="8">
        <v>13</v>
      </c>
      <c r="Q69" s="8"/>
      <c r="R69" s="8"/>
      <c r="S69" s="8">
        <v>4</v>
      </c>
      <c r="T69" s="8">
        <v>2</v>
      </c>
      <c r="U69" s="8">
        <v>2</v>
      </c>
      <c r="V69" s="8"/>
      <c r="W69" s="8"/>
      <c r="X69" s="8">
        <f t="shared" si="62"/>
        <v>19</v>
      </c>
      <c r="Y69" s="8"/>
      <c r="Z69" s="8">
        <v>1</v>
      </c>
      <c r="AA69" s="8">
        <v>3</v>
      </c>
      <c r="AB69" s="8">
        <v>1</v>
      </c>
      <c r="AC69" s="194">
        <v>1</v>
      </c>
      <c r="AD69" s="8">
        <v>1</v>
      </c>
      <c r="AE69" s="8">
        <v>2</v>
      </c>
      <c r="AF69" s="8"/>
      <c r="AG69" s="9"/>
      <c r="AH69" s="8"/>
      <c r="AI69" s="9"/>
      <c r="AJ69" s="48">
        <f t="shared" si="63"/>
        <v>8</v>
      </c>
      <c r="AK69" s="49">
        <f t="shared" si="64"/>
        <v>8</v>
      </c>
      <c r="AL69" s="49">
        <f t="shared" si="65"/>
        <v>16</v>
      </c>
      <c r="AM69" s="49">
        <f t="shared" si="66"/>
        <v>16</v>
      </c>
      <c r="AN69" s="49">
        <f t="shared" si="67"/>
        <v>22</v>
      </c>
      <c r="AO69" s="49">
        <f t="shared" si="68"/>
        <v>22</v>
      </c>
      <c r="AP69" s="49">
        <f t="shared" si="69"/>
        <v>19</v>
      </c>
      <c r="AQ69" s="49">
        <f t="shared" si="70"/>
        <v>19</v>
      </c>
      <c r="AR69" s="49">
        <f t="shared" si="71"/>
        <v>4</v>
      </c>
      <c r="AS69" s="49">
        <f t="shared" si="72"/>
        <v>4</v>
      </c>
      <c r="AT69" s="49">
        <f t="shared" si="73"/>
        <v>19</v>
      </c>
      <c r="AU69" s="49">
        <f t="shared" si="74"/>
        <v>19</v>
      </c>
      <c r="AV69" s="49">
        <f t="shared" si="75"/>
        <v>2</v>
      </c>
      <c r="AW69" s="49">
        <f t="shared" si="76"/>
        <v>2</v>
      </c>
      <c r="AX69" s="49">
        <f t="shared" si="77"/>
        <v>0</v>
      </c>
      <c r="AY69" s="50">
        <f t="shared" si="78"/>
        <v>0</v>
      </c>
    </row>
    <row r="70" spans="1:51" s="12" customFormat="1" ht="28.5" customHeight="1" x14ac:dyDescent="0.2">
      <c r="A70" s="30" t="s">
        <v>120</v>
      </c>
      <c r="B70" s="300" t="s">
        <v>119</v>
      </c>
      <c r="C70" s="301"/>
      <c r="D70" s="302"/>
      <c r="E70" s="18">
        <v>2</v>
      </c>
      <c r="F70" s="52">
        <v>1</v>
      </c>
      <c r="G70" s="52">
        <v>1</v>
      </c>
      <c r="H70" s="52">
        <v>0</v>
      </c>
      <c r="I70" s="52">
        <v>0</v>
      </c>
      <c r="J70" s="7">
        <v>2</v>
      </c>
      <c r="K70" s="7">
        <v>2</v>
      </c>
      <c r="L70" s="7"/>
      <c r="M70" s="7"/>
      <c r="N70" s="8">
        <f>+O70+P70+Q70+R70+S70</f>
        <v>3</v>
      </c>
      <c r="O70" s="8"/>
      <c r="P70" s="8">
        <v>2</v>
      </c>
      <c r="Q70" s="8"/>
      <c r="R70" s="8"/>
      <c r="S70" s="8">
        <v>1</v>
      </c>
      <c r="T70" s="8"/>
      <c r="U70" s="8">
        <v>1</v>
      </c>
      <c r="V70" s="8"/>
      <c r="W70" s="8"/>
      <c r="X70" s="8">
        <f t="shared" si="62"/>
        <v>3</v>
      </c>
      <c r="Y70" s="8"/>
      <c r="Z70" s="8"/>
      <c r="AA70" s="8">
        <v>1</v>
      </c>
      <c r="AB70" s="8"/>
      <c r="AC70" s="194">
        <v>1</v>
      </c>
      <c r="AD70" s="8">
        <v>0</v>
      </c>
      <c r="AE70" s="8">
        <v>1</v>
      </c>
      <c r="AF70" s="8"/>
      <c r="AG70" s="9"/>
      <c r="AH70" s="8"/>
      <c r="AI70" s="9"/>
      <c r="AJ70" s="48">
        <f t="shared" si="63"/>
        <v>2</v>
      </c>
      <c r="AK70" s="49">
        <f t="shared" si="64"/>
        <v>2</v>
      </c>
      <c r="AL70" s="49">
        <f t="shared" si="65"/>
        <v>2</v>
      </c>
      <c r="AM70" s="49">
        <f t="shared" si="66"/>
        <v>2</v>
      </c>
      <c r="AN70" s="49">
        <f t="shared" si="67"/>
        <v>4</v>
      </c>
      <c r="AO70" s="49">
        <f t="shared" si="68"/>
        <v>4</v>
      </c>
      <c r="AP70" s="49">
        <f t="shared" si="69"/>
        <v>3</v>
      </c>
      <c r="AQ70" s="49">
        <f t="shared" si="70"/>
        <v>3</v>
      </c>
      <c r="AR70" s="49">
        <f t="shared" si="71"/>
        <v>1</v>
      </c>
      <c r="AS70" s="49">
        <f t="shared" si="72"/>
        <v>1</v>
      </c>
      <c r="AT70" s="49">
        <f t="shared" si="73"/>
        <v>3</v>
      </c>
      <c r="AU70" s="49">
        <f t="shared" si="74"/>
        <v>3</v>
      </c>
      <c r="AV70" s="49">
        <f t="shared" si="75"/>
        <v>1</v>
      </c>
      <c r="AW70" s="49">
        <f t="shared" si="76"/>
        <v>1</v>
      </c>
      <c r="AX70" s="49">
        <f t="shared" si="77"/>
        <v>0</v>
      </c>
      <c r="AY70" s="50">
        <f t="shared" si="78"/>
        <v>0</v>
      </c>
    </row>
    <row r="71" spans="1:51" s="12" customFormat="1" ht="28.5" customHeight="1" x14ac:dyDescent="0.2">
      <c r="A71" s="30" t="s">
        <v>118</v>
      </c>
      <c r="B71" s="300" t="s">
        <v>117</v>
      </c>
      <c r="C71" s="301"/>
      <c r="D71" s="302"/>
      <c r="E71" s="18"/>
      <c r="F71" s="52"/>
      <c r="G71" s="52"/>
      <c r="H71" s="52"/>
      <c r="I71" s="52"/>
      <c r="J71" s="7"/>
      <c r="K71" s="7"/>
      <c r="L71" s="7"/>
      <c r="M71" s="7"/>
      <c r="N71" s="8">
        <f>+O71+P71+Q71+R71+S71</f>
        <v>0</v>
      </c>
      <c r="O71" s="8"/>
      <c r="P71" s="8"/>
      <c r="Q71" s="8"/>
      <c r="R71" s="8"/>
      <c r="S71" s="8"/>
      <c r="T71" s="8"/>
      <c r="U71" s="8"/>
      <c r="V71" s="8"/>
      <c r="W71" s="8"/>
      <c r="X71" s="8">
        <f t="shared" si="62"/>
        <v>0</v>
      </c>
      <c r="Y71" s="8"/>
      <c r="Z71" s="8"/>
      <c r="AA71" s="8"/>
      <c r="AB71" s="8"/>
      <c r="AC71" s="194">
        <v>0</v>
      </c>
      <c r="AD71" s="8"/>
      <c r="AE71" s="8"/>
      <c r="AF71" s="8"/>
      <c r="AG71" s="9"/>
      <c r="AH71" s="8"/>
      <c r="AI71" s="9"/>
      <c r="AJ71" s="48">
        <f t="shared" si="63"/>
        <v>0</v>
      </c>
      <c r="AK71" s="49">
        <f t="shared" si="64"/>
        <v>0</v>
      </c>
      <c r="AL71" s="49">
        <f t="shared" si="65"/>
        <v>0</v>
      </c>
      <c r="AM71" s="49">
        <f t="shared" si="66"/>
        <v>0</v>
      </c>
      <c r="AN71" s="49">
        <f t="shared" si="67"/>
        <v>0</v>
      </c>
      <c r="AO71" s="49">
        <f t="shared" si="68"/>
        <v>0</v>
      </c>
      <c r="AP71" s="49">
        <f t="shared" si="69"/>
        <v>0</v>
      </c>
      <c r="AQ71" s="49">
        <f t="shared" si="70"/>
        <v>0</v>
      </c>
      <c r="AR71" s="49">
        <f t="shared" si="71"/>
        <v>0</v>
      </c>
      <c r="AS71" s="49">
        <f t="shared" si="72"/>
        <v>0</v>
      </c>
      <c r="AT71" s="49">
        <f t="shared" si="73"/>
        <v>0</v>
      </c>
      <c r="AU71" s="49">
        <f t="shared" si="74"/>
        <v>0</v>
      </c>
      <c r="AV71" s="49">
        <f t="shared" si="75"/>
        <v>0</v>
      </c>
      <c r="AW71" s="49">
        <f t="shared" si="76"/>
        <v>0</v>
      </c>
      <c r="AX71" s="49">
        <f t="shared" si="77"/>
        <v>0</v>
      </c>
      <c r="AY71" s="50">
        <f t="shared" si="78"/>
        <v>0</v>
      </c>
    </row>
    <row r="72" spans="1:51" s="12" customFormat="1" ht="28.5" customHeight="1" x14ac:dyDescent="0.2">
      <c r="A72" s="30" t="s">
        <v>116</v>
      </c>
      <c r="B72" s="297" t="s">
        <v>1</v>
      </c>
      <c r="C72" s="298"/>
      <c r="D72" s="299"/>
      <c r="E72" s="18">
        <v>3</v>
      </c>
      <c r="F72" s="52">
        <v>0</v>
      </c>
      <c r="G72" s="52">
        <v>3</v>
      </c>
      <c r="H72" s="52">
        <v>0</v>
      </c>
      <c r="I72" s="52">
        <v>0</v>
      </c>
      <c r="J72" s="7">
        <v>7</v>
      </c>
      <c r="K72" s="7">
        <v>4</v>
      </c>
      <c r="L72" s="7">
        <v>3</v>
      </c>
      <c r="M72" s="7"/>
      <c r="N72" s="8">
        <v>6</v>
      </c>
      <c r="O72" s="8">
        <v>2</v>
      </c>
      <c r="P72" s="8">
        <v>2</v>
      </c>
      <c r="Q72" s="8">
        <v>0</v>
      </c>
      <c r="R72" s="8"/>
      <c r="S72" s="8">
        <v>2</v>
      </c>
      <c r="T72" s="8"/>
      <c r="U72" s="8">
        <v>2</v>
      </c>
      <c r="V72" s="8"/>
      <c r="W72" s="8"/>
      <c r="X72" s="8">
        <f t="shared" si="62"/>
        <v>6</v>
      </c>
      <c r="Y72" s="8"/>
      <c r="Z72" s="8"/>
      <c r="AA72" s="8">
        <v>1</v>
      </c>
      <c r="AB72" s="8"/>
      <c r="AC72" s="194">
        <v>0</v>
      </c>
      <c r="AD72" s="8"/>
      <c r="AE72" s="8"/>
      <c r="AF72" s="8"/>
      <c r="AG72" s="9"/>
      <c r="AH72" s="8"/>
      <c r="AI72" s="9"/>
      <c r="AJ72" s="48">
        <f t="shared" si="63"/>
        <v>3</v>
      </c>
      <c r="AK72" s="49">
        <f t="shared" si="64"/>
        <v>3</v>
      </c>
      <c r="AL72" s="49">
        <f t="shared" si="65"/>
        <v>7</v>
      </c>
      <c r="AM72" s="49">
        <f t="shared" si="66"/>
        <v>7</v>
      </c>
      <c r="AN72" s="49">
        <f t="shared" si="67"/>
        <v>7</v>
      </c>
      <c r="AO72" s="49">
        <f t="shared" si="68"/>
        <v>7</v>
      </c>
      <c r="AP72" s="49">
        <f t="shared" si="69"/>
        <v>6</v>
      </c>
      <c r="AQ72" s="49">
        <f t="shared" si="70"/>
        <v>6</v>
      </c>
      <c r="AR72" s="49">
        <f t="shared" si="71"/>
        <v>2</v>
      </c>
      <c r="AS72" s="49">
        <f t="shared" si="72"/>
        <v>2</v>
      </c>
      <c r="AT72" s="49">
        <f t="shared" si="73"/>
        <v>6</v>
      </c>
      <c r="AU72" s="49">
        <f t="shared" si="74"/>
        <v>6</v>
      </c>
      <c r="AV72" s="49">
        <f t="shared" si="75"/>
        <v>0</v>
      </c>
      <c r="AW72" s="49">
        <f t="shared" si="76"/>
        <v>0</v>
      </c>
      <c r="AX72" s="49">
        <f t="shared" si="77"/>
        <v>0</v>
      </c>
      <c r="AY72" s="50">
        <f t="shared" si="78"/>
        <v>0</v>
      </c>
    </row>
    <row r="73" spans="1:51" s="12" customFormat="1" ht="81.75" customHeight="1" x14ac:dyDescent="0.2">
      <c r="A73" s="28" t="s">
        <v>115</v>
      </c>
      <c r="B73" s="303" t="s">
        <v>114</v>
      </c>
      <c r="C73" s="304"/>
      <c r="D73" s="305"/>
      <c r="E73" s="241">
        <f t="shared" ref="E73:AB73" si="80">SUM(E74:E79)</f>
        <v>0</v>
      </c>
      <c r="F73" s="241">
        <f t="shared" si="80"/>
        <v>0</v>
      </c>
      <c r="G73" s="241">
        <f t="shared" si="80"/>
        <v>0</v>
      </c>
      <c r="H73" s="241">
        <f t="shared" si="80"/>
        <v>0</v>
      </c>
      <c r="I73" s="241">
        <f t="shared" si="80"/>
        <v>0</v>
      </c>
      <c r="J73" s="241">
        <f t="shared" si="80"/>
        <v>0</v>
      </c>
      <c r="K73" s="241">
        <f t="shared" si="80"/>
        <v>0</v>
      </c>
      <c r="L73" s="241">
        <f t="shared" si="80"/>
        <v>0</v>
      </c>
      <c r="M73" s="241">
        <f t="shared" si="80"/>
        <v>0</v>
      </c>
      <c r="N73" s="241">
        <f t="shared" si="80"/>
        <v>0</v>
      </c>
      <c r="O73" s="241">
        <f t="shared" si="80"/>
        <v>0</v>
      </c>
      <c r="P73" s="241">
        <f t="shared" si="80"/>
        <v>0</v>
      </c>
      <c r="Q73" s="241">
        <f t="shared" si="80"/>
        <v>0</v>
      </c>
      <c r="R73" s="241">
        <f t="shared" si="80"/>
        <v>0</v>
      </c>
      <c r="S73" s="241">
        <f t="shared" si="80"/>
        <v>0</v>
      </c>
      <c r="T73" s="241">
        <f t="shared" si="80"/>
        <v>0</v>
      </c>
      <c r="U73" s="241">
        <f t="shared" si="80"/>
        <v>0</v>
      </c>
      <c r="V73" s="241">
        <f t="shared" si="80"/>
        <v>0</v>
      </c>
      <c r="W73" s="241">
        <f t="shared" si="80"/>
        <v>0</v>
      </c>
      <c r="X73" s="241">
        <f t="shared" si="80"/>
        <v>0</v>
      </c>
      <c r="Y73" s="241">
        <f t="shared" si="80"/>
        <v>0</v>
      </c>
      <c r="Z73" s="241">
        <f t="shared" si="80"/>
        <v>0</v>
      </c>
      <c r="AA73" s="241">
        <f t="shared" si="80"/>
        <v>0</v>
      </c>
      <c r="AB73" s="241">
        <f t="shared" si="80"/>
        <v>0</v>
      </c>
      <c r="AC73" s="248">
        <v>0</v>
      </c>
      <c r="AD73" s="241">
        <f>SUM(AD74:AD79)</f>
        <v>0</v>
      </c>
      <c r="AE73" s="241">
        <f>SUM(AE74:AE79)</f>
        <v>0</v>
      </c>
      <c r="AF73" s="241">
        <f>SUM(AF74:AF79)</f>
        <v>0</v>
      </c>
      <c r="AG73" s="241">
        <f>SUM(AG74:AG79)</f>
        <v>0</v>
      </c>
      <c r="AH73" s="241">
        <f>SUM(AH74:AH79)</f>
        <v>0</v>
      </c>
      <c r="AI73" s="13"/>
      <c r="AJ73" s="55">
        <f t="shared" ref="AJ73:AX73" si="81">SUM(AJ74:AJ79)</f>
        <v>0</v>
      </c>
      <c r="AK73" s="243">
        <f t="shared" si="81"/>
        <v>0</v>
      </c>
      <c r="AL73" s="243">
        <f t="shared" si="81"/>
        <v>0</v>
      </c>
      <c r="AM73" s="243">
        <f t="shared" si="81"/>
        <v>0</v>
      </c>
      <c r="AN73" s="243">
        <f t="shared" si="81"/>
        <v>0</v>
      </c>
      <c r="AO73" s="243">
        <f t="shared" si="81"/>
        <v>0</v>
      </c>
      <c r="AP73" s="243">
        <f t="shared" si="81"/>
        <v>0</v>
      </c>
      <c r="AQ73" s="243">
        <f t="shared" si="81"/>
        <v>0</v>
      </c>
      <c r="AR73" s="243">
        <f t="shared" si="81"/>
        <v>0</v>
      </c>
      <c r="AS73" s="243">
        <f t="shared" si="81"/>
        <v>0</v>
      </c>
      <c r="AT73" s="243">
        <f t="shared" si="81"/>
        <v>0</v>
      </c>
      <c r="AU73" s="243">
        <f t="shared" si="81"/>
        <v>0</v>
      </c>
      <c r="AV73" s="243">
        <f t="shared" si="81"/>
        <v>0</v>
      </c>
      <c r="AW73" s="243">
        <f t="shared" si="81"/>
        <v>0</v>
      </c>
      <c r="AX73" s="243">
        <f t="shared" si="81"/>
        <v>0</v>
      </c>
      <c r="AY73" s="50">
        <f t="shared" si="78"/>
        <v>0</v>
      </c>
    </row>
    <row r="74" spans="1:51" s="12" customFormat="1" ht="28.5" customHeight="1" x14ac:dyDescent="0.2">
      <c r="A74" s="30" t="s">
        <v>113</v>
      </c>
      <c r="B74" s="300" t="s">
        <v>112</v>
      </c>
      <c r="C74" s="301"/>
      <c r="D74" s="302"/>
      <c r="E74" s="52"/>
      <c r="F74" s="52"/>
      <c r="G74" s="52"/>
      <c r="H74" s="52"/>
      <c r="I74" s="52"/>
      <c r="J74" s="52"/>
      <c r="K74" s="52"/>
      <c r="L74" s="52"/>
      <c r="M74" s="52"/>
      <c r="N74" s="8">
        <f t="shared" ref="N74:N79" si="82">+O74+P74+Q74+R74+S74</f>
        <v>0</v>
      </c>
      <c r="O74" s="52"/>
      <c r="P74" s="52"/>
      <c r="Q74" s="52"/>
      <c r="R74" s="52"/>
      <c r="S74" s="52"/>
      <c r="T74" s="52"/>
      <c r="U74" s="52"/>
      <c r="V74" s="52"/>
      <c r="W74" s="52"/>
      <c r="X74" s="8">
        <f t="shared" ref="X74:X79" si="83">+N74+W74</f>
        <v>0</v>
      </c>
      <c r="Y74" s="52"/>
      <c r="Z74" s="52"/>
      <c r="AA74" s="52"/>
      <c r="AB74" s="52"/>
      <c r="AC74" s="194">
        <v>0</v>
      </c>
      <c r="AD74" s="52"/>
      <c r="AE74" s="52"/>
      <c r="AF74" s="52"/>
      <c r="AG74" s="52"/>
      <c r="AH74" s="52"/>
      <c r="AI74" s="9"/>
      <c r="AJ74" s="48">
        <f t="shared" ref="AJ74:AJ79" si="84">E74</f>
        <v>0</v>
      </c>
      <c r="AK74" s="49">
        <f t="shared" ref="AK74:AK79" si="85">F74+G74+H74+I74</f>
        <v>0</v>
      </c>
      <c r="AL74" s="49">
        <f t="shared" ref="AL74:AL79" si="86">J74</f>
        <v>0</v>
      </c>
      <c r="AM74" s="49">
        <f t="shared" ref="AM74:AM79" si="87">K74+L74+M74</f>
        <v>0</v>
      </c>
      <c r="AN74" s="49">
        <f t="shared" ref="AN74:AN79" si="88">F74+G74+K74</f>
        <v>0</v>
      </c>
      <c r="AO74" s="49">
        <f t="shared" ref="AO74:AO79" si="89">X74+Y74+AA74</f>
        <v>0</v>
      </c>
      <c r="AP74" s="49">
        <f t="shared" ref="AP74:AP79" si="90">N74</f>
        <v>0</v>
      </c>
      <c r="AQ74" s="49">
        <f t="shared" ref="AQ74:AQ79" si="91">O74+P74+Q74+R74+S74</f>
        <v>0</v>
      </c>
      <c r="AR74" s="49">
        <f t="shared" ref="AR74:AR79" si="92">S74</f>
        <v>0</v>
      </c>
      <c r="AS74" s="49">
        <f t="shared" ref="AS74:AS79" si="93">T74+U74+V74</f>
        <v>0</v>
      </c>
      <c r="AT74" s="49">
        <f t="shared" ref="AT74:AT79" si="94">X74</f>
        <v>0</v>
      </c>
      <c r="AU74" s="49">
        <f t="shared" ref="AU74:AU79" si="95">N74+W74</f>
        <v>0</v>
      </c>
      <c r="AV74" s="49">
        <f t="shared" ref="AV74:AV79" si="96">AE74</f>
        <v>0</v>
      </c>
      <c r="AW74" s="49">
        <f t="shared" ref="AW74:AW79" si="97">AC74+AD74</f>
        <v>0</v>
      </c>
      <c r="AX74" s="49">
        <f t="shared" ref="AX74:AX79" si="98">AH74</f>
        <v>0</v>
      </c>
      <c r="AY74" s="50">
        <f t="shared" si="78"/>
        <v>0</v>
      </c>
    </row>
    <row r="75" spans="1:51" s="12" customFormat="1" ht="28.5" customHeight="1" x14ac:dyDescent="0.2">
      <c r="A75" s="30" t="s">
        <v>111</v>
      </c>
      <c r="B75" s="300" t="s">
        <v>110</v>
      </c>
      <c r="C75" s="301"/>
      <c r="D75" s="302"/>
      <c r="E75" s="52"/>
      <c r="F75" s="52"/>
      <c r="G75" s="52"/>
      <c r="H75" s="52"/>
      <c r="I75" s="52"/>
      <c r="J75" s="52"/>
      <c r="K75" s="52"/>
      <c r="L75" s="52"/>
      <c r="M75" s="52"/>
      <c r="N75" s="8">
        <f t="shared" si="82"/>
        <v>0</v>
      </c>
      <c r="O75" s="52"/>
      <c r="P75" s="52"/>
      <c r="Q75" s="52"/>
      <c r="R75" s="52"/>
      <c r="S75" s="52"/>
      <c r="T75" s="52"/>
      <c r="U75" s="52"/>
      <c r="V75" s="52"/>
      <c r="W75" s="52"/>
      <c r="X75" s="8">
        <f t="shared" si="83"/>
        <v>0</v>
      </c>
      <c r="Y75" s="52"/>
      <c r="Z75" s="52"/>
      <c r="AA75" s="52"/>
      <c r="AB75" s="52"/>
      <c r="AC75" s="194">
        <v>0</v>
      </c>
      <c r="AD75" s="52"/>
      <c r="AE75" s="52"/>
      <c r="AF75" s="52"/>
      <c r="AG75" s="52"/>
      <c r="AH75" s="52"/>
      <c r="AI75" s="9"/>
      <c r="AJ75" s="48">
        <f t="shared" si="84"/>
        <v>0</v>
      </c>
      <c r="AK75" s="49">
        <f t="shared" si="85"/>
        <v>0</v>
      </c>
      <c r="AL75" s="49">
        <f t="shared" si="86"/>
        <v>0</v>
      </c>
      <c r="AM75" s="49">
        <f t="shared" si="87"/>
        <v>0</v>
      </c>
      <c r="AN75" s="49">
        <f t="shared" si="88"/>
        <v>0</v>
      </c>
      <c r="AO75" s="49">
        <f t="shared" si="89"/>
        <v>0</v>
      </c>
      <c r="AP75" s="49">
        <f t="shared" si="90"/>
        <v>0</v>
      </c>
      <c r="AQ75" s="49">
        <f t="shared" si="91"/>
        <v>0</v>
      </c>
      <c r="AR75" s="49">
        <f t="shared" si="92"/>
        <v>0</v>
      </c>
      <c r="AS75" s="49">
        <f t="shared" si="93"/>
        <v>0</v>
      </c>
      <c r="AT75" s="49">
        <f t="shared" si="94"/>
        <v>0</v>
      </c>
      <c r="AU75" s="49">
        <f t="shared" si="95"/>
        <v>0</v>
      </c>
      <c r="AV75" s="49">
        <f t="shared" si="96"/>
        <v>0</v>
      </c>
      <c r="AW75" s="49">
        <f t="shared" si="97"/>
        <v>0</v>
      </c>
      <c r="AX75" s="49">
        <f t="shared" si="98"/>
        <v>0</v>
      </c>
      <c r="AY75" s="50">
        <f t="shared" si="78"/>
        <v>0</v>
      </c>
    </row>
    <row r="76" spans="1:51" s="12" customFormat="1" ht="69.75" customHeight="1" x14ac:dyDescent="0.2">
      <c r="A76" s="30" t="s">
        <v>109</v>
      </c>
      <c r="B76" s="300" t="s">
        <v>108</v>
      </c>
      <c r="C76" s="301"/>
      <c r="D76" s="302"/>
      <c r="E76" s="52"/>
      <c r="F76" s="52"/>
      <c r="G76" s="52"/>
      <c r="H76" s="52"/>
      <c r="I76" s="52"/>
      <c r="J76" s="52"/>
      <c r="K76" s="52"/>
      <c r="L76" s="52"/>
      <c r="M76" s="52"/>
      <c r="N76" s="8">
        <f t="shared" si="82"/>
        <v>0</v>
      </c>
      <c r="O76" s="52"/>
      <c r="P76" s="52"/>
      <c r="Q76" s="52"/>
      <c r="R76" s="52"/>
      <c r="S76" s="52"/>
      <c r="T76" s="52"/>
      <c r="U76" s="52"/>
      <c r="V76" s="52"/>
      <c r="W76" s="52"/>
      <c r="X76" s="8">
        <f t="shared" si="83"/>
        <v>0</v>
      </c>
      <c r="Y76" s="52"/>
      <c r="Z76" s="52"/>
      <c r="AA76" s="52"/>
      <c r="AB76" s="52"/>
      <c r="AC76" s="194">
        <v>0</v>
      </c>
      <c r="AD76" s="52"/>
      <c r="AE76" s="52"/>
      <c r="AF76" s="52"/>
      <c r="AG76" s="52"/>
      <c r="AH76" s="52"/>
      <c r="AI76" s="9"/>
      <c r="AJ76" s="48">
        <f t="shared" si="84"/>
        <v>0</v>
      </c>
      <c r="AK76" s="49">
        <f t="shared" si="85"/>
        <v>0</v>
      </c>
      <c r="AL76" s="49">
        <f t="shared" si="86"/>
        <v>0</v>
      </c>
      <c r="AM76" s="49">
        <f t="shared" si="87"/>
        <v>0</v>
      </c>
      <c r="AN76" s="49">
        <f t="shared" si="88"/>
        <v>0</v>
      </c>
      <c r="AO76" s="49">
        <f t="shared" si="89"/>
        <v>0</v>
      </c>
      <c r="AP76" s="49">
        <f t="shared" si="90"/>
        <v>0</v>
      </c>
      <c r="AQ76" s="49">
        <f t="shared" si="91"/>
        <v>0</v>
      </c>
      <c r="AR76" s="49">
        <f t="shared" si="92"/>
        <v>0</v>
      </c>
      <c r="AS76" s="49">
        <f t="shared" si="93"/>
        <v>0</v>
      </c>
      <c r="AT76" s="49">
        <f t="shared" si="94"/>
        <v>0</v>
      </c>
      <c r="AU76" s="49">
        <f t="shared" si="95"/>
        <v>0</v>
      </c>
      <c r="AV76" s="49">
        <f t="shared" si="96"/>
        <v>0</v>
      </c>
      <c r="AW76" s="49">
        <f t="shared" si="97"/>
        <v>0</v>
      </c>
      <c r="AX76" s="49">
        <f t="shared" si="98"/>
        <v>0</v>
      </c>
      <c r="AY76" s="50">
        <f t="shared" si="78"/>
        <v>0</v>
      </c>
    </row>
    <row r="77" spans="1:51" s="12" customFormat="1" ht="47.25" customHeight="1" x14ac:dyDescent="0.2">
      <c r="A77" s="30" t="s">
        <v>107</v>
      </c>
      <c r="B77" s="300" t="s">
        <v>106</v>
      </c>
      <c r="C77" s="301"/>
      <c r="D77" s="302"/>
      <c r="E77" s="52"/>
      <c r="F77" s="52"/>
      <c r="G77" s="52"/>
      <c r="H77" s="52"/>
      <c r="I77" s="52"/>
      <c r="J77" s="52"/>
      <c r="K77" s="52"/>
      <c r="L77" s="52"/>
      <c r="M77" s="52"/>
      <c r="N77" s="8">
        <f t="shared" si="82"/>
        <v>0</v>
      </c>
      <c r="O77" s="52"/>
      <c r="P77" s="52"/>
      <c r="Q77" s="52"/>
      <c r="R77" s="52"/>
      <c r="S77" s="52"/>
      <c r="T77" s="52"/>
      <c r="U77" s="52"/>
      <c r="V77" s="52"/>
      <c r="W77" s="52"/>
      <c r="X77" s="8">
        <f t="shared" si="83"/>
        <v>0</v>
      </c>
      <c r="Y77" s="52"/>
      <c r="Z77" s="52"/>
      <c r="AA77" s="52"/>
      <c r="AB77" s="52"/>
      <c r="AC77" s="194">
        <v>0</v>
      </c>
      <c r="AD77" s="52"/>
      <c r="AE77" s="52"/>
      <c r="AF77" s="52"/>
      <c r="AG77" s="52"/>
      <c r="AH77" s="52"/>
      <c r="AI77" s="9"/>
      <c r="AJ77" s="48">
        <f t="shared" si="84"/>
        <v>0</v>
      </c>
      <c r="AK77" s="49">
        <f t="shared" si="85"/>
        <v>0</v>
      </c>
      <c r="AL77" s="49">
        <f t="shared" si="86"/>
        <v>0</v>
      </c>
      <c r="AM77" s="49">
        <f t="shared" si="87"/>
        <v>0</v>
      </c>
      <c r="AN77" s="49">
        <f t="shared" si="88"/>
        <v>0</v>
      </c>
      <c r="AO77" s="49">
        <f t="shared" si="89"/>
        <v>0</v>
      </c>
      <c r="AP77" s="49">
        <f t="shared" si="90"/>
        <v>0</v>
      </c>
      <c r="AQ77" s="49">
        <f t="shared" si="91"/>
        <v>0</v>
      </c>
      <c r="AR77" s="49">
        <f t="shared" si="92"/>
        <v>0</v>
      </c>
      <c r="AS77" s="49">
        <f t="shared" si="93"/>
        <v>0</v>
      </c>
      <c r="AT77" s="49">
        <f t="shared" si="94"/>
        <v>0</v>
      </c>
      <c r="AU77" s="49">
        <f t="shared" si="95"/>
        <v>0</v>
      </c>
      <c r="AV77" s="49">
        <f t="shared" si="96"/>
        <v>0</v>
      </c>
      <c r="AW77" s="49">
        <f t="shared" si="97"/>
        <v>0</v>
      </c>
      <c r="AX77" s="49">
        <f t="shared" si="98"/>
        <v>0</v>
      </c>
      <c r="AY77" s="50">
        <f t="shared" si="78"/>
        <v>0</v>
      </c>
    </row>
    <row r="78" spans="1:51" s="12" customFormat="1" ht="52.5" customHeight="1" x14ac:dyDescent="0.2">
      <c r="A78" s="30" t="s">
        <v>105</v>
      </c>
      <c r="B78" s="300" t="s">
        <v>104</v>
      </c>
      <c r="C78" s="301"/>
      <c r="D78" s="302"/>
      <c r="E78" s="52"/>
      <c r="F78" s="52"/>
      <c r="G78" s="52"/>
      <c r="H78" s="52"/>
      <c r="I78" s="52"/>
      <c r="J78" s="52"/>
      <c r="K78" s="52"/>
      <c r="L78" s="52"/>
      <c r="M78" s="52"/>
      <c r="N78" s="8">
        <f t="shared" si="82"/>
        <v>0</v>
      </c>
      <c r="O78" s="52"/>
      <c r="P78" s="52"/>
      <c r="Q78" s="52"/>
      <c r="R78" s="52"/>
      <c r="S78" s="52"/>
      <c r="T78" s="52"/>
      <c r="U78" s="52"/>
      <c r="V78" s="52"/>
      <c r="W78" s="52"/>
      <c r="X78" s="8">
        <f t="shared" si="83"/>
        <v>0</v>
      </c>
      <c r="Y78" s="52"/>
      <c r="Z78" s="52"/>
      <c r="AA78" s="52"/>
      <c r="AB78" s="52"/>
      <c r="AC78" s="194">
        <v>0</v>
      </c>
      <c r="AD78" s="52"/>
      <c r="AE78" s="52"/>
      <c r="AF78" s="52"/>
      <c r="AG78" s="52"/>
      <c r="AH78" s="52"/>
      <c r="AI78" s="9"/>
      <c r="AJ78" s="48">
        <f t="shared" si="84"/>
        <v>0</v>
      </c>
      <c r="AK78" s="49">
        <f t="shared" si="85"/>
        <v>0</v>
      </c>
      <c r="AL78" s="49">
        <f t="shared" si="86"/>
        <v>0</v>
      </c>
      <c r="AM78" s="49">
        <f t="shared" si="87"/>
        <v>0</v>
      </c>
      <c r="AN78" s="49">
        <f t="shared" si="88"/>
        <v>0</v>
      </c>
      <c r="AO78" s="49">
        <f t="shared" si="89"/>
        <v>0</v>
      </c>
      <c r="AP78" s="49">
        <f t="shared" si="90"/>
        <v>0</v>
      </c>
      <c r="AQ78" s="49">
        <f t="shared" si="91"/>
        <v>0</v>
      </c>
      <c r="AR78" s="49">
        <f t="shared" si="92"/>
        <v>0</v>
      </c>
      <c r="AS78" s="49">
        <f t="shared" si="93"/>
        <v>0</v>
      </c>
      <c r="AT78" s="49">
        <f t="shared" si="94"/>
        <v>0</v>
      </c>
      <c r="AU78" s="49">
        <f t="shared" si="95"/>
        <v>0</v>
      </c>
      <c r="AV78" s="49">
        <f t="shared" si="96"/>
        <v>0</v>
      </c>
      <c r="AW78" s="49">
        <f t="shared" si="97"/>
        <v>0</v>
      </c>
      <c r="AX78" s="49">
        <f t="shared" si="98"/>
        <v>0</v>
      </c>
      <c r="AY78" s="50">
        <f t="shared" si="78"/>
        <v>0</v>
      </c>
    </row>
    <row r="79" spans="1:51" s="12" customFormat="1" ht="41.25" customHeight="1" x14ac:dyDescent="0.2">
      <c r="A79" s="30" t="s">
        <v>103</v>
      </c>
      <c r="B79" s="297" t="s">
        <v>1</v>
      </c>
      <c r="C79" s="298"/>
      <c r="D79" s="299"/>
      <c r="E79" s="52"/>
      <c r="F79" s="52"/>
      <c r="G79" s="52"/>
      <c r="H79" s="52"/>
      <c r="I79" s="52"/>
      <c r="J79" s="52"/>
      <c r="K79" s="52"/>
      <c r="L79" s="52"/>
      <c r="M79" s="52"/>
      <c r="N79" s="8">
        <f t="shared" si="82"/>
        <v>0</v>
      </c>
      <c r="O79" s="52"/>
      <c r="P79" s="52"/>
      <c r="Q79" s="52"/>
      <c r="R79" s="52"/>
      <c r="S79" s="52"/>
      <c r="T79" s="52"/>
      <c r="U79" s="52"/>
      <c r="V79" s="52"/>
      <c r="W79" s="52"/>
      <c r="X79" s="8">
        <f t="shared" si="83"/>
        <v>0</v>
      </c>
      <c r="Y79" s="52"/>
      <c r="Z79" s="52"/>
      <c r="AA79" s="52"/>
      <c r="AB79" s="52"/>
      <c r="AC79" s="194">
        <v>0</v>
      </c>
      <c r="AD79" s="52"/>
      <c r="AE79" s="52"/>
      <c r="AF79" s="52"/>
      <c r="AG79" s="52"/>
      <c r="AH79" s="52"/>
      <c r="AI79" s="9"/>
      <c r="AJ79" s="48">
        <f t="shared" si="84"/>
        <v>0</v>
      </c>
      <c r="AK79" s="49">
        <f t="shared" si="85"/>
        <v>0</v>
      </c>
      <c r="AL79" s="49">
        <f t="shared" si="86"/>
        <v>0</v>
      </c>
      <c r="AM79" s="49">
        <f t="shared" si="87"/>
        <v>0</v>
      </c>
      <c r="AN79" s="49">
        <f t="shared" si="88"/>
        <v>0</v>
      </c>
      <c r="AO79" s="49">
        <f t="shared" si="89"/>
        <v>0</v>
      </c>
      <c r="AP79" s="49">
        <f t="shared" si="90"/>
        <v>0</v>
      </c>
      <c r="AQ79" s="49">
        <f t="shared" si="91"/>
        <v>0</v>
      </c>
      <c r="AR79" s="49">
        <f t="shared" si="92"/>
        <v>0</v>
      </c>
      <c r="AS79" s="49">
        <f t="shared" si="93"/>
        <v>0</v>
      </c>
      <c r="AT79" s="49">
        <f t="shared" si="94"/>
        <v>0</v>
      </c>
      <c r="AU79" s="49">
        <f t="shared" si="95"/>
        <v>0</v>
      </c>
      <c r="AV79" s="49">
        <f t="shared" si="96"/>
        <v>0</v>
      </c>
      <c r="AW79" s="49">
        <f t="shared" si="97"/>
        <v>0</v>
      </c>
      <c r="AX79" s="49">
        <f t="shared" si="98"/>
        <v>0</v>
      </c>
      <c r="AY79" s="50">
        <f t="shared" si="78"/>
        <v>0</v>
      </c>
    </row>
    <row r="80" spans="1:51" s="12" customFormat="1" ht="66.75" customHeight="1" x14ac:dyDescent="0.2">
      <c r="A80" s="32" t="s">
        <v>102</v>
      </c>
      <c r="B80" s="303" t="s">
        <v>101</v>
      </c>
      <c r="C80" s="304"/>
      <c r="D80" s="305"/>
      <c r="E80" s="241">
        <f t="shared" ref="E80:AB80" si="99">SUM(E81:E86)</f>
        <v>6</v>
      </c>
      <c r="F80" s="241">
        <f t="shared" si="99"/>
        <v>1</v>
      </c>
      <c r="G80" s="241">
        <f t="shared" si="99"/>
        <v>5</v>
      </c>
      <c r="H80" s="241">
        <f t="shared" si="99"/>
        <v>0</v>
      </c>
      <c r="I80" s="241">
        <f t="shared" si="99"/>
        <v>0</v>
      </c>
      <c r="J80" s="241">
        <f t="shared" si="99"/>
        <v>21</v>
      </c>
      <c r="K80" s="241">
        <f t="shared" si="99"/>
        <v>18</v>
      </c>
      <c r="L80" s="241">
        <f t="shared" si="99"/>
        <v>3</v>
      </c>
      <c r="M80" s="241">
        <f t="shared" si="99"/>
        <v>0</v>
      </c>
      <c r="N80" s="241">
        <f t="shared" si="99"/>
        <v>11</v>
      </c>
      <c r="O80" s="241">
        <f t="shared" si="99"/>
        <v>3</v>
      </c>
      <c r="P80" s="241">
        <f t="shared" si="99"/>
        <v>0</v>
      </c>
      <c r="Q80" s="241">
        <f t="shared" si="99"/>
        <v>4</v>
      </c>
      <c r="R80" s="241">
        <f t="shared" si="99"/>
        <v>0</v>
      </c>
      <c r="S80" s="241">
        <f t="shared" si="99"/>
        <v>4</v>
      </c>
      <c r="T80" s="241">
        <f t="shared" si="99"/>
        <v>0</v>
      </c>
      <c r="U80" s="241">
        <f t="shared" si="99"/>
        <v>4</v>
      </c>
      <c r="V80" s="241">
        <f t="shared" si="99"/>
        <v>0</v>
      </c>
      <c r="W80" s="241">
        <f t="shared" si="99"/>
        <v>0</v>
      </c>
      <c r="X80" s="241">
        <f t="shared" si="99"/>
        <v>11</v>
      </c>
      <c r="Y80" s="241">
        <f t="shared" si="99"/>
        <v>0</v>
      </c>
      <c r="Z80" s="241">
        <f t="shared" si="99"/>
        <v>0</v>
      </c>
      <c r="AA80" s="241">
        <f t="shared" si="99"/>
        <v>13</v>
      </c>
      <c r="AB80" s="241">
        <f t="shared" si="99"/>
        <v>1</v>
      </c>
      <c r="AC80" s="248">
        <v>4</v>
      </c>
      <c r="AD80" s="241">
        <f>SUM(AD81:AD86)</f>
        <v>0</v>
      </c>
      <c r="AE80" s="241">
        <f>SUM(AE81:AE86)</f>
        <v>4</v>
      </c>
      <c r="AF80" s="241">
        <f>SUM(AF81:AF86)</f>
        <v>1</v>
      </c>
      <c r="AG80" s="241">
        <f>SUM(AG81:AG86)</f>
        <v>0</v>
      </c>
      <c r="AH80" s="241">
        <f>SUM(AH81:AH86)</f>
        <v>1</v>
      </c>
      <c r="AI80" s="13"/>
      <c r="AJ80" s="55">
        <f t="shared" ref="AJ80:AY80" si="100">SUM(AJ81:AJ86)</f>
        <v>6</v>
      </c>
      <c r="AK80" s="243">
        <f t="shared" si="100"/>
        <v>6</v>
      </c>
      <c r="AL80" s="243">
        <f t="shared" si="100"/>
        <v>21</v>
      </c>
      <c r="AM80" s="243">
        <f t="shared" si="100"/>
        <v>21</v>
      </c>
      <c r="AN80" s="243">
        <f t="shared" si="100"/>
        <v>24</v>
      </c>
      <c r="AO80" s="243">
        <f t="shared" si="100"/>
        <v>24</v>
      </c>
      <c r="AP80" s="243">
        <f t="shared" si="100"/>
        <v>11</v>
      </c>
      <c r="AQ80" s="243">
        <f t="shared" si="100"/>
        <v>11</v>
      </c>
      <c r="AR80" s="243">
        <f t="shared" si="100"/>
        <v>4</v>
      </c>
      <c r="AS80" s="243">
        <f t="shared" si="100"/>
        <v>4</v>
      </c>
      <c r="AT80" s="243">
        <f t="shared" si="100"/>
        <v>11</v>
      </c>
      <c r="AU80" s="243">
        <f t="shared" si="100"/>
        <v>11</v>
      </c>
      <c r="AV80" s="243">
        <f t="shared" si="100"/>
        <v>4</v>
      </c>
      <c r="AW80" s="243">
        <f t="shared" si="100"/>
        <v>4</v>
      </c>
      <c r="AX80" s="243">
        <f t="shared" si="100"/>
        <v>1</v>
      </c>
      <c r="AY80" s="56">
        <f t="shared" si="100"/>
        <v>1</v>
      </c>
    </row>
    <row r="81" spans="1:51" s="12" customFormat="1" ht="45.75" customHeight="1" x14ac:dyDescent="0.2">
      <c r="A81" s="30" t="s">
        <v>100</v>
      </c>
      <c r="B81" s="300" t="s">
        <v>99</v>
      </c>
      <c r="C81" s="301"/>
      <c r="D81" s="302"/>
      <c r="E81" s="18"/>
      <c r="F81" s="52"/>
      <c r="G81" s="52"/>
      <c r="H81" s="52"/>
      <c r="I81" s="52"/>
      <c r="J81" s="7"/>
      <c r="K81" s="7"/>
      <c r="L81" s="7"/>
      <c r="M81" s="7"/>
      <c r="N81" s="8">
        <f t="shared" ref="N81:N86" si="101">+O81+P81+Q81+R81+S81</f>
        <v>0</v>
      </c>
      <c r="O81" s="8"/>
      <c r="P81" s="8"/>
      <c r="Q81" s="8"/>
      <c r="R81" s="8"/>
      <c r="S81" s="8"/>
      <c r="T81" s="8"/>
      <c r="U81" s="8"/>
      <c r="V81" s="8"/>
      <c r="W81" s="8"/>
      <c r="X81" s="8">
        <f t="shared" ref="X81:X86" si="102">+N81+W81</f>
        <v>0</v>
      </c>
      <c r="Y81" s="8"/>
      <c r="Z81" s="8"/>
      <c r="AA81" s="8"/>
      <c r="AB81" s="8"/>
      <c r="AC81" s="194">
        <v>0</v>
      </c>
      <c r="AD81" s="8"/>
      <c r="AE81" s="8"/>
      <c r="AF81" s="8"/>
      <c r="AG81" s="9"/>
      <c r="AH81" s="8"/>
      <c r="AI81" s="9"/>
      <c r="AJ81" s="48">
        <f t="shared" ref="AJ81:AJ86" si="103">E81</f>
        <v>0</v>
      </c>
      <c r="AK81" s="49">
        <f t="shared" ref="AK81:AK86" si="104">F81+G81+H81+I81</f>
        <v>0</v>
      </c>
      <c r="AL81" s="49">
        <f t="shared" ref="AL81:AL86" si="105">J81</f>
        <v>0</v>
      </c>
      <c r="AM81" s="49">
        <f t="shared" ref="AM81:AM86" si="106">K81+L81+M81</f>
        <v>0</v>
      </c>
      <c r="AN81" s="49">
        <f t="shared" ref="AN81:AN86" si="107">F81+G81+K81</f>
        <v>0</v>
      </c>
      <c r="AO81" s="49">
        <f t="shared" ref="AO81:AO86" si="108">X81+Y81+AA81</f>
        <v>0</v>
      </c>
      <c r="AP81" s="49">
        <f t="shared" ref="AP81:AP86" si="109">N81</f>
        <v>0</v>
      </c>
      <c r="AQ81" s="49">
        <f t="shared" ref="AQ81:AQ86" si="110">O81+P81+Q81+R81+S81</f>
        <v>0</v>
      </c>
      <c r="AR81" s="49">
        <f t="shared" ref="AR81:AR86" si="111">S81</f>
        <v>0</v>
      </c>
      <c r="AS81" s="49">
        <f t="shared" ref="AS81:AS86" si="112">T81+U81+V81</f>
        <v>0</v>
      </c>
      <c r="AT81" s="49">
        <f t="shared" ref="AT81:AT86" si="113">X81</f>
        <v>0</v>
      </c>
      <c r="AU81" s="49">
        <f t="shared" ref="AU81:AU86" si="114">N81+W81</f>
        <v>0</v>
      </c>
      <c r="AV81" s="49">
        <f t="shared" ref="AV81:AV86" si="115">AE81</f>
        <v>0</v>
      </c>
      <c r="AW81" s="49">
        <f t="shared" ref="AW81:AW86" si="116">AC81+AD81</f>
        <v>0</v>
      </c>
      <c r="AX81" s="49">
        <f t="shared" ref="AX81:AX86" si="117">AH81</f>
        <v>0</v>
      </c>
      <c r="AY81" s="50">
        <f t="shared" ref="AY81:AY86" si="118">AF81+AG81</f>
        <v>0</v>
      </c>
    </row>
    <row r="82" spans="1:51" s="12" customFormat="1" ht="27.75" customHeight="1" x14ac:dyDescent="0.2">
      <c r="A82" s="30" t="s">
        <v>98</v>
      </c>
      <c r="B82" s="300" t="s">
        <v>97</v>
      </c>
      <c r="C82" s="301"/>
      <c r="D82" s="302"/>
      <c r="E82" s="18">
        <v>4</v>
      </c>
      <c r="F82" s="52">
        <v>1</v>
      </c>
      <c r="G82" s="52">
        <v>3</v>
      </c>
      <c r="H82" s="52">
        <v>0</v>
      </c>
      <c r="I82" s="52">
        <v>0</v>
      </c>
      <c r="J82" s="7">
        <v>5</v>
      </c>
      <c r="K82" s="7">
        <v>4</v>
      </c>
      <c r="L82" s="7">
        <v>1</v>
      </c>
      <c r="M82" s="7"/>
      <c r="N82" s="8">
        <f t="shared" si="101"/>
        <v>4</v>
      </c>
      <c r="O82" s="8">
        <v>1</v>
      </c>
      <c r="P82" s="8"/>
      <c r="Q82" s="8">
        <v>3</v>
      </c>
      <c r="R82" s="8"/>
      <c r="S82" s="8"/>
      <c r="T82" s="8"/>
      <c r="U82" s="8"/>
      <c r="V82" s="8"/>
      <c r="W82" s="8"/>
      <c r="X82" s="8">
        <f t="shared" si="102"/>
        <v>4</v>
      </c>
      <c r="Y82" s="8"/>
      <c r="Z82" s="8"/>
      <c r="AA82" s="8">
        <v>4</v>
      </c>
      <c r="AB82" s="8">
        <v>1</v>
      </c>
      <c r="AC82" s="194">
        <v>3</v>
      </c>
      <c r="AD82" s="8">
        <v>0</v>
      </c>
      <c r="AE82" s="8">
        <v>3</v>
      </c>
      <c r="AF82" s="8"/>
      <c r="AG82" s="9"/>
      <c r="AH82" s="8"/>
      <c r="AI82" s="9"/>
      <c r="AJ82" s="48">
        <f t="shared" si="103"/>
        <v>4</v>
      </c>
      <c r="AK82" s="49">
        <f t="shared" si="104"/>
        <v>4</v>
      </c>
      <c r="AL82" s="49">
        <f t="shared" si="105"/>
        <v>5</v>
      </c>
      <c r="AM82" s="49">
        <f t="shared" si="106"/>
        <v>5</v>
      </c>
      <c r="AN82" s="49">
        <f t="shared" si="107"/>
        <v>8</v>
      </c>
      <c r="AO82" s="49">
        <f t="shared" si="108"/>
        <v>8</v>
      </c>
      <c r="AP82" s="49">
        <f t="shared" si="109"/>
        <v>4</v>
      </c>
      <c r="AQ82" s="49">
        <f t="shared" si="110"/>
        <v>4</v>
      </c>
      <c r="AR82" s="49">
        <f t="shared" si="111"/>
        <v>0</v>
      </c>
      <c r="AS82" s="49">
        <f t="shared" si="112"/>
        <v>0</v>
      </c>
      <c r="AT82" s="49">
        <f t="shared" si="113"/>
        <v>4</v>
      </c>
      <c r="AU82" s="49">
        <f t="shared" si="114"/>
        <v>4</v>
      </c>
      <c r="AV82" s="49">
        <f t="shared" si="115"/>
        <v>3</v>
      </c>
      <c r="AW82" s="49">
        <f t="shared" si="116"/>
        <v>3</v>
      </c>
      <c r="AX82" s="49">
        <f t="shared" si="117"/>
        <v>0</v>
      </c>
      <c r="AY82" s="50">
        <f t="shared" si="118"/>
        <v>0</v>
      </c>
    </row>
    <row r="83" spans="1:51" s="12" customFormat="1" ht="78" customHeight="1" x14ac:dyDescent="0.2">
      <c r="A83" s="30" t="s">
        <v>96</v>
      </c>
      <c r="B83" s="300" t="s">
        <v>95</v>
      </c>
      <c r="C83" s="301"/>
      <c r="D83" s="302"/>
      <c r="E83" s="18"/>
      <c r="F83" s="52"/>
      <c r="G83" s="52"/>
      <c r="H83" s="52"/>
      <c r="I83" s="52"/>
      <c r="J83" s="7"/>
      <c r="K83" s="7"/>
      <c r="L83" s="7"/>
      <c r="M83" s="7"/>
      <c r="N83" s="8">
        <f t="shared" si="101"/>
        <v>0</v>
      </c>
      <c r="O83" s="8"/>
      <c r="P83" s="8"/>
      <c r="Q83" s="8"/>
      <c r="R83" s="8"/>
      <c r="S83" s="8"/>
      <c r="T83" s="8"/>
      <c r="U83" s="8"/>
      <c r="V83" s="8"/>
      <c r="W83" s="8"/>
      <c r="X83" s="8">
        <f t="shared" si="102"/>
        <v>0</v>
      </c>
      <c r="Y83" s="8"/>
      <c r="Z83" s="8"/>
      <c r="AA83" s="8"/>
      <c r="AB83" s="8"/>
      <c r="AC83" s="194">
        <v>0</v>
      </c>
      <c r="AD83" s="8"/>
      <c r="AE83" s="8"/>
      <c r="AF83" s="8"/>
      <c r="AG83" s="9"/>
      <c r="AH83" s="8"/>
      <c r="AI83" s="9"/>
      <c r="AJ83" s="48">
        <f t="shared" si="103"/>
        <v>0</v>
      </c>
      <c r="AK83" s="49">
        <f t="shared" si="104"/>
        <v>0</v>
      </c>
      <c r="AL83" s="49">
        <f t="shared" si="105"/>
        <v>0</v>
      </c>
      <c r="AM83" s="49">
        <f t="shared" si="106"/>
        <v>0</v>
      </c>
      <c r="AN83" s="49">
        <f t="shared" si="107"/>
        <v>0</v>
      </c>
      <c r="AO83" s="49">
        <f t="shared" si="108"/>
        <v>0</v>
      </c>
      <c r="AP83" s="49">
        <f t="shared" si="109"/>
        <v>0</v>
      </c>
      <c r="AQ83" s="49">
        <f t="shared" si="110"/>
        <v>0</v>
      </c>
      <c r="AR83" s="49">
        <f t="shared" si="111"/>
        <v>0</v>
      </c>
      <c r="AS83" s="49">
        <f t="shared" si="112"/>
        <v>0</v>
      </c>
      <c r="AT83" s="49">
        <f t="shared" si="113"/>
        <v>0</v>
      </c>
      <c r="AU83" s="49">
        <f t="shared" si="114"/>
        <v>0</v>
      </c>
      <c r="AV83" s="49">
        <f t="shared" si="115"/>
        <v>0</v>
      </c>
      <c r="AW83" s="49">
        <f t="shared" si="116"/>
        <v>0</v>
      </c>
      <c r="AX83" s="49">
        <f t="shared" si="117"/>
        <v>0</v>
      </c>
      <c r="AY83" s="50">
        <f t="shared" si="118"/>
        <v>0</v>
      </c>
    </row>
    <row r="84" spans="1:51" s="12" customFormat="1" ht="33" customHeight="1" x14ac:dyDescent="0.2">
      <c r="A84" s="30" t="s">
        <v>94</v>
      </c>
      <c r="B84" s="300" t="s">
        <v>93</v>
      </c>
      <c r="C84" s="301"/>
      <c r="D84" s="302"/>
      <c r="E84" s="18"/>
      <c r="F84" s="17"/>
      <c r="G84" s="17"/>
      <c r="H84" s="17"/>
      <c r="I84" s="17"/>
      <c r="J84" s="7"/>
      <c r="K84" s="7"/>
      <c r="L84" s="7"/>
      <c r="M84" s="7"/>
      <c r="N84" s="8">
        <f t="shared" si="101"/>
        <v>0</v>
      </c>
      <c r="O84" s="8"/>
      <c r="P84" s="8"/>
      <c r="Q84" s="8"/>
      <c r="R84" s="8"/>
      <c r="S84" s="8"/>
      <c r="T84" s="8"/>
      <c r="U84" s="8"/>
      <c r="V84" s="8"/>
      <c r="W84" s="8"/>
      <c r="X84" s="8">
        <f t="shared" si="102"/>
        <v>0</v>
      </c>
      <c r="Y84" s="8"/>
      <c r="Z84" s="8"/>
      <c r="AA84" s="8"/>
      <c r="AB84" s="8"/>
      <c r="AC84" s="194">
        <v>1</v>
      </c>
      <c r="AD84" s="8">
        <v>0</v>
      </c>
      <c r="AE84" s="8">
        <v>1</v>
      </c>
      <c r="AF84" s="8">
        <v>1</v>
      </c>
      <c r="AG84" s="9">
        <v>0</v>
      </c>
      <c r="AH84" s="8">
        <v>1</v>
      </c>
      <c r="AI84" s="9"/>
      <c r="AJ84" s="48">
        <f t="shared" si="103"/>
        <v>0</v>
      </c>
      <c r="AK84" s="49">
        <f t="shared" si="104"/>
        <v>0</v>
      </c>
      <c r="AL84" s="49">
        <f t="shared" si="105"/>
        <v>0</v>
      </c>
      <c r="AM84" s="49">
        <f t="shared" si="106"/>
        <v>0</v>
      </c>
      <c r="AN84" s="49">
        <f t="shared" si="107"/>
        <v>0</v>
      </c>
      <c r="AO84" s="49">
        <f t="shared" si="108"/>
        <v>0</v>
      </c>
      <c r="AP84" s="49">
        <f t="shared" si="109"/>
        <v>0</v>
      </c>
      <c r="AQ84" s="49">
        <f t="shared" si="110"/>
        <v>0</v>
      </c>
      <c r="AR84" s="49">
        <f t="shared" si="111"/>
        <v>0</v>
      </c>
      <c r="AS84" s="49">
        <f t="shared" si="112"/>
        <v>0</v>
      </c>
      <c r="AT84" s="49">
        <f t="shared" si="113"/>
        <v>0</v>
      </c>
      <c r="AU84" s="49">
        <f t="shared" si="114"/>
        <v>0</v>
      </c>
      <c r="AV84" s="49">
        <f t="shared" si="115"/>
        <v>1</v>
      </c>
      <c r="AW84" s="49">
        <f t="shared" si="116"/>
        <v>1</v>
      </c>
      <c r="AX84" s="49">
        <f t="shared" si="117"/>
        <v>1</v>
      </c>
      <c r="AY84" s="50">
        <f t="shared" si="118"/>
        <v>1</v>
      </c>
    </row>
    <row r="85" spans="1:51" s="12" customFormat="1" ht="33" customHeight="1" x14ac:dyDescent="0.2">
      <c r="A85" s="30" t="s">
        <v>92</v>
      </c>
      <c r="B85" s="300" t="s">
        <v>91</v>
      </c>
      <c r="C85" s="301"/>
      <c r="D85" s="302"/>
      <c r="E85" s="18">
        <v>2</v>
      </c>
      <c r="F85" s="16">
        <v>0</v>
      </c>
      <c r="G85" s="16">
        <v>2</v>
      </c>
      <c r="H85" s="16">
        <v>0</v>
      </c>
      <c r="I85" s="16">
        <v>0</v>
      </c>
      <c r="J85" s="7">
        <v>5</v>
      </c>
      <c r="K85" s="18">
        <v>5</v>
      </c>
      <c r="L85" s="18"/>
      <c r="M85" s="14"/>
      <c r="N85" s="8">
        <f t="shared" si="101"/>
        <v>7</v>
      </c>
      <c r="O85" s="5">
        <v>2</v>
      </c>
      <c r="P85" s="5"/>
      <c r="Q85" s="5">
        <v>1</v>
      </c>
      <c r="R85" s="5"/>
      <c r="S85" s="8">
        <v>4</v>
      </c>
      <c r="T85" s="5"/>
      <c r="U85" s="5">
        <v>4</v>
      </c>
      <c r="V85" s="5"/>
      <c r="W85" s="5"/>
      <c r="X85" s="8">
        <f t="shared" si="102"/>
        <v>7</v>
      </c>
      <c r="Y85" s="5"/>
      <c r="Z85" s="5"/>
      <c r="AA85" s="5"/>
      <c r="AB85" s="8"/>
      <c r="AC85" s="194">
        <v>0</v>
      </c>
      <c r="AD85" s="5"/>
      <c r="AE85" s="8"/>
      <c r="AF85" s="5"/>
      <c r="AG85" s="10"/>
      <c r="AH85" s="8"/>
      <c r="AI85" s="9"/>
      <c r="AJ85" s="48">
        <f t="shared" si="103"/>
        <v>2</v>
      </c>
      <c r="AK85" s="49">
        <f t="shared" si="104"/>
        <v>2</v>
      </c>
      <c r="AL85" s="49">
        <f t="shared" si="105"/>
        <v>5</v>
      </c>
      <c r="AM85" s="49">
        <f t="shared" si="106"/>
        <v>5</v>
      </c>
      <c r="AN85" s="49">
        <f t="shared" si="107"/>
        <v>7</v>
      </c>
      <c r="AO85" s="49">
        <f t="shared" si="108"/>
        <v>7</v>
      </c>
      <c r="AP85" s="49">
        <f t="shared" si="109"/>
        <v>7</v>
      </c>
      <c r="AQ85" s="49">
        <f t="shared" si="110"/>
        <v>7</v>
      </c>
      <c r="AR85" s="49">
        <f t="shared" si="111"/>
        <v>4</v>
      </c>
      <c r="AS85" s="49">
        <f t="shared" si="112"/>
        <v>4</v>
      </c>
      <c r="AT85" s="49">
        <f t="shared" si="113"/>
        <v>7</v>
      </c>
      <c r="AU85" s="49">
        <f t="shared" si="114"/>
        <v>7</v>
      </c>
      <c r="AV85" s="49">
        <f t="shared" si="115"/>
        <v>0</v>
      </c>
      <c r="AW85" s="49">
        <f t="shared" si="116"/>
        <v>0</v>
      </c>
      <c r="AX85" s="49">
        <f t="shared" si="117"/>
        <v>0</v>
      </c>
      <c r="AY85" s="50">
        <f t="shared" si="118"/>
        <v>0</v>
      </c>
    </row>
    <row r="86" spans="1:51" s="12" customFormat="1" ht="33" customHeight="1" x14ac:dyDescent="0.2">
      <c r="A86" s="30" t="s">
        <v>90</v>
      </c>
      <c r="B86" s="297" t="s">
        <v>1</v>
      </c>
      <c r="C86" s="298"/>
      <c r="D86" s="299"/>
      <c r="E86" s="18"/>
      <c r="F86" s="16"/>
      <c r="G86" s="16"/>
      <c r="H86" s="16"/>
      <c r="I86" s="16"/>
      <c r="J86" s="7">
        <v>11</v>
      </c>
      <c r="K86" s="18">
        <v>9</v>
      </c>
      <c r="L86" s="18">
        <v>2</v>
      </c>
      <c r="M86" s="14"/>
      <c r="N86" s="8">
        <f t="shared" si="101"/>
        <v>0</v>
      </c>
      <c r="O86" s="5"/>
      <c r="P86" s="5"/>
      <c r="Q86" s="5"/>
      <c r="R86" s="5"/>
      <c r="S86" s="8"/>
      <c r="T86" s="5"/>
      <c r="U86" s="5"/>
      <c r="V86" s="5"/>
      <c r="W86" s="5"/>
      <c r="X86" s="8">
        <f t="shared" si="102"/>
        <v>0</v>
      </c>
      <c r="Y86" s="5"/>
      <c r="Z86" s="5"/>
      <c r="AA86" s="5">
        <v>9</v>
      </c>
      <c r="AB86" s="8"/>
      <c r="AC86" s="194">
        <v>0</v>
      </c>
      <c r="AD86" s="5"/>
      <c r="AE86" s="8"/>
      <c r="AF86" s="5"/>
      <c r="AG86" s="10"/>
      <c r="AH86" s="8"/>
      <c r="AI86" s="9"/>
      <c r="AJ86" s="48">
        <f t="shared" si="103"/>
        <v>0</v>
      </c>
      <c r="AK86" s="49">
        <f t="shared" si="104"/>
        <v>0</v>
      </c>
      <c r="AL86" s="49">
        <f t="shared" si="105"/>
        <v>11</v>
      </c>
      <c r="AM86" s="49">
        <f t="shared" si="106"/>
        <v>11</v>
      </c>
      <c r="AN86" s="49">
        <f t="shared" si="107"/>
        <v>9</v>
      </c>
      <c r="AO86" s="49">
        <f t="shared" si="108"/>
        <v>9</v>
      </c>
      <c r="AP86" s="49">
        <f t="shared" si="109"/>
        <v>0</v>
      </c>
      <c r="AQ86" s="49">
        <f t="shared" si="110"/>
        <v>0</v>
      </c>
      <c r="AR86" s="49">
        <f t="shared" si="111"/>
        <v>0</v>
      </c>
      <c r="AS86" s="49">
        <f t="shared" si="112"/>
        <v>0</v>
      </c>
      <c r="AT86" s="49">
        <f t="shared" si="113"/>
        <v>0</v>
      </c>
      <c r="AU86" s="49">
        <f t="shared" si="114"/>
        <v>0</v>
      </c>
      <c r="AV86" s="49">
        <f t="shared" si="115"/>
        <v>0</v>
      </c>
      <c r="AW86" s="49">
        <f t="shared" si="116"/>
        <v>0</v>
      </c>
      <c r="AX86" s="49">
        <f t="shared" si="117"/>
        <v>0</v>
      </c>
      <c r="AY86" s="50">
        <f t="shared" si="118"/>
        <v>0</v>
      </c>
    </row>
    <row r="87" spans="1:51" s="12" customFormat="1" ht="59.25" customHeight="1" x14ac:dyDescent="0.2">
      <c r="A87" s="32" t="s">
        <v>89</v>
      </c>
      <c r="B87" s="303" t="s">
        <v>88</v>
      </c>
      <c r="C87" s="304"/>
      <c r="D87" s="305"/>
      <c r="E87" s="52">
        <f t="shared" ref="E87:AB87" si="119">SUM(E88:E89)</f>
        <v>0</v>
      </c>
      <c r="F87" s="52">
        <f t="shared" si="119"/>
        <v>0</v>
      </c>
      <c r="G87" s="52">
        <f t="shared" si="119"/>
        <v>0</v>
      </c>
      <c r="H87" s="52">
        <f t="shared" si="119"/>
        <v>0</v>
      </c>
      <c r="I87" s="52">
        <f t="shared" si="119"/>
        <v>0</v>
      </c>
      <c r="J87" s="52">
        <f t="shared" si="119"/>
        <v>1</v>
      </c>
      <c r="K87" s="52">
        <f t="shared" si="119"/>
        <v>1</v>
      </c>
      <c r="L87" s="52">
        <f t="shared" si="119"/>
        <v>0</v>
      </c>
      <c r="M87" s="52">
        <f t="shared" si="119"/>
        <v>0</v>
      </c>
      <c r="N87" s="52">
        <f t="shared" si="119"/>
        <v>0</v>
      </c>
      <c r="O87" s="52">
        <f t="shared" si="119"/>
        <v>0</v>
      </c>
      <c r="P87" s="52">
        <f t="shared" si="119"/>
        <v>0</v>
      </c>
      <c r="Q87" s="52">
        <f t="shared" si="119"/>
        <v>0</v>
      </c>
      <c r="R87" s="52">
        <f t="shared" si="119"/>
        <v>0</v>
      </c>
      <c r="S87" s="52">
        <f t="shared" si="119"/>
        <v>0</v>
      </c>
      <c r="T87" s="52">
        <f t="shared" si="119"/>
        <v>0</v>
      </c>
      <c r="U87" s="52">
        <f t="shared" si="119"/>
        <v>0</v>
      </c>
      <c r="V87" s="52">
        <f t="shared" si="119"/>
        <v>0</v>
      </c>
      <c r="W87" s="52">
        <f t="shared" si="119"/>
        <v>0</v>
      </c>
      <c r="X87" s="52">
        <f t="shared" si="119"/>
        <v>0</v>
      </c>
      <c r="Y87" s="52">
        <f t="shared" si="119"/>
        <v>0</v>
      </c>
      <c r="Z87" s="52">
        <f t="shared" si="119"/>
        <v>0</v>
      </c>
      <c r="AA87" s="52">
        <f t="shared" si="119"/>
        <v>1</v>
      </c>
      <c r="AB87" s="52">
        <f t="shared" si="119"/>
        <v>0</v>
      </c>
      <c r="AC87" s="248">
        <v>0</v>
      </c>
      <c r="AD87" s="52">
        <f>SUM(AD88:AD89)</f>
        <v>0</v>
      </c>
      <c r="AE87" s="52">
        <f>SUM(AE88:AE89)</f>
        <v>0</v>
      </c>
      <c r="AF87" s="52">
        <f>SUM(AF88:AF89)</f>
        <v>0</v>
      </c>
      <c r="AG87" s="52">
        <f>SUM(AG88:AG89)</f>
        <v>0</v>
      </c>
      <c r="AH87" s="52">
        <f>SUM(AH88:AH89)</f>
        <v>0</v>
      </c>
      <c r="AI87" s="172">
        <f>AI88+AI89</f>
        <v>0</v>
      </c>
      <c r="AJ87" s="55">
        <f t="shared" ref="AJ87:AY87" si="120">SUM(AJ88:AJ89)</f>
        <v>0</v>
      </c>
      <c r="AK87" s="243">
        <f t="shared" si="120"/>
        <v>0</v>
      </c>
      <c r="AL87" s="243">
        <f t="shared" si="120"/>
        <v>1</v>
      </c>
      <c r="AM87" s="243">
        <f t="shared" si="120"/>
        <v>1</v>
      </c>
      <c r="AN87" s="243">
        <f t="shared" si="120"/>
        <v>1</v>
      </c>
      <c r="AO87" s="243">
        <f t="shared" si="120"/>
        <v>1</v>
      </c>
      <c r="AP87" s="243">
        <f t="shared" si="120"/>
        <v>0</v>
      </c>
      <c r="AQ87" s="243">
        <f t="shared" si="120"/>
        <v>0</v>
      </c>
      <c r="AR87" s="243">
        <f t="shared" si="120"/>
        <v>0</v>
      </c>
      <c r="AS87" s="243">
        <f t="shared" si="120"/>
        <v>0</v>
      </c>
      <c r="AT87" s="243">
        <f t="shared" si="120"/>
        <v>0</v>
      </c>
      <c r="AU87" s="243">
        <f t="shared" si="120"/>
        <v>0</v>
      </c>
      <c r="AV87" s="243">
        <f t="shared" si="120"/>
        <v>0</v>
      </c>
      <c r="AW87" s="243">
        <f t="shared" si="120"/>
        <v>0</v>
      </c>
      <c r="AX87" s="243">
        <f t="shared" si="120"/>
        <v>0</v>
      </c>
      <c r="AY87" s="56">
        <f t="shared" si="120"/>
        <v>0</v>
      </c>
    </row>
    <row r="88" spans="1:51" s="15" customFormat="1" ht="40.5" customHeight="1" x14ac:dyDescent="0.2">
      <c r="A88" s="30" t="s">
        <v>87</v>
      </c>
      <c r="B88" s="300" t="s">
        <v>86</v>
      </c>
      <c r="C88" s="301"/>
      <c r="D88" s="302"/>
      <c r="E88" s="52"/>
      <c r="F88" s="52"/>
      <c r="G88" s="52"/>
      <c r="H88" s="52"/>
      <c r="I88" s="52"/>
      <c r="J88" s="52">
        <v>1</v>
      </c>
      <c r="K88" s="52">
        <v>1</v>
      </c>
      <c r="L88" s="52"/>
      <c r="M88" s="52"/>
      <c r="N88" s="8">
        <f>+O88+P88+Q88+R88+S88</f>
        <v>0</v>
      </c>
      <c r="O88" s="52"/>
      <c r="P88" s="52"/>
      <c r="Q88" s="52"/>
      <c r="R88" s="52"/>
      <c r="S88" s="52"/>
      <c r="T88" s="52"/>
      <c r="U88" s="52"/>
      <c r="V88" s="52"/>
      <c r="W88" s="52"/>
      <c r="X88" s="8">
        <f>+N88+W88</f>
        <v>0</v>
      </c>
      <c r="Y88" s="52"/>
      <c r="Z88" s="52"/>
      <c r="AA88" s="52">
        <v>1</v>
      </c>
      <c r="AB88" s="52"/>
      <c r="AC88" s="194">
        <v>0</v>
      </c>
      <c r="AD88" s="52"/>
      <c r="AE88" s="52"/>
      <c r="AF88" s="52"/>
      <c r="AG88" s="52"/>
      <c r="AH88" s="52"/>
      <c r="AI88" s="10"/>
      <c r="AJ88" s="48">
        <f>E88</f>
        <v>0</v>
      </c>
      <c r="AK88" s="49">
        <f>F88+G88+H88+I88</f>
        <v>0</v>
      </c>
      <c r="AL88" s="49">
        <f>J88</f>
        <v>1</v>
      </c>
      <c r="AM88" s="49">
        <f>K88+L88+M88</f>
        <v>1</v>
      </c>
      <c r="AN88" s="49">
        <f>F88+G88+K88</f>
        <v>1</v>
      </c>
      <c r="AO88" s="49">
        <f>X88+Y88+AA88</f>
        <v>1</v>
      </c>
      <c r="AP88" s="49">
        <f>N88</f>
        <v>0</v>
      </c>
      <c r="AQ88" s="49">
        <f>O88+P88+Q88+R88+S88</f>
        <v>0</v>
      </c>
      <c r="AR88" s="49">
        <f>S88</f>
        <v>0</v>
      </c>
      <c r="AS88" s="49">
        <f>T88+U88+V88</f>
        <v>0</v>
      </c>
      <c r="AT88" s="49">
        <f>X88</f>
        <v>0</v>
      </c>
      <c r="AU88" s="49">
        <f>N88+W88</f>
        <v>0</v>
      </c>
      <c r="AV88" s="49">
        <f>AE88</f>
        <v>0</v>
      </c>
      <c r="AW88" s="49">
        <f>AC88+AD88</f>
        <v>0</v>
      </c>
      <c r="AX88" s="49">
        <f>AH88</f>
        <v>0</v>
      </c>
      <c r="AY88" s="50">
        <f>AF88+AG88</f>
        <v>0</v>
      </c>
    </row>
    <row r="89" spans="1:51" s="15" customFormat="1" ht="30" customHeight="1" x14ac:dyDescent="0.2">
      <c r="A89" s="30" t="s">
        <v>85</v>
      </c>
      <c r="B89" s="297" t="s">
        <v>1</v>
      </c>
      <c r="C89" s="298"/>
      <c r="D89" s="299"/>
      <c r="E89" s="52"/>
      <c r="F89" s="52"/>
      <c r="G89" s="52"/>
      <c r="H89" s="52"/>
      <c r="I89" s="52"/>
      <c r="J89" s="52"/>
      <c r="K89" s="52"/>
      <c r="L89" s="52"/>
      <c r="M89" s="52"/>
      <c r="N89" s="8">
        <f>+O89+P89+Q89+R89+S89</f>
        <v>0</v>
      </c>
      <c r="O89" s="52"/>
      <c r="P89" s="52"/>
      <c r="Q89" s="52"/>
      <c r="R89" s="52"/>
      <c r="S89" s="52"/>
      <c r="T89" s="52"/>
      <c r="U89" s="52"/>
      <c r="V89" s="52"/>
      <c r="W89" s="52"/>
      <c r="X89" s="8">
        <f>+N89+W89</f>
        <v>0</v>
      </c>
      <c r="Y89" s="52"/>
      <c r="Z89" s="52"/>
      <c r="AA89" s="52"/>
      <c r="AB89" s="52"/>
      <c r="AC89" s="194">
        <v>0</v>
      </c>
      <c r="AD89" s="52"/>
      <c r="AE89" s="52"/>
      <c r="AF89" s="52"/>
      <c r="AG89" s="52"/>
      <c r="AH89" s="52"/>
      <c r="AI89" s="10"/>
      <c r="AJ89" s="48">
        <f>E89</f>
        <v>0</v>
      </c>
      <c r="AK89" s="49">
        <f>F89+G89+H89+I89</f>
        <v>0</v>
      </c>
      <c r="AL89" s="49">
        <f>J89</f>
        <v>0</v>
      </c>
      <c r="AM89" s="49">
        <f>K89+L89+M89</f>
        <v>0</v>
      </c>
      <c r="AN89" s="49">
        <f>F89+G89+K89</f>
        <v>0</v>
      </c>
      <c r="AO89" s="49">
        <f>X89+Y89+AA89</f>
        <v>0</v>
      </c>
      <c r="AP89" s="49">
        <f>N89</f>
        <v>0</v>
      </c>
      <c r="AQ89" s="49">
        <f>O89+P89+Q89+R89+S89</f>
        <v>0</v>
      </c>
      <c r="AR89" s="49">
        <f>S89</f>
        <v>0</v>
      </c>
      <c r="AS89" s="49">
        <f>T89+U89+V89</f>
        <v>0</v>
      </c>
      <c r="AT89" s="49">
        <f>X89</f>
        <v>0</v>
      </c>
      <c r="AU89" s="49">
        <f>N89+W89</f>
        <v>0</v>
      </c>
      <c r="AV89" s="49">
        <f>AE89</f>
        <v>0</v>
      </c>
      <c r="AW89" s="49">
        <f>AC89+AD89</f>
        <v>0</v>
      </c>
      <c r="AX89" s="49">
        <f>AH89</f>
        <v>0</v>
      </c>
      <c r="AY89" s="50">
        <f>AF89+AG89</f>
        <v>0</v>
      </c>
    </row>
    <row r="90" spans="1:51" s="15" customFormat="1" ht="66" customHeight="1" x14ac:dyDescent="0.2">
      <c r="A90" s="28" t="s">
        <v>84</v>
      </c>
      <c r="B90" s="303" t="s">
        <v>83</v>
      </c>
      <c r="C90" s="304"/>
      <c r="D90" s="305"/>
      <c r="E90" s="241">
        <f t="shared" ref="E90:AB90" si="121">SUM(E91:E111)</f>
        <v>49</v>
      </c>
      <c r="F90" s="241">
        <f t="shared" si="121"/>
        <v>9</v>
      </c>
      <c r="G90" s="241">
        <f t="shared" si="121"/>
        <v>40</v>
      </c>
      <c r="H90" s="241">
        <f t="shared" si="121"/>
        <v>0</v>
      </c>
      <c r="I90" s="241">
        <f t="shared" si="121"/>
        <v>0</v>
      </c>
      <c r="J90" s="241">
        <f t="shared" si="121"/>
        <v>319</v>
      </c>
      <c r="K90" s="241">
        <f t="shared" si="121"/>
        <v>275</v>
      </c>
      <c r="L90" s="241">
        <f t="shared" si="121"/>
        <v>35</v>
      </c>
      <c r="M90" s="241">
        <f t="shared" si="121"/>
        <v>9</v>
      </c>
      <c r="N90" s="241">
        <f t="shared" si="121"/>
        <v>272</v>
      </c>
      <c r="O90" s="241">
        <f t="shared" si="121"/>
        <v>240</v>
      </c>
      <c r="P90" s="241">
        <f t="shared" si="121"/>
        <v>8</v>
      </c>
      <c r="Q90" s="241">
        <f t="shared" si="121"/>
        <v>5</v>
      </c>
      <c r="R90" s="241">
        <f t="shared" si="121"/>
        <v>0</v>
      </c>
      <c r="S90" s="241">
        <f t="shared" si="121"/>
        <v>19</v>
      </c>
      <c r="T90" s="241">
        <f t="shared" si="121"/>
        <v>0</v>
      </c>
      <c r="U90" s="241">
        <f t="shared" si="121"/>
        <v>19</v>
      </c>
      <c r="V90" s="241">
        <f t="shared" si="121"/>
        <v>0</v>
      </c>
      <c r="W90" s="241">
        <f t="shared" si="121"/>
        <v>1</v>
      </c>
      <c r="X90" s="241">
        <f t="shared" si="121"/>
        <v>273</v>
      </c>
      <c r="Y90" s="241">
        <f t="shared" si="121"/>
        <v>0</v>
      </c>
      <c r="Z90" s="241">
        <f t="shared" si="121"/>
        <v>13</v>
      </c>
      <c r="AA90" s="241">
        <f t="shared" si="121"/>
        <v>51</v>
      </c>
      <c r="AB90" s="241">
        <f t="shared" si="121"/>
        <v>15</v>
      </c>
      <c r="AC90" s="248">
        <v>3</v>
      </c>
      <c r="AD90" s="241">
        <f>SUM(AD91:AD111)</f>
        <v>1</v>
      </c>
      <c r="AE90" s="241">
        <f>SUM(AE91:AE111)</f>
        <v>4</v>
      </c>
      <c r="AF90" s="241">
        <f>SUM(AF91:AF111)</f>
        <v>1</v>
      </c>
      <c r="AG90" s="241">
        <f>SUM(AG91:AG111)</f>
        <v>0</v>
      </c>
      <c r="AH90" s="241">
        <f>SUM(AH91:AH111)</f>
        <v>1</v>
      </c>
      <c r="AI90" s="19"/>
      <c r="AJ90" s="55">
        <f t="shared" ref="AJ90:AY90" si="122">SUM(AJ91:AJ111)</f>
        <v>49</v>
      </c>
      <c r="AK90" s="243">
        <f t="shared" si="122"/>
        <v>49</v>
      </c>
      <c r="AL90" s="243">
        <f t="shared" si="122"/>
        <v>319</v>
      </c>
      <c r="AM90" s="243">
        <f t="shared" si="122"/>
        <v>319</v>
      </c>
      <c r="AN90" s="243">
        <f t="shared" si="122"/>
        <v>324</v>
      </c>
      <c r="AO90" s="243">
        <f t="shared" si="122"/>
        <v>324</v>
      </c>
      <c r="AP90" s="243">
        <f t="shared" si="122"/>
        <v>272</v>
      </c>
      <c r="AQ90" s="243">
        <f t="shared" si="122"/>
        <v>272</v>
      </c>
      <c r="AR90" s="243">
        <f t="shared" si="122"/>
        <v>19</v>
      </c>
      <c r="AS90" s="243">
        <f t="shared" si="122"/>
        <v>19</v>
      </c>
      <c r="AT90" s="243">
        <f t="shared" si="122"/>
        <v>273</v>
      </c>
      <c r="AU90" s="243">
        <f t="shared" si="122"/>
        <v>273</v>
      </c>
      <c r="AV90" s="243">
        <f t="shared" si="122"/>
        <v>4</v>
      </c>
      <c r="AW90" s="243">
        <f t="shared" si="122"/>
        <v>4</v>
      </c>
      <c r="AX90" s="243">
        <f t="shared" si="122"/>
        <v>1</v>
      </c>
      <c r="AY90" s="56">
        <f t="shared" si="122"/>
        <v>1</v>
      </c>
    </row>
    <row r="91" spans="1:51" s="15" customFormat="1" ht="30" customHeight="1" x14ac:dyDescent="0.2">
      <c r="A91" s="30" t="s">
        <v>82</v>
      </c>
      <c r="B91" s="300" t="s">
        <v>81</v>
      </c>
      <c r="C91" s="301"/>
      <c r="D91" s="302"/>
      <c r="E91" s="18"/>
      <c r="F91" s="52"/>
      <c r="G91" s="52"/>
      <c r="H91" s="52"/>
      <c r="I91" s="52"/>
      <c r="J91" s="7"/>
      <c r="K91" s="7"/>
      <c r="L91" s="7"/>
      <c r="M91" s="7"/>
      <c r="N91" s="8">
        <f t="shared" ref="N91:N111" si="123">+O91+P91+Q91+R91+S91</f>
        <v>0</v>
      </c>
      <c r="O91" s="8"/>
      <c r="P91" s="8"/>
      <c r="Q91" s="8"/>
      <c r="R91" s="8"/>
      <c r="S91" s="8"/>
      <c r="T91" s="8"/>
      <c r="U91" s="8"/>
      <c r="V91" s="8"/>
      <c r="W91" s="8"/>
      <c r="X91" s="8">
        <f t="shared" ref="X91:X111" si="124">+N91+W91</f>
        <v>0</v>
      </c>
      <c r="Y91" s="8"/>
      <c r="Z91" s="8"/>
      <c r="AA91" s="8"/>
      <c r="AB91" s="8"/>
      <c r="AC91" s="194">
        <v>0</v>
      </c>
      <c r="AD91" s="8"/>
      <c r="AE91" s="8"/>
      <c r="AF91" s="8"/>
      <c r="AG91" s="9"/>
      <c r="AH91" s="8"/>
      <c r="AI91" s="10"/>
      <c r="AJ91" s="48">
        <f t="shared" ref="AJ91:AJ111" si="125">E91</f>
        <v>0</v>
      </c>
      <c r="AK91" s="49">
        <f t="shared" ref="AK91:AK111" si="126">F91+G91+H91+I91</f>
        <v>0</v>
      </c>
      <c r="AL91" s="49">
        <f t="shared" ref="AL91:AL111" si="127">J91</f>
        <v>0</v>
      </c>
      <c r="AM91" s="49">
        <f t="shared" ref="AM91:AM111" si="128">K91+L91+M91</f>
        <v>0</v>
      </c>
      <c r="AN91" s="49">
        <f t="shared" ref="AN91:AN111" si="129">F91+G91+K91</f>
        <v>0</v>
      </c>
      <c r="AO91" s="49">
        <f t="shared" ref="AO91:AO111" si="130">X91+Y91+AA91</f>
        <v>0</v>
      </c>
      <c r="AP91" s="49">
        <f t="shared" ref="AP91:AP111" si="131">N91</f>
        <v>0</v>
      </c>
      <c r="AQ91" s="49">
        <f t="shared" ref="AQ91:AQ111" si="132">O91+P91+Q91+R91+S91</f>
        <v>0</v>
      </c>
      <c r="AR91" s="49">
        <f t="shared" ref="AR91:AR111" si="133">S91</f>
        <v>0</v>
      </c>
      <c r="AS91" s="49">
        <f t="shared" ref="AS91:AS111" si="134">T91+U91+V91</f>
        <v>0</v>
      </c>
      <c r="AT91" s="49">
        <f t="shared" ref="AT91:AT111" si="135">X91</f>
        <v>0</v>
      </c>
      <c r="AU91" s="49">
        <f t="shared" ref="AU91:AU111" si="136">N91+W91</f>
        <v>0</v>
      </c>
      <c r="AV91" s="49">
        <f t="shared" ref="AV91:AV111" si="137">AE91</f>
        <v>0</v>
      </c>
      <c r="AW91" s="49">
        <f t="shared" ref="AW91:AW111" si="138">AC91+AD91</f>
        <v>0</v>
      </c>
      <c r="AX91" s="49">
        <f t="shared" ref="AX91:AX111" si="139">AH91</f>
        <v>0</v>
      </c>
      <c r="AY91" s="50">
        <f t="shared" ref="AY91:AY111" si="140">AF91+AG91</f>
        <v>0</v>
      </c>
    </row>
    <row r="92" spans="1:51" s="12" customFormat="1" ht="27.75" customHeight="1" x14ac:dyDescent="0.2">
      <c r="A92" s="30" t="s">
        <v>80</v>
      </c>
      <c r="B92" s="300" t="s">
        <v>79</v>
      </c>
      <c r="C92" s="301"/>
      <c r="D92" s="302"/>
      <c r="E92" s="18">
        <v>11</v>
      </c>
      <c r="F92" s="52">
        <v>9</v>
      </c>
      <c r="G92" s="52">
        <v>2</v>
      </c>
      <c r="H92" s="52">
        <v>0</v>
      </c>
      <c r="I92" s="52">
        <v>0</v>
      </c>
      <c r="J92" s="7">
        <v>23</v>
      </c>
      <c r="K92" s="7">
        <v>22</v>
      </c>
      <c r="L92" s="7">
        <v>1</v>
      </c>
      <c r="M92" s="7"/>
      <c r="N92" s="8">
        <f t="shared" si="123"/>
        <v>17</v>
      </c>
      <c r="O92" s="8">
        <v>10</v>
      </c>
      <c r="P92" s="8"/>
      <c r="Q92" s="8"/>
      <c r="R92" s="8"/>
      <c r="S92" s="8">
        <v>7</v>
      </c>
      <c r="T92" s="8"/>
      <c r="U92" s="8">
        <v>7</v>
      </c>
      <c r="V92" s="8"/>
      <c r="W92" s="8"/>
      <c r="X92" s="8">
        <f t="shared" si="124"/>
        <v>17</v>
      </c>
      <c r="Y92" s="8"/>
      <c r="Z92" s="8">
        <v>13</v>
      </c>
      <c r="AA92" s="8">
        <v>16</v>
      </c>
      <c r="AB92" s="8">
        <v>15</v>
      </c>
      <c r="AC92" s="194">
        <v>0</v>
      </c>
      <c r="AD92" s="8"/>
      <c r="AE92" s="8"/>
      <c r="AF92" s="8"/>
      <c r="AG92" s="9"/>
      <c r="AH92" s="8"/>
      <c r="AI92" s="9"/>
      <c r="AJ92" s="48">
        <f t="shared" si="125"/>
        <v>11</v>
      </c>
      <c r="AK92" s="49">
        <f t="shared" si="126"/>
        <v>11</v>
      </c>
      <c r="AL92" s="49">
        <f t="shared" si="127"/>
        <v>23</v>
      </c>
      <c r="AM92" s="49">
        <f t="shared" si="128"/>
        <v>23</v>
      </c>
      <c r="AN92" s="49">
        <f t="shared" si="129"/>
        <v>33</v>
      </c>
      <c r="AO92" s="49">
        <f t="shared" si="130"/>
        <v>33</v>
      </c>
      <c r="AP92" s="49">
        <f t="shared" si="131"/>
        <v>17</v>
      </c>
      <c r="AQ92" s="49">
        <f t="shared" si="132"/>
        <v>17</v>
      </c>
      <c r="AR92" s="49">
        <f t="shared" si="133"/>
        <v>7</v>
      </c>
      <c r="AS92" s="49">
        <f t="shared" si="134"/>
        <v>7</v>
      </c>
      <c r="AT92" s="49">
        <f t="shared" si="135"/>
        <v>17</v>
      </c>
      <c r="AU92" s="49">
        <f t="shared" si="136"/>
        <v>17</v>
      </c>
      <c r="AV92" s="49">
        <f t="shared" si="137"/>
        <v>0</v>
      </c>
      <c r="AW92" s="49">
        <f t="shared" si="138"/>
        <v>0</v>
      </c>
      <c r="AX92" s="49">
        <f t="shared" si="139"/>
        <v>0</v>
      </c>
      <c r="AY92" s="50">
        <f t="shared" si="140"/>
        <v>0</v>
      </c>
    </row>
    <row r="93" spans="1:51" s="12" customFormat="1" ht="41.25" customHeight="1" x14ac:dyDescent="0.2">
      <c r="A93" s="30" t="s">
        <v>78</v>
      </c>
      <c r="B93" s="300" t="s">
        <v>77</v>
      </c>
      <c r="C93" s="301"/>
      <c r="D93" s="302"/>
      <c r="E93" s="18"/>
      <c r="F93" s="52"/>
      <c r="G93" s="52"/>
      <c r="H93" s="52"/>
      <c r="I93" s="52"/>
      <c r="J93" s="7">
        <v>1</v>
      </c>
      <c r="K93" s="7">
        <v>0</v>
      </c>
      <c r="L93" s="7"/>
      <c r="M93" s="7">
        <v>1</v>
      </c>
      <c r="N93" s="8">
        <f t="shared" si="123"/>
        <v>0</v>
      </c>
      <c r="O93" s="8"/>
      <c r="P93" s="8"/>
      <c r="Q93" s="8"/>
      <c r="R93" s="8"/>
      <c r="S93" s="8"/>
      <c r="T93" s="8"/>
      <c r="U93" s="8"/>
      <c r="V93" s="8"/>
      <c r="W93" s="8"/>
      <c r="X93" s="8">
        <f t="shared" si="124"/>
        <v>0</v>
      </c>
      <c r="Y93" s="8"/>
      <c r="Z93" s="8"/>
      <c r="AA93" s="8"/>
      <c r="AB93" s="8"/>
      <c r="AC93" s="194">
        <v>0</v>
      </c>
      <c r="AD93" s="8"/>
      <c r="AE93" s="8"/>
      <c r="AF93" s="8"/>
      <c r="AG93" s="9"/>
      <c r="AH93" s="8"/>
      <c r="AI93" s="9"/>
      <c r="AJ93" s="48">
        <f t="shared" si="125"/>
        <v>0</v>
      </c>
      <c r="AK93" s="49">
        <f t="shared" si="126"/>
        <v>0</v>
      </c>
      <c r="AL93" s="49">
        <f t="shared" si="127"/>
        <v>1</v>
      </c>
      <c r="AM93" s="49">
        <f t="shared" si="128"/>
        <v>1</v>
      </c>
      <c r="AN93" s="49">
        <f t="shared" si="129"/>
        <v>0</v>
      </c>
      <c r="AO93" s="49">
        <f t="shared" si="130"/>
        <v>0</v>
      </c>
      <c r="AP93" s="49">
        <f t="shared" si="131"/>
        <v>0</v>
      </c>
      <c r="AQ93" s="49">
        <f t="shared" si="132"/>
        <v>0</v>
      </c>
      <c r="AR93" s="49">
        <f t="shared" si="133"/>
        <v>0</v>
      </c>
      <c r="AS93" s="49">
        <f t="shared" si="134"/>
        <v>0</v>
      </c>
      <c r="AT93" s="49">
        <f t="shared" si="135"/>
        <v>0</v>
      </c>
      <c r="AU93" s="49">
        <f t="shared" si="136"/>
        <v>0</v>
      </c>
      <c r="AV93" s="49">
        <f t="shared" si="137"/>
        <v>0</v>
      </c>
      <c r="AW93" s="49">
        <f t="shared" si="138"/>
        <v>0</v>
      </c>
      <c r="AX93" s="49">
        <f t="shared" si="139"/>
        <v>0</v>
      </c>
      <c r="AY93" s="50">
        <f t="shared" si="140"/>
        <v>0</v>
      </c>
    </row>
    <row r="94" spans="1:51" s="12" customFormat="1" ht="38.25" customHeight="1" x14ac:dyDescent="0.2">
      <c r="A94" s="30" t="s">
        <v>76</v>
      </c>
      <c r="B94" s="300" t="s">
        <v>75</v>
      </c>
      <c r="C94" s="301"/>
      <c r="D94" s="302"/>
      <c r="E94" s="18">
        <v>7</v>
      </c>
      <c r="F94" s="17">
        <v>0</v>
      </c>
      <c r="G94" s="17">
        <v>7</v>
      </c>
      <c r="H94" s="17">
        <v>0</v>
      </c>
      <c r="I94" s="17">
        <v>0</v>
      </c>
      <c r="J94" s="7">
        <v>25</v>
      </c>
      <c r="K94" s="7">
        <v>23</v>
      </c>
      <c r="L94" s="7">
        <v>2</v>
      </c>
      <c r="M94" s="7"/>
      <c r="N94" s="8">
        <f t="shared" si="123"/>
        <v>27</v>
      </c>
      <c r="O94" s="8">
        <v>23</v>
      </c>
      <c r="P94" s="8"/>
      <c r="Q94" s="8">
        <v>2</v>
      </c>
      <c r="R94" s="8"/>
      <c r="S94" s="8">
        <v>2</v>
      </c>
      <c r="T94" s="8"/>
      <c r="U94" s="8">
        <v>2</v>
      </c>
      <c r="V94" s="8"/>
      <c r="W94" s="8"/>
      <c r="X94" s="8">
        <f t="shared" si="124"/>
        <v>27</v>
      </c>
      <c r="Y94" s="8"/>
      <c r="Z94" s="8"/>
      <c r="AA94" s="8">
        <v>3</v>
      </c>
      <c r="AB94" s="8"/>
      <c r="AC94" s="194">
        <v>0</v>
      </c>
      <c r="AD94" s="8"/>
      <c r="AE94" s="8"/>
      <c r="AF94" s="8"/>
      <c r="AG94" s="9"/>
      <c r="AH94" s="8"/>
      <c r="AI94" s="9"/>
      <c r="AJ94" s="48">
        <f t="shared" si="125"/>
        <v>7</v>
      </c>
      <c r="AK94" s="49">
        <f t="shared" si="126"/>
        <v>7</v>
      </c>
      <c r="AL94" s="49">
        <f t="shared" si="127"/>
        <v>25</v>
      </c>
      <c r="AM94" s="49">
        <f t="shared" si="128"/>
        <v>25</v>
      </c>
      <c r="AN94" s="49">
        <f t="shared" si="129"/>
        <v>30</v>
      </c>
      <c r="AO94" s="49">
        <f t="shared" si="130"/>
        <v>30</v>
      </c>
      <c r="AP94" s="49">
        <f t="shared" si="131"/>
        <v>27</v>
      </c>
      <c r="AQ94" s="49">
        <f t="shared" si="132"/>
        <v>27</v>
      </c>
      <c r="AR94" s="49">
        <f t="shared" si="133"/>
        <v>2</v>
      </c>
      <c r="AS94" s="49">
        <f t="shared" si="134"/>
        <v>2</v>
      </c>
      <c r="AT94" s="49">
        <f t="shared" si="135"/>
        <v>27</v>
      </c>
      <c r="AU94" s="49">
        <f t="shared" si="136"/>
        <v>27</v>
      </c>
      <c r="AV94" s="49">
        <f t="shared" si="137"/>
        <v>0</v>
      </c>
      <c r="AW94" s="49">
        <f t="shared" si="138"/>
        <v>0</v>
      </c>
      <c r="AX94" s="49">
        <f t="shared" si="139"/>
        <v>0</v>
      </c>
      <c r="AY94" s="50">
        <f t="shared" si="140"/>
        <v>0</v>
      </c>
    </row>
    <row r="95" spans="1:51" s="12" customFormat="1" ht="36" customHeight="1" x14ac:dyDescent="0.2">
      <c r="A95" s="30" t="s">
        <v>74</v>
      </c>
      <c r="B95" s="300" t="s">
        <v>73</v>
      </c>
      <c r="C95" s="301"/>
      <c r="D95" s="302"/>
      <c r="E95" s="18"/>
      <c r="F95" s="20"/>
      <c r="G95" s="20"/>
      <c r="H95" s="20"/>
      <c r="I95" s="20"/>
      <c r="J95" s="7"/>
      <c r="K95" s="14"/>
      <c r="L95" s="14"/>
      <c r="M95" s="14"/>
      <c r="N95" s="8">
        <f t="shared" si="123"/>
        <v>0</v>
      </c>
      <c r="O95" s="5"/>
      <c r="P95" s="5"/>
      <c r="Q95" s="5"/>
      <c r="R95" s="5"/>
      <c r="S95" s="8"/>
      <c r="T95" s="5"/>
      <c r="U95" s="5"/>
      <c r="V95" s="5"/>
      <c r="W95" s="5"/>
      <c r="X95" s="8">
        <f t="shared" si="124"/>
        <v>0</v>
      </c>
      <c r="Y95" s="5"/>
      <c r="Z95" s="5"/>
      <c r="AA95" s="5"/>
      <c r="AB95" s="8"/>
      <c r="AC95" s="194">
        <v>0</v>
      </c>
      <c r="AD95" s="5"/>
      <c r="AE95" s="8"/>
      <c r="AF95" s="5"/>
      <c r="AG95" s="10"/>
      <c r="AH95" s="8"/>
      <c r="AI95" s="9"/>
      <c r="AJ95" s="48">
        <f t="shared" si="125"/>
        <v>0</v>
      </c>
      <c r="AK95" s="49">
        <f t="shared" si="126"/>
        <v>0</v>
      </c>
      <c r="AL95" s="49">
        <f t="shared" si="127"/>
        <v>0</v>
      </c>
      <c r="AM95" s="49">
        <f t="shared" si="128"/>
        <v>0</v>
      </c>
      <c r="AN95" s="49">
        <f t="shared" si="129"/>
        <v>0</v>
      </c>
      <c r="AO95" s="49">
        <f t="shared" si="130"/>
        <v>0</v>
      </c>
      <c r="AP95" s="49">
        <f t="shared" si="131"/>
        <v>0</v>
      </c>
      <c r="AQ95" s="49">
        <f t="shared" si="132"/>
        <v>0</v>
      </c>
      <c r="AR95" s="49">
        <f t="shared" si="133"/>
        <v>0</v>
      </c>
      <c r="AS95" s="49">
        <f t="shared" si="134"/>
        <v>0</v>
      </c>
      <c r="AT95" s="49">
        <f t="shared" si="135"/>
        <v>0</v>
      </c>
      <c r="AU95" s="49">
        <f t="shared" si="136"/>
        <v>0</v>
      </c>
      <c r="AV95" s="49">
        <f t="shared" si="137"/>
        <v>0</v>
      </c>
      <c r="AW95" s="49">
        <f t="shared" si="138"/>
        <v>0</v>
      </c>
      <c r="AX95" s="49">
        <f t="shared" si="139"/>
        <v>0</v>
      </c>
      <c r="AY95" s="50">
        <f t="shared" si="140"/>
        <v>0</v>
      </c>
    </row>
    <row r="96" spans="1:51" s="12" customFormat="1" ht="42.75" customHeight="1" x14ac:dyDescent="0.2">
      <c r="A96" s="30" t="s">
        <v>72</v>
      </c>
      <c r="B96" s="300" t="s">
        <v>71</v>
      </c>
      <c r="C96" s="301"/>
      <c r="D96" s="302"/>
      <c r="E96" s="18"/>
      <c r="F96" s="52"/>
      <c r="G96" s="52"/>
      <c r="H96" s="52"/>
      <c r="I96" s="52"/>
      <c r="J96" s="7">
        <v>5</v>
      </c>
      <c r="K96" s="7">
        <v>5</v>
      </c>
      <c r="L96" s="7"/>
      <c r="M96" s="7"/>
      <c r="N96" s="8">
        <f t="shared" si="123"/>
        <v>2</v>
      </c>
      <c r="O96" s="8">
        <v>2</v>
      </c>
      <c r="P96" s="8"/>
      <c r="Q96" s="8"/>
      <c r="R96" s="8"/>
      <c r="S96" s="8"/>
      <c r="T96" s="8"/>
      <c r="U96" s="8"/>
      <c r="V96" s="8"/>
      <c r="W96" s="8"/>
      <c r="X96" s="8">
        <f t="shared" si="124"/>
        <v>2</v>
      </c>
      <c r="Y96" s="8"/>
      <c r="Z96" s="8"/>
      <c r="AA96" s="8">
        <v>3</v>
      </c>
      <c r="AB96" s="8"/>
      <c r="AC96" s="194">
        <v>1</v>
      </c>
      <c r="AD96" s="8">
        <v>0</v>
      </c>
      <c r="AE96" s="8">
        <v>1</v>
      </c>
      <c r="AF96" s="8"/>
      <c r="AG96" s="9"/>
      <c r="AH96" s="8"/>
      <c r="AI96" s="9"/>
      <c r="AJ96" s="48">
        <f t="shared" si="125"/>
        <v>0</v>
      </c>
      <c r="AK96" s="49">
        <f t="shared" si="126"/>
        <v>0</v>
      </c>
      <c r="AL96" s="49">
        <f t="shared" si="127"/>
        <v>5</v>
      </c>
      <c r="AM96" s="49">
        <f t="shared" si="128"/>
        <v>5</v>
      </c>
      <c r="AN96" s="49">
        <f t="shared" si="129"/>
        <v>5</v>
      </c>
      <c r="AO96" s="49">
        <f t="shared" si="130"/>
        <v>5</v>
      </c>
      <c r="AP96" s="49">
        <f t="shared" si="131"/>
        <v>2</v>
      </c>
      <c r="AQ96" s="49">
        <f t="shared" si="132"/>
        <v>2</v>
      </c>
      <c r="AR96" s="49">
        <f t="shared" si="133"/>
        <v>0</v>
      </c>
      <c r="AS96" s="49">
        <f t="shared" si="134"/>
        <v>0</v>
      </c>
      <c r="AT96" s="49">
        <f t="shared" si="135"/>
        <v>2</v>
      </c>
      <c r="AU96" s="49">
        <f t="shared" si="136"/>
        <v>2</v>
      </c>
      <c r="AV96" s="49">
        <f t="shared" si="137"/>
        <v>1</v>
      </c>
      <c r="AW96" s="49">
        <f t="shared" si="138"/>
        <v>1</v>
      </c>
      <c r="AX96" s="49">
        <f t="shared" si="139"/>
        <v>0</v>
      </c>
      <c r="AY96" s="50">
        <f t="shared" si="140"/>
        <v>0</v>
      </c>
    </row>
    <row r="97" spans="1:51" s="12" customFormat="1" ht="32.25" customHeight="1" x14ac:dyDescent="0.2">
      <c r="A97" s="30" t="s">
        <v>70</v>
      </c>
      <c r="B97" s="297" t="s">
        <v>69</v>
      </c>
      <c r="C97" s="298"/>
      <c r="D97" s="299"/>
      <c r="E97" s="18"/>
      <c r="F97" s="17"/>
      <c r="G97" s="17"/>
      <c r="H97" s="17"/>
      <c r="I97" s="17"/>
      <c r="J97" s="7"/>
      <c r="K97" s="7"/>
      <c r="L97" s="7"/>
      <c r="M97" s="7"/>
      <c r="N97" s="8">
        <f t="shared" si="123"/>
        <v>0</v>
      </c>
      <c r="O97" s="8"/>
      <c r="P97" s="8"/>
      <c r="Q97" s="8"/>
      <c r="R97" s="8"/>
      <c r="S97" s="8"/>
      <c r="T97" s="8"/>
      <c r="U97" s="8"/>
      <c r="V97" s="8"/>
      <c r="W97" s="8"/>
      <c r="X97" s="8">
        <f t="shared" si="124"/>
        <v>0</v>
      </c>
      <c r="Y97" s="8"/>
      <c r="Z97" s="8"/>
      <c r="AA97" s="8"/>
      <c r="AB97" s="8"/>
      <c r="AC97" s="194">
        <v>0</v>
      </c>
      <c r="AD97" s="8"/>
      <c r="AE97" s="8"/>
      <c r="AF97" s="8"/>
      <c r="AG97" s="9"/>
      <c r="AH97" s="8"/>
      <c r="AI97" s="9"/>
      <c r="AJ97" s="48">
        <f t="shared" si="125"/>
        <v>0</v>
      </c>
      <c r="AK97" s="49">
        <f t="shared" si="126"/>
        <v>0</v>
      </c>
      <c r="AL97" s="49">
        <f t="shared" si="127"/>
        <v>0</v>
      </c>
      <c r="AM97" s="49">
        <f t="shared" si="128"/>
        <v>0</v>
      </c>
      <c r="AN97" s="49">
        <f t="shared" si="129"/>
        <v>0</v>
      </c>
      <c r="AO97" s="49">
        <f t="shared" si="130"/>
        <v>0</v>
      </c>
      <c r="AP97" s="49">
        <f t="shared" si="131"/>
        <v>0</v>
      </c>
      <c r="AQ97" s="49">
        <f t="shared" si="132"/>
        <v>0</v>
      </c>
      <c r="AR97" s="49">
        <f t="shared" si="133"/>
        <v>0</v>
      </c>
      <c r="AS97" s="49">
        <f t="shared" si="134"/>
        <v>0</v>
      </c>
      <c r="AT97" s="49">
        <f t="shared" si="135"/>
        <v>0</v>
      </c>
      <c r="AU97" s="49">
        <f t="shared" si="136"/>
        <v>0</v>
      </c>
      <c r="AV97" s="49">
        <f t="shared" si="137"/>
        <v>0</v>
      </c>
      <c r="AW97" s="49">
        <f t="shared" si="138"/>
        <v>0</v>
      </c>
      <c r="AX97" s="49">
        <f t="shared" si="139"/>
        <v>0</v>
      </c>
      <c r="AY97" s="50">
        <f t="shared" si="140"/>
        <v>0</v>
      </c>
    </row>
    <row r="98" spans="1:51" s="15" customFormat="1" ht="42.75" customHeight="1" x14ac:dyDescent="0.2">
      <c r="A98" s="30" t="s">
        <v>68</v>
      </c>
      <c r="B98" s="297" t="s">
        <v>67</v>
      </c>
      <c r="C98" s="298"/>
      <c r="D98" s="299"/>
      <c r="E98" s="18"/>
      <c r="F98" s="20"/>
      <c r="G98" s="20"/>
      <c r="H98" s="20"/>
      <c r="I98" s="20"/>
      <c r="J98" s="7"/>
      <c r="K98" s="14"/>
      <c r="L98" s="14"/>
      <c r="M98" s="14"/>
      <c r="N98" s="8">
        <f t="shared" si="123"/>
        <v>0</v>
      </c>
      <c r="O98" s="5"/>
      <c r="P98" s="5"/>
      <c r="Q98" s="5"/>
      <c r="R98" s="5"/>
      <c r="S98" s="8"/>
      <c r="T98" s="5"/>
      <c r="U98" s="5"/>
      <c r="V98" s="5"/>
      <c r="W98" s="5"/>
      <c r="X98" s="8">
        <f t="shared" si="124"/>
        <v>0</v>
      </c>
      <c r="Y98" s="5"/>
      <c r="Z98" s="5"/>
      <c r="AA98" s="5"/>
      <c r="AB98" s="8"/>
      <c r="AC98" s="194">
        <v>0</v>
      </c>
      <c r="AD98" s="5"/>
      <c r="AE98" s="8"/>
      <c r="AF98" s="5"/>
      <c r="AG98" s="10"/>
      <c r="AH98" s="8"/>
      <c r="AI98" s="10"/>
      <c r="AJ98" s="48">
        <f t="shared" si="125"/>
        <v>0</v>
      </c>
      <c r="AK98" s="49">
        <f t="shared" si="126"/>
        <v>0</v>
      </c>
      <c r="AL98" s="49">
        <f t="shared" si="127"/>
        <v>0</v>
      </c>
      <c r="AM98" s="49">
        <f t="shared" si="128"/>
        <v>0</v>
      </c>
      <c r="AN98" s="49">
        <f t="shared" si="129"/>
        <v>0</v>
      </c>
      <c r="AO98" s="49">
        <f t="shared" si="130"/>
        <v>0</v>
      </c>
      <c r="AP98" s="49">
        <f t="shared" si="131"/>
        <v>0</v>
      </c>
      <c r="AQ98" s="49">
        <f t="shared" si="132"/>
        <v>0</v>
      </c>
      <c r="AR98" s="49">
        <f t="shared" si="133"/>
        <v>0</v>
      </c>
      <c r="AS98" s="49">
        <f t="shared" si="134"/>
        <v>0</v>
      </c>
      <c r="AT98" s="49">
        <f t="shared" si="135"/>
        <v>0</v>
      </c>
      <c r="AU98" s="49">
        <f t="shared" si="136"/>
        <v>0</v>
      </c>
      <c r="AV98" s="49">
        <f t="shared" si="137"/>
        <v>0</v>
      </c>
      <c r="AW98" s="49">
        <f t="shared" si="138"/>
        <v>0</v>
      </c>
      <c r="AX98" s="49">
        <f t="shared" si="139"/>
        <v>0</v>
      </c>
      <c r="AY98" s="50">
        <f t="shared" si="140"/>
        <v>0</v>
      </c>
    </row>
    <row r="99" spans="1:51" s="12" customFormat="1" ht="45" customHeight="1" x14ac:dyDescent="0.2">
      <c r="A99" s="30" t="s">
        <v>66</v>
      </c>
      <c r="B99" s="300" t="s">
        <v>65</v>
      </c>
      <c r="C99" s="301"/>
      <c r="D99" s="302"/>
      <c r="E99" s="18">
        <v>3</v>
      </c>
      <c r="F99" s="52">
        <v>0</v>
      </c>
      <c r="G99" s="52">
        <v>3</v>
      </c>
      <c r="H99" s="52">
        <v>0</v>
      </c>
      <c r="I99" s="52">
        <v>0</v>
      </c>
      <c r="J99" s="7">
        <v>22</v>
      </c>
      <c r="K99" s="7">
        <v>22</v>
      </c>
      <c r="L99" s="7"/>
      <c r="M99" s="7"/>
      <c r="N99" s="8">
        <f t="shared" si="123"/>
        <v>25</v>
      </c>
      <c r="O99" s="8">
        <v>22</v>
      </c>
      <c r="P99" s="8">
        <v>2</v>
      </c>
      <c r="Q99" s="8">
        <v>1</v>
      </c>
      <c r="R99" s="8"/>
      <c r="S99" s="8"/>
      <c r="T99" s="8"/>
      <c r="U99" s="8"/>
      <c r="V99" s="8"/>
      <c r="W99" s="8"/>
      <c r="X99" s="8">
        <f t="shared" si="124"/>
        <v>25</v>
      </c>
      <c r="Y99" s="8"/>
      <c r="Z99" s="8"/>
      <c r="AA99" s="8"/>
      <c r="AB99" s="8"/>
      <c r="AC99" s="194">
        <v>1</v>
      </c>
      <c r="AD99" s="8">
        <v>0</v>
      </c>
      <c r="AE99" s="8">
        <v>1</v>
      </c>
      <c r="AF99" s="8"/>
      <c r="AG99" s="9"/>
      <c r="AH99" s="8"/>
      <c r="AI99" s="9"/>
      <c r="AJ99" s="48">
        <f t="shared" si="125"/>
        <v>3</v>
      </c>
      <c r="AK99" s="49">
        <f t="shared" si="126"/>
        <v>3</v>
      </c>
      <c r="AL99" s="49">
        <f t="shared" si="127"/>
        <v>22</v>
      </c>
      <c r="AM99" s="49">
        <f t="shared" si="128"/>
        <v>22</v>
      </c>
      <c r="AN99" s="49">
        <f t="shared" si="129"/>
        <v>25</v>
      </c>
      <c r="AO99" s="49">
        <f t="shared" si="130"/>
        <v>25</v>
      </c>
      <c r="AP99" s="49">
        <f t="shared" si="131"/>
        <v>25</v>
      </c>
      <c r="AQ99" s="49">
        <f t="shared" si="132"/>
        <v>25</v>
      </c>
      <c r="AR99" s="49">
        <f t="shared" si="133"/>
        <v>0</v>
      </c>
      <c r="AS99" s="49">
        <f t="shared" si="134"/>
        <v>0</v>
      </c>
      <c r="AT99" s="49">
        <f t="shared" si="135"/>
        <v>25</v>
      </c>
      <c r="AU99" s="49">
        <f t="shared" si="136"/>
        <v>25</v>
      </c>
      <c r="AV99" s="49">
        <f t="shared" si="137"/>
        <v>1</v>
      </c>
      <c r="AW99" s="49">
        <f t="shared" si="138"/>
        <v>1</v>
      </c>
      <c r="AX99" s="49">
        <f t="shared" si="139"/>
        <v>0</v>
      </c>
      <c r="AY99" s="50">
        <f t="shared" si="140"/>
        <v>0</v>
      </c>
    </row>
    <row r="100" spans="1:51" s="12" customFormat="1" ht="22.5" customHeight="1" x14ac:dyDescent="0.2">
      <c r="A100" s="30" t="s">
        <v>64</v>
      </c>
      <c r="B100" s="297" t="s">
        <v>63</v>
      </c>
      <c r="C100" s="298"/>
      <c r="D100" s="299"/>
      <c r="E100" s="18">
        <v>6</v>
      </c>
      <c r="F100" s="52">
        <v>0</v>
      </c>
      <c r="G100" s="52">
        <v>6</v>
      </c>
      <c r="H100" s="52">
        <v>0</v>
      </c>
      <c r="I100" s="52">
        <v>0</v>
      </c>
      <c r="J100" s="7">
        <v>56</v>
      </c>
      <c r="K100" s="7">
        <v>55</v>
      </c>
      <c r="L100" s="7">
        <v>1</v>
      </c>
      <c r="M100" s="7"/>
      <c r="N100" s="8">
        <f t="shared" si="123"/>
        <v>52</v>
      </c>
      <c r="O100" s="8">
        <v>48</v>
      </c>
      <c r="P100" s="8">
        <v>1</v>
      </c>
      <c r="Q100" s="8"/>
      <c r="R100" s="8"/>
      <c r="S100" s="8">
        <v>3</v>
      </c>
      <c r="T100" s="8"/>
      <c r="U100" s="8">
        <v>3</v>
      </c>
      <c r="V100" s="8"/>
      <c r="W100" s="8">
        <v>1</v>
      </c>
      <c r="X100" s="8">
        <f t="shared" si="124"/>
        <v>53</v>
      </c>
      <c r="Y100" s="8"/>
      <c r="Z100" s="8"/>
      <c r="AA100" s="8">
        <v>8</v>
      </c>
      <c r="AB100" s="8"/>
      <c r="AC100" s="194">
        <v>0</v>
      </c>
      <c r="AD100" s="8"/>
      <c r="AE100" s="8"/>
      <c r="AF100" s="8"/>
      <c r="AG100" s="9"/>
      <c r="AH100" s="8"/>
      <c r="AI100" s="9"/>
      <c r="AJ100" s="48">
        <f t="shared" si="125"/>
        <v>6</v>
      </c>
      <c r="AK100" s="49">
        <f t="shared" si="126"/>
        <v>6</v>
      </c>
      <c r="AL100" s="49">
        <f t="shared" si="127"/>
        <v>56</v>
      </c>
      <c r="AM100" s="49">
        <f t="shared" si="128"/>
        <v>56</v>
      </c>
      <c r="AN100" s="49">
        <f t="shared" si="129"/>
        <v>61</v>
      </c>
      <c r="AO100" s="49">
        <f t="shared" si="130"/>
        <v>61</v>
      </c>
      <c r="AP100" s="49">
        <f t="shared" si="131"/>
        <v>52</v>
      </c>
      <c r="AQ100" s="49">
        <f t="shared" si="132"/>
        <v>52</v>
      </c>
      <c r="AR100" s="49">
        <f t="shared" si="133"/>
        <v>3</v>
      </c>
      <c r="AS100" s="49">
        <f t="shared" si="134"/>
        <v>3</v>
      </c>
      <c r="AT100" s="49">
        <f t="shared" si="135"/>
        <v>53</v>
      </c>
      <c r="AU100" s="49">
        <f t="shared" si="136"/>
        <v>53</v>
      </c>
      <c r="AV100" s="49">
        <f t="shared" si="137"/>
        <v>0</v>
      </c>
      <c r="AW100" s="49">
        <f t="shared" si="138"/>
        <v>0</v>
      </c>
      <c r="AX100" s="49">
        <f t="shared" si="139"/>
        <v>0</v>
      </c>
      <c r="AY100" s="50">
        <f t="shared" si="140"/>
        <v>0</v>
      </c>
    </row>
    <row r="101" spans="1:51" s="15" customFormat="1" ht="31.5" customHeight="1" x14ac:dyDescent="0.2">
      <c r="A101" s="30" t="s">
        <v>62</v>
      </c>
      <c r="B101" s="297" t="s">
        <v>61</v>
      </c>
      <c r="C101" s="298"/>
      <c r="D101" s="299"/>
      <c r="E101" s="18"/>
      <c r="F101" s="52"/>
      <c r="G101" s="52"/>
      <c r="H101" s="52"/>
      <c r="I101" s="52"/>
      <c r="J101" s="7">
        <v>3</v>
      </c>
      <c r="K101" s="7">
        <v>3</v>
      </c>
      <c r="L101" s="7"/>
      <c r="M101" s="7"/>
      <c r="N101" s="8">
        <f t="shared" si="123"/>
        <v>2</v>
      </c>
      <c r="O101" s="8">
        <v>2</v>
      </c>
      <c r="P101" s="8"/>
      <c r="Q101" s="8"/>
      <c r="R101" s="8"/>
      <c r="S101" s="8"/>
      <c r="T101" s="8"/>
      <c r="U101" s="8"/>
      <c r="V101" s="8"/>
      <c r="W101" s="8"/>
      <c r="X101" s="8">
        <f t="shared" si="124"/>
        <v>2</v>
      </c>
      <c r="Y101" s="8"/>
      <c r="Z101" s="8"/>
      <c r="AA101" s="8">
        <v>1</v>
      </c>
      <c r="AB101" s="8"/>
      <c r="AC101" s="194">
        <v>0</v>
      </c>
      <c r="AD101" s="8"/>
      <c r="AE101" s="8"/>
      <c r="AF101" s="8"/>
      <c r="AG101" s="9"/>
      <c r="AH101" s="8"/>
      <c r="AI101" s="10"/>
      <c r="AJ101" s="48">
        <f t="shared" si="125"/>
        <v>0</v>
      </c>
      <c r="AK101" s="49">
        <f t="shared" si="126"/>
        <v>0</v>
      </c>
      <c r="AL101" s="49">
        <f t="shared" si="127"/>
        <v>3</v>
      </c>
      <c r="AM101" s="49">
        <f t="shared" si="128"/>
        <v>3</v>
      </c>
      <c r="AN101" s="49">
        <f t="shared" si="129"/>
        <v>3</v>
      </c>
      <c r="AO101" s="49">
        <f t="shared" si="130"/>
        <v>3</v>
      </c>
      <c r="AP101" s="49">
        <f t="shared" si="131"/>
        <v>2</v>
      </c>
      <c r="AQ101" s="49">
        <f t="shared" si="132"/>
        <v>2</v>
      </c>
      <c r="AR101" s="49">
        <f t="shared" si="133"/>
        <v>0</v>
      </c>
      <c r="AS101" s="49">
        <f t="shared" si="134"/>
        <v>0</v>
      </c>
      <c r="AT101" s="49">
        <f t="shared" si="135"/>
        <v>2</v>
      </c>
      <c r="AU101" s="49">
        <f t="shared" si="136"/>
        <v>2</v>
      </c>
      <c r="AV101" s="49">
        <f t="shared" si="137"/>
        <v>0</v>
      </c>
      <c r="AW101" s="49">
        <f t="shared" si="138"/>
        <v>0</v>
      </c>
      <c r="AX101" s="49">
        <f t="shared" si="139"/>
        <v>0</v>
      </c>
      <c r="AY101" s="50">
        <f t="shared" si="140"/>
        <v>0</v>
      </c>
    </row>
    <row r="102" spans="1:51" s="12" customFormat="1" ht="44.25" customHeight="1" x14ac:dyDescent="0.2">
      <c r="A102" s="30" t="s">
        <v>60</v>
      </c>
      <c r="B102" s="297" t="s">
        <v>59</v>
      </c>
      <c r="C102" s="298"/>
      <c r="D102" s="299"/>
      <c r="E102" s="18">
        <v>5</v>
      </c>
      <c r="F102" s="52">
        <v>0</v>
      </c>
      <c r="G102" s="52">
        <v>5</v>
      </c>
      <c r="H102" s="52">
        <v>0</v>
      </c>
      <c r="I102" s="52">
        <v>0</v>
      </c>
      <c r="J102" s="7">
        <v>27</v>
      </c>
      <c r="K102" s="7">
        <v>21</v>
      </c>
      <c r="L102" s="7">
        <v>4</v>
      </c>
      <c r="M102" s="7">
        <v>2</v>
      </c>
      <c r="N102" s="8">
        <f t="shared" si="123"/>
        <v>23</v>
      </c>
      <c r="O102" s="8">
        <v>21</v>
      </c>
      <c r="P102" s="8"/>
      <c r="Q102" s="8"/>
      <c r="R102" s="8"/>
      <c r="S102" s="8">
        <v>2</v>
      </c>
      <c r="T102" s="8"/>
      <c r="U102" s="8">
        <v>2</v>
      </c>
      <c r="V102" s="8"/>
      <c r="W102" s="8"/>
      <c r="X102" s="8">
        <f t="shared" si="124"/>
        <v>23</v>
      </c>
      <c r="Y102" s="8"/>
      <c r="Z102" s="8"/>
      <c r="AA102" s="8">
        <v>3</v>
      </c>
      <c r="AB102" s="8"/>
      <c r="AC102" s="194">
        <v>0</v>
      </c>
      <c r="AD102" s="8"/>
      <c r="AE102" s="8"/>
      <c r="AF102" s="8"/>
      <c r="AG102" s="9"/>
      <c r="AH102" s="8"/>
      <c r="AI102" s="9"/>
      <c r="AJ102" s="48">
        <f t="shared" si="125"/>
        <v>5</v>
      </c>
      <c r="AK102" s="49">
        <f t="shared" si="126"/>
        <v>5</v>
      </c>
      <c r="AL102" s="49">
        <f t="shared" si="127"/>
        <v>27</v>
      </c>
      <c r="AM102" s="49">
        <f t="shared" si="128"/>
        <v>27</v>
      </c>
      <c r="AN102" s="49">
        <f t="shared" si="129"/>
        <v>26</v>
      </c>
      <c r="AO102" s="49">
        <f t="shared" si="130"/>
        <v>26</v>
      </c>
      <c r="AP102" s="49">
        <f t="shared" si="131"/>
        <v>23</v>
      </c>
      <c r="AQ102" s="49">
        <f t="shared" si="132"/>
        <v>23</v>
      </c>
      <c r="AR102" s="49">
        <f t="shared" si="133"/>
        <v>2</v>
      </c>
      <c r="AS102" s="49">
        <f t="shared" si="134"/>
        <v>2</v>
      </c>
      <c r="AT102" s="49">
        <f t="shared" si="135"/>
        <v>23</v>
      </c>
      <c r="AU102" s="49">
        <f t="shared" si="136"/>
        <v>23</v>
      </c>
      <c r="AV102" s="49">
        <f t="shared" si="137"/>
        <v>0</v>
      </c>
      <c r="AW102" s="49">
        <f t="shared" si="138"/>
        <v>0</v>
      </c>
      <c r="AX102" s="49">
        <f t="shared" si="139"/>
        <v>0</v>
      </c>
      <c r="AY102" s="50">
        <f t="shared" si="140"/>
        <v>0</v>
      </c>
    </row>
    <row r="103" spans="1:51" s="12" customFormat="1" ht="44.25" customHeight="1" x14ac:dyDescent="0.2">
      <c r="A103" s="30" t="s">
        <v>58</v>
      </c>
      <c r="B103" s="297" t="s">
        <v>57</v>
      </c>
      <c r="C103" s="298"/>
      <c r="D103" s="299"/>
      <c r="E103" s="18"/>
      <c r="F103" s="52"/>
      <c r="G103" s="52"/>
      <c r="H103" s="52"/>
      <c r="I103" s="52"/>
      <c r="J103" s="7"/>
      <c r="K103" s="7"/>
      <c r="L103" s="7"/>
      <c r="M103" s="7"/>
      <c r="N103" s="8">
        <f t="shared" si="123"/>
        <v>0</v>
      </c>
      <c r="O103" s="8"/>
      <c r="P103" s="8"/>
      <c r="Q103" s="8"/>
      <c r="R103" s="8"/>
      <c r="S103" s="8"/>
      <c r="T103" s="8"/>
      <c r="U103" s="8"/>
      <c r="V103" s="8"/>
      <c r="W103" s="8"/>
      <c r="X103" s="8">
        <f t="shared" si="124"/>
        <v>0</v>
      </c>
      <c r="Y103" s="8"/>
      <c r="Z103" s="8"/>
      <c r="AA103" s="8"/>
      <c r="AB103" s="8"/>
      <c r="AC103" s="194">
        <v>0</v>
      </c>
      <c r="AD103" s="8"/>
      <c r="AE103" s="8"/>
      <c r="AF103" s="8"/>
      <c r="AG103" s="9"/>
      <c r="AH103" s="8"/>
      <c r="AI103" s="9"/>
      <c r="AJ103" s="48">
        <f t="shared" si="125"/>
        <v>0</v>
      </c>
      <c r="AK103" s="49">
        <f t="shared" si="126"/>
        <v>0</v>
      </c>
      <c r="AL103" s="49">
        <f t="shared" si="127"/>
        <v>0</v>
      </c>
      <c r="AM103" s="49">
        <f t="shared" si="128"/>
        <v>0</v>
      </c>
      <c r="AN103" s="49">
        <f t="shared" si="129"/>
        <v>0</v>
      </c>
      <c r="AO103" s="49">
        <f t="shared" si="130"/>
        <v>0</v>
      </c>
      <c r="AP103" s="49">
        <f t="shared" si="131"/>
        <v>0</v>
      </c>
      <c r="AQ103" s="49">
        <f t="shared" si="132"/>
        <v>0</v>
      </c>
      <c r="AR103" s="49">
        <f t="shared" si="133"/>
        <v>0</v>
      </c>
      <c r="AS103" s="49">
        <f t="shared" si="134"/>
        <v>0</v>
      </c>
      <c r="AT103" s="49">
        <f t="shared" si="135"/>
        <v>0</v>
      </c>
      <c r="AU103" s="49">
        <f t="shared" si="136"/>
        <v>0</v>
      </c>
      <c r="AV103" s="49">
        <f t="shared" si="137"/>
        <v>0</v>
      </c>
      <c r="AW103" s="49">
        <f t="shared" si="138"/>
        <v>0</v>
      </c>
      <c r="AX103" s="49">
        <f t="shared" si="139"/>
        <v>0</v>
      </c>
      <c r="AY103" s="50">
        <f t="shared" si="140"/>
        <v>0</v>
      </c>
    </row>
    <row r="104" spans="1:51" s="12" customFormat="1" ht="44.25" customHeight="1" x14ac:dyDescent="0.2">
      <c r="A104" s="30" t="s">
        <v>56</v>
      </c>
      <c r="B104" s="297" t="s">
        <v>55</v>
      </c>
      <c r="C104" s="298"/>
      <c r="D104" s="299"/>
      <c r="E104" s="18"/>
      <c r="F104" s="52"/>
      <c r="G104" s="52"/>
      <c r="H104" s="52"/>
      <c r="I104" s="52"/>
      <c r="J104" s="7">
        <v>3</v>
      </c>
      <c r="K104" s="7">
        <v>2</v>
      </c>
      <c r="L104" s="7">
        <v>1</v>
      </c>
      <c r="M104" s="7"/>
      <c r="N104" s="8">
        <f t="shared" si="123"/>
        <v>0</v>
      </c>
      <c r="O104" s="8"/>
      <c r="P104" s="8"/>
      <c r="Q104" s="8"/>
      <c r="R104" s="8"/>
      <c r="S104" s="8"/>
      <c r="T104" s="8"/>
      <c r="U104" s="8"/>
      <c r="V104" s="8"/>
      <c r="W104" s="8"/>
      <c r="X104" s="8">
        <f t="shared" si="124"/>
        <v>0</v>
      </c>
      <c r="Y104" s="8"/>
      <c r="Z104" s="8"/>
      <c r="AA104" s="8">
        <v>2</v>
      </c>
      <c r="AB104" s="8"/>
      <c r="AC104" s="194">
        <v>0</v>
      </c>
      <c r="AD104" s="8"/>
      <c r="AE104" s="8"/>
      <c r="AF104" s="8"/>
      <c r="AG104" s="9"/>
      <c r="AH104" s="8"/>
      <c r="AI104" s="9"/>
      <c r="AJ104" s="48">
        <f t="shared" si="125"/>
        <v>0</v>
      </c>
      <c r="AK104" s="49">
        <f t="shared" si="126"/>
        <v>0</v>
      </c>
      <c r="AL104" s="49">
        <f t="shared" si="127"/>
        <v>3</v>
      </c>
      <c r="AM104" s="49">
        <f t="shared" si="128"/>
        <v>3</v>
      </c>
      <c r="AN104" s="49">
        <f t="shared" si="129"/>
        <v>2</v>
      </c>
      <c r="AO104" s="49">
        <f t="shared" si="130"/>
        <v>2</v>
      </c>
      <c r="AP104" s="49">
        <f t="shared" si="131"/>
        <v>0</v>
      </c>
      <c r="AQ104" s="49">
        <f t="shared" si="132"/>
        <v>0</v>
      </c>
      <c r="AR104" s="49">
        <f t="shared" si="133"/>
        <v>0</v>
      </c>
      <c r="AS104" s="49">
        <f t="shared" si="134"/>
        <v>0</v>
      </c>
      <c r="AT104" s="49">
        <f t="shared" si="135"/>
        <v>0</v>
      </c>
      <c r="AU104" s="49">
        <f t="shared" si="136"/>
        <v>0</v>
      </c>
      <c r="AV104" s="49">
        <f t="shared" si="137"/>
        <v>0</v>
      </c>
      <c r="AW104" s="49">
        <f t="shared" si="138"/>
        <v>0</v>
      </c>
      <c r="AX104" s="49">
        <f t="shared" si="139"/>
        <v>0</v>
      </c>
      <c r="AY104" s="50">
        <f t="shared" si="140"/>
        <v>0</v>
      </c>
    </row>
    <row r="105" spans="1:51" s="12" customFormat="1" ht="44.25" customHeight="1" x14ac:dyDescent="0.2">
      <c r="A105" s="30" t="s">
        <v>54</v>
      </c>
      <c r="B105" s="297" t="s">
        <v>53</v>
      </c>
      <c r="C105" s="298"/>
      <c r="D105" s="299"/>
      <c r="E105" s="18"/>
      <c r="F105" s="17"/>
      <c r="G105" s="17"/>
      <c r="H105" s="17"/>
      <c r="I105" s="17"/>
      <c r="J105" s="7"/>
      <c r="K105" s="7"/>
      <c r="L105" s="7"/>
      <c r="M105" s="7"/>
      <c r="N105" s="8">
        <f t="shared" si="123"/>
        <v>0</v>
      </c>
      <c r="O105" s="8"/>
      <c r="P105" s="8"/>
      <c r="Q105" s="8"/>
      <c r="R105" s="8"/>
      <c r="S105" s="8"/>
      <c r="T105" s="8"/>
      <c r="U105" s="8"/>
      <c r="V105" s="8"/>
      <c r="W105" s="8"/>
      <c r="X105" s="8">
        <f t="shared" si="124"/>
        <v>0</v>
      </c>
      <c r="Y105" s="8"/>
      <c r="Z105" s="8"/>
      <c r="AA105" s="8"/>
      <c r="AB105" s="8"/>
      <c r="AC105" s="194">
        <v>0</v>
      </c>
      <c r="AD105" s="8"/>
      <c r="AE105" s="8"/>
      <c r="AF105" s="8"/>
      <c r="AG105" s="9"/>
      <c r="AH105" s="8"/>
      <c r="AI105" s="9"/>
      <c r="AJ105" s="48">
        <f t="shared" si="125"/>
        <v>0</v>
      </c>
      <c r="AK105" s="49">
        <f t="shared" si="126"/>
        <v>0</v>
      </c>
      <c r="AL105" s="49">
        <f t="shared" si="127"/>
        <v>0</v>
      </c>
      <c r="AM105" s="49">
        <f t="shared" si="128"/>
        <v>0</v>
      </c>
      <c r="AN105" s="49">
        <f t="shared" si="129"/>
        <v>0</v>
      </c>
      <c r="AO105" s="49">
        <f t="shared" si="130"/>
        <v>0</v>
      </c>
      <c r="AP105" s="49">
        <f t="shared" si="131"/>
        <v>0</v>
      </c>
      <c r="AQ105" s="49">
        <f t="shared" si="132"/>
        <v>0</v>
      </c>
      <c r="AR105" s="49">
        <f t="shared" si="133"/>
        <v>0</v>
      </c>
      <c r="AS105" s="49">
        <f t="shared" si="134"/>
        <v>0</v>
      </c>
      <c r="AT105" s="49">
        <f t="shared" si="135"/>
        <v>0</v>
      </c>
      <c r="AU105" s="49">
        <f t="shared" si="136"/>
        <v>0</v>
      </c>
      <c r="AV105" s="49">
        <f t="shared" si="137"/>
        <v>0</v>
      </c>
      <c r="AW105" s="49">
        <f t="shared" si="138"/>
        <v>0</v>
      </c>
      <c r="AX105" s="49">
        <f t="shared" si="139"/>
        <v>0</v>
      </c>
      <c r="AY105" s="50">
        <f t="shared" si="140"/>
        <v>0</v>
      </c>
    </row>
    <row r="106" spans="1:51" s="12" customFormat="1" ht="59.25" customHeight="1" x14ac:dyDescent="0.2">
      <c r="A106" s="30" t="s">
        <v>52</v>
      </c>
      <c r="B106" s="297" t="s">
        <v>51</v>
      </c>
      <c r="C106" s="298"/>
      <c r="D106" s="299"/>
      <c r="E106" s="18">
        <v>12</v>
      </c>
      <c r="F106" s="17">
        <v>0</v>
      </c>
      <c r="G106" s="17">
        <v>12</v>
      </c>
      <c r="H106" s="17">
        <v>0</v>
      </c>
      <c r="I106" s="17">
        <v>0</v>
      </c>
      <c r="J106" s="7">
        <v>110</v>
      </c>
      <c r="K106" s="7">
        <v>92</v>
      </c>
      <c r="L106" s="7">
        <v>15</v>
      </c>
      <c r="M106" s="7">
        <v>3</v>
      </c>
      <c r="N106" s="8">
        <f t="shared" si="123"/>
        <v>96</v>
      </c>
      <c r="O106" s="8">
        <v>90</v>
      </c>
      <c r="P106" s="8">
        <v>1</v>
      </c>
      <c r="Q106" s="8">
        <v>1</v>
      </c>
      <c r="R106" s="8"/>
      <c r="S106" s="8">
        <v>4</v>
      </c>
      <c r="T106" s="8"/>
      <c r="U106" s="8">
        <v>4</v>
      </c>
      <c r="V106" s="8"/>
      <c r="W106" s="8"/>
      <c r="X106" s="8">
        <f t="shared" si="124"/>
        <v>96</v>
      </c>
      <c r="Y106" s="8"/>
      <c r="Z106" s="8"/>
      <c r="AA106" s="8">
        <v>8</v>
      </c>
      <c r="AB106" s="8"/>
      <c r="AC106" s="194">
        <v>0</v>
      </c>
      <c r="AD106" s="8"/>
      <c r="AE106" s="8"/>
      <c r="AF106" s="8"/>
      <c r="AG106" s="9"/>
      <c r="AH106" s="8"/>
      <c r="AI106" s="9"/>
      <c r="AJ106" s="48">
        <f t="shared" si="125"/>
        <v>12</v>
      </c>
      <c r="AK106" s="49">
        <f t="shared" si="126"/>
        <v>12</v>
      </c>
      <c r="AL106" s="49">
        <f t="shared" si="127"/>
        <v>110</v>
      </c>
      <c r="AM106" s="49">
        <f t="shared" si="128"/>
        <v>110</v>
      </c>
      <c r="AN106" s="49">
        <f t="shared" si="129"/>
        <v>104</v>
      </c>
      <c r="AO106" s="49">
        <f t="shared" si="130"/>
        <v>104</v>
      </c>
      <c r="AP106" s="49">
        <f t="shared" si="131"/>
        <v>96</v>
      </c>
      <c r="AQ106" s="49">
        <f t="shared" si="132"/>
        <v>96</v>
      </c>
      <c r="AR106" s="49">
        <f t="shared" si="133"/>
        <v>4</v>
      </c>
      <c r="AS106" s="49">
        <f t="shared" si="134"/>
        <v>4</v>
      </c>
      <c r="AT106" s="49">
        <f t="shared" si="135"/>
        <v>96</v>
      </c>
      <c r="AU106" s="49">
        <f t="shared" si="136"/>
        <v>96</v>
      </c>
      <c r="AV106" s="49">
        <f t="shared" si="137"/>
        <v>0</v>
      </c>
      <c r="AW106" s="49">
        <f t="shared" si="138"/>
        <v>0</v>
      </c>
      <c r="AX106" s="49">
        <f t="shared" si="139"/>
        <v>0</v>
      </c>
      <c r="AY106" s="50">
        <f t="shared" si="140"/>
        <v>0</v>
      </c>
    </row>
    <row r="107" spans="1:51" s="12" customFormat="1" ht="30" customHeight="1" x14ac:dyDescent="0.2">
      <c r="A107" s="30" t="s">
        <v>50</v>
      </c>
      <c r="B107" s="297" t="s">
        <v>49</v>
      </c>
      <c r="C107" s="298"/>
      <c r="D107" s="299"/>
      <c r="E107" s="18"/>
      <c r="F107" s="52"/>
      <c r="G107" s="52"/>
      <c r="H107" s="52"/>
      <c r="I107" s="52"/>
      <c r="J107" s="7">
        <v>1</v>
      </c>
      <c r="K107" s="7">
        <v>1</v>
      </c>
      <c r="L107" s="7"/>
      <c r="M107" s="7"/>
      <c r="N107" s="8">
        <f t="shared" si="123"/>
        <v>1</v>
      </c>
      <c r="O107" s="8">
        <v>1</v>
      </c>
      <c r="P107" s="8"/>
      <c r="Q107" s="8"/>
      <c r="R107" s="8"/>
      <c r="S107" s="8"/>
      <c r="T107" s="8"/>
      <c r="U107" s="8"/>
      <c r="V107" s="8"/>
      <c r="W107" s="8"/>
      <c r="X107" s="8">
        <f t="shared" si="124"/>
        <v>1</v>
      </c>
      <c r="Y107" s="8"/>
      <c r="Z107" s="8"/>
      <c r="AA107" s="8"/>
      <c r="AB107" s="8"/>
      <c r="AC107" s="194">
        <v>0</v>
      </c>
      <c r="AD107" s="8"/>
      <c r="AE107" s="8"/>
      <c r="AF107" s="8"/>
      <c r="AG107" s="9"/>
      <c r="AH107" s="8"/>
      <c r="AI107" s="9"/>
      <c r="AJ107" s="48">
        <f t="shared" si="125"/>
        <v>0</v>
      </c>
      <c r="AK107" s="49">
        <f t="shared" si="126"/>
        <v>0</v>
      </c>
      <c r="AL107" s="49">
        <f t="shared" si="127"/>
        <v>1</v>
      </c>
      <c r="AM107" s="49">
        <f t="shared" si="128"/>
        <v>1</v>
      </c>
      <c r="AN107" s="49">
        <f t="shared" si="129"/>
        <v>1</v>
      </c>
      <c r="AO107" s="49">
        <f t="shared" si="130"/>
        <v>1</v>
      </c>
      <c r="AP107" s="49">
        <f t="shared" si="131"/>
        <v>1</v>
      </c>
      <c r="AQ107" s="49">
        <f t="shared" si="132"/>
        <v>1</v>
      </c>
      <c r="AR107" s="49">
        <f t="shared" si="133"/>
        <v>0</v>
      </c>
      <c r="AS107" s="49">
        <f t="shared" si="134"/>
        <v>0</v>
      </c>
      <c r="AT107" s="49">
        <f t="shared" si="135"/>
        <v>1</v>
      </c>
      <c r="AU107" s="49">
        <f t="shared" si="136"/>
        <v>1</v>
      </c>
      <c r="AV107" s="49">
        <f t="shared" si="137"/>
        <v>0</v>
      </c>
      <c r="AW107" s="49">
        <f t="shared" si="138"/>
        <v>0</v>
      </c>
      <c r="AX107" s="49">
        <f t="shared" si="139"/>
        <v>0</v>
      </c>
      <c r="AY107" s="50">
        <f t="shared" si="140"/>
        <v>0</v>
      </c>
    </row>
    <row r="108" spans="1:51" s="12" customFormat="1" ht="32.25" customHeight="1" x14ac:dyDescent="0.2">
      <c r="A108" s="30" t="s">
        <v>48</v>
      </c>
      <c r="B108" s="297" t="s">
        <v>47</v>
      </c>
      <c r="C108" s="298"/>
      <c r="D108" s="299"/>
      <c r="E108" s="18"/>
      <c r="F108" s="17"/>
      <c r="G108" s="17"/>
      <c r="H108" s="17"/>
      <c r="I108" s="17"/>
      <c r="J108" s="7"/>
      <c r="K108" s="7"/>
      <c r="L108" s="7"/>
      <c r="M108" s="7"/>
      <c r="N108" s="8">
        <f t="shared" si="123"/>
        <v>0</v>
      </c>
      <c r="O108" s="8"/>
      <c r="P108" s="8"/>
      <c r="Q108" s="8"/>
      <c r="R108" s="8"/>
      <c r="S108" s="8"/>
      <c r="T108" s="8"/>
      <c r="U108" s="8"/>
      <c r="V108" s="8"/>
      <c r="W108" s="8"/>
      <c r="X108" s="8">
        <f t="shared" si="124"/>
        <v>0</v>
      </c>
      <c r="Y108" s="8"/>
      <c r="Z108" s="8"/>
      <c r="AA108" s="8"/>
      <c r="AB108" s="8"/>
      <c r="AC108" s="194">
        <v>0</v>
      </c>
      <c r="AD108" s="8"/>
      <c r="AE108" s="8"/>
      <c r="AF108" s="8"/>
      <c r="AG108" s="9"/>
      <c r="AH108" s="8"/>
      <c r="AI108" s="9"/>
      <c r="AJ108" s="48">
        <f t="shared" si="125"/>
        <v>0</v>
      </c>
      <c r="AK108" s="49">
        <f t="shared" si="126"/>
        <v>0</v>
      </c>
      <c r="AL108" s="49">
        <f t="shared" si="127"/>
        <v>0</v>
      </c>
      <c r="AM108" s="49">
        <f t="shared" si="128"/>
        <v>0</v>
      </c>
      <c r="AN108" s="49">
        <f t="shared" si="129"/>
        <v>0</v>
      </c>
      <c r="AO108" s="49">
        <f t="shared" si="130"/>
        <v>0</v>
      </c>
      <c r="AP108" s="49">
        <f t="shared" si="131"/>
        <v>0</v>
      </c>
      <c r="AQ108" s="49">
        <f t="shared" si="132"/>
        <v>0</v>
      </c>
      <c r="AR108" s="49">
        <f t="shared" si="133"/>
        <v>0</v>
      </c>
      <c r="AS108" s="49">
        <f t="shared" si="134"/>
        <v>0</v>
      </c>
      <c r="AT108" s="49">
        <f t="shared" si="135"/>
        <v>0</v>
      </c>
      <c r="AU108" s="49">
        <f t="shared" si="136"/>
        <v>0</v>
      </c>
      <c r="AV108" s="49">
        <f t="shared" si="137"/>
        <v>0</v>
      </c>
      <c r="AW108" s="49">
        <f t="shared" si="138"/>
        <v>0</v>
      </c>
      <c r="AX108" s="49">
        <f t="shared" si="139"/>
        <v>0</v>
      </c>
      <c r="AY108" s="50">
        <f t="shared" si="140"/>
        <v>0</v>
      </c>
    </row>
    <row r="109" spans="1:51" s="12" customFormat="1" ht="24.75" customHeight="1" x14ac:dyDescent="0.2">
      <c r="A109" s="30" t="s">
        <v>46</v>
      </c>
      <c r="B109" s="287" t="s">
        <v>45</v>
      </c>
      <c r="C109" s="287"/>
      <c r="D109" s="287"/>
      <c r="E109" s="18">
        <v>5</v>
      </c>
      <c r="F109" s="17">
        <v>0</v>
      </c>
      <c r="G109" s="17">
        <v>5</v>
      </c>
      <c r="H109" s="17">
        <v>0</v>
      </c>
      <c r="I109" s="17">
        <v>0</v>
      </c>
      <c r="J109" s="7">
        <v>34</v>
      </c>
      <c r="K109" s="7">
        <v>22</v>
      </c>
      <c r="L109" s="7">
        <v>9</v>
      </c>
      <c r="M109" s="7">
        <v>3</v>
      </c>
      <c r="N109" s="8">
        <f t="shared" si="123"/>
        <v>20</v>
      </c>
      <c r="O109" s="8">
        <v>15</v>
      </c>
      <c r="P109" s="8">
        <v>4</v>
      </c>
      <c r="Q109" s="8"/>
      <c r="R109" s="8"/>
      <c r="S109" s="8">
        <v>1</v>
      </c>
      <c r="T109" s="8"/>
      <c r="U109" s="8">
        <v>1</v>
      </c>
      <c r="V109" s="8"/>
      <c r="W109" s="8"/>
      <c r="X109" s="8">
        <f t="shared" si="124"/>
        <v>20</v>
      </c>
      <c r="Y109" s="8"/>
      <c r="Z109" s="8"/>
      <c r="AA109" s="8">
        <v>7</v>
      </c>
      <c r="AB109" s="8"/>
      <c r="AC109" s="194">
        <v>1</v>
      </c>
      <c r="AD109" s="8">
        <v>1</v>
      </c>
      <c r="AE109" s="8">
        <v>2</v>
      </c>
      <c r="AF109" s="8">
        <v>1</v>
      </c>
      <c r="AG109" s="9">
        <v>0</v>
      </c>
      <c r="AH109" s="8">
        <v>1</v>
      </c>
      <c r="AI109" s="9"/>
      <c r="AJ109" s="48">
        <f t="shared" si="125"/>
        <v>5</v>
      </c>
      <c r="AK109" s="49">
        <f t="shared" si="126"/>
        <v>5</v>
      </c>
      <c r="AL109" s="49">
        <f t="shared" si="127"/>
        <v>34</v>
      </c>
      <c r="AM109" s="49">
        <f t="shared" si="128"/>
        <v>34</v>
      </c>
      <c r="AN109" s="49">
        <f t="shared" si="129"/>
        <v>27</v>
      </c>
      <c r="AO109" s="49">
        <f t="shared" si="130"/>
        <v>27</v>
      </c>
      <c r="AP109" s="49">
        <f t="shared" si="131"/>
        <v>20</v>
      </c>
      <c r="AQ109" s="49">
        <f t="shared" si="132"/>
        <v>20</v>
      </c>
      <c r="AR109" s="49">
        <f t="shared" si="133"/>
        <v>1</v>
      </c>
      <c r="AS109" s="49">
        <f t="shared" si="134"/>
        <v>1</v>
      </c>
      <c r="AT109" s="49">
        <f t="shared" si="135"/>
        <v>20</v>
      </c>
      <c r="AU109" s="49">
        <f t="shared" si="136"/>
        <v>20</v>
      </c>
      <c r="AV109" s="49">
        <f t="shared" si="137"/>
        <v>2</v>
      </c>
      <c r="AW109" s="49">
        <f t="shared" si="138"/>
        <v>2</v>
      </c>
      <c r="AX109" s="49">
        <f t="shared" si="139"/>
        <v>1</v>
      </c>
      <c r="AY109" s="50">
        <f t="shared" si="140"/>
        <v>1</v>
      </c>
    </row>
    <row r="110" spans="1:51" s="12" customFormat="1" ht="39" customHeight="1" x14ac:dyDescent="0.2">
      <c r="A110" s="30" t="s">
        <v>44</v>
      </c>
      <c r="B110" s="300" t="s">
        <v>43</v>
      </c>
      <c r="C110" s="301"/>
      <c r="D110" s="302"/>
      <c r="E110" s="18"/>
      <c r="F110" s="17"/>
      <c r="G110" s="17"/>
      <c r="H110" s="17"/>
      <c r="I110" s="17"/>
      <c r="J110" s="7"/>
      <c r="K110" s="7"/>
      <c r="L110" s="7"/>
      <c r="M110" s="7"/>
      <c r="N110" s="8">
        <f t="shared" si="123"/>
        <v>0</v>
      </c>
      <c r="O110" s="8"/>
      <c r="P110" s="8"/>
      <c r="Q110" s="8"/>
      <c r="R110" s="8"/>
      <c r="S110" s="8"/>
      <c r="T110" s="8"/>
      <c r="U110" s="8"/>
      <c r="V110" s="8"/>
      <c r="W110" s="8"/>
      <c r="X110" s="8">
        <f t="shared" si="124"/>
        <v>0</v>
      </c>
      <c r="Y110" s="8"/>
      <c r="Z110" s="8"/>
      <c r="AA110" s="8"/>
      <c r="AB110" s="8"/>
      <c r="AC110" s="194">
        <v>0</v>
      </c>
      <c r="AD110" s="8"/>
      <c r="AE110" s="8"/>
      <c r="AF110" s="8"/>
      <c r="AG110" s="9"/>
      <c r="AH110" s="8"/>
      <c r="AI110" s="9"/>
      <c r="AJ110" s="48">
        <f t="shared" si="125"/>
        <v>0</v>
      </c>
      <c r="AK110" s="49">
        <f t="shared" si="126"/>
        <v>0</v>
      </c>
      <c r="AL110" s="49">
        <f t="shared" si="127"/>
        <v>0</v>
      </c>
      <c r="AM110" s="49">
        <f t="shared" si="128"/>
        <v>0</v>
      </c>
      <c r="AN110" s="49">
        <f t="shared" si="129"/>
        <v>0</v>
      </c>
      <c r="AO110" s="49">
        <f t="shared" si="130"/>
        <v>0</v>
      </c>
      <c r="AP110" s="49">
        <f t="shared" si="131"/>
        <v>0</v>
      </c>
      <c r="AQ110" s="49">
        <f t="shared" si="132"/>
        <v>0</v>
      </c>
      <c r="AR110" s="49">
        <f t="shared" si="133"/>
        <v>0</v>
      </c>
      <c r="AS110" s="49">
        <f t="shared" si="134"/>
        <v>0</v>
      </c>
      <c r="AT110" s="49">
        <f t="shared" si="135"/>
        <v>0</v>
      </c>
      <c r="AU110" s="49">
        <f t="shared" si="136"/>
        <v>0</v>
      </c>
      <c r="AV110" s="49">
        <f t="shared" si="137"/>
        <v>0</v>
      </c>
      <c r="AW110" s="49">
        <f t="shared" si="138"/>
        <v>0</v>
      </c>
      <c r="AX110" s="49">
        <f t="shared" si="139"/>
        <v>0</v>
      </c>
      <c r="AY110" s="50">
        <f t="shared" si="140"/>
        <v>0</v>
      </c>
    </row>
    <row r="111" spans="1:51" s="12" customFormat="1" ht="33.75" customHeight="1" x14ac:dyDescent="0.2">
      <c r="A111" s="30" t="s">
        <v>42</v>
      </c>
      <c r="B111" s="297" t="s">
        <v>1</v>
      </c>
      <c r="C111" s="298"/>
      <c r="D111" s="299"/>
      <c r="E111" s="18"/>
      <c r="F111" s="17"/>
      <c r="G111" s="17"/>
      <c r="H111" s="17"/>
      <c r="I111" s="17"/>
      <c r="J111" s="7">
        <v>9</v>
      </c>
      <c r="K111" s="7">
        <v>7</v>
      </c>
      <c r="L111" s="7">
        <v>2</v>
      </c>
      <c r="M111" s="7"/>
      <c r="N111" s="8">
        <f t="shared" si="123"/>
        <v>7</v>
      </c>
      <c r="O111" s="8">
        <v>6</v>
      </c>
      <c r="P111" s="8"/>
      <c r="Q111" s="8">
        <v>1</v>
      </c>
      <c r="R111" s="8"/>
      <c r="S111" s="8"/>
      <c r="T111" s="8"/>
      <c r="U111" s="8"/>
      <c r="V111" s="8"/>
      <c r="W111" s="8"/>
      <c r="X111" s="8">
        <f t="shared" si="124"/>
        <v>7</v>
      </c>
      <c r="Y111" s="8"/>
      <c r="Z111" s="8"/>
      <c r="AA111" s="8"/>
      <c r="AB111" s="8"/>
      <c r="AC111" s="194">
        <v>0</v>
      </c>
      <c r="AD111" s="8"/>
      <c r="AE111" s="8"/>
      <c r="AF111" s="8"/>
      <c r="AG111" s="9"/>
      <c r="AH111" s="8"/>
      <c r="AI111" s="9"/>
      <c r="AJ111" s="48">
        <f t="shared" si="125"/>
        <v>0</v>
      </c>
      <c r="AK111" s="49">
        <f t="shared" si="126"/>
        <v>0</v>
      </c>
      <c r="AL111" s="49">
        <f t="shared" si="127"/>
        <v>9</v>
      </c>
      <c r="AM111" s="49">
        <f t="shared" si="128"/>
        <v>9</v>
      </c>
      <c r="AN111" s="49">
        <f t="shared" si="129"/>
        <v>7</v>
      </c>
      <c r="AO111" s="49">
        <f t="shared" si="130"/>
        <v>7</v>
      </c>
      <c r="AP111" s="49">
        <f t="shared" si="131"/>
        <v>7</v>
      </c>
      <c r="AQ111" s="49">
        <f t="shared" si="132"/>
        <v>7</v>
      </c>
      <c r="AR111" s="49">
        <f t="shared" si="133"/>
        <v>0</v>
      </c>
      <c r="AS111" s="49">
        <f t="shared" si="134"/>
        <v>0</v>
      </c>
      <c r="AT111" s="49">
        <f t="shared" si="135"/>
        <v>7</v>
      </c>
      <c r="AU111" s="49">
        <f t="shared" si="136"/>
        <v>7</v>
      </c>
      <c r="AV111" s="49">
        <f t="shared" si="137"/>
        <v>0</v>
      </c>
      <c r="AW111" s="49">
        <f t="shared" si="138"/>
        <v>0</v>
      </c>
      <c r="AX111" s="49">
        <f t="shared" si="139"/>
        <v>0</v>
      </c>
      <c r="AY111" s="50">
        <f t="shared" si="140"/>
        <v>0</v>
      </c>
    </row>
    <row r="112" spans="1:51" s="12" customFormat="1" ht="49.5" customHeight="1" x14ac:dyDescent="0.2">
      <c r="A112" s="28" t="s">
        <v>41</v>
      </c>
      <c r="B112" s="306" t="s">
        <v>40</v>
      </c>
      <c r="C112" s="307"/>
      <c r="D112" s="308"/>
      <c r="E112" s="242">
        <f t="shared" ref="E112:AB112" si="141">SUM(E113:E115)</f>
        <v>0</v>
      </c>
      <c r="F112" s="242">
        <f t="shared" si="141"/>
        <v>0</v>
      </c>
      <c r="G112" s="242">
        <f t="shared" si="141"/>
        <v>0</v>
      </c>
      <c r="H112" s="242">
        <f t="shared" si="141"/>
        <v>0</v>
      </c>
      <c r="I112" s="242">
        <f t="shared" si="141"/>
        <v>0</v>
      </c>
      <c r="J112" s="242">
        <f t="shared" si="141"/>
        <v>0</v>
      </c>
      <c r="K112" s="242">
        <f t="shared" si="141"/>
        <v>0</v>
      </c>
      <c r="L112" s="242">
        <f t="shared" si="141"/>
        <v>0</v>
      </c>
      <c r="M112" s="242">
        <f t="shared" si="141"/>
        <v>0</v>
      </c>
      <c r="N112" s="242">
        <f t="shared" si="141"/>
        <v>0</v>
      </c>
      <c r="O112" s="242">
        <f t="shared" si="141"/>
        <v>0</v>
      </c>
      <c r="P112" s="242">
        <f t="shared" si="141"/>
        <v>0</v>
      </c>
      <c r="Q112" s="242">
        <f t="shared" si="141"/>
        <v>0</v>
      </c>
      <c r="R112" s="242">
        <f t="shared" si="141"/>
        <v>0</v>
      </c>
      <c r="S112" s="242">
        <f t="shared" si="141"/>
        <v>0</v>
      </c>
      <c r="T112" s="242">
        <f t="shared" si="141"/>
        <v>0</v>
      </c>
      <c r="U112" s="242">
        <f t="shared" si="141"/>
        <v>0</v>
      </c>
      <c r="V112" s="242">
        <f t="shared" si="141"/>
        <v>0</v>
      </c>
      <c r="W112" s="242">
        <f t="shared" si="141"/>
        <v>0</v>
      </c>
      <c r="X112" s="242">
        <f t="shared" si="141"/>
        <v>0</v>
      </c>
      <c r="Y112" s="242">
        <f t="shared" si="141"/>
        <v>0</v>
      </c>
      <c r="Z112" s="242">
        <f t="shared" si="141"/>
        <v>0</v>
      </c>
      <c r="AA112" s="242">
        <f t="shared" si="141"/>
        <v>0</v>
      </c>
      <c r="AB112" s="242">
        <f t="shared" si="141"/>
        <v>0</v>
      </c>
      <c r="AC112" s="249">
        <v>0</v>
      </c>
      <c r="AD112" s="242">
        <f>SUM(AD113:AD115)</f>
        <v>0</v>
      </c>
      <c r="AE112" s="242">
        <f>SUM(AE113:AE115)</f>
        <v>0</v>
      </c>
      <c r="AF112" s="242">
        <f>SUM(AF113:AF115)</f>
        <v>0</v>
      </c>
      <c r="AG112" s="242">
        <f>SUM(AG113:AG115)</f>
        <v>0</v>
      </c>
      <c r="AH112" s="242">
        <f>SUM(AH113:AH115)</f>
        <v>0</v>
      </c>
      <c r="AI112" s="13"/>
      <c r="AJ112" s="55">
        <f t="shared" ref="AJ112:AY112" si="142">SUM(AJ113:AJ115)</f>
        <v>0</v>
      </c>
      <c r="AK112" s="243">
        <f t="shared" si="142"/>
        <v>0</v>
      </c>
      <c r="AL112" s="243">
        <f t="shared" si="142"/>
        <v>0</v>
      </c>
      <c r="AM112" s="243">
        <f t="shared" si="142"/>
        <v>0</v>
      </c>
      <c r="AN112" s="243">
        <f t="shared" si="142"/>
        <v>0</v>
      </c>
      <c r="AO112" s="243">
        <f t="shared" si="142"/>
        <v>0</v>
      </c>
      <c r="AP112" s="243">
        <f t="shared" si="142"/>
        <v>0</v>
      </c>
      <c r="AQ112" s="243">
        <f t="shared" si="142"/>
        <v>0</v>
      </c>
      <c r="AR112" s="243">
        <f t="shared" si="142"/>
        <v>0</v>
      </c>
      <c r="AS112" s="243">
        <f t="shared" si="142"/>
        <v>0</v>
      </c>
      <c r="AT112" s="243">
        <f t="shared" si="142"/>
        <v>0</v>
      </c>
      <c r="AU112" s="243">
        <f t="shared" si="142"/>
        <v>0</v>
      </c>
      <c r="AV112" s="243">
        <f t="shared" si="142"/>
        <v>0</v>
      </c>
      <c r="AW112" s="243">
        <f t="shared" si="142"/>
        <v>0</v>
      </c>
      <c r="AX112" s="243">
        <f t="shared" si="142"/>
        <v>0</v>
      </c>
      <c r="AY112" s="56">
        <f t="shared" si="142"/>
        <v>0</v>
      </c>
    </row>
    <row r="113" spans="1:51" s="12" customFormat="1" ht="70.5" customHeight="1" x14ac:dyDescent="0.2">
      <c r="A113" s="30" t="s">
        <v>39</v>
      </c>
      <c r="B113" s="300" t="s">
        <v>38</v>
      </c>
      <c r="C113" s="301"/>
      <c r="D113" s="302"/>
      <c r="E113" s="17"/>
      <c r="F113" s="17"/>
      <c r="G113" s="17"/>
      <c r="H113" s="17"/>
      <c r="I113" s="17"/>
      <c r="J113" s="17"/>
      <c r="K113" s="17"/>
      <c r="L113" s="17"/>
      <c r="M113" s="17"/>
      <c r="N113" s="8">
        <f>+O113+P113+Q113+R113+S113</f>
        <v>0</v>
      </c>
      <c r="O113" s="17"/>
      <c r="P113" s="17"/>
      <c r="Q113" s="17"/>
      <c r="R113" s="17"/>
      <c r="S113" s="17"/>
      <c r="T113" s="17"/>
      <c r="U113" s="17"/>
      <c r="V113" s="17"/>
      <c r="W113" s="17"/>
      <c r="X113" s="8">
        <f>+N113+W113</f>
        <v>0</v>
      </c>
      <c r="Y113" s="17"/>
      <c r="Z113" s="17"/>
      <c r="AA113" s="17"/>
      <c r="AB113" s="17"/>
      <c r="AC113" s="194">
        <v>0</v>
      </c>
      <c r="AD113" s="17"/>
      <c r="AE113" s="17"/>
      <c r="AF113" s="17"/>
      <c r="AG113" s="17"/>
      <c r="AH113" s="17"/>
      <c r="AI113" s="9"/>
      <c r="AJ113" s="48">
        <f>E113</f>
        <v>0</v>
      </c>
      <c r="AK113" s="49">
        <f>F113+G113+H113+I113</f>
        <v>0</v>
      </c>
      <c r="AL113" s="49">
        <f>J113</f>
        <v>0</v>
      </c>
      <c r="AM113" s="49">
        <f>K113+L113+M113</f>
        <v>0</v>
      </c>
      <c r="AN113" s="49">
        <f>F113+G113+K113</f>
        <v>0</v>
      </c>
      <c r="AO113" s="49">
        <f>X113+Y113+AA113</f>
        <v>0</v>
      </c>
      <c r="AP113" s="49">
        <f>N113</f>
        <v>0</v>
      </c>
      <c r="AQ113" s="49">
        <f>O113+P113+Q113+R113+S113</f>
        <v>0</v>
      </c>
      <c r="AR113" s="49">
        <f>S113</f>
        <v>0</v>
      </c>
      <c r="AS113" s="49">
        <f>T113+U113+V113</f>
        <v>0</v>
      </c>
      <c r="AT113" s="49">
        <f>X113</f>
        <v>0</v>
      </c>
      <c r="AU113" s="49">
        <f>N113+W113</f>
        <v>0</v>
      </c>
      <c r="AV113" s="49">
        <f>AE113</f>
        <v>0</v>
      </c>
      <c r="AW113" s="49">
        <f>AC113+AD113</f>
        <v>0</v>
      </c>
      <c r="AX113" s="49">
        <f>AH113</f>
        <v>0</v>
      </c>
      <c r="AY113" s="50">
        <f>AF113+AG113</f>
        <v>0</v>
      </c>
    </row>
    <row r="114" spans="1:51" s="12" customFormat="1" ht="29.25" customHeight="1" x14ac:dyDescent="0.2">
      <c r="A114" s="30" t="s">
        <v>37</v>
      </c>
      <c r="B114" s="300" t="s">
        <v>36</v>
      </c>
      <c r="C114" s="301"/>
      <c r="D114" s="302"/>
      <c r="E114" s="17"/>
      <c r="F114" s="17"/>
      <c r="G114" s="17"/>
      <c r="H114" s="17"/>
      <c r="I114" s="17"/>
      <c r="J114" s="17"/>
      <c r="K114" s="17"/>
      <c r="L114" s="17"/>
      <c r="M114" s="17"/>
      <c r="N114" s="8">
        <f>+O114+P114+Q114+R114+S114</f>
        <v>0</v>
      </c>
      <c r="O114" s="17"/>
      <c r="P114" s="17"/>
      <c r="Q114" s="17"/>
      <c r="R114" s="17"/>
      <c r="S114" s="17"/>
      <c r="T114" s="17"/>
      <c r="U114" s="17"/>
      <c r="V114" s="17"/>
      <c r="W114" s="17"/>
      <c r="X114" s="8">
        <f>+N114+W114</f>
        <v>0</v>
      </c>
      <c r="Y114" s="17"/>
      <c r="Z114" s="17"/>
      <c r="AA114" s="17"/>
      <c r="AB114" s="17"/>
      <c r="AC114" s="194">
        <v>0</v>
      </c>
      <c r="AD114" s="17"/>
      <c r="AE114" s="17"/>
      <c r="AF114" s="17"/>
      <c r="AG114" s="17"/>
      <c r="AH114" s="17"/>
      <c r="AI114" s="9"/>
      <c r="AJ114" s="48">
        <f>E114</f>
        <v>0</v>
      </c>
      <c r="AK114" s="49">
        <f>F114+G114+H114+I114</f>
        <v>0</v>
      </c>
      <c r="AL114" s="49">
        <f>J114</f>
        <v>0</v>
      </c>
      <c r="AM114" s="49">
        <f>K114+L114+M114</f>
        <v>0</v>
      </c>
      <c r="AN114" s="49">
        <f>F114+G114+K114</f>
        <v>0</v>
      </c>
      <c r="AO114" s="49">
        <f>X114+Y114+AA114</f>
        <v>0</v>
      </c>
      <c r="AP114" s="49">
        <f>N114</f>
        <v>0</v>
      </c>
      <c r="AQ114" s="49">
        <f>O114+P114+Q114+R114+S114</f>
        <v>0</v>
      </c>
      <c r="AR114" s="49">
        <f>S114</f>
        <v>0</v>
      </c>
      <c r="AS114" s="49">
        <f>T114+U114+V114</f>
        <v>0</v>
      </c>
      <c r="AT114" s="49">
        <f>X114</f>
        <v>0</v>
      </c>
      <c r="AU114" s="49">
        <f>N114+W114</f>
        <v>0</v>
      </c>
      <c r="AV114" s="49">
        <f>AE114</f>
        <v>0</v>
      </c>
      <c r="AW114" s="49">
        <f>AC114+AD114</f>
        <v>0</v>
      </c>
      <c r="AX114" s="49">
        <f>AH114</f>
        <v>0</v>
      </c>
      <c r="AY114" s="50">
        <f>AF114+AG114</f>
        <v>0</v>
      </c>
    </row>
    <row r="115" spans="1:51" s="12" customFormat="1" ht="39" customHeight="1" x14ac:dyDescent="0.2">
      <c r="A115" s="30" t="s">
        <v>35</v>
      </c>
      <c r="B115" s="297" t="s">
        <v>1</v>
      </c>
      <c r="C115" s="298"/>
      <c r="D115" s="299"/>
      <c r="E115" s="17"/>
      <c r="F115" s="17"/>
      <c r="G115" s="17"/>
      <c r="H115" s="17"/>
      <c r="I115" s="17"/>
      <c r="J115" s="17"/>
      <c r="K115" s="17"/>
      <c r="L115" s="17"/>
      <c r="M115" s="17"/>
      <c r="N115" s="8">
        <f>+O115+P115+Q115+R115+S115</f>
        <v>0</v>
      </c>
      <c r="O115" s="17"/>
      <c r="P115" s="17"/>
      <c r="Q115" s="17"/>
      <c r="R115" s="17"/>
      <c r="S115" s="17"/>
      <c r="T115" s="17"/>
      <c r="U115" s="17"/>
      <c r="V115" s="17"/>
      <c r="W115" s="17"/>
      <c r="X115" s="8">
        <f>+N115+W115</f>
        <v>0</v>
      </c>
      <c r="Y115" s="17"/>
      <c r="Z115" s="17"/>
      <c r="AA115" s="17"/>
      <c r="AB115" s="17"/>
      <c r="AC115" s="194">
        <v>0</v>
      </c>
      <c r="AD115" s="17"/>
      <c r="AE115" s="17"/>
      <c r="AF115" s="17"/>
      <c r="AG115" s="17"/>
      <c r="AH115" s="17"/>
      <c r="AI115" s="9"/>
      <c r="AJ115" s="48">
        <f>E115</f>
        <v>0</v>
      </c>
      <c r="AK115" s="49">
        <f>F115+G115+H115+I115</f>
        <v>0</v>
      </c>
      <c r="AL115" s="49">
        <f>J115</f>
        <v>0</v>
      </c>
      <c r="AM115" s="49">
        <f>K115+L115+M115</f>
        <v>0</v>
      </c>
      <c r="AN115" s="49">
        <f>F115+G115+K115</f>
        <v>0</v>
      </c>
      <c r="AO115" s="49">
        <f>X115+Y115+AA115</f>
        <v>0</v>
      </c>
      <c r="AP115" s="49">
        <f>N115</f>
        <v>0</v>
      </c>
      <c r="AQ115" s="49">
        <f>O115+P115+Q115+R115+S115</f>
        <v>0</v>
      </c>
      <c r="AR115" s="49">
        <f>S115</f>
        <v>0</v>
      </c>
      <c r="AS115" s="49">
        <f>T115+U115+V115</f>
        <v>0</v>
      </c>
      <c r="AT115" s="49">
        <f>X115</f>
        <v>0</v>
      </c>
      <c r="AU115" s="49">
        <f>N115+W115</f>
        <v>0</v>
      </c>
      <c r="AV115" s="49">
        <f>AE115</f>
        <v>0</v>
      </c>
      <c r="AW115" s="49">
        <f>AC115+AD115</f>
        <v>0</v>
      </c>
      <c r="AX115" s="49">
        <f>AH115</f>
        <v>0</v>
      </c>
      <c r="AY115" s="50">
        <f>AF115+AG115</f>
        <v>0</v>
      </c>
    </row>
    <row r="116" spans="1:51" s="15" customFormat="1" ht="54" customHeight="1" x14ac:dyDescent="0.2">
      <c r="A116" s="28" t="s">
        <v>34</v>
      </c>
      <c r="B116" s="303" t="s">
        <v>33</v>
      </c>
      <c r="C116" s="304"/>
      <c r="D116" s="305"/>
      <c r="E116" s="242">
        <f t="shared" ref="E116:AB116" si="143">SUM(E117:E124)</f>
        <v>1548</v>
      </c>
      <c r="F116" s="242">
        <f t="shared" si="143"/>
        <v>164</v>
      </c>
      <c r="G116" s="242">
        <f t="shared" si="143"/>
        <v>1384</v>
      </c>
      <c r="H116" s="242">
        <f t="shared" si="143"/>
        <v>0</v>
      </c>
      <c r="I116" s="242">
        <f t="shared" si="143"/>
        <v>0</v>
      </c>
      <c r="J116" s="242">
        <f t="shared" si="143"/>
        <v>6685</v>
      </c>
      <c r="K116" s="242">
        <f t="shared" si="143"/>
        <v>6464</v>
      </c>
      <c r="L116" s="242">
        <f t="shared" si="143"/>
        <v>217</v>
      </c>
      <c r="M116" s="242">
        <f t="shared" si="143"/>
        <v>4</v>
      </c>
      <c r="N116" s="242">
        <f t="shared" si="143"/>
        <v>4930</v>
      </c>
      <c r="O116" s="242">
        <f t="shared" si="143"/>
        <v>4375</v>
      </c>
      <c r="P116" s="242">
        <f t="shared" si="143"/>
        <v>123</v>
      </c>
      <c r="Q116" s="242">
        <f t="shared" si="143"/>
        <v>46</v>
      </c>
      <c r="R116" s="242">
        <f t="shared" si="143"/>
        <v>0</v>
      </c>
      <c r="S116" s="242">
        <f t="shared" si="143"/>
        <v>386</v>
      </c>
      <c r="T116" s="242">
        <f t="shared" si="143"/>
        <v>49</v>
      </c>
      <c r="U116" s="242">
        <f t="shared" si="143"/>
        <v>319</v>
      </c>
      <c r="V116" s="242">
        <f t="shared" si="143"/>
        <v>18</v>
      </c>
      <c r="W116" s="242">
        <f t="shared" si="143"/>
        <v>0</v>
      </c>
      <c r="X116" s="242">
        <f t="shared" si="143"/>
        <v>4930</v>
      </c>
      <c r="Y116" s="242">
        <f t="shared" si="143"/>
        <v>26</v>
      </c>
      <c r="Z116" s="242">
        <f t="shared" si="143"/>
        <v>35</v>
      </c>
      <c r="AA116" s="242">
        <f t="shared" si="143"/>
        <v>3049</v>
      </c>
      <c r="AB116" s="242">
        <f t="shared" si="143"/>
        <v>155</v>
      </c>
      <c r="AC116" s="248">
        <v>53</v>
      </c>
      <c r="AD116" s="242">
        <f>SUM(AD117:AD124)</f>
        <v>7</v>
      </c>
      <c r="AE116" s="242">
        <f>SUM(AE117:AE124)</f>
        <v>61</v>
      </c>
      <c r="AF116" s="242">
        <f>SUM(AF117:AF124)</f>
        <v>7</v>
      </c>
      <c r="AG116" s="242">
        <f>SUM(AG117:AG124)</f>
        <v>3</v>
      </c>
      <c r="AH116" s="242">
        <f>SUM(AH117:AH124)</f>
        <v>10</v>
      </c>
      <c r="AI116" s="19"/>
      <c r="AJ116" s="55">
        <f t="shared" ref="AJ116:AY116" si="144">SUM(AJ117:AJ124)</f>
        <v>1548</v>
      </c>
      <c r="AK116" s="243">
        <f t="shared" si="144"/>
        <v>1548</v>
      </c>
      <c r="AL116" s="243">
        <f t="shared" si="144"/>
        <v>6685</v>
      </c>
      <c r="AM116" s="243">
        <f t="shared" si="144"/>
        <v>6685</v>
      </c>
      <c r="AN116" s="243">
        <f t="shared" si="144"/>
        <v>8012</v>
      </c>
      <c r="AO116" s="243">
        <f t="shared" si="144"/>
        <v>8005</v>
      </c>
      <c r="AP116" s="243">
        <f t="shared" si="144"/>
        <v>4930</v>
      </c>
      <c r="AQ116" s="243">
        <f t="shared" si="144"/>
        <v>4930</v>
      </c>
      <c r="AR116" s="243">
        <f t="shared" si="144"/>
        <v>386</v>
      </c>
      <c r="AS116" s="243">
        <f t="shared" si="144"/>
        <v>386</v>
      </c>
      <c r="AT116" s="243">
        <f t="shared" si="144"/>
        <v>4930</v>
      </c>
      <c r="AU116" s="243">
        <f t="shared" si="144"/>
        <v>4930</v>
      </c>
      <c r="AV116" s="243">
        <f t="shared" si="144"/>
        <v>61</v>
      </c>
      <c r="AW116" s="243">
        <f t="shared" si="144"/>
        <v>61</v>
      </c>
      <c r="AX116" s="243">
        <f t="shared" si="144"/>
        <v>10</v>
      </c>
      <c r="AY116" s="56">
        <f t="shared" si="144"/>
        <v>10</v>
      </c>
    </row>
    <row r="117" spans="1:51" s="12" customFormat="1" ht="42.75" customHeight="1" x14ac:dyDescent="0.2">
      <c r="A117" s="30" t="s">
        <v>32</v>
      </c>
      <c r="B117" s="309" t="s">
        <v>31</v>
      </c>
      <c r="C117" s="310"/>
      <c r="D117" s="311"/>
      <c r="E117" s="18">
        <v>1524</v>
      </c>
      <c r="F117" s="16">
        <v>158</v>
      </c>
      <c r="G117" s="16">
        <v>1366</v>
      </c>
      <c r="H117" s="16">
        <v>0</v>
      </c>
      <c r="I117" s="16">
        <v>0</v>
      </c>
      <c r="J117" s="7">
        <f>+K117+L117+M117</f>
        <v>6649</v>
      </c>
      <c r="K117" s="14">
        <v>6435</v>
      </c>
      <c r="L117" s="14">
        <v>211</v>
      </c>
      <c r="M117" s="14">
        <v>3</v>
      </c>
      <c r="N117" s="8">
        <v>4904</v>
      </c>
      <c r="O117" s="5">
        <v>4365</v>
      </c>
      <c r="P117" s="5">
        <v>117</v>
      </c>
      <c r="Q117" s="5">
        <v>40</v>
      </c>
      <c r="R117" s="5"/>
      <c r="S117" s="8">
        <v>382</v>
      </c>
      <c r="T117" s="5">
        <v>48</v>
      </c>
      <c r="U117" s="5">
        <v>316</v>
      </c>
      <c r="V117" s="5">
        <v>18</v>
      </c>
      <c r="W117" s="5"/>
      <c r="X117" s="8">
        <f t="shared" ref="X117:X124" si="145">+N117+W117</f>
        <v>4904</v>
      </c>
      <c r="Y117" s="5">
        <v>25</v>
      </c>
      <c r="Z117" s="5">
        <v>30</v>
      </c>
      <c r="AA117" s="5">
        <v>3023</v>
      </c>
      <c r="AB117" s="8">
        <v>147</v>
      </c>
      <c r="AC117" s="194">
        <v>47</v>
      </c>
      <c r="AD117" s="5">
        <v>5</v>
      </c>
      <c r="AE117" s="8">
        <v>52</v>
      </c>
      <c r="AF117" s="5">
        <v>6</v>
      </c>
      <c r="AG117" s="10">
        <v>3</v>
      </c>
      <c r="AH117" s="8">
        <v>9</v>
      </c>
      <c r="AI117" s="9"/>
      <c r="AJ117" s="48">
        <f t="shared" ref="AJ117:AJ124" si="146">E117</f>
        <v>1524</v>
      </c>
      <c r="AK117" s="49">
        <f t="shared" ref="AK117:AK124" si="147">F117+G117+H117+I117</f>
        <v>1524</v>
      </c>
      <c r="AL117" s="49">
        <f t="shared" ref="AL117:AL124" si="148">J117</f>
        <v>6649</v>
      </c>
      <c r="AM117" s="49">
        <f t="shared" ref="AM117:AM124" si="149">K117+L117+M117</f>
        <v>6649</v>
      </c>
      <c r="AN117" s="49">
        <f t="shared" ref="AN117:AN124" si="150">F117+G117+K117</f>
        <v>7959</v>
      </c>
      <c r="AO117" s="49">
        <f t="shared" ref="AO117:AO124" si="151">X117+Y117+AA117</f>
        <v>7952</v>
      </c>
      <c r="AP117" s="49">
        <f t="shared" ref="AP117:AP124" si="152">N117</f>
        <v>4904</v>
      </c>
      <c r="AQ117" s="49">
        <f t="shared" ref="AQ117:AQ124" si="153">O117+P117+Q117+R117+S117</f>
        <v>4904</v>
      </c>
      <c r="AR117" s="49">
        <f t="shared" ref="AR117:AR124" si="154">S117</f>
        <v>382</v>
      </c>
      <c r="AS117" s="49">
        <f t="shared" ref="AS117:AS124" si="155">T117+U117+V117</f>
        <v>382</v>
      </c>
      <c r="AT117" s="49">
        <f t="shared" ref="AT117:AT124" si="156">X117</f>
        <v>4904</v>
      </c>
      <c r="AU117" s="49">
        <f t="shared" ref="AU117:AU124" si="157">N117+W117</f>
        <v>4904</v>
      </c>
      <c r="AV117" s="49">
        <f t="shared" ref="AV117:AV124" si="158">AE117</f>
        <v>52</v>
      </c>
      <c r="AW117" s="49">
        <f t="shared" ref="AW117:AW124" si="159">AC117+AD117</f>
        <v>52</v>
      </c>
      <c r="AX117" s="49">
        <f t="shared" ref="AX117:AX124" si="160">AH117</f>
        <v>9</v>
      </c>
      <c r="AY117" s="50">
        <f t="shared" ref="AY117:AY124" si="161">AF117+AG117</f>
        <v>9</v>
      </c>
    </row>
    <row r="118" spans="1:51" s="12" customFormat="1" ht="33.75" customHeight="1" x14ac:dyDescent="0.2">
      <c r="A118" s="30" t="s">
        <v>30</v>
      </c>
      <c r="B118" s="309" t="s">
        <v>29</v>
      </c>
      <c r="C118" s="310"/>
      <c r="D118" s="311"/>
      <c r="E118" s="18"/>
      <c r="F118" s="52"/>
      <c r="G118" s="52"/>
      <c r="H118" s="52"/>
      <c r="I118" s="52"/>
      <c r="J118" s="7"/>
      <c r="K118" s="7"/>
      <c r="L118" s="7"/>
      <c r="M118" s="7"/>
      <c r="N118" s="8">
        <f t="shared" ref="N118:N124" si="162">+O118+P118+Q118+R118+S118</f>
        <v>0</v>
      </c>
      <c r="O118" s="8"/>
      <c r="P118" s="8"/>
      <c r="Q118" s="8"/>
      <c r="R118" s="8"/>
      <c r="S118" s="8"/>
      <c r="T118" s="8"/>
      <c r="U118" s="8"/>
      <c r="V118" s="8"/>
      <c r="W118" s="8"/>
      <c r="X118" s="8">
        <f t="shared" si="145"/>
        <v>0</v>
      </c>
      <c r="Y118" s="8"/>
      <c r="Z118" s="8"/>
      <c r="AA118" s="8"/>
      <c r="AB118" s="8"/>
      <c r="AC118" s="194">
        <v>0</v>
      </c>
      <c r="AD118" s="8"/>
      <c r="AE118" s="8"/>
      <c r="AF118" s="8"/>
      <c r="AG118" s="9"/>
      <c r="AH118" s="8"/>
      <c r="AI118" s="9"/>
      <c r="AJ118" s="48">
        <f t="shared" si="146"/>
        <v>0</v>
      </c>
      <c r="AK118" s="49">
        <f t="shared" si="147"/>
        <v>0</v>
      </c>
      <c r="AL118" s="49">
        <f t="shared" si="148"/>
        <v>0</v>
      </c>
      <c r="AM118" s="49">
        <f t="shared" si="149"/>
        <v>0</v>
      </c>
      <c r="AN118" s="49">
        <f t="shared" si="150"/>
        <v>0</v>
      </c>
      <c r="AO118" s="49">
        <f t="shared" si="151"/>
        <v>0</v>
      </c>
      <c r="AP118" s="49">
        <f t="shared" si="152"/>
        <v>0</v>
      </c>
      <c r="AQ118" s="49">
        <f t="shared" si="153"/>
        <v>0</v>
      </c>
      <c r="AR118" s="49">
        <f t="shared" si="154"/>
        <v>0</v>
      </c>
      <c r="AS118" s="49">
        <f t="shared" si="155"/>
        <v>0</v>
      </c>
      <c r="AT118" s="49">
        <f t="shared" si="156"/>
        <v>0</v>
      </c>
      <c r="AU118" s="49">
        <f t="shared" si="157"/>
        <v>0</v>
      </c>
      <c r="AV118" s="49">
        <f t="shared" si="158"/>
        <v>0</v>
      </c>
      <c r="AW118" s="49">
        <f t="shared" si="159"/>
        <v>0</v>
      </c>
      <c r="AX118" s="49">
        <f t="shared" si="160"/>
        <v>0</v>
      </c>
      <c r="AY118" s="50">
        <f t="shared" si="161"/>
        <v>0</v>
      </c>
    </row>
    <row r="119" spans="1:51" s="12" customFormat="1" ht="63" customHeight="1" x14ac:dyDescent="0.2">
      <c r="A119" s="30" t="s">
        <v>28</v>
      </c>
      <c r="B119" s="309" t="s">
        <v>27</v>
      </c>
      <c r="C119" s="312"/>
      <c r="D119" s="313"/>
      <c r="E119" s="18">
        <v>21</v>
      </c>
      <c r="F119" s="52">
        <v>5</v>
      </c>
      <c r="G119" s="52">
        <v>16</v>
      </c>
      <c r="H119" s="52">
        <v>0</v>
      </c>
      <c r="I119" s="52">
        <v>0</v>
      </c>
      <c r="J119" s="7">
        <v>30</v>
      </c>
      <c r="K119" s="7">
        <v>25</v>
      </c>
      <c r="L119" s="7">
        <v>5</v>
      </c>
      <c r="M119" s="7"/>
      <c r="N119" s="8">
        <f t="shared" si="162"/>
        <v>23</v>
      </c>
      <c r="O119" s="8">
        <v>10</v>
      </c>
      <c r="P119" s="8">
        <v>5</v>
      </c>
      <c r="Q119" s="8">
        <v>5</v>
      </c>
      <c r="R119" s="8"/>
      <c r="S119" s="8">
        <v>3</v>
      </c>
      <c r="T119" s="8">
        <v>1</v>
      </c>
      <c r="U119" s="8">
        <v>2</v>
      </c>
      <c r="V119" s="8"/>
      <c r="W119" s="8"/>
      <c r="X119" s="8">
        <f t="shared" si="145"/>
        <v>23</v>
      </c>
      <c r="Y119" s="8">
        <v>1</v>
      </c>
      <c r="Z119" s="8">
        <v>4</v>
      </c>
      <c r="AA119" s="8">
        <v>22</v>
      </c>
      <c r="AB119" s="8">
        <v>6</v>
      </c>
      <c r="AC119" s="194">
        <v>5</v>
      </c>
      <c r="AD119" s="8">
        <v>2</v>
      </c>
      <c r="AE119" s="8">
        <v>7</v>
      </c>
      <c r="AF119" s="8">
        <v>1</v>
      </c>
      <c r="AG119" s="9">
        <v>0</v>
      </c>
      <c r="AH119" s="8">
        <v>1</v>
      </c>
      <c r="AI119" s="9"/>
      <c r="AJ119" s="48">
        <f t="shared" si="146"/>
        <v>21</v>
      </c>
      <c r="AK119" s="49">
        <f t="shared" si="147"/>
        <v>21</v>
      </c>
      <c r="AL119" s="49">
        <f t="shared" si="148"/>
        <v>30</v>
      </c>
      <c r="AM119" s="49">
        <f t="shared" si="149"/>
        <v>30</v>
      </c>
      <c r="AN119" s="49">
        <f t="shared" si="150"/>
        <v>46</v>
      </c>
      <c r="AO119" s="49">
        <f t="shared" si="151"/>
        <v>46</v>
      </c>
      <c r="AP119" s="49">
        <f t="shared" si="152"/>
        <v>23</v>
      </c>
      <c r="AQ119" s="49">
        <f t="shared" si="153"/>
        <v>23</v>
      </c>
      <c r="AR119" s="49">
        <f t="shared" si="154"/>
        <v>3</v>
      </c>
      <c r="AS119" s="49">
        <f t="shared" si="155"/>
        <v>3</v>
      </c>
      <c r="AT119" s="49">
        <f t="shared" si="156"/>
        <v>23</v>
      </c>
      <c r="AU119" s="49">
        <f t="shared" si="157"/>
        <v>23</v>
      </c>
      <c r="AV119" s="49">
        <f t="shared" si="158"/>
        <v>7</v>
      </c>
      <c r="AW119" s="49">
        <f t="shared" si="159"/>
        <v>7</v>
      </c>
      <c r="AX119" s="49">
        <f t="shared" si="160"/>
        <v>1</v>
      </c>
      <c r="AY119" s="50">
        <f t="shared" si="161"/>
        <v>1</v>
      </c>
    </row>
    <row r="120" spans="1:51" s="12" customFormat="1" ht="14.25" customHeight="1" x14ac:dyDescent="0.2">
      <c r="A120" s="30" t="s">
        <v>26</v>
      </c>
      <c r="B120" s="309" t="s">
        <v>25</v>
      </c>
      <c r="C120" s="312"/>
      <c r="D120" s="313"/>
      <c r="E120" s="18">
        <v>2</v>
      </c>
      <c r="F120" s="52">
        <v>1</v>
      </c>
      <c r="G120" s="52">
        <v>1</v>
      </c>
      <c r="H120" s="52">
        <v>0</v>
      </c>
      <c r="I120" s="52">
        <v>0</v>
      </c>
      <c r="J120" s="7">
        <v>4</v>
      </c>
      <c r="K120" s="7">
        <v>3</v>
      </c>
      <c r="L120" s="7">
        <v>1</v>
      </c>
      <c r="M120" s="7"/>
      <c r="N120" s="8">
        <f t="shared" si="162"/>
        <v>2</v>
      </c>
      <c r="O120" s="8"/>
      <c r="P120" s="8">
        <v>1</v>
      </c>
      <c r="Q120" s="8"/>
      <c r="R120" s="8"/>
      <c r="S120" s="8">
        <v>1</v>
      </c>
      <c r="T120" s="8"/>
      <c r="U120" s="8">
        <v>1</v>
      </c>
      <c r="V120" s="8"/>
      <c r="W120" s="8"/>
      <c r="X120" s="8">
        <f t="shared" si="145"/>
        <v>2</v>
      </c>
      <c r="Y120" s="8"/>
      <c r="Z120" s="8"/>
      <c r="AA120" s="8">
        <v>3</v>
      </c>
      <c r="AB120" s="8">
        <v>1</v>
      </c>
      <c r="AC120" s="194">
        <v>1</v>
      </c>
      <c r="AD120" s="8">
        <v>0</v>
      </c>
      <c r="AE120" s="8">
        <v>1</v>
      </c>
      <c r="AF120" s="8"/>
      <c r="AG120" s="9"/>
      <c r="AH120" s="8"/>
      <c r="AI120" s="10"/>
      <c r="AJ120" s="48">
        <f t="shared" si="146"/>
        <v>2</v>
      </c>
      <c r="AK120" s="49">
        <f t="shared" si="147"/>
        <v>2</v>
      </c>
      <c r="AL120" s="49">
        <f t="shared" si="148"/>
        <v>4</v>
      </c>
      <c r="AM120" s="49">
        <f t="shared" si="149"/>
        <v>4</v>
      </c>
      <c r="AN120" s="49">
        <f t="shared" si="150"/>
        <v>5</v>
      </c>
      <c r="AO120" s="49">
        <f t="shared" si="151"/>
        <v>5</v>
      </c>
      <c r="AP120" s="49">
        <f t="shared" si="152"/>
        <v>2</v>
      </c>
      <c r="AQ120" s="49">
        <f t="shared" si="153"/>
        <v>2</v>
      </c>
      <c r="AR120" s="49">
        <f t="shared" si="154"/>
        <v>1</v>
      </c>
      <c r="AS120" s="49">
        <f t="shared" si="155"/>
        <v>1</v>
      </c>
      <c r="AT120" s="49">
        <f t="shared" si="156"/>
        <v>2</v>
      </c>
      <c r="AU120" s="49">
        <f t="shared" si="157"/>
        <v>2</v>
      </c>
      <c r="AV120" s="49">
        <f t="shared" si="158"/>
        <v>1</v>
      </c>
      <c r="AW120" s="49">
        <f t="shared" si="159"/>
        <v>1</v>
      </c>
      <c r="AX120" s="49">
        <f t="shared" si="160"/>
        <v>0</v>
      </c>
      <c r="AY120" s="50">
        <f t="shared" si="161"/>
        <v>0</v>
      </c>
    </row>
    <row r="121" spans="1:51" s="12" customFormat="1" ht="43.5" customHeight="1" x14ac:dyDescent="0.2">
      <c r="A121" s="30" t="s">
        <v>24</v>
      </c>
      <c r="B121" s="309" t="s">
        <v>23</v>
      </c>
      <c r="C121" s="310"/>
      <c r="D121" s="311"/>
      <c r="E121" s="18"/>
      <c r="F121" s="52"/>
      <c r="G121" s="52"/>
      <c r="H121" s="52"/>
      <c r="I121" s="52"/>
      <c r="J121" s="7"/>
      <c r="K121" s="7"/>
      <c r="L121" s="7"/>
      <c r="M121" s="7"/>
      <c r="N121" s="8">
        <f t="shared" si="162"/>
        <v>0</v>
      </c>
      <c r="O121" s="8"/>
      <c r="P121" s="8"/>
      <c r="Q121" s="8"/>
      <c r="R121" s="8"/>
      <c r="S121" s="8"/>
      <c r="T121" s="8"/>
      <c r="U121" s="8"/>
      <c r="V121" s="8"/>
      <c r="W121" s="8"/>
      <c r="X121" s="8">
        <f t="shared" si="145"/>
        <v>0</v>
      </c>
      <c r="Y121" s="8"/>
      <c r="Z121" s="8"/>
      <c r="AA121" s="8"/>
      <c r="AB121" s="8"/>
      <c r="AC121" s="194">
        <v>0</v>
      </c>
      <c r="AD121" s="8"/>
      <c r="AE121" s="8"/>
      <c r="AF121" s="8"/>
      <c r="AG121" s="9"/>
      <c r="AH121" s="8"/>
      <c r="AI121" s="9"/>
      <c r="AJ121" s="48">
        <f t="shared" si="146"/>
        <v>0</v>
      </c>
      <c r="AK121" s="49">
        <f t="shared" si="147"/>
        <v>0</v>
      </c>
      <c r="AL121" s="49">
        <f t="shared" si="148"/>
        <v>0</v>
      </c>
      <c r="AM121" s="49">
        <f t="shared" si="149"/>
        <v>0</v>
      </c>
      <c r="AN121" s="49">
        <f t="shared" si="150"/>
        <v>0</v>
      </c>
      <c r="AO121" s="49">
        <f t="shared" si="151"/>
        <v>0</v>
      </c>
      <c r="AP121" s="49">
        <f t="shared" si="152"/>
        <v>0</v>
      </c>
      <c r="AQ121" s="49">
        <f t="shared" si="153"/>
        <v>0</v>
      </c>
      <c r="AR121" s="49">
        <f t="shared" si="154"/>
        <v>0</v>
      </c>
      <c r="AS121" s="49">
        <f t="shared" si="155"/>
        <v>0</v>
      </c>
      <c r="AT121" s="49">
        <f t="shared" si="156"/>
        <v>0</v>
      </c>
      <c r="AU121" s="49">
        <f t="shared" si="157"/>
        <v>0</v>
      </c>
      <c r="AV121" s="49">
        <f t="shared" si="158"/>
        <v>0</v>
      </c>
      <c r="AW121" s="49">
        <f t="shared" si="159"/>
        <v>0</v>
      </c>
      <c r="AX121" s="49">
        <f t="shared" si="160"/>
        <v>0</v>
      </c>
      <c r="AY121" s="50">
        <f t="shared" si="161"/>
        <v>0</v>
      </c>
    </row>
    <row r="122" spans="1:51" s="12" customFormat="1" ht="48" customHeight="1" x14ac:dyDescent="0.2">
      <c r="A122" s="30" t="s">
        <v>22</v>
      </c>
      <c r="B122" s="309" t="s">
        <v>21</v>
      </c>
      <c r="C122" s="310"/>
      <c r="D122" s="311"/>
      <c r="E122" s="18"/>
      <c r="F122" s="52"/>
      <c r="G122" s="52"/>
      <c r="H122" s="52"/>
      <c r="I122" s="52"/>
      <c r="J122" s="7">
        <v>1</v>
      </c>
      <c r="K122" s="7">
        <v>1</v>
      </c>
      <c r="L122" s="7"/>
      <c r="M122" s="7"/>
      <c r="N122" s="8">
        <f t="shared" si="162"/>
        <v>1</v>
      </c>
      <c r="O122" s="8"/>
      <c r="P122" s="8"/>
      <c r="Q122" s="8">
        <v>1</v>
      </c>
      <c r="R122" s="8"/>
      <c r="S122" s="8"/>
      <c r="T122" s="8"/>
      <c r="U122" s="8"/>
      <c r="V122" s="8"/>
      <c r="W122" s="8"/>
      <c r="X122" s="8">
        <f t="shared" si="145"/>
        <v>1</v>
      </c>
      <c r="Y122" s="8"/>
      <c r="Z122" s="8"/>
      <c r="AA122" s="8"/>
      <c r="AB122" s="8"/>
      <c r="AC122" s="194">
        <v>1</v>
      </c>
      <c r="AD122" s="8">
        <v>0</v>
      </c>
      <c r="AE122" s="8">
        <v>1</v>
      </c>
      <c r="AF122" s="8"/>
      <c r="AG122" s="9"/>
      <c r="AH122" s="8"/>
      <c r="AI122" s="9"/>
      <c r="AJ122" s="48">
        <f t="shared" si="146"/>
        <v>0</v>
      </c>
      <c r="AK122" s="49">
        <f t="shared" si="147"/>
        <v>0</v>
      </c>
      <c r="AL122" s="49">
        <f t="shared" si="148"/>
        <v>1</v>
      </c>
      <c r="AM122" s="49">
        <f t="shared" si="149"/>
        <v>1</v>
      </c>
      <c r="AN122" s="49">
        <f t="shared" si="150"/>
        <v>1</v>
      </c>
      <c r="AO122" s="49">
        <f t="shared" si="151"/>
        <v>1</v>
      </c>
      <c r="AP122" s="49">
        <f t="shared" si="152"/>
        <v>1</v>
      </c>
      <c r="AQ122" s="49">
        <f t="shared" si="153"/>
        <v>1</v>
      </c>
      <c r="AR122" s="49">
        <f t="shared" si="154"/>
        <v>0</v>
      </c>
      <c r="AS122" s="49">
        <f t="shared" si="155"/>
        <v>0</v>
      </c>
      <c r="AT122" s="49">
        <f t="shared" si="156"/>
        <v>1</v>
      </c>
      <c r="AU122" s="49">
        <f t="shared" si="157"/>
        <v>1</v>
      </c>
      <c r="AV122" s="49">
        <f t="shared" si="158"/>
        <v>1</v>
      </c>
      <c r="AW122" s="49">
        <f t="shared" si="159"/>
        <v>1</v>
      </c>
      <c r="AX122" s="49">
        <f t="shared" si="160"/>
        <v>0</v>
      </c>
      <c r="AY122" s="50">
        <f t="shared" si="161"/>
        <v>0</v>
      </c>
    </row>
    <row r="123" spans="1:51" s="12" customFormat="1" ht="56.25" customHeight="1" x14ac:dyDescent="0.2">
      <c r="A123" s="30" t="s">
        <v>20</v>
      </c>
      <c r="B123" s="309" t="s">
        <v>19</v>
      </c>
      <c r="C123" s="310"/>
      <c r="D123" s="311"/>
      <c r="E123" s="18"/>
      <c r="F123" s="17"/>
      <c r="G123" s="17"/>
      <c r="H123" s="17"/>
      <c r="I123" s="17"/>
      <c r="J123" s="7"/>
      <c r="K123" s="7"/>
      <c r="L123" s="7"/>
      <c r="M123" s="7"/>
      <c r="N123" s="8">
        <f t="shared" si="162"/>
        <v>0</v>
      </c>
      <c r="O123" s="8"/>
      <c r="P123" s="8"/>
      <c r="Q123" s="8"/>
      <c r="R123" s="8"/>
      <c r="S123" s="8"/>
      <c r="T123" s="8"/>
      <c r="U123" s="8"/>
      <c r="V123" s="8"/>
      <c r="W123" s="8"/>
      <c r="X123" s="8">
        <f t="shared" si="145"/>
        <v>0</v>
      </c>
      <c r="Y123" s="8"/>
      <c r="Z123" s="8"/>
      <c r="AA123" s="8"/>
      <c r="AB123" s="8"/>
      <c r="AC123" s="194">
        <v>0</v>
      </c>
      <c r="AD123" s="8"/>
      <c r="AE123" s="8"/>
      <c r="AF123" s="8"/>
      <c r="AG123" s="9"/>
      <c r="AH123" s="8"/>
      <c r="AI123" s="9"/>
      <c r="AJ123" s="48">
        <f t="shared" si="146"/>
        <v>0</v>
      </c>
      <c r="AK123" s="49">
        <f t="shared" si="147"/>
        <v>0</v>
      </c>
      <c r="AL123" s="49">
        <f t="shared" si="148"/>
        <v>0</v>
      </c>
      <c r="AM123" s="49">
        <f t="shared" si="149"/>
        <v>0</v>
      </c>
      <c r="AN123" s="49">
        <f t="shared" si="150"/>
        <v>0</v>
      </c>
      <c r="AO123" s="49">
        <f t="shared" si="151"/>
        <v>0</v>
      </c>
      <c r="AP123" s="49">
        <f t="shared" si="152"/>
        <v>0</v>
      </c>
      <c r="AQ123" s="49">
        <f t="shared" si="153"/>
        <v>0</v>
      </c>
      <c r="AR123" s="49">
        <f t="shared" si="154"/>
        <v>0</v>
      </c>
      <c r="AS123" s="49">
        <f t="shared" si="155"/>
        <v>0</v>
      </c>
      <c r="AT123" s="49">
        <f t="shared" si="156"/>
        <v>0</v>
      </c>
      <c r="AU123" s="49">
        <f t="shared" si="157"/>
        <v>0</v>
      </c>
      <c r="AV123" s="49">
        <f t="shared" si="158"/>
        <v>0</v>
      </c>
      <c r="AW123" s="49">
        <f t="shared" si="159"/>
        <v>0</v>
      </c>
      <c r="AX123" s="49">
        <f t="shared" si="160"/>
        <v>0</v>
      </c>
      <c r="AY123" s="50">
        <f t="shared" si="161"/>
        <v>0</v>
      </c>
    </row>
    <row r="124" spans="1:51" s="12" customFormat="1" ht="67.5" customHeight="1" x14ac:dyDescent="0.2">
      <c r="A124" s="30" t="s">
        <v>18</v>
      </c>
      <c r="B124" s="314" t="s">
        <v>1</v>
      </c>
      <c r="C124" s="315"/>
      <c r="D124" s="316"/>
      <c r="E124" s="18">
        <v>1</v>
      </c>
      <c r="F124" s="16">
        <v>0</v>
      </c>
      <c r="G124" s="16">
        <v>1</v>
      </c>
      <c r="H124" s="16">
        <v>0</v>
      </c>
      <c r="I124" s="16">
        <v>0</v>
      </c>
      <c r="J124" s="7">
        <v>1</v>
      </c>
      <c r="K124" s="7">
        <v>0</v>
      </c>
      <c r="L124" s="7"/>
      <c r="M124" s="7">
        <v>1</v>
      </c>
      <c r="N124" s="8">
        <f t="shared" si="162"/>
        <v>0</v>
      </c>
      <c r="O124" s="8"/>
      <c r="P124" s="8"/>
      <c r="Q124" s="8"/>
      <c r="R124" s="8"/>
      <c r="S124" s="8"/>
      <c r="T124" s="8"/>
      <c r="U124" s="8"/>
      <c r="V124" s="8"/>
      <c r="W124" s="8"/>
      <c r="X124" s="8">
        <f t="shared" si="145"/>
        <v>0</v>
      </c>
      <c r="Y124" s="8"/>
      <c r="Z124" s="8">
        <v>1</v>
      </c>
      <c r="AA124" s="8">
        <v>1</v>
      </c>
      <c r="AB124" s="8">
        <v>1</v>
      </c>
      <c r="AC124" s="194">
        <v>0</v>
      </c>
      <c r="AD124" s="8"/>
      <c r="AE124" s="8"/>
      <c r="AF124" s="8"/>
      <c r="AG124" s="9"/>
      <c r="AH124" s="8"/>
      <c r="AI124" s="9"/>
      <c r="AJ124" s="48">
        <f t="shared" si="146"/>
        <v>1</v>
      </c>
      <c r="AK124" s="49">
        <f t="shared" si="147"/>
        <v>1</v>
      </c>
      <c r="AL124" s="49">
        <f t="shared" si="148"/>
        <v>1</v>
      </c>
      <c r="AM124" s="49">
        <f t="shared" si="149"/>
        <v>1</v>
      </c>
      <c r="AN124" s="49">
        <f t="shared" si="150"/>
        <v>1</v>
      </c>
      <c r="AO124" s="49">
        <f t="shared" si="151"/>
        <v>1</v>
      </c>
      <c r="AP124" s="49">
        <f t="shared" si="152"/>
        <v>0</v>
      </c>
      <c r="AQ124" s="49">
        <f t="shared" si="153"/>
        <v>0</v>
      </c>
      <c r="AR124" s="49">
        <f t="shared" si="154"/>
        <v>0</v>
      </c>
      <c r="AS124" s="49">
        <f t="shared" si="155"/>
        <v>0</v>
      </c>
      <c r="AT124" s="49">
        <f t="shared" si="156"/>
        <v>0</v>
      </c>
      <c r="AU124" s="49">
        <f t="shared" si="157"/>
        <v>0</v>
      </c>
      <c r="AV124" s="49">
        <f t="shared" si="158"/>
        <v>0</v>
      </c>
      <c r="AW124" s="49">
        <f t="shared" si="159"/>
        <v>0</v>
      </c>
      <c r="AX124" s="49">
        <f t="shared" si="160"/>
        <v>0</v>
      </c>
      <c r="AY124" s="50">
        <f t="shared" si="161"/>
        <v>0</v>
      </c>
    </row>
    <row r="125" spans="1:51" s="12" customFormat="1" ht="54.75" customHeight="1" x14ac:dyDescent="0.2">
      <c r="A125" s="32" t="s">
        <v>17</v>
      </c>
      <c r="B125" s="303" t="s">
        <v>16</v>
      </c>
      <c r="C125" s="317"/>
      <c r="D125" s="318"/>
      <c r="E125" s="239">
        <f t="shared" ref="E125:AB125" si="163">SUM(E126:E129)</f>
        <v>4</v>
      </c>
      <c r="F125" s="239">
        <f t="shared" si="163"/>
        <v>0</v>
      </c>
      <c r="G125" s="239">
        <f t="shared" si="163"/>
        <v>4</v>
      </c>
      <c r="H125" s="239">
        <f t="shared" si="163"/>
        <v>0</v>
      </c>
      <c r="I125" s="239">
        <f t="shared" si="163"/>
        <v>0</v>
      </c>
      <c r="J125" s="239">
        <f t="shared" si="163"/>
        <v>3</v>
      </c>
      <c r="K125" s="239">
        <f t="shared" si="163"/>
        <v>2</v>
      </c>
      <c r="L125" s="239">
        <f t="shared" si="163"/>
        <v>1</v>
      </c>
      <c r="M125" s="239">
        <f t="shared" si="163"/>
        <v>0</v>
      </c>
      <c r="N125" s="239">
        <f t="shared" si="163"/>
        <v>2</v>
      </c>
      <c r="O125" s="239">
        <f t="shared" si="163"/>
        <v>0</v>
      </c>
      <c r="P125" s="239">
        <f t="shared" si="163"/>
        <v>1</v>
      </c>
      <c r="Q125" s="239">
        <f t="shared" si="163"/>
        <v>1</v>
      </c>
      <c r="R125" s="239">
        <f t="shared" si="163"/>
        <v>0</v>
      </c>
      <c r="S125" s="239">
        <f t="shared" si="163"/>
        <v>0</v>
      </c>
      <c r="T125" s="239">
        <f t="shared" si="163"/>
        <v>0</v>
      </c>
      <c r="U125" s="239">
        <f t="shared" si="163"/>
        <v>0</v>
      </c>
      <c r="V125" s="239">
        <f t="shared" si="163"/>
        <v>0</v>
      </c>
      <c r="W125" s="239">
        <f t="shared" si="163"/>
        <v>0</v>
      </c>
      <c r="X125" s="239">
        <f t="shared" si="163"/>
        <v>2</v>
      </c>
      <c r="Y125" s="239">
        <f t="shared" si="163"/>
        <v>1</v>
      </c>
      <c r="Z125" s="239">
        <f t="shared" si="163"/>
        <v>0</v>
      </c>
      <c r="AA125" s="239">
        <f t="shared" si="163"/>
        <v>3</v>
      </c>
      <c r="AB125" s="239">
        <f t="shared" si="163"/>
        <v>0</v>
      </c>
      <c r="AC125" s="250">
        <v>1</v>
      </c>
      <c r="AD125" s="239">
        <f>SUM(AD126:AD129)</f>
        <v>1</v>
      </c>
      <c r="AE125" s="239">
        <f>SUM(AE126:AE129)</f>
        <v>2</v>
      </c>
      <c r="AF125" s="239">
        <f>SUM(AF126:AF129)</f>
        <v>0</v>
      </c>
      <c r="AG125" s="239">
        <f>SUM(AG126:AG129)</f>
        <v>1</v>
      </c>
      <c r="AH125" s="239">
        <f>SUM(AH126:AH129)</f>
        <v>1</v>
      </c>
      <c r="AI125" s="13"/>
      <c r="AJ125" s="55">
        <f t="shared" ref="AJ125:AY125" si="164">SUM(AJ126:AJ129)</f>
        <v>4</v>
      </c>
      <c r="AK125" s="243">
        <f t="shared" si="164"/>
        <v>4</v>
      </c>
      <c r="AL125" s="243">
        <f t="shared" si="164"/>
        <v>3</v>
      </c>
      <c r="AM125" s="243">
        <f t="shared" si="164"/>
        <v>3</v>
      </c>
      <c r="AN125" s="243">
        <f t="shared" si="164"/>
        <v>6</v>
      </c>
      <c r="AO125" s="243">
        <f t="shared" si="164"/>
        <v>6</v>
      </c>
      <c r="AP125" s="243">
        <f t="shared" si="164"/>
        <v>2</v>
      </c>
      <c r="AQ125" s="243">
        <f t="shared" si="164"/>
        <v>2</v>
      </c>
      <c r="AR125" s="243">
        <f t="shared" si="164"/>
        <v>0</v>
      </c>
      <c r="AS125" s="243">
        <f t="shared" si="164"/>
        <v>0</v>
      </c>
      <c r="AT125" s="243">
        <f t="shared" si="164"/>
        <v>2</v>
      </c>
      <c r="AU125" s="243">
        <f t="shared" si="164"/>
        <v>2</v>
      </c>
      <c r="AV125" s="243">
        <f t="shared" si="164"/>
        <v>2</v>
      </c>
      <c r="AW125" s="243">
        <f t="shared" si="164"/>
        <v>2</v>
      </c>
      <c r="AX125" s="243">
        <f t="shared" si="164"/>
        <v>1</v>
      </c>
      <c r="AY125" s="56">
        <f t="shared" si="164"/>
        <v>1</v>
      </c>
    </row>
    <row r="126" spans="1:51" s="12" customFormat="1" ht="37.5" customHeight="1" x14ac:dyDescent="0.2">
      <c r="A126" s="30" t="s">
        <v>15</v>
      </c>
      <c r="B126" s="309" t="s">
        <v>14</v>
      </c>
      <c r="C126" s="312"/>
      <c r="D126" s="313"/>
      <c r="E126" s="18">
        <v>3</v>
      </c>
      <c r="F126" s="59">
        <v>0</v>
      </c>
      <c r="G126" s="59">
        <v>3</v>
      </c>
      <c r="H126" s="59">
        <v>0</v>
      </c>
      <c r="I126" s="59">
        <v>0</v>
      </c>
      <c r="J126" s="7">
        <v>3</v>
      </c>
      <c r="K126" s="7">
        <v>2</v>
      </c>
      <c r="L126" s="7">
        <v>1</v>
      </c>
      <c r="M126" s="7"/>
      <c r="N126" s="8">
        <f>+O126+P126+Q126+R126+S126</f>
        <v>2</v>
      </c>
      <c r="O126" s="8"/>
      <c r="P126" s="8">
        <v>1</v>
      </c>
      <c r="Q126" s="8">
        <v>1</v>
      </c>
      <c r="R126" s="8"/>
      <c r="S126" s="8"/>
      <c r="T126" s="8"/>
      <c r="U126" s="8"/>
      <c r="V126" s="8"/>
      <c r="W126" s="8"/>
      <c r="X126" s="8">
        <f>+N126+W126</f>
        <v>2</v>
      </c>
      <c r="Y126" s="8">
        <v>1</v>
      </c>
      <c r="Z126" s="8"/>
      <c r="AA126" s="8">
        <v>2</v>
      </c>
      <c r="AB126" s="8"/>
      <c r="AC126" s="194">
        <v>1</v>
      </c>
      <c r="AD126" s="8">
        <v>1</v>
      </c>
      <c r="AE126" s="8">
        <v>2</v>
      </c>
      <c r="AF126" s="8">
        <v>0</v>
      </c>
      <c r="AG126" s="9">
        <v>1</v>
      </c>
      <c r="AH126" s="8">
        <v>1</v>
      </c>
      <c r="AI126" s="9"/>
      <c r="AJ126" s="48">
        <f>E126</f>
        <v>3</v>
      </c>
      <c r="AK126" s="49">
        <f>F126+G126+H126+I126</f>
        <v>3</v>
      </c>
      <c r="AL126" s="49">
        <f>J126</f>
        <v>3</v>
      </c>
      <c r="AM126" s="49">
        <f>K126+L126+M126</f>
        <v>3</v>
      </c>
      <c r="AN126" s="49">
        <f>F126+G126+K126</f>
        <v>5</v>
      </c>
      <c r="AO126" s="49">
        <f>X126+Y126+AA126</f>
        <v>5</v>
      </c>
      <c r="AP126" s="49">
        <f>N126</f>
        <v>2</v>
      </c>
      <c r="AQ126" s="49">
        <f>O126+P126+Q126+R126+S126</f>
        <v>2</v>
      </c>
      <c r="AR126" s="49">
        <f>S126</f>
        <v>0</v>
      </c>
      <c r="AS126" s="49">
        <f>T126+U126+V126</f>
        <v>0</v>
      </c>
      <c r="AT126" s="49">
        <f>X126</f>
        <v>2</v>
      </c>
      <c r="AU126" s="49">
        <f>N126+W126</f>
        <v>2</v>
      </c>
      <c r="AV126" s="49">
        <f>AE126</f>
        <v>2</v>
      </c>
      <c r="AW126" s="49">
        <f>AC126+AD126</f>
        <v>2</v>
      </c>
      <c r="AX126" s="49">
        <f>AH126</f>
        <v>1</v>
      </c>
      <c r="AY126" s="50">
        <f>AF126+AG126</f>
        <v>1</v>
      </c>
    </row>
    <row r="127" spans="1:51" s="12" customFormat="1" ht="21" customHeight="1" x14ac:dyDescent="0.2">
      <c r="A127" s="30" t="s">
        <v>13</v>
      </c>
      <c r="B127" s="309" t="s">
        <v>12</v>
      </c>
      <c r="C127" s="310"/>
      <c r="D127" s="311"/>
      <c r="E127" s="18"/>
      <c r="F127" s="16"/>
      <c r="G127" s="16"/>
      <c r="H127" s="16"/>
      <c r="I127" s="16"/>
      <c r="J127" s="7"/>
      <c r="K127" s="7"/>
      <c r="L127" s="7"/>
      <c r="M127" s="7"/>
      <c r="N127" s="8">
        <f>+O127+P127+Q127+R127+S127</f>
        <v>0</v>
      </c>
      <c r="O127" s="8"/>
      <c r="P127" s="8"/>
      <c r="Q127" s="8"/>
      <c r="R127" s="8"/>
      <c r="S127" s="8"/>
      <c r="T127" s="8"/>
      <c r="U127" s="8"/>
      <c r="V127" s="8"/>
      <c r="W127" s="8"/>
      <c r="X127" s="8">
        <f>+N127+W127</f>
        <v>0</v>
      </c>
      <c r="Y127" s="8"/>
      <c r="Z127" s="8"/>
      <c r="AA127" s="8"/>
      <c r="AB127" s="8"/>
      <c r="AC127" s="194">
        <v>0</v>
      </c>
      <c r="AD127" s="8"/>
      <c r="AE127" s="8"/>
      <c r="AF127" s="8"/>
      <c r="AG127" s="9"/>
      <c r="AH127" s="8"/>
      <c r="AI127" s="9"/>
      <c r="AJ127" s="48">
        <f>E127</f>
        <v>0</v>
      </c>
      <c r="AK127" s="49">
        <f>F127+G127+H127+I127</f>
        <v>0</v>
      </c>
      <c r="AL127" s="49">
        <f>J127</f>
        <v>0</v>
      </c>
      <c r="AM127" s="49">
        <f>K127+L127+M127</f>
        <v>0</v>
      </c>
      <c r="AN127" s="49">
        <f>F127+G127+K127</f>
        <v>0</v>
      </c>
      <c r="AO127" s="49">
        <f>X127+Y127+AA127</f>
        <v>0</v>
      </c>
      <c r="AP127" s="49">
        <f>N127</f>
        <v>0</v>
      </c>
      <c r="AQ127" s="49">
        <f>O127+P127+Q127+R127+S127</f>
        <v>0</v>
      </c>
      <c r="AR127" s="49">
        <f>S127</f>
        <v>0</v>
      </c>
      <c r="AS127" s="49">
        <f>T127+U127+V127</f>
        <v>0</v>
      </c>
      <c r="AT127" s="49">
        <f>X127</f>
        <v>0</v>
      </c>
      <c r="AU127" s="49">
        <f>N127+W127</f>
        <v>0</v>
      </c>
      <c r="AV127" s="49">
        <f>AE127</f>
        <v>0</v>
      </c>
      <c r="AW127" s="49">
        <f>AC127+AD127</f>
        <v>0</v>
      </c>
      <c r="AX127" s="49">
        <f>AH127</f>
        <v>0</v>
      </c>
      <c r="AY127" s="50">
        <f>AF127+AG127</f>
        <v>0</v>
      </c>
    </row>
    <row r="128" spans="1:51" s="12" customFormat="1" ht="49.5" customHeight="1" x14ac:dyDescent="0.2">
      <c r="A128" s="30" t="s">
        <v>11</v>
      </c>
      <c r="B128" s="309" t="s">
        <v>10</v>
      </c>
      <c r="C128" s="310"/>
      <c r="D128" s="311"/>
      <c r="E128" s="18">
        <v>1</v>
      </c>
      <c r="F128" s="16">
        <v>0</v>
      </c>
      <c r="G128" s="16">
        <v>1</v>
      </c>
      <c r="H128" s="16">
        <v>0</v>
      </c>
      <c r="I128" s="16">
        <v>0</v>
      </c>
      <c r="J128" s="7">
        <v>0</v>
      </c>
      <c r="K128" s="7">
        <v>0</v>
      </c>
      <c r="L128" s="7"/>
      <c r="M128" s="7"/>
      <c r="N128" s="8">
        <f>+O128+P128+Q128+R128+S128</f>
        <v>0</v>
      </c>
      <c r="O128" s="8"/>
      <c r="P128" s="8"/>
      <c r="Q128" s="8"/>
      <c r="R128" s="8"/>
      <c r="S128" s="8"/>
      <c r="T128" s="8"/>
      <c r="U128" s="8"/>
      <c r="V128" s="8"/>
      <c r="W128" s="8"/>
      <c r="X128" s="8">
        <f>+N128+W128</f>
        <v>0</v>
      </c>
      <c r="Y128" s="8"/>
      <c r="Z128" s="8"/>
      <c r="AA128" s="8">
        <v>1</v>
      </c>
      <c r="AB128" s="8"/>
      <c r="AC128" s="194">
        <v>0</v>
      </c>
      <c r="AD128" s="8"/>
      <c r="AE128" s="8"/>
      <c r="AF128" s="8"/>
      <c r="AG128" s="9"/>
      <c r="AH128" s="8"/>
      <c r="AI128" s="9"/>
      <c r="AJ128" s="48">
        <f>E128</f>
        <v>1</v>
      </c>
      <c r="AK128" s="49">
        <f>F128+G128+H128+I128</f>
        <v>1</v>
      </c>
      <c r="AL128" s="49">
        <f>J128</f>
        <v>0</v>
      </c>
      <c r="AM128" s="49">
        <f>K128+L128+M128</f>
        <v>0</v>
      </c>
      <c r="AN128" s="49">
        <f>F128+G128+K128</f>
        <v>1</v>
      </c>
      <c r="AO128" s="49">
        <f>X128+Y128+AA128</f>
        <v>1</v>
      </c>
      <c r="AP128" s="49">
        <f>N128</f>
        <v>0</v>
      </c>
      <c r="AQ128" s="49">
        <f>O128+P128+Q128+R128+S128</f>
        <v>0</v>
      </c>
      <c r="AR128" s="49">
        <f>S128</f>
        <v>0</v>
      </c>
      <c r="AS128" s="49">
        <f>T128+U128+V128</f>
        <v>0</v>
      </c>
      <c r="AT128" s="49">
        <f>X128</f>
        <v>0</v>
      </c>
      <c r="AU128" s="49">
        <f>N128+W128</f>
        <v>0</v>
      </c>
      <c r="AV128" s="49">
        <f>AE128</f>
        <v>0</v>
      </c>
      <c r="AW128" s="49">
        <f>AC128+AD128</f>
        <v>0</v>
      </c>
      <c r="AX128" s="49">
        <f>AH128</f>
        <v>0</v>
      </c>
      <c r="AY128" s="50">
        <f>AF128+AG128</f>
        <v>0</v>
      </c>
    </row>
    <row r="129" spans="1:51" s="12" customFormat="1" ht="34.5" customHeight="1" x14ac:dyDescent="0.2">
      <c r="A129" s="30" t="s">
        <v>9</v>
      </c>
      <c r="B129" s="314" t="s">
        <v>1</v>
      </c>
      <c r="C129" s="315"/>
      <c r="D129" s="316"/>
      <c r="E129" s="18"/>
      <c r="F129" s="16"/>
      <c r="G129" s="16"/>
      <c r="H129" s="16"/>
      <c r="I129" s="16"/>
      <c r="J129" s="7"/>
      <c r="K129" s="7"/>
      <c r="L129" s="7"/>
      <c r="M129" s="7"/>
      <c r="N129" s="8">
        <f>+O129+P129+Q129+R129+S129</f>
        <v>0</v>
      </c>
      <c r="O129" s="8"/>
      <c r="P129" s="8"/>
      <c r="Q129" s="8"/>
      <c r="R129" s="8"/>
      <c r="S129" s="8"/>
      <c r="T129" s="8"/>
      <c r="U129" s="8"/>
      <c r="V129" s="8"/>
      <c r="W129" s="8"/>
      <c r="X129" s="8">
        <f>+N129+W129</f>
        <v>0</v>
      </c>
      <c r="Y129" s="8"/>
      <c r="Z129" s="8"/>
      <c r="AA129" s="8"/>
      <c r="AB129" s="8"/>
      <c r="AC129" s="194">
        <v>0</v>
      </c>
      <c r="AD129" s="8"/>
      <c r="AE129" s="8"/>
      <c r="AF129" s="8"/>
      <c r="AG129" s="9"/>
      <c r="AH129" s="8"/>
      <c r="AI129" s="9"/>
      <c r="AJ129" s="48">
        <f>E129</f>
        <v>0</v>
      </c>
      <c r="AK129" s="49">
        <f>F129+G129+H129+I129</f>
        <v>0</v>
      </c>
      <c r="AL129" s="49">
        <f>J129</f>
        <v>0</v>
      </c>
      <c r="AM129" s="49">
        <f>K129+L129+M129</f>
        <v>0</v>
      </c>
      <c r="AN129" s="49">
        <f>F129+G129+K129</f>
        <v>0</v>
      </c>
      <c r="AO129" s="49">
        <f>X129+Y129+AA129</f>
        <v>0</v>
      </c>
      <c r="AP129" s="49">
        <f>N129</f>
        <v>0</v>
      </c>
      <c r="AQ129" s="49">
        <f>O129+P129+Q129+R129+S129</f>
        <v>0</v>
      </c>
      <c r="AR129" s="49">
        <f>S129</f>
        <v>0</v>
      </c>
      <c r="AS129" s="49">
        <f>T129+U129+V129</f>
        <v>0</v>
      </c>
      <c r="AT129" s="49">
        <f>X129</f>
        <v>0</v>
      </c>
      <c r="AU129" s="49">
        <f>N129+W129</f>
        <v>0</v>
      </c>
      <c r="AV129" s="49">
        <f>AE129</f>
        <v>0</v>
      </c>
      <c r="AW129" s="49">
        <f>AC129+AD129</f>
        <v>0</v>
      </c>
      <c r="AX129" s="49">
        <f>AH129</f>
        <v>0</v>
      </c>
      <c r="AY129" s="50">
        <f>AF129+AG129</f>
        <v>0</v>
      </c>
    </row>
    <row r="130" spans="1:51" s="12" customFormat="1" ht="49.5" customHeight="1" x14ac:dyDescent="0.2">
      <c r="A130" s="30" t="s">
        <v>8</v>
      </c>
      <c r="B130" s="303" t="s">
        <v>7</v>
      </c>
      <c r="C130" s="304"/>
      <c r="D130" s="305"/>
      <c r="E130" s="238">
        <f t="shared" ref="E130:AB130" si="165">SUM(E131:E132)</f>
        <v>0</v>
      </c>
      <c r="F130" s="238">
        <f t="shared" si="165"/>
        <v>0</v>
      </c>
      <c r="G130" s="238">
        <f t="shared" si="165"/>
        <v>0</v>
      </c>
      <c r="H130" s="238">
        <f t="shared" si="165"/>
        <v>0</v>
      </c>
      <c r="I130" s="238">
        <f t="shared" si="165"/>
        <v>0</v>
      </c>
      <c r="J130" s="238">
        <f t="shared" si="165"/>
        <v>39</v>
      </c>
      <c r="K130" s="238">
        <f t="shared" si="165"/>
        <v>39</v>
      </c>
      <c r="L130" s="238">
        <f t="shared" si="165"/>
        <v>0</v>
      </c>
      <c r="M130" s="238">
        <f t="shared" si="165"/>
        <v>0</v>
      </c>
      <c r="N130" s="238">
        <f t="shared" si="165"/>
        <v>0</v>
      </c>
      <c r="O130" s="238">
        <f t="shared" si="165"/>
        <v>0</v>
      </c>
      <c r="P130" s="238">
        <f t="shared" si="165"/>
        <v>0</v>
      </c>
      <c r="Q130" s="238">
        <f t="shared" si="165"/>
        <v>0</v>
      </c>
      <c r="R130" s="238">
        <f t="shared" si="165"/>
        <v>0</v>
      </c>
      <c r="S130" s="238">
        <f t="shared" si="165"/>
        <v>0</v>
      </c>
      <c r="T130" s="238">
        <f t="shared" si="165"/>
        <v>0</v>
      </c>
      <c r="U130" s="238">
        <f t="shared" si="165"/>
        <v>0</v>
      </c>
      <c r="V130" s="238">
        <f t="shared" si="165"/>
        <v>0</v>
      </c>
      <c r="W130" s="238">
        <f t="shared" si="165"/>
        <v>0</v>
      </c>
      <c r="X130" s="238">
        <f t="shared" si="165"/>
        <v>0</v>
      </c>
      <c r="Y130" s="238">
        <f t="shared" si="165"/>
        <v>0</v>
      </c>
      <c r="Z130" s="238">
        <f t="shared" si="165"/>
        <v>0</v>
      </c>
      <c r="AA130" s="238">
        <f t="shared" si="165"/>
        <v>39</v>
      </c>
      <c r="AB130" s="238">
        <f t="shared" si="165"/>
        <v>0</v>
      </c>
      <c r="AC130" s="251">
        <v>0</v>
      </c>
      <c r="AD130" s="238">
        <f>SUM(AD131:AD132)</f>
        <v>0</v>
      </c>
      <c r="AE130" s="238">
        <f>SUM(AE131:AE132)</f>
        <v>0</v>
      </c>
      <c r="AF130" s="238">
        <f>SUM(AF131:AF132)</f>
        <v>0</v>
      </c>
      <c r="AG130" s="238">
        <f>SUM(AG131:AG132)</f>
        <v>0</v>
      </c>
      <c r="AH130" s="238">
        <f>SUM(AH131:AH132)</f>
        <v>0</v>
      </c>
      <c r="AI130" s="13"/>
      <c r="AJ130" s="55">
        <f t="shared" ref="AJ130:AY130" si="166">SUM(AJ131:AJ132)</f>
        <v>0</v>
      </c>
      <c r="AK130" s="243">
        <f t="shared" si="166"/>
        <v>0</v>
      </c>
      <c r="AL130" s="243">
        <f t="shared" si="166"/>
        <v>39</v>
      </c>
      <c r="AM130" s="243">
        <f t="shared" si="166"/>
        <v>39</v>
      </c>
      <c r="AN130" s="243">
        <f t="shared" si="166"/>
        <v>39</v>
      </c>
      <c r="AO130" s="243">
        <f t="shared" si="166"/>
        <v>39</v>
      </c>
      <c r="AP130" s="243">
        <f t="shared" si="166"/>
        <v>0</v>
      </c>
      <c r="AQ130" s="243">
        <f t="shared" si="166"/>
        <v>0</v>
      </c>
      <c r="AR130" s="243">
        <f t="shared" si="166"/>
        <v>0</v>
      </c>
      <c r="AS130" s="243">
        <f t="shared" si="166"/>
        <v>0</v>
      </c>
      <c r="AT130" s="243">
        <f t="shared" si="166"/>
        <v>0</v>
      </c>
      <c r="AU130" s="243">
        <f t="shared" si="166"/>
        <v>0</v>
      </c>
      <c r="AV130" s="243">
        <f t="shared" si="166"/>
        <v>0</v>
      </c>
      <c r="AW130" s="243">
        <f t="shared" si="166"/>
        <v>0</v>
      </c>
      <c r="AX130" s="243">
        <f t="shared" si="166"/>
        <v>0</v>
      </c>
      <c r="AY130" s="56">
        <f t="shared" si="166"/>
        <v>0</v>
      </c>
    </row>
    <row r="131" spans="1:51" s="12" customFormat="1" ht="41.25" customHeight="1" x14ac:dyDescent="0.2">
      <c r="A131" s="30" t="s">
        <v>6</v>
      </c>
      <c r="B131" s="314" t="s">
        <v>5</v>
      </c>
      <c r="C131" s="315"/>
      <c r="D131" s="316"/>
      <c r="E131" s="18"/>
      <c r="F131" s="16"/>
      <c r="G131" s="16"/>
      <c r="H131" s="16"/>
      <c r="I131" s="16"/>
      <c r="J131" s="7">
        <v>32</v>
      </c>
      <c r="K131" s="7">
        <v>32</v>
      </c>
      <c r="L131" s="7"/>
      <c r="M131" s="7"/>
      <c r="N131" s="8">
        <f>+O131+P131+Q131+R131+S131</f>
        <v>0</v>
      </c>
      <c r="O131" s="8"/>
      <c r="P131" s="8"/>
      <c r="Q131" s="8"/>
      <c r="R131" s="8"/>
      <c r="S131" s="8"/>
      <c r="T131" s="8"/>
      <c r="U131" s="8"/>
      <c r="V131" s="8"/>
      <c r="W131" s="8"/>
      <c r="X131" s="8">
        <f>+N131+W131</f>
        <v>0</v>
      </c>
      <c r="Y131" s="8"/>
      <c r="Z131" s="8"/>
      <c r="AA131" s="8">
        <v>32</v>
      </c>
      <c r="AB131" s="8"/>
      <c r="AC131" s="194">
        <v>0</v>
      </c>
      <c r="AD131" s="8"/>
      <c r="AE131" s="8"/>
      <c r="AF131" s="8"/>
      <c r="AG131" s="9"/>
      <c r="AH131" s="8"/>
      <c r="AI131" s="9"/>
      <c r="AJ131" s="48">
        <f>E131</f>
        <v>0</v>
      </c>
      <c r="AK131" s="49">
        <f>F131+G131+H131+I131</f>
        <v>0</v>
      </c>
      <c r="AL131" s="49">
        <f>J131</f>
        <v>32</v>
      </c>
      <c r="AM131" s="49">
        <f>K131+L131+M131</f>
        <v>32</v>
      </c>
      <c r="AN131" s="49">
        <f>F131+G131+K131</f>
        <v>32</v>
      </c>
      <c r="AO131" s="49">
        <f>X131+Y131+AA131</f>
        <v>32</v>
      </c>
      <c r="AP131" s="49">
        <f>N131</f>
        <v>0</v>
      </c>
      <c r="AQ131" s="49">
        <f>O131+P131+Q131+R131+S131</f>
        <v>0</v>
      </c>
      <c r="AR131" s="49">
        <f>S131</f>
        <v>0</v>
      </c>
      <c r="AS131" s="49">
        <f>T131+U131+V131</f>
        <v>0</v>
      </c>
      <c r="AT131" s="49">
        <f>X131</f>
        <v>0</v>
      </c>
      <c r="AU131" s="49">
        <f>N131+W131</f>
        <v>0</v>
      </c>
      <c r="AV131" s="49">
        <f>AE131</f>
        <v>0</v>
      </c>
      <c r="AW131" s="49">
        <f>AC131+AD131</f>
        <v>0</v>
      </c>
      <c r="AX131" s="49">
        <f>AH131</f>
        <v>0</v>
      </c>
      <c r="AY131" s="50">
        <f>AF131+AG131</f>
        <v>0</v>
      </c>
    </row>
    <row r="132" spans="1:51" s="12" customFormat="1" ht="41.25" customHeight="1" x14ac:dyDescent="0.2">
      <c r="A132" s="30" t="s">
        <v>4</v>
      </c>
      <c r="B132" s="314" t="s">
        <v>3</v>
      </c>
      <c r="C132" s="315"/>
      <c r="D132" s="316"/>
      <c r="E132" s="16"/>
      <c r="F132" s="16"/>
      <c r="G132" s="16"/>
      <c r="H132" s="16"/>
      <c r="I132" s="16"/>
      <c r="J132" s="16">
        <v>7</v>
      </c>
      <c r="K132" s="16">
        <v>7</v>
      </c>
      <c r="L132" s="16"/>
      <c r="M132" s="16"/>
      <c r="N132" s="8">
        <f>+O132+P132+Q132+R132+S132</f>
        <v>0</v>
      </c>
      <c r="O132" s="16"/>
      <c r="P132" s="16"/>
      <c r="Q132" s="16"/>
      <c r="R132" s="16"/>
      <c r="S132" s="16"/>
      <c r="T132" s="16"/>
      <c r="U132" s="16"/>
      <c r="V132" s="16"/>
      <c r="W132" s="16"/>
      <c r="X132" s="8">
        <f>+N132+W132</f>
        <v>0</v>
      </c>
      <c r="Y132" s="16"/>
      <c r="Z132" s="16"/>
      <c r="AA132" s="16">
        <v>7</v>
      </c>
      <c r="AB132" s="16"/>
      <c r="AC132" s="248">
        <v>0</v>
      </c>
      <c r="AD132" s="244"/>
      <c r="AE132" s="16"/>
      <c r="AF132" s="16"/>
      <c r="AG132" s="16"/>
      <c r="AH132" s="16"/>
      <c r="AI132" s="9"/>
      <c r="AJ132" s="48">
        <f>E132</f>
        <v>0</v>
      </c>
      <c r="AK132" s="49">
        <f>F132+G132+H132+I132</f>
        <v>0</v>
      </c>
      <c r="AL132" s="49">
        <f>J132</f>
        <v>7</v>
      </c>
      <c r="AM132" s="49">
        <f>K132+L132+M132</f>
        <v>7</v>
      </c>
      <c r="AN132" s="49">
        <f>F132+G132+K132</f>
        <v>7</v>
      </c>
      <c r="AO132" s="49">
        <f>X132+Y132+AA132</f>
        <v>7</v>
      </c>
      <c r="AP132" s="49">
        <f>N132</f>
        <v>0</v>
      </c>
      <c r="AQ132" s="49">
        <f>O132+P132+Q132+R132+S132</f>
        <v>0</v>
      </c>
      <c r="AR132" s="49">
        <f>S132</f>
        <v>0</v>
      </c>
      <c r="AS132" s="49">
        <f>T132+U132+V132</f>
        <v>0</v>
      </c>
      <c r="AT132" s="49">
        <f>X132</f>
        <v>0</v>
      </c>
      <c r="AU132" s="49">
        <f>N132+W132</f>
        <v>0</v>
      </c>
      <c r="AV132" s="49">
        <f>AE132</f>
        <v>0</v>
      </c>
      <c r="AW132" s="49">
        <f>AC132+AD132</f>
        <v>0</v>
      </c>
      <c r="AX132" s="49">
        <f>AH132</f>
        <v>0</v>
      </c>
      <c r="AY132" s="50">
        <f>AF132+AG132</f>
        <v>0</v>
      </c>
    </row>
    <row r="133" spans="1:51" s="12" customFormat="1" ht="35.25" customHeight="1" x14ac:dyDescent="0.2">
      <c r="A133" s="32" t="s">
        <v>2</v>
      </c>
      <c r="B133" s="306" t="s">
        <v>1</v>
      </c>
      <c r="C133" s="307"/>
      <c r="D133" s="308"/>
      <c r="E133" s="59">
        <v>4</v>
      </c>
      <c r="F133" s="59">
        <v>0</v>
      </c>
      <c r="G133" s="59">
        <v>4</v>
      </c>
      <c r="H133" s="59">
        <v>0</v>
      </c>
      <c r="I133" s="59">
        <v>0</v>
      </c>
      <c r="J133" s="7">
        <v>14</v>
      </c>
      <c r="K133" s="7">
        <v>8</v>
      </c>
      <c r="L133" s="7">
        <v>5</v>
      </c>
      <c r="M133" s="7">
        <v>1</v>
      </c>
      <c r="N133" s="8">
        <f>+O133+P133+Q133+R133+S133</f>
        <v>10</v>
      </c>
      <c r="O133" s="8">
        <v>5</v>
      </c>
      <c r="P133" s="8">
        <v>1</v>
      </c>
      <c r="Q133" s="8"/>
      <c r="R133" s="8"/>
      <c r="S133" s="8">
        <v>4</v>
      </c>
      <c r="T133" s="8">
        <v>1</v>
      </c>
      <c r="U133" s="8">
        <v>2</v>
      </c>
      <c r="V133" s="8">
        <v>1</v>
      </c>
      <c r="W133" s="8"/>
      <c r="X133" s="8">
        <f>+N133+W133</f>
        <v>10</v>
      </c>
      <c r="Y133" s="8">
        <v>1</v>
      </c>
      <c r="Z133" s="8"/>
      <c r="AA133" s="8">
        <v>1</v>
      </c>
      <c r="AB133" s="8"/>
      <c r="AC133" s="194">
        <v>0</v>
      </c>
      <c r="AD133" s="8">
        <v>2</v>
      </c>
      <c r="AE133" s="8">
        <v>2</v>
      </c>
      <c r="AF133" s="8"/>
      <c r="AG133" s="9"/>
      <c r="AH133" s="8"/>
      <c r="AI133" s="9"/>
      <c r="AJ133" s="48">
        <f>E133</f>
        <v>4</v>
      </c>
      <c r="AK133" s="49">
        <f>F133+G133+H133+I133</f>
        <v>4</v>
      </c>
      <c r="AL133" s="49">
        <f>J133</f>
        <v>14</v>
      </c>
      <c r="AM133" s="49">
        <f>K133+L133+M133</f>
        <v>14</v>
      </c>
      <c r="AN133" s="49">
        <f>F133+G133+K133</f>
        <v>12</v>
      </c>
      <c r="AO133" s="49">
        <f>X133+Y133+AA133</f>
        <v>12</v>
      </c>
      <c r="AP133" s="49">
        <f>N133</f>
        <v>10</v>
      </c>
      <c r="AQ133" s="49">
        <f>O133+P133+Q133+R133+S133</f>
        <v>10</v>
      </c>
      <c r="AR133" s="49">
        <f>S133</f>
        <v>4</v>
      </c>
      <c r="AS133" s="49">
        <f>T133+U133+V133</f>
        <v>4</v>
      </c>
      <c r="AT133" s="49">
        <f>X133</f>
        <v>10</v>
      </c>
      <c r="AU133" s="49">
        <f>N133+W133</f>
        <v>10</v>
      </c>
      <c r="AV133" s="49">
        <f>AE133</f>
        <v>2</v>
      </c>
      <c r="AW133" s="49">
        <f>AC133+AD133</f>
        <v>2</v>
      </c>
      <c r="AX133" s="49">
        <f>AH133</f>
        <v>0</v>
      </c>
      <c r="AY133" s="50">
        <f>AF133+AG133</f>
        <v>0</v>
      </c>
    </row>
    <row r="134" spans="1:51" s="12" customFormat="1" ht="35.25" customHeight="1" thickBot="1" x14ac:dyDescent="0.25">
      <c r="A134" s="32"/>
      <c r="B134" s="306" t="s">
        <v>0</v>
      </c>
      <c r="C134" s="307"/>
      <c r="D134" s="308"/>
      <c r="E134" s="239">
        <f t="shared" ref="E134:AH134" si="167">E19+E39+E51+E59+E73+E80+E87+E90+E112+E116+E125+E130+E133</f>
        <v>1871</v>
      </c>
      <c r="F134" s="239">
        <f t="shared" si="167"/>
        <v>252</v>
      </c>
      <c r="G134" s="239">
        <f t="shared" si="167"/>
        <v>1619</v>
      </c>
      <c r="H134" s="239">
        <f t="shared" si="167"/>
        <v>0</v>
      </c>
      <c r="I134" s="239">
        <f t="shared" si="167"/>
        <v>0</v>
      </c>
      <c r="J134" s="239">
        <f t="shared" si="167"/>
        <v>7701</v>
      </c>
      <c r="K134" s="239">
        <f t="shared" si="167"/>
        <v>7353</v>
      </c>
      <c r="L134" s="239">
        <f t="shared" si="167"/>
        <v>333</v>
      </c>
      <c r="M134" s="239">
        <f t="shared" si="167"/>
        <v>15</v>
      </c>
      <c r="N134" s="239">
        <f t="shared" si="167"/>
        <v>5712</v>
      </c>
      <c r="O134" s="239">
        <f t="shared" si="167"/>
        <v>4892</v>
      </c>
      <c r="P134" s="239">
        <f t="shared" si="167"/>
        <v>226</v>
      </c>
      <c r="Q134" s="239">
        <f t="shared" si="167"/>
        <v>95</v>
      </c>
      <c r="R134" s="239">
        <f t="shared" si="167"/>
        <v>0</v>
      </c>
      <c r="S134" s="239">
        <f t="shared" si="167"/>
        <v>499</v>
      </c>
      <c r="T134" s="239">
        <f t="shared" si="167"/>
        <v>59</v>
      </c>
      <c r="U134" s="239">
        <f t="shared" si="167"/>
        <v>414</v>
      </c>
      <c r="V134" s="239">
        <f t="shared" si="167"/>
        <v>26</v>
      </c>
      <c r="W134" s="239">
        <f t="shared" si="167"/>
        <v>1</v>
      </c>
      <c r="X134" s="239">
        <f t="shared" si="167"/>
        <v>5713</v>
      </c>
      <c r="Y134" s="239">
        <f t="shared" si="167"/>
        <v>30</v>
      </c>
      <c r="Z134" s="239">
        <f t="shared" si="167"/>
        <v>105</v>
      </c>
      <c r="AA134" s="239">
        <f t="shared" si="167"/>
        <v>3471</v>
      </c>
      <c r="AB134" s="239">
        <f t="shared" si="167"/>
        <v>275</v>
      </c>
      <c r="AC134" s="239">
        <f t="shared" si="167"/>
        <v>108</v>
      </c>
      <c r="AD134" s="239">
        <f t="shared" si="167"/>
        <v>15</v>
      </c>
      <c r="AE134" s="239">
        <f t="shared" si="167"/>
        <v>124</v>
      </c>
      <c r="AF134" s="239">
        <f t="shared" si="167"/>
        <v>16</v>
      </c>
      <c r="AG134" s="239">
        <f t="shared" si="167"/>
        <v>4</v>
      </c>
      <c r="AH134" s="239">
        <f t="shared" si="167"/>
        <v>20</v>
      </c>
      <c r="AI134" s="13"/>
      <c r="AJ134" s="61">
        <f t="shared" ref="AJ134:AY134" si="168">AJ19+AJ39+AJ51+AJ59+AJ73+AJ80+AJ87+AJ90+AJ112+AJ116+AJ125+AJ130+AJ133</f>
        <v>1871</v>
      </c>
      <c r="AK134" s="62">
        <f t="shared" si="168"/>
        <v>1871</v>
      </c>
      <c r="AL134" s="62">
        <f t="shared" si="168"/>
        <v>7701</v>
      </c>
      <c r="AM134" s="62">
        <f t="shared" si="168"/>
        <v>7701</v>
      </c>
      <c r="AN134" s="62">
        <f t="shared" si="168"/>
        <v>9224</v>
      </c>
      <c r="AO134" s="62">
        <f t="shared" si="168"/>
        <v>9214</v>
      </c>
      <c r="AP134" s="62">
        <f t="shared" si="168"/>
        <v>5712</v>
      </c>
      <c r="AQ134" s="62">
        <f t="shared" si="168"/>
        <v>5712</v>
      </c>
      <c r="AR134" s="62">
        <f t="shared" si="168"/>
        <v>499</v>
      </c>
      <c r="AS134" s="62">
        <f t="shared" si="168"/>
        <v>499</v>
      </c>
      <c r="AT134" s="62">
        <f t="shared" si="168"/>
        <v>5713</v>
      </c>
      <c r="AU134" s="62">
        <f t="shared" si="168"/>
        <v>5713</v>
      </c>
      <c r="AV134" s="62">
        <f t="shared" si="168"/>
        <v>124</v>
      </c>
      <c r="AW134" s="62">
        <f t="shared" si="168"/>
        <v>124</v>
      </c>
      <c r="AX134" s="62">
        <f t="shared" si="168"/>
        <v>20</v>
      </c>
      <c r="AY134" s="63">
        <f t="shared" si="168"/>
        <v>20</v>
      </c>
    </row>
    <row r="135" spans="1:51" ht="27" customHeight="1" x14ac:dyDescent="0.2"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AH135" s="26"/>
    </row>
    <row r="136" spans="1:51" x14ac:dyDescent="0.2"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AH136" s="26"/>
    </row>
    <row r="137" spans="1:51" ht="18" customHeight="1" x14ac:dyDescent="0.2">
      <c r="B137" s="402" t="s">
        <v>301</v>
      </c>
      <c r="C137" s="402"/>
      <c r="D137" s="402"/>
      <c r="AH137" s="26"/>
    </row>
    <row r="138" spans="1:51" x14ac:dyDescent="0.2">
      <c r="B138" s="402"/>
      <c r="C138" s="402"/>
      <c r="D138" s="402"/>
    </row>
    <row r="139" spans="1:51" x14ac:dyDescent="0.2">
      <c r="B139" s="402"/>
      <c r="C139" s="402"/>
      <c r="D139" s="402"/>
      <c r="AH139" s="26"/>
    </row>
    <row r="140" spans="1:51" x14ac:dyDescent="0.2">
      <c r="B140" s="402"/>
      <c r="C140" s="402"/>
      <c r="D140" s="402"/>
      <c r="AH140" s="26"/>
    </row>
    <row r="141" spans="1:51" x14ac:dyDescent="0.2">
      <c r="B141" s="402"/>
      <c r="C141" s="402"/>
      <c r="D141" s="402"/>
      <c r="AH141" s="26"/>
    </row>
    <row r="142" spans="1:51" x14ac:dyDescent="0.2">
      <c r="AH142" s="26"/>
    </row>
    <row r="143" spans="1:51" x14ac:dyDescent="0.2">
      <c r="AH143" s="26"/>
    </row>
    <row r="144" spans="1:51" x14ac:dyDescent="0.2">
      <c r="AH144" s="26"/>
    </row>
    <row r="145" spans="34:34" x14ac:dyDescent="0.2">
      <c r="AH145" s="26"/>
    </row>
    <row r="146" spans="34:34" x14ac:dyDescent="0.2">
      <c r="AH146" s="26"/>
    </row>
    <row r="147" spans="34:34" x14ac:dyDescent="0.2">
      <c r="AH147" s="26"/>
    </row>
    <row r="148" spans="34:34" x14ac:dyDescent="0.2">
      <c r="AH148" s="26"/>
    </row>
    <row r="149" spans="34:34" x14ac:dyDescent="0.2">
      <c r="AH149" s="26"/>
    </row>
    <row r="150" spans="34:34" x14ac:dyDescent="0.2">
      <c r="AH150" s="26"/>
    </row>
    <row r="151" spans="34:34" x14ac:dyDescent="0.2">
      <c r="AH151" s="26"/>
    </row>
    <row r="152" spans="34:34" x14ac:dyDescent="0.2">
      <c r="AH152" s="26"/>
    </row>
    <row r="153" spans="34:34" x14ac:dyDescent="0.2">
      <c r="AH153" s="26"/>
    </row>
    <row r="154" spans="34:34" x14ac:dyDescent="0.2">
      <c r="AH154" s="26"/>
    </row>
    <row r="155" spans="34:34" x14ac:dyDescent="0.2">
      <c r="AH155" s="26"/>
    </row>
    <row r="156" spans="34:34" x14ac:dyDescent="0.2">
      <c r="AH156" s="26"/>
    </row>
    <row r="157" spans="34:34" x14ac:dyDescent="0.2">
      <c r="AH157" s="26"/>
    </row>
    <row r="158" spans="34:34" x14ac:dyDescent="0.2">
      <c r="AH158" s="26"/>
    </row>
    <row r="159" spans="34:34" x14ac:dyDescent="0.2">
      <c r="AH159" s="26"/>
    </row>
    <row r="160" spans="34:34" x14ac:dyDescent="0.2">
      <c r="AH160" s="26"/>
    </row>
    <row r="161" spans="34:34" x14ac:dyDescent="0.2">
      <c r="AH161" s="26"/>
    </row>
    <row r="162" spans="34:34" x14ac:dyDescent="0.2">
      <c r="AH162" s="26"/>
    </row>
    <row r="163" spans="34:34" x14ac:dyDescent="0.2">
      <c r="AH163" s="26"/>
    </row>
    <row r="164" spans="34:34" x14ac:dyDescent="0.2">
      <c r="AH164" s="26"/>
    </row>
    <row r="165" spans="34:34" x14ac:dyDescent="0.2">
      <c r="AH165" s="26"/>
    </row>
    <row r="166" spans="34:34" x14ac:dyDescent="0.2">
      <c r="AH166" s="26"/>
    </row>
    <row r="167" spans="34:34" x14ac:dyDescent="0.2">
      <c r="AH167" s="26"/>
    </row>
    <row r="168" spans="34:34" x14ac:dyDescent="0.2">
      <c r="AH168" s="26"/>
    </row>
    <row r="169" spans="34:34" x14ac:dyDescent="0.2">
      <c r="AH169" s="26"/>
    </row>
    <row r="170" spans="34:34" x14ac:dyDescent="0.2">
      <c r="AH170" s="26"/>
    </row>
    <row r="171" spans="34:34" x14ac:dyDescent="0.2">
      <c r="AH171" s="26"/>
    </row>
    <row r="172" spans="34:34" x14ac:dyDescent="0.2">
      <c r="AH172" s="26"/>
    </row>
    <row r="173" spans="34:34" x14ac:dyDescent="0.2">
      <c r="AH173" s="26"/>
    </row>
    <row r="174" spans="34:34" x14ac:dyDescent="0.2">
      <c r="AH174" s="26"/>
    </row>
    <row r="175" spans="34:34" x14ac:dyDescent="0.2">
      <c r="AH175" s="26"/>
    </row>
    <row r="176" spans="34:34" x14ac:dyDescent="0.2">
      <c r="AH176" s="26"/>
    </row>
    <row r="177" spans="34:34" x14ac:dyDescent="0.2">
      <c r="AH177" s="26"/>
    </row>
    <row r="178" spans="34:34" x14ac:dyDescent="0.2">
      <c r="AH178" s="26"/>
    </row>
    <row r="179" spans="34:34" x14ac:dyDescent="0.2">
      <c r="AH179" s="26"/>
    </row>
    <row r="180" spans="34:34" x14ac:dyDescent="0.2">
      <c r="AH180" s="26"/>
    </row>
    <row r="181" spans="34:34" x14ac:dyDescent="0.2">
      <c r="AH181" s="26"/>
    </row>
    <row r="182" spans="34:34" x14ac:dyDescent="0.2">
      <c r="AH182" s="26"/>
    </row>
    <row r="183" spans="34:34" x14ac:dyDescent="0.2">
      <c r="AH183" s="26"/>
    </row>
    <row r="184" spans="34:34" x14ac:dyDescent="0.2">
      <c r="AH184" s="26"/>
    </row>
    <row r="185" spans="34:34" x14ac:dyDescent="0.2">
      <c r="AH185" s="26"/>
    </row>
    <row r="186" spans="34:34" x14ac:dyDescent="0.2">
      <c r="AH186" s="26"/>
    </row>
    <row r="187" spans="34:34" x14ac:dyDescent="0.2">
      <c r="AH187" s="26"/>
    </row>
    <row r="188" spans="34:34" x14ac:dyDescent="0.2">
      <c r="AH188" s="26"/>
    </row>
    <row r="189" spans="34:34" x14ac:dyDescent="0.2">
      <c r="AH189" s="26"/>
    </row>
    <row r="190" spans="34:34" x14ac:dyDescent="0.2">
      <c r="AH190" s="26"/>
    </row>
    <row r="191" spans="34:34" x14ac:dyDescent="0.2">
      <c r="AH191" s="26"/>
    </row>
    <row r="192" spans="34:34" x14ac:dyDescent="0.2">
      <c r="AH192" s="26"/>
    </row>
    <row r="193" spans="34:34" x14ac:dyDescent="0.2">
      <c r="AH193" s="26"/>
    </row>
    <row r="194" spans="34:34" x14ac:dyDescent="0.2">
      <c r="AH194" s="26"/>
    </row>
    <row r="195" spans="34:34" x14ac:dyDescent="0.2">
      <c r="AH195" s="26"/>
    </row>
    <row r="196" spans="34:34" x14ac:dyDescent="0.2">
      <c r="AH196" s="26"/>
    </row>
    <row r="197" spans="34:34" x14ac:dyDescent="0.2">
      <c r="AH197" s="26"/>
    </row>
    <row r="198" spans="34:34" x14ac:dyDescent="0.2">
      <c r="AH198" s="26"/>
    </row>
    <row r="199" spans="34:34" x14ac:dyDescent="0.2">
      <c r="AH199" s="26"/>
    </row>
    <row r="200" spans="34:34" x14ac:dyDescent="0.2">
      <c r="AH200" s="26"/>
    </row>
    <row r="201" spans="34:34" x14ac:dyDescent="0.2">
      <c r="AH201" s="26"/>
    </row>
    <row r="202" spans="34:34" x14ac:dyDescent="0.2">
      <c r="AH202" s="26"/>
    </row>
    <row r="203" spans="34:34" x14ac:dyDescent="0.2">
      <c r="AH203" s="26"/>
    </row>
    <row r="204" spans="34:34" x14ac:dyDescent="0.2">
      <c r="AH204" s="26"/>
    </row>
    <row r="205" spans="34:34" x14ac:dyDescent="0.2">
      <c r="AH205" s="26"/>
    </row>
    <row r="206" spans="34:34" x14ac:dyDescent="0.2">
      <c r="AH206" s="26"/>
    </row>
    <row r="207" spans="34:34" x14ac:dyDescent="0.2">
      <c r="AH207" s="26"/>
    </row>
    <row r="208" spans="34:34" x14ac:dyDescent="0.2">
      <c r="AH208" s="26"/>
    </row>
    <row r="209" spans="34:34" x14ac:dyDescent="0.2">
      <c r="AH209" s="26"/>
    </row>
    <row r="210" spans="34:34" x14ac:dyDescent="0.2">
      <c r="AH210" s="26"/>
    </row>
    <row r="211" spans="34:34" x14ac:dyDescent="0.2">
      <c r="AH211" s="26"/>
    </row>
    <row r="212" spans="34:34" x14ac:dyDescent="0.2">
      <c r="AH212" s="26"/>
    </row>
    <row r="213" spans="34:34" x14ac:dyDescent="0.2">
      <c r="AH213" s="26"/>
    </row>
    <row r="214" spans="34:34" x14ac:dyDescent="0.2">
      <c r="AH214" s="26"/>
    </row>
    <row r="215" spans="34:34" x14ac:dyDescent="0.2">
      <c r="AH215" s="26"/>
    </row>
    <row r="216" spans="34:34" x14ac:dyDescent="0.2">
      <c r="AH216" s="26"/>
    </row>
    <row r="217" spans="34:34" x14ac:dyDescent="0.2">
      <c r="AH217" s="26"/>
    </row>
    <row r="218" spans="34:34" x14ac:dyDescent="0.2">
      <c r="AH218" s="26"/>
    </row>
    <row r="219" spans="34:34" x14ac:dyDescent="0.2">
      <c r="AH219" s="26"/>
    </row>
    <row r="220" spans="34:34" x14ac:dyDescent="0.2">
      <c r="AH220" s="26"/>
    </row>
    <row r="221" spans="34:34" x14ac:dyDescent="0.2">
      <c r="AH221" s="26"/>
    </row>
    <row r="222" spans="34:34" x14ac:dyDescent="0.2">
      <c r="AH222" s="26"/>
    </row>
    <row r="223" spans="34:34" x14ac:dyDescent="0.2">
      <c r="AH223" s="26"/>
    </row>
    <row r="224" spans="34:34" x14ac:dyDescent="0.2">
      <c r="AH224" s="26"/>
    </row>
    <row r="225" spans="34:34" x14ac:dyDescent="0.2">
      <c r="AH225" s="26"/>
    </row>
    <row r="226" spans="34:34" x14ac:dyDescent="0.2">
      <c r="AH226" s="26"/>
    </row>
    <row r="227" spans="34:34" x14ac:dyDescent="0.2">
      <c r="AH227" s="26"/>
    </row>
    <row r="228" spans="34:34" x14ac:dyDescent="0.2">
      <c r="AH228" s="26"/>
    </row>
    <row r="229" spans="34:34" x14ac:dyDescent="0.2">
      <c r="AH229" s="26"/>
    </row>
    <row r="230" spans="34:34" x14ac:dyDescent="0.2">
      <c r="AH230" s="26"/>
    </row>
    <row r="231" spans="34:34" x14ac:dyDescent="0.2">
      <c r="AH231" s="26"/>
    </row>
    <row r="232" spans="34:34" x14ac:dyDescent="0.2">
      <c r="AH232" s="26"/>
    </row>
    <row r="233" spans="34:34" x14ac:dyDescent="0.2">
      <c r="AH233" s="26"/>
    </row>
    <row r="234" spans="34:34" x14ac:dyDescent="0.2">
      <c r="AH234" s="26"/>
    </row>
    <row r="235" spans="34:34" x14ac:dyDescent="0.2">
      <c r="AH235" s="26"/>
    </row>
    <row r="236" spans="34:34" x14ac:dyDescent="0.2">
      <c r="AH236" s="26"/>
    </row>
    <row r="237" spans="34:34" x14ac:dyDescent="0.2">
      <c r="AH237" s="26"/>
    </row>
    <row r="238" spans="34:34" x14ac:dyDescent="0.2">
      <c r="AH238" s="26"/>
    </row>
    <row r="239" spans="34:34" x14ac:dyDescent="0.2">
      <c r="AH239" s="26"/>
    </row>
    <row r="240" spans="34:34" x14ac:dyDescent="0.2">
      <c r="AH240" s="26"/>
    </row>
    <row r="241" spans="34:34" x14ac:dyDescent="0.2">
      <c r="AH241" s="26"/>
    </row>
    <row r="242" spans="34:34" x14ac:dyDescent="0.2">
      <c r="AH242" s="26"/>
    </row>
    <row r="243" spans="34:34" x14ac:dyDescent="0.2">
      <c r="AH243" s="26"/>
    </row>
    <row r="244" spans="34:34" x14ac:dyDescent="0.2">
      <c r="AH244" s="26"/>
    </row>
    <row r="245" spans="34:34" x14ac:dyDescent="0.2">
      <c r="AH245" s="26"/>
    </row>
    <row r="246" spans="34:34" x14ac:dyDescent="0.2">
      <c r="AH246" s="26"/>
    </row>
    <row r="247" spans="34:34" x14ac:dyDescent="0.2">
      <c r="AH247" s="26"/>
    </row>
    <row r="248" spans="34:34" x14ac:dyDescent="0.2">
      <c r="AH248" s="26"/>
    </row>
    <row r="249" spans="34:34" x14ac:dyDescent="0.2">
      <c r="AH249" s="26"/>
    </row>
    <row r="250" spans="34:34" x14ac:dyDescent="0.2">
      <c r="AH250" s="26"/>
    </row>
    <row r="251" spans="34:34" x14ac:dyDescent="0.2">
      <c r="AH251" s="26"/>
    </row>
    <row r="252" spans="34:34" x14ac:dyDescent="0.2">
      <c r="AH252" s="26"/>
    </row>
    <row r="253" spans="34:34" x14ac:dyDescent="0.2">
      <c r="AH253" s="26"/>
    </row>
    <row r="254" spans="34:34" x14ac:dyDescent="0.2">
      <c r="AH254" s="26"/>
    </row>
    <row r="255" spans="34:34" x14ac:dyDescent="0.2">
      <c r="AH255" s="26"/>
    </row>
    <row r="256" spans="34:34" x14ac:dyDescent="0.2">
      <c r="AH256" s="26"/>
    </row>
    <row r="257" spans="34:34" x14ac:dyDescent="0.2">
      <c r="AH257" s="26"/>
    </row>
    <row r="258" spans="34:34" x14ac:dyDescent="0.2">
      <c r="AH258" s="26"/>
    </row>
    <row r="259" spans="34:34" x14ac:dyDescent="0.2">
      <c r="AH259" s="26"/>
    </row>
    <row r="260" spans="34:34" x14ac:dyDescent="0.2">
      <c r="AH260" s="26"/>
    </row>
    <row r="261" spans="34:34" x14ac:dyDescent="0.2">
      <c r="AH261" s="26"/>
    </row>
    <row r="262" spans="34:34" x14ac:dyDescent="0.2">
      <c r="AH262" s="26"/>
    </row>
    <row r="263" spans="34:34" x14ac:dyDescent="0.2">
      <c r="AH263" s="26"/>
    </row>
    <row r="264" spans="34:34" x14ac:dyDescent="0.2">
      <c r="AH264" s="26"/>
    </row>
    <row r="265" spans="34:34" x14ac:dyDescent="0.2">
      <c r="AH265" s="26"/>
    </row>
    <row r="266" spans="34:34" x14ac:dyDescent="0.2">
      <c r="AH266" s="26"/>
    </row>
    <row r="267" spans="34:34" x14ac:dyDescent="0.2">
      <c r="AH267" s="26"/>
    </row>
    <row r="268" spans="34:34" x14ac:dyDescent="0.2">
      <c r="AH268" s="26"/>
    </row>
    <row r="269" spans="34:34" x14ac:dyDescent="0.2">
      <c r="AH269" s="26"/>
    </row>
    <row r="270" spans="34:34" x14ac:dyDescent="0.2">
      <c r="AH270" s="26"/>
    </row>
    <row r="271" spans="34:34" x14ac:dyDescent="0.2">
      <c r="AH271" s="26"/>
    </row>
    <row r="272" spans="34:34" x14ac:dyDescent="0.2">
      <c r="AH272" s="26"/>
    </row>
    <row r="273" spans="34:34" x14ac:dyDescent="0.2">
      <c r="AH273" s="26"/>
    </row>
    <row r="274" spans="34:34" x14ac:dyDescent="0.2">
      <c r="AH274" s="26"/>
    </row>
    <row r="275" spans="34:34" x14ac:dyDescent="0.2">
      <c r="AH275" s="26"/>
    </row>
    <row r="276" spans="34:34" x14ac:dyDescent="0.2">
      <c r="AH276" s="26"/>
    </row>
    <row r="277" spans="34:34" x14ac:dyDescent="0.2">
      <c r="AH277" s="26"/>
    </row>
    <row r="278" spans="34:34" x14ac:dyDescent="0.2">
      <c r="AH278" s="26"/>
    </row>
    <row r="279" spans="34:34" x14ac:dyDescent="0.2">
      <c r="AH279" s="26"/>
    </row>
    <row r="280" spans="34:34" x14ac:dyDescent="0.2">
      <c r="AH280" s="26"/>
    </row>
    <row r="281" spans="34:34" x14ac:dyDescent="0.2">
      <c r="AH281" s="26"/>
    </row>
    <row r="282" spans="34:34" x14ac:dyDescent="0.2">
      <c r="AH282" s="26"/>
    </row>
    <row r="283" spans="34:34" x14ac:dyDescent="0.2">
      <c r="AH283" s="26"/>
    </row>
    <row r="284" spans="34:34" x14ac:dyDescent="0.2">
      <c r="AH284" s="26"/>
    </row>
    <row r="285" spans="34:34" x14ac:dyDescent="0.2">
      <c r="AH285" s="26"/>
    </row>
    <row r="286" spans="34:34" x14ac:dyDescent="0.2">
      <c r="AH286" s="26"/>
    </row>
    <row r="287" spans="34:34" x14ac:dyDescent="0.2">
      <c r="AH287" s="26"/>
    </row>
    <row r="288" spans="34:34" x14ac:dyDescent="0.2">
      <c r="AH288" s="26"/>
    </row>
    <row r="289" spans="34:34" x14ac:dyDescent="0.2">
      <c r="AH289" s="26"/>
    </row>
    <row r="290" spans="34:34" x14ac:dyDescent="0.2">
      <c r="AH290" s="26"/>
    </row>
    <row r="291" spans="34:34" x14ac:dyDescent="0.2">
      <c r="AH291" s="26"/>
    </row>
    <row r="292" spans="34:34" x14ac:dyDescent="0.2">
      <c r="AH292" s="26"/>
    </row>
    <row r="293" spans="34:34" x14ac:dyDescent="0.2">
      <c r="AH293" s="26"/>
    </row>
    <row r="294" spans="34:34" x14ac:dyDescent="0.2">
      <c r="AH294" s="26"/>
    </row>
    <row r="295" spans="34:34" x14ac:dyDescent="0.2">
      <c r="AH295" s="26"/>
    </row>
    <row r="296" spans="34:34" x14ac:dyDescent="0.2">
      <c r="AH296" s="26"/>
    </row>
    <row r="297" spans="34:34" x14ac:dyDescent="0.2">
      <c r="AH297" s="26"/>
    </row>
    <row r="298" spans="34:34" x14ac:dyDescent="0.2">
      <c r="AH298" s="26"/>
    </row>
    <row r="299" spans="34:34" x14ac:dyDescent="0.2">
      <c r="AH299" s="26"/>
    </row>
    <row r="300" spans="34:34" x14ac:dyDescent="0.2">
      <c r="AH300" s="26"/>
    </row>
    <row r="301" spans="34:34" x14ac:dyDescent="0.2">
      <c r="AH301" s="26"/>
    </row>
    <row r="302" spans="34:34" x14ac:dyDescent="0.2">
      <c r="AH302" s="26"/>
    </row>
    <row r="303" spans="34:34" x14ac:dyDescent="0.2">
      <c r="AH303" s="26"/>
    </row>
    <row r="304" spans="34:34" x14ac:dyDescent="0.2">
      <c r="AH304" s="26"/>
    </row>
    <row r="305" spans="34:34" x14ac:dyDescent="0.2">
      <c r="AH305" s="26"/>
    </row>
    <row r="306" spans="34:34" x14ac:dyDescent="0.2">
      <c r="AH306" s="26"/>
    </row>
    <row r="307" spans="34:34" x14ac:dyDescent="0.2">
      <c r="AH307" s="26"/>
    </row>
    <row r="308" spans="34:34" x14ac:dyDescent="0.2">
      <c r="AH308" s="26"/>
    </row>
    <row r="309" spans="34:34" x14ac:dyDescent="0.2">
      <c r="AH309" s="26"/>
    </row>
    <row r="310" spans="34:34" x14ac:dyDescent="0.2">
      <c r="AH310" s="26"/>
    </row>
    <row r="311" spans="34:34" x14ac:dyDescent="0.2">
      <c r="AH311" s="26"/>
    </row>
    <row r="312" spans="34:34" x14ac:dyDescent="0.2">
      <c r="AH312" s="26"/>
    </row>
    <row r="313" spans="34:34" x14ac:dyDescent="0.2">
      <c r="AH313" s="26"/>
    </row>
    <row r="314" spans="34:34" x14ac:dyDescent="0.2">
      <c r="AH314" s="26"/>
    </row>
    <row r="315" spans="34:34" x14ac:dyDescent="0.2">
      <c r="AH315" s="26"/>
    </row>
    <row r="316" spans="34:34" x14ac:dyDescent="0.2">
      <c r="AH316" s="26"/>
    </row>
    <row r="317" spans="34:34" x14ac:dyDescent="0.2">
      <c r="AH317" s="26"/>
    </row>
    <row r="318" spans="34:34" x14ac:dyDescent="0.2">
      <c r="AH318" s="26"/>
    </row>
    <row r="319" spans="34:34" x14ac:dyDescent="0.2">
      <c r="AH319" s="26"/>
    </row>
    <row r="320" spans="34:34" x14ac:dyDescent="0.2">
      <c r="AH320" s="26"/>
    </row>
    <row r="321" spans="34:34" x14ac:dyDescent="0.2">
      <c r="AH321" s="26"/>
    </row>
    <row r="322" spans="34:34" x14ac:dyDescent="0.2">
      <c r="AH322" s="26"/>
    </row>
    <row r="323" spans="34:34" x14ac:dyDescent="0.2">
      <c r="AH323" s="26"/>
    </row>
    <row r="324" spans="34:34" x14ac:dyDescent="0.2">
      <c r="AH324" s="26"/>
    </row>
    <row r="325" spans="34:34" x14ac:dyDescent="0.2">
      <c r="AH325" s="26"/>
    </row>
    <row r="326" spans="34:34" x14ac:dyDescent="0.2">
      <c r="AH326" s="26"/>
    </row>
    <row r="327" spans="34:34" x14ac:dyDescent="0.2">
      <c r="AH327" s="26"/>
    </row>
    <row r="328" spans="34:34" x14ac:dyDescent="0.2">
      <c r="AH328" s="26"/>
    </row>
    <row r="329" spans="34:34" x14ac:dyDescent="0.2">
      <c r="AH329" s="26"/>
    </row>
    <row r="330" spans="34:34" x14ac:dyDescent="0.2">
      <c r="AH330" s="26"/>
    </row>
    <row r="331" spans="34:34" x14ac:dyDescent="0.2">
      <c r="AH331" s="26"/>
    </row>
    <row r="332" spans="34:34" x14ac:dyDescent="0.2">
      <c r="AH332" s="26"/>
    </row>
    <row r="333" spans="34:34" x14ac:dyDescent="0.2">
      <c r="AH333" s="26"/>
    </row>
    <row r="334" spans="34:34" x14ac:dyDescent="0.2">
      <c r="AH334" s="26"/>
    </row>
    <row r="335" spans="34:34" x14ac:dyDescent="0.2">
      <c r="AH335" s="26"/>
    </row>
    <row r="336" spans="34:34" x14ac:dyDescent="0.2">
      <c r="AH336" s="26"/>
    </row>
    <row r="337" spans="34:34" x14ac:dyDescent="0.2">
      <c r="AH337" s="26"/>
    </row>
    <row r="338" spans="34:34" x14ac:dyDescent="0.2">
      <c r="AH338" s="26"/>
    </row>
    <row r="339" spans="34:34" x14ac:dyDescent="0.2">
      <c r="AH339" s="26"/>
    </row>
    <row r="340" spans="34:34" x14ac:dyDescent="0.2">
      <c r="AH340" s="26"/>
    </row>
    <row r="341" spans="34:34" x14ac:dyDescent="0.2">
      <c r="AH341" s="26"/>
    </row>
    <row r="342" spans="34:34" x14ac:dyDescent="0.2">
      <c r="AH342" s="26"/>
    </row>
    <row r="343" spans="34:34" x14ac:dyDescent="0.2">
      <c r="AH343" s="26"/>
    </row>
    <row r="344" spans="34:34" x14ac:dyDescent="0.2">
      <c r="AH344" s="26"/>
    </row>
    <row r="345" spans="34:34" x14ac:dyDescent="0.2">
      <c r="AH345" s="26"/>
    </row>
    <row r="346" spans="34:34" x14ac:dyDescent="0.2">
      <c r="AH346" s="26"/>
    </row>
    <row r="347" spans="34:34" x14ac:dyDescent="0.2">
      <c r="AH347" s="26"/>
    </row>
    <row r="348" spans="34:34" x14ac:dyDescent="0.2">
      <c r="AH348" s="26"/>
    </row>
    <row r="349" spans="34:34" x14ac:dyDescent="0.2">
      <c r="AH349" s="26"/>
    </row>
    <row r="350" spans="34:34" x14ac:dyDescent="0.2">
      <c r="AH350" s="26"/>
    </row>
    <row r="351" spans="34:34" x14ac:dyDescent="0.2">
      <c r="AH351" s="26"/>
    </row>
    <row r="352" spans="34:34" x14ac:dyDescent="0.2">
      <c r="AH352" s="26"/>
    </row>
    <row r="353" spans="34:34" x14ac:dyDescent="0.2">
      <c r="AH353" s="26"/>
    </row>
    <row r="354" spans="34:34" x14ac:dyDescent="0.2">
      <c r="AH354" s="26"/>
    </row>
    <row r="355" spans="34:34" x14ac:dyDescent="0.2">
      <c r="AH355" s="26"/>
    </row>
    <row r="356" spans="34:34" x14ac:dyDescent="0.2">
      <c r="AH356" s="26"/>
    </row>
    <row r="357" spans="34:34" x14ac:dyDescent="0.2">
      <c r="AH357" s="26"/>
    </row>
    <row r="358" spans="34:34" x14ac:dyDescent="0.2">
      <c r="AH358" s="26"/>
    </row>
    <row r="359" spans="34:34" x14ac:dyDescent="0.2">
      <c r="AH359" s="26"/>
    </row>
    <row r="360" spans="34:34" x14ac:dyDescent="0.2">
      <c r="AH360" s="26"/>
    </row>
    <row r="361" spans="34:34" x14ac:dyDescent="0.2">
      <c r="AH361" s="26"/>
    </row>
    <row r="362" spans="34:34" x14ac:dyDescent="0.2">
      <c r="AH362" s="26"/>
    </row>
    <row r="363" spans="34:34" x14ac:dyDescent="0.2">
      <c r="AH363" s="26"/>
    </row>
    <row r="364" spans="34:34" x14ac:dyDescent="0.2">
      <c r="AH364" s="26"/>
    </row>
    <row r="365" spans="34:34" x14ac:dyDescent="0.2">
      <c r="AH365" s="26"/>
    </row>
    <row r="366" spans="34:34" x14ac:dyDescent="0.2">
      <c r="AH366" s="26"/>
    </row>
    <row r="367" spans="34:34" x14ac:dyDescent="0.2">
      <c r="AH367" s="26"/>
    </row>
    <row r="368" spans="34:34" x14ac:dyDescent="0.2">
      <c r="AH368" s="26"/>
    </row>
    <row r="369" spans="34:34" x14ac:dyDescent="0.2">
      <c r="AH369" s="26"/>
    </row>
    <row r="370" spans="34:34" x14ac:dyDescent="0.2">
      <c r="AH370" s="26"/>
    </row>
    <row r="371" spans="34:34" x14ac:dyDescent="0.2">
      <c r="AH371" s="26"/>
    </row>
    <row r="372" spans="34:34" x14ac:dyDescent="0.2">
      <c r="AH372" s="26"/>
    </row>
    <row r="373" spans="34:34" x14ac:dyDescent="0.2">
      <c r="AH373" s="26"/>
    </row>
    <row r="374" spans="34:34" x14ac:dyDescent="0.2">
      <c r="AH374" s="26"/>
    </row>
    <row r="375" spans="34:34" x14ac:dyDescent="0.2">
      <c r="AH375" s="26"/>
    </row>
    <row r="376" spans="34:34" x14ac:dyDescent="0.2">
      <c r="AH376" s="26"/>
    </row>
    <row r="377" spans="34:34" x14ac:dyDescent="0.2">
      <c r="AH377" s="26"/>
    </row>
    <row r="378" spans="34:34" x14ac:dyDescent="0.2">
      <c r="AH378" s="26"/>
    </row>
    <row r="379" spans="34:34" x14ac:dyDescent="0.2">
      <c r="AH379" s="26"/>
    </row>
    <row r="380" spans="34:34" x14ac:dyDescent="0.2">
      <c r="AH380" s="26"/>
    </row>
    <row r="381" spans="34:34" x14ac:dyDescent="0.2">
      <c r="AH381" s="26"/>
    </row>
    <row r="382" spans="34:34" x14ac:dyDescent="0.2">
      <c r="AH382" s="26"/>
    </row>
    <row r="383" spans="34:34" x14ac:dyDescent="0.2">
      <c r="AH383" s="26"/>
    </row>
    <row r="384" spans="34:34" x14ac:dyDescent="0.2">
      <c r="AH384" s="26"/>
    </row>
    <row r="385" spans="34:34" x14ac:dyDescent="0.2">
      <c r="AH385" s="26"/>
    </row>
    <row r="386" spans="34:34" x14ac:dyDescent="0.2">
      <c r="AH386" s="26"/>
    </row>
    <row r="387" spans="34:34" x14ac:dyDescent="0.2">
      <c r="AH387" s="26"/>
    </row>
    <row r="388" spans="34:34" x14ac:dyDescent="0.2">
      <c r="AH388" s="26"/>
    </row>
    <row r="389" spans="34:34" x14ac:dyDescent="0.2">
      <c r="AH389" s="26"/>
    </row>
    <row r="390" spans="34:34" x14ac:dyDescent="0.2">
      <c r="AH390" s="26"/>
    </row>
    <row r="391" spans="34:34" x14ac:dyDescent="0.2">
      <c r="AH391" s="26"/>
    </row>
    <row r="392" spans="34:34" x14ac:dyDescent="0.2">
      <c r="AH392" s="26"/>
    </row>
    <row r="393" spans="34:34" x14ac:dyDescent="0.2">
      <c r="AH393" s="26"/>
    </row>
    <row r="394" spans="34:34" x14ac:dyDescent="0.2">
      <c r="AH394" s="26"/>
    </row>
    <row r="395" spans="34:34" x14ac:dyDescent="0.2">
      <c r="AH395" s="26"/>
    </row>
    <row r="396" spans="34:34" x14ac:dyDescent="0.2">
      <c r="AH396" s="26"/>
    </row>
    <row r="397" spans="34:34" x14ac:dyDescent="0.2">
      <c r="AH397" s="26"/>
    </row>
    <row r="398" spans="34:34" x14ac:dyDescent="0.2">
      <c r="AH398" s="26"/>
    </row>
    <row r="399" spans="34:34" x14ac:dyDescent="0.2">
      <c r="AH399" s="26"/>
    </row>
    <row r="400" spans="34:34" x14ac:dyDescent="0.2">
      <c r="AH400" s="26"/>
    </row>
    <row r="401" spans="34:34" x14ac:dyDescent="0.2">
      <c r="AH401" s="26"/>
    </row>
    <row r="402" spans="34:34" x14ac:dyDescent="0.2">
      <c r="AH402" s="26"/>
    </row>
    <row r="403" spans="34:34" x14ac:dyDescent="0.2">
      <c r="AH403" s="26"/>
    </row>
    <row r="404" spans="34:34" x14ac:dyDescent="0.2">
      <c r="AH404" s="26"/>
    </row>
    <row r="405" spans="34:34" x14ac:dyDescent="0.2">
      <c r="AH405" s="26"/>
    </row>
    <row r="406" spans="34:34" x14ac:dyDescent="0.2">
      <c r="AH406" s="26"/>
    </row>
    <row r="407" spans="34:34" x14ac:dyDescent="0.2">
      <c r="AH407" s="26"/>
    </row>
    <row r="408" spans="34:34" x14ac:dyDescent="0.2">
      <c r="AH408" s="26"/>
    </row>
    <row r="409" spans="34:34" x14ac:dyDescent="0.2">
      <c r="AH409" s="26"/>
    </row>
    <row r="410" spans="34:34" x14ac:dyDescent="0.2">
      <c r="AH410" s="26"/>
    </row>
    <row r="411" spans="34:34" x14ac:dyDescent="0.2">
      <c r="AH411" s="26"/>
    </row>
    <row r="412" spans="34:34" x14ac:dyDescent="0.2">
      <c r="AH412" s="26"/>
    </row>
    <row r="413" spans="34:34" x14ac:dyDescent="0.2">
      <c r="AH413" s="26"/>
    </row>
    <row r="414" spans="34:34" x14ac:dyDescent="0.2">
      <c r="AH414" s="26"/>
    </row>
    <row r="415" spans="34:34" x14ac:dyDescent="0.2">
      <c r="AH415" s="26"/>
    </row>
    <row r="416" spans="34:34" x14ac:dyDescent="0.2">
      <c r="AH416" s="26"/>
    </row>
    <row r="417" spans="34:34" x14ac:dyDescent="0.2">
      <c r="AH417" s="26"/>
    </row>
    <row r="418" spans="34:34" x14ac:dyDescent="0.2">
      <c r="AH418" s="26"/>
    </row>
    <row r="419" spans="34:34" x14ac:dyDescent="0.2">
      <c r="AH419" s="26"/>
    </row>
    <row r="420" spans="34:34" x14ac:dyDescent="0.2">
      <c r="AH420" s="26"/>
    </row>
    <row r="421" spans="34:34" x14ac:dyDescent="0.2">
      <c r="AH421" s="26"/>
    </row>
    <row r="422" spans="34:34" x14ac:dyDescent="0.2">
      <c r="AH422" s="26"/>
    </row>
    <row r="423" spans="34:34" x14ac:dyDescent="0.2">
      <c r="AH423" s="26"/>
    </row>
    <row r="424" spans="34:34" x14ac:dyDescent="0.2">
      <c r="AH424" s="26"/>
    </row>
    <row r="425" spans="34:34" x14ac:dyDescent="0.2">
      <c r="AH425" s="26"/>
    </row>
    <row r="426" spans="34:34" x14ac:dyDescent="0.2">
      <c r="AH426" s="26"/>
    </row>
    <row r="427" spans="34:34" x14ac:dyDescent="0.2">
      <c r="AH427" s="26"/>
    </row>
    <row r="428" spans="34:34" x14ac:dyDescent="0.2">
      <c r="AH428" s="26"/>
    </row>
    <row r="429" spans="34:34" x14ac:dyDescent="0.2">
      <c r="AH429" s="26"/>
    </row>
    <row r="430" spans="34:34" x14ac:dyDescent="0.2">
      <c r="AH430" s="26"/>
    </row>
    <row r="431" spans="34:34" x14ac:dyDescent="0.2">
      <c r="AH431" s="26"/>
    </row>
    <row r="432" spans="34:34" x14ac:dyDescent="0.2">
      <c r="AH432" s="26"/>
    </row>
    <row r="433" spans="34:34" x14ac:dyDescent="0.2">
      <c r="AH433" s="26"/>
    </row>
    <row r="434" spans="34:34" x14ac:dyDescent="0.2">
      <c r="AH434" s="26"/>
    </row>
    <row r="435" spans="34:34" x14ac:dyDescent="0.2">
      <c r="AH435" s="26"/>
    </row>
    <row r="436" spans="34:34" x14ac:dyDescent="0.2">
      <c r="AH436" s="26"/>
    </row>
    <row r="437" spans="34:34" x14ac:dyDescent="0.2">
      <c r="AH437" s="26"/>
    </row>
    <row r="438" spans="34:34" x14ac:dyDescent="0.2">
      <c r="AH438" s="26"/>
    </row>
    <row r="439" spans="34:34" x14ac:dyDescent="0.2">
      <c r="AH439" s="26"/>
    </row>
    <row r="440" spans="34:34" x14ac:dyDescent="0.2">
      <c r="AH440" s="26"/>
    </row>
    <row r="441" spans="34:34" x14ac:dyDescent="0.2">
      <c r="AH441" s="26"/>
    </row>
    <row r="442" spans="34:34" x14ac:dyDescent="0.2">
      <c r="AH442" s="26"/>
    </row>
    <row r="443" spans="34:34" x14ac:dyDescent="0.2">
      <c r="AH443" s="26"/>
    </row>
    <row r="444" spans="34:34" x14ac:dyDescent="0.2">
      <c r="AH444" s="26"/>
    </row>
    <row r="445" spans="34:34" x14ac:dyDescent="0.2">
      <c r="AH445" s="26"/>
    </row>
    <row r="446" spans="34:34" x14ac:dyDescent="0.2">
      <c r="AH446" s="26"/>
    </row>
    <row r="447" spans="34:34" x14ac:dyDescent="0.2">
      <c r="AH447" s="26"/>
    </row>
    <row r="448" spans="34:34" x14ac:dyDescent="0.2">
      <c r="AH448" s="26"/>
    </row>
    <row r="449" spans="34:34" x14ac:dyDescent="0.2">
      <c r="AH449" s="26"/>
    </row>
    <row r="450" spans="34:34" x14ac:dyDescent="0.2">
      <c r="AH450" s="26"/>
    </row>
    <row r="451" spans="34:34" x14ac:dyDescent="0.2">
      <c r="AH451" s="26"/>
    </row>
    <row r="452" spans="34:34" x14ac:dyDescent="0.2">
      <c r="AH452" s="26"/>
    </row>
    <row r="453" spans="34:34" x14ac:dyDescent="0.2">
      <c r="AH453" s="26"/>
    </row>
    <row r="454" spans="34:34" x14ac:dyDescent="0.2">
      <c r="AH454" s="26"/>
    </row>
    <row r="455" spans="34:34" x14ac:dyDescent="0.2">
      <c r="AH455" s="26"/>
    </row>
    <row r="456" spans="34:34" x14ac:dyDescent="0.2">
      <c r="AH456" s="26"/>
    </row>
    <row r="457" spans="34:34" x14ac:dyDescent="0.2">
      <c r="AH457" s="26"/>
    </row>
    <row r="458" spans="34:34" x14ac:dyDescent="0.2">
      <c r="AH458" s="26"/>
    </row>
    <row r="459" spans="34:34" x14ac:dyDescent="0.2">
      <c r="AH459" s="26"/>
    </row>
    <row r="460" spans="34:34" x14ac:dyDescent="0.2">
      <c r="AH460" s="26"/>
    </row>
    <row r="461" spans="34:34" x14ac:dyDescent="0.2">
      <c r="AH461" s="26"/>
    </row>
    <row r="462" spans="34:34" x14ac:dyDescent="0.2">
      <c r="AH462" s="26"/>
    </row>
    <row r="463" spans="34:34" x14ac:dyDescent="0.2">
      <c r="AH463" s="26"/>
    </row>
    <row r="464" spans="34:34" x14ac:dyDescent="0.2">
      <c r="AH464" s="26"/>
    </row>
    <row r="465" spans="34:34" x14ac:dyDescent="0.2">
      <c r="AH465" s="26"/>
    </row>
    <row r="466" spans="34:34" x14ac:dyDescent="0.2">
      <c r="AH466" s="26"/>
    </row>
    <row r="467" spans="34:34" x14ac:dyDescent="0.2">
      <c r="AH467" s="26"/>
    </row>
    <row r="468" spans="34:34" x14ac:dyDescent="0.2">
      <c r="AH468" s="26"/>
    </row>
    <row r="469" spans="34:34" x14ac:dyDescent="0.2">
      <c r="AH469" s="26"/>
    </row>
    <row r="470" spans="34:34" x14ac:dyDescent="0.2">
      <c r="AH470" s="26"/>
    </row>
    <row r="471" spans="34:34" x14ac:dyDescent="0.2">
      <c r="AH471" s="26"/>
    </row>
    <row r="472" spans="34:34" x14ac:dyDescent="0.2">
      <c r="AH472" s="26"/>
    </row>
    <row r="473" spans="34:34" x14ac:dyDescent="0.2">
      <c r="AH473" s="26"/>
    </row>
    <row r="474" spans="34:34" x14ac:dyDescent="0.2">
      <c r="AH474" s="26"/>
    </row>
    <row r="475" spans="34:34" x14ac:dyDescent="0.2">
      <c r="AH475" s="26"/>
    </row>
    <row r="476" spans="34:34" x14ac:dyDescent="0.2">
      <c r="AH476" s="26"/>
    </row>
    <row r="477" spans="34:34" x14ac:dyDescent="0.2">
      <c r="AH477" s="26"/>
    </row>
    <row r="478" spans="34:34" x14ac:dyDescent="0.2">
      <c r="AH478" s="26"/>
    </row>
    <row r="479" spans="34:34" x14ac:dyDescent="0.2">
      <c r="AH479" s="26"/>
    </row>
    <row r="480" spans="34:34" x14ac:dyDescent="0.2">
      <c r="AH480" s="26"/>
    </row>
    <row r="481" spans="34:34" x14ac:dyDescent="0.2">
      <c r="AH481" s="26"/>
    </row>
    <row r="482" spans="34:34" x14ac:dyDescent="0.2">
      <c r="AH482" s="26"/>
    </row>
    <row r="483" spans="34:34" x14ac:dyDescent="0.2">
      <c r="AH483" s="26"/>
    </row>
    <row r="484" spans="34:34" x14ac:dyDescent="0.2">
      <c r="AH484" s="26"/>
    </row>
    <row r="485" spans="34:34" x14ac:dyDescent="0.2">
      <c r="AH485" s="26"/>
    </row>
    <row r="486" spans="34:34" x14ac:dyDescent="0.2">
      <c r="AH486" s="26"/>
    </row>
    <row r="487" spans="34:34" x14ac:dyDescent="0.2">
      <c r="AH487" s="26"/>
    </row>
    <row r="488" spans="34:34" x14ac:dyDescent="0.2">
      <c r="AH488" s="26"/>
    </row>
    <row r="489" spans="34:34" x14ac:dyDescent="0.2">
      <c r="AH489" s="26"/>
    </row>
    <row r="490" spans="34:34" x14ac:dyDescent="0.2">
      <c r="AH490" s="26"/>
    </row>
    <row r="491" spans="34:34" x14ac:dyDescent="0.2">
      <c r="AH491" s="26"/>
    </row>
    <row r="492" spans="34:34" x14ac:dyDescent="0.2">
      <c r="AH492" s="26"/>
    </row>
    <row r="493" spans="34:34" x14ac:dyDescent="0.2">
      <c r="AH493" s="26"/>
    </row>
    <row r="494" spans="34:34" x14ac:dyDescent="0.2">
      <c r="AH494" s="26"/>
    </row>
    <row r="495" spans="34:34" x14ac:dyDescent="0.2">
      <c r="AH495" s="26"/>
    </row>
    <row r="496" spans="34:34" x14ac:dyDescent="0.2">
      <c r="AH496" s="26"/>
    </row>
    <row r="497" spans="34:34" x14ac:dyDescent="0.2">
      <c r="AH497" s="26"/>
    </row>
    <row r="498" spans="34:34" x14ac:dyDescent="0.2">
      <c r="AH498" s="26"/>
    </row>
    <row r="499" spans="34:34" x14ac:dyDescent="0.2">
      <c r="AH499" s="26"/>
    </row>
    <row r="500" spans="34:34" x14ac:dyDescent="0.2">
      <c r="AH500" s="26"/>
    </row>
    <row r="501" spans="34:34" x14ac:dyDescent="0.2">
      <c r="AH501" s="26"/>
    </row>
    <row r="502" spans="34:34" x14ac:dyDescent="0.2">
      <c r="AH502" s="26"/>
    </row>
    <row r="503" spans="34:34" x14ac:dyDescent="0.2">
      <c r="AH503" s="26"/>
    </row>
    <row r="504" spans="34:34" x14ac:dyDescent="0.2">
      <c r="AH504" s="26"/>
    </row>
    <row r="505" spans="34:34" x14ac:dyDescent="0.2">
      <c r="AH505" s="26"/>
    </row>
    <row r="506" spans="34:34" x14ac:dyDescent="0.2">
      <c r="AH506" s="26"/>
    </row>
    <row r="507" spans="34:34" x14ac:dyDescent="0.2">
      <c r="AH507" s="26"/>
    </row>
    <row r="508" spans="34:34" x14ac:dyDescent="0.2">
      <c r="AH508" s="26"/>
    </row>
    <row r="509" spans="34:34" x14ac:dyDescent="0.2">
      <c r="AH509" s="26"/>
    </row>
    <row r="510" spans="34:34" x14ac:dyDescent="0.2">
      <c r="AH510" s="26"/>
    </row>
    <row r="511" spans="34:34" x14ac:dyDescent="0.2">
      <c r="AH511" s="26"/>
    </row>
    <row r="512" spans="34:34" x14ac:dyDescent="0.2">
      <c r="AH512" s="26"/>
    </row>
    <row r="513" spans="34:34" x14ac:dyDescent="0.2">
      <c r="AH513" s="26"/>
    </row>
    <row r="514" spans="34:34" x14ac:dyDescent="0.2">
      <c r="AH514" s="26"/>
    </row>
    <row r="515" spans="34:34" x14ac:dyDescent="0.2">
      <c r="AH515" s="26"/>
    </row>
    <row r="516" spans="34:34" x14ac:dyDescent="0.2">
      <c r="AH516" s="26"/>
    </row>
    <row r="517" spans="34:34" x14ac:dyDescent="0.2">
      <c r="AH517" s="26"/>
    </row>
    <row r="518" spans="34:34" x14ac:dyDescent="0.2">
      <c r="AH518" s="26"/>
    </row>
    <row r="519" spans="34:34" x14ac:dyDescent="0.2">
      <c r="AH519" s="26"/>
    </row>
    <row r="520" spans="34:34" x14ac:dyDescent="0.2">
      <c r="AH520" s="26"/>
    </row>
    <row r="521" spans="34:34" x14ac:dyDescent="0.2">
      <c r="AH521" s="26"/>
    </row>
    <row r="522" spans="34:34" x14ac:dyDescent="0.2">
      <c r="AH522" s="26"/>
    </row>
    <row r="523" spans="34:34" x14ac:dyDescent="0.2">
      <c r="AH523" s="26"/>
    </row>
    <row r="524" spans="34:34" x14ac:dyDescent="0.2">
      <c r="AH524" s="26"/>
    </row>
    <row r="525" spans="34:34" x14ac:dyDescent="0.2">
      <c r="AH525" s="26"/>
    </row>
    <row r="526" spans="34:34" x14ac:dyDescent="0.2">
      <c r="AH526" s="26"/>
    </row>
    <row r="527" spans="34:34" x14ac:dyDescent="0.2">
      <c r="AH527" s="26"/>
    </row>
    <row r="528" spans="34:34" x14ac:dyDescent="0.2">
      <c r="AH528" s="26"/>
    </row>
    <row r="529" spans="34:34" x14ac:dyDescent="0.2">
      <c r="AH529" s="26"/>
    </row>
    <row r="530" spans="34:34" x14ac:dyDescent="0.2">
      <c r="AH530" s="26"/>
    </row>
    <row r="531" spans="34:34" x14ac:dyDescent="0.2">
      <c r="AH531" s="26"/>
    </row>
    <row r="532" spans="34:34" x14ac:dyDescent="0.2">
      <c r="AH532" s="26"/>
    </row>
    <row r="533" spans="34:34" x14ac:dyDescent="0.2">
      <c r="AH533" s="26"/>
    </row>
    <row r="534" spans="34:34" x14ac:dyDescent="0.2">
      <c r="AH534" s="26"/>
    </row>
    <row r="535" spans="34:34" x14ac:dyDescent="0.2">
      <c r="AH535" s="26"/>
    </row>
    <row r="536" spans="34:34" x14ac:dyDescent="0.2">
      <c r="AH536" s="26"/>
    </row>
    <row r="537" spans="34:34" x14ac:dyDescent="0.2">
      <c r="AH537" s="26"/>
    </row>
    <row r="538" spans="34:34" x14ac:dyDescent="0.2">
      <c r="AH538" s="26"/>
    </row>
    <row r="539" spans="34:34" x14ac:dyDescent="0.2">
      <c r="AH539" s="26"/>
    </row>
    <row r="540" spans="34:34" x14ac:dyDescent="0.2">
      <c r="AH540" s="26"/>
    </row>
    <row r="541" spans="34:34" x14ac:dyDescent="0.2">
      <c r="AH541" s="26"/>
    </row>
    <row r="542" spans="34:34" x14ac:dyDescent="0.2">
      <c r="AH542" s="26"/>
    </row>
    <row r="543" spans="34:34" x14ac:dyDescent="0.2">
      <c r="AH543" s="26"/>
    </row>
    <row r="544" spans="34:34" x14ac:dyDescent="0.2">
      <c r="AH544" s="26"/>
    </row>
    <row r="545" spans="34:34" x14ac:dyDescent="0.2">
      <c r="AH545" s="26"/>
    </row>
    <row r="546" spans="34:34" x14ac:dyDescent="0.2">
      <c r="AH546" s="26"/>
    </row>
    <row r="547" spans="34:34" x14ac:dyDescent="0.2">
      <c r="AH547" s="26"/>
    </row>
    <row r="548" spans="34:34" x14ac:dyDescent="0.2">
      <c r="AH548" s="26"/>
    </row>
    <row r="549" spans="34:34" x14ac:dyDescent="0.2">
      <c r="AH549" s="26"/>
    </row>
    <row r="550" spans="34:34" x14ac:dyDescent="0.2">
      <c r="AH550" s="26"/>
    </row>
    <row r="551" spans="34:34" x14ac:dyDescent="0.2">
      <c r="AH551" s="26"/>
    </row>
    <row r="552" spans="34:34" x14ac:dyDescent="0.2">
      <c r="AH552" s="26"/>
    </row>
    <row r="553" spans="34:34" x14ac:dyDescent="0.2">
      <c r="AH553" s="26"/>
    </row>
    <row r="554" spans="34:34" x14ac:dyDescent="0.2">
      <c r="AH554" s="26"/>
    </row>
    <row r="555" spans="34:34" x14ac:dyDescent="0.2">
      <c r="AH555" s="26"/>
    </row>
    <row r="556" spans="34:34" x14ac:dyDescent="0.2">
      <c r="AH556" s="26"/>
    </row>
    <row r="557" spans="34:34" x14ac:dyDescent="0.2">
      <c r="AH557" s="26"/>
    </row>
    <row r="558" spans="34:34" x14ac:dyDescent="0.2">
      <c r="AH558" s="26"/>
    </row>
    <row r="559" spans="34:34" x14ac:dyDescent="0.2">
      <c r="AH559" s="26"/>
    </row>
    <row r="560" spans="34:34" x14ac:dyDescent="0.2">
      <c r="AH560" s="26"/>
    </row>
    <row r="561" spans="34:34" x14ac:dyDescent="0.2">
      <c r="AH561" s="26"/>
    </row>
    <row r="562" spans="34:34" x14ac:dyDescent="0.2">
      <c r="AH562" s="26"/>
    </row>
    <row r="563" spans="34:34" x14ac:dyDescent="0.2">
      <c r="AH563" s="26"/>
    </row>
    <row r="564" spans="34:34" x14ac:dyDescent="0.2">
      <c r="AH564" s="26"/>
    </row>
    <row r="565" spans="34:34" x14ac:dyDescent="0.2">
      <c r="AH565" s="26"/>
    </row>
    <row r="566" spans="34:34" x14ac:dyDescent="0.2">
      <c r="AH566" s="26"/>
    </row>
    <row r="567" spans="34:34" x14ac:dyDescent="0.2">
      <c r="AH567" s="26"/>
    </row>
    <row r="568" spans="34:34" x14ac:dyDescent="0.2">
      <c r="AH568" s="26"/>
    </row>
    <row r="569" spans="34:34" x14ac:dyDescent="0.2">
      <c r="AH569" s="26"/>
    </row>
    <row r="570" spans="34:34" x14ac:dyDescent="0.2">
      <c r="AH570" s="26"/>
    </row>
    <row r="571" spans="34:34" x14ac:dyDescent="0.2">
      <c r="AH571" s="26"/>
    </row>
    <row r="572" spans="34:34" x14ac:dyDescent="0.2">
      <c r="AH572" s="26"/>
    </row>
    <row r="573" spans="34:34" x14ac:dyDescent="0.2">
      <c r="AH573" s="26"/>
    </row>
    <row r="574" spans="34:34" x14ac:dyDescent="0.2">
      <c r="AH574" s="26"/>
    </row>
    <row r="575" spans="34:34" x14ac:dyDescent="0.2">
      <c r="AH575" s="26"/>
    </row>
    <row r="576" spans="34:34" x14ac:dyDescent="0.2">
      <c r="AH576" s="26"/>
    </row>
    <row r="577" spans="34:34" x14ac:dyDescent="0.2">
      <c r="AH577" s="26"/>
    </row>
    <row r="578" spans="34:34" x14ac:dyDescent="0.2">
      <c r="AH578" s="26"/>
    </row>
    <row r="579" spans="34:34" x14ac:dyDescent="0.2">
      <c r="AH579" s="26"/>
    </row>
    <row r="580" spans="34:34" x14ac:dyDescent="0.2">
      <c r="AH580" s="26"/>
    </row>
    <row r="581" spans="34:34" x14ac:dyDescent="0.2">
      <c r="AH581" s="26"/>
    </row>
    <row r="582" spans="34:34" x14ac:dyDescent="0.2">
      <c r="AH582" s="26"/>
    </row>
    <row r="583" spans="34:34" x14ac:dyDescent="0.2">
      <c r="AH583" s="26"/>
    </row>
    <row r="584" spans="34:34" x14ac:dyDescent="0.2">
      <c r="AH584" s="26"/>
    </row>
    <row r="585" spans="34:34" x14ac:dyDescent="0.2">
      <c r="AH585" s="26"/>
    </row>
    <row r="586" spans="34:34" x14ac:dyDescent="0.2">
      <c r="AH586" s="26"/>
    </row>
    <row r="587" spans="34:34" x14ac:dyDescent="0.2">
      <c r="AH587" s="26"/>
    </row>
    <row r="588" spans="34:34" x14ac:dyDescent="0.2">
      <c r="AH588" s="26"/>
    </row>
    <row r="589" spans="34:34" x14ac:dyDescent="0.2">
      <c r="AH589" s="26"/>
    </row>
    <row r="590" spans="34:34" x14ac:dyDescent="0.2">
      <c r="AH590" s="26"/>
    </row>
    <row r="591" spans="34:34" x14ac:dyDescent="0.2">
      <c r="AH591" s="26"/>
    </row>
    <row r="592" spans="34:34" x14ac:dyDescent="0.2">
      <c r="AH592" s="26"/>
    </row>
    <row r="593" spans="34:34" x14ac:dyDescent="0.2">
      <c r="AH593" s="26"/>
    </row>
    <row r="594" spans="34:34" x14ac:dyDescent="0.2">
      <c r="AH594" s="26"/>
    </row>
    <row r="595" spans="34:34" x14ac:dyDescent="0.2">
      <c r="AH595" s="26"/>
    </row>
    <row r="596" spans="34:34" x14ac:dyDescent="0.2">
      <c r="AH596" s="26"/>
    </row>
    <row r="597" spans="34:34" x14ac:dyDescent="0.2">
      <c r="AH597" s="26"/>
    </row>
    <row r="598" spans="34:34" x14ac:dyDescent="0.2">
      <c r="AH598" s="26"/>
    </row>
    <row r="599" spans="34:34" x14ac:dyDescent="0.2">
      <c r="AH599" s="26"/>
    </row>
    <row r="600" spans="34:34" x14ac:dyDescent="0.2">
      <c r="AH600" s="26"/>
    </row>
    <row r="601" spans="34:34" x14ac:dyDescent="0.2">
      <c r="AH601" s="26"/>
    </row>
    <row r="602" spans="34:34" x14ac:dyDescent="0.2">
      <c r="AH602" s="26"/>
    </row>
    <row r="603" spans="34:34" x14ac:dyDescent="0.2">
      <c r="AH603" s="26"/>
    </row>
    <row r="604" spans="34:34" x14ac:dyDescent="0.2">
      <c r="AH604" s="26"/>
    </row>
    <row r="605" spans="34:34" x14ac:dyDescent="0.2">
      <c r="AH605" s="26"/>
    </row>
    <row r="606" spans="34:34" x14ac:dyDescent="0.2">
      <c r="AH606" s="26"/>
    </row>
    <row r="607" spans="34:34" x14ac:dyDescent="0.2">
      <c r="AH607" s="26"/>
    </row>
    <row r="608" spans="34:34" x14ac:dyDescent="0.2">
      <c r="AH608" s="26"/>
    </row>
    <row r="609" spans="34:34" x14ac:dyDescent="0.2">
      <c r="AH609" s="26"/>
    </row>
    <row r="610" spans="34:34" x14ac:dyDescent="0.2">
      <c r="AH610" s="26"/>
    </row>
    <row r="611" spans="34:34" x14ac:dyDescent="0.2">
      <c r="AH611" s="26"/>
    </row>
    <row r="612" spans="34:34" x14ac:dyDescent="0.2">
      <c r="AH612" s="26"/>
    </row>
    <row r="613" spans="34:34" x14ac:dyDescent="0.2">
      <c r="AH613" s="26"/>
    </row>
    <row r="614" spans="34:34" x14ac:dyDescent="0.2">
      <c r="AH614" s="26"/>
    </row>
    <row r="615" spans="34:34" x14ac:dyDescent="0.2">
      <c r="AH615" s="26"/>
    </row>
    <row r="616" spans="34:34" x14ac:dyDescent="0.2">
      <c r="AH616" s="26"/>
    </row>
    <row r="617" spans="34:34" x14ac:dyDescent="0.2">
      <c r="AH617" s="26"/>
    </row>
    <row r="618" spans="34:34" x14ac:dyDescent="0.2">
      <c r="AH618" s="26"/>
    </row>
    <row r="619" spans="34:34" x14ac:dyDescent="0.2">
      <c r="AH619" s="26"/>
    </row>
    <row r="620" spans="34:34" x14ac:dyDescent="0.2">
      <c r="AH620" s="26"/>
    </row>
    <row r="621" spans="34:34" x14ac:dyDescent="0.2">
      <c r="AH621" s="26"/>
    </row>
    <row r="622" spans="34:34" x14ac:dyDescent="0.2">
      <c r="AH622" s="26"/>
    </row>
    <row r="623" spans="34:34" x14ac:dyDescent="0.2">
      <c r="AH623" s="26"/>
    </row>
    <row r="624" spans="34:34" x14ac:dyDescent="0.2">
      <c r="AH624" s="26"/>
    </row>
    <row r="625" spans="34:34" x14ac:dyDescent="0.2">
      <c r="AH625" s="26"/>
    </row>
    <row r="626" spans="34:34" x14ac:dyDescent="0.2">
      <c r="AH626" s="26"/>
    </row>
    <row r="627" spans="34:34" x14ac:dyDescent="0.2">
      <c r="AH627" s="26"/>
    </row>
    <row r="628" spans="34:34" x14ac:dyDescent="0.2">
      <c r="AH628" s="26"/>
    </row>
    <row r="629" spans="34:34" x14ac:dyDescent="0.2">
      <c r="AH629" s="26"/>
    </row>
    <row r="630" spans="34:34" x14ac:dyDescent="0.2">
      <c r="AH630" s="26"/>
    </row>
    <row r="631" spans="34:34" x14ac:dyDescent="0.2">
      <c r="AH631" s="26"/>
    </row>
    <row r="632" spans="34:34" x14ac:dyDescent="0.2">
      <c r="AH632" s="26"/>
    </row>
    <row r="633" spans="34:34" x14ac:dyDescent="0.2">
      <c r="AH633" s="26"/>
    </row>
    <row r="634" spans="34:34" x14ac:dyDescent="0.2">
      <c r="AH634" s="26"/>
    </row>
    <row r="635" spans="34:34" x14ac:dyDescent="0.2">
      <c r="AH635" s="26"/>
    </row>
    <row r="636" spans="34:34" x14ac:dyDescent="0.2">
      <c r="AH636" s="26"/>
    </row>
    <row r="637" spans="34:34" x14ac:dyDescent="0.2">
      <c r="AH637" s="26"/>
    </row>
    <row r="638" spans="34:34" x14ac:dyDescent="0.2">
      <c r="AH638" s="26"/>
    </row>
    <row r="639" spans="34:34" x14ac:dyDescent="0.2">
      <c r="AH639" s="26"/>
    </row>
    <row r="640" spans="34:34" x14ac:dyDescent="0.2">
      <c r="AH640" s="26"/>
    </row>
    <row r="641" spans="34:34" x14ac:dyDescent="0.2">
      <c r="AH641" s="26"/>
    </row>
    <row r="642" spans="34:34" x14ac:dyDescent="0.2">
      <c r="AH642" s="26"/>
    </row>
    <row r="643" spans="34:34" x14ac:dyDescent="0.2">
      <c r="AH643" s="26"/>
    </row>
    <row r="644" spans="34:34" x14ac:dyDescent="0.2">
      <c r="AH644" s="26"/>
    </row>
    <row r="645" spans="34:34" x14ac:dyDescent="0.2">
      <c r="AH645" s="26"/>
    </row>
    <row r="646" spans="34:34" x14ac:dyDescent="0.2">
      <c r="AH646" s="26"/>
    </row>
    <row r="647" spans="34:34" x14ac:dyDescent="0.2">
      <c r="AH647" s="26"/>
    </row>
    <row r="648" spans="34:34" x14ac:dyDescent="0.2">
      <c r="AH648" s="26"/>
    </row>
    <row r="649" spans="34:34" x14ac:dyDescent="0.2">
      <c r="AH649" s="26"/>
    </row>
    <row r="650" spans="34:34" x14ac:dyDescent="0.2">
      <c r="AH650" s="26"/>
    </row>
    <row r="651" spans="34:34" x14ac:dyDescent="0.2">
      <c r="AH651" s="26"/>
    </row>
    <row r="652" spans="34:34" x14ac:dyDescent="0.2">
      <c r="AH652" s="26"/>
    </row>
    <row r="653" spans="34:34" x14ac:dyDescent="0.2">
      <c r="AH653" s="26"/>
    </row>
    <row r="654" spans="34:34" x14ac:dyDescent="0.2">
      <c r="AH654" s="26"/>
    </row>
    <row r="655" spans="34:34" x14ac:dyDescent="0.2">
      <c r="AH655" s="26"/>
    </row>
    <row r="656" spans="34:34" x14ac:dyDescent="0.2">
      <c r="AH656" s="26"/>
    </row>
    <row r="657" spans="34:34" x14ac:dyDescent="0.2">
      <c r="AH657" s="26"/>
    </row>
    <row r="658" spans="34:34" x14ac:dyDescent="0.2">
      <c r="AH658" s="26"/>
    </row>
    <row r="659" spans="34:34" x14ac:dyDescent="0.2">
      <c r="AH659" s="26"/>
    </row>
    <row r="660" spans="34:34" x14ac:dyDescent="0.2">
      <c r="AH660" s="26"/>
    </row>
    <row r="661" spans="34:34" x14ac:dyDescent="0.2">
      <c r="AH661" s="26"/>
    </row>
    <row r="662" spans="34:34" x14ac:dyDescent="0.2">
      <c r="AH662" s="26"/>
    </row>
    <row r="663" spans="34:34" x14ac:dyDescent="0.2">
      <c r="AH663" s="26"/>
    </row>
    <row r="664" spans="34:34" x14ac:dyDescent="0.2">
      <c r="AH664" s="26"/>
    </row>
    <row r="665" spans="34:34" x14ac:dyDescent="0.2">
      <c r="AH665" s="26"/>
    </row>
    <row r="666" spans="34:34" x14ac:dyDescent="0.2">
      <c r="AH666" s="26"/>
    </row>
    <row r="667" spans="34:34" x14ac:dyDescent="0.2">
      <c r="AH667" s="26"/>
    </row>
    <row r="668" spans="34:34" x14ac:dyDescent="0.2">
      <c r="AH668" s="26"/>
    </row>
    <row r="669" spans="34:34" x14ac:dyDescent="0.2">
      <c r="AH669" s="26"/>
    </row>
    <row r="670" spans="34:34" x14ac:dyDescent="0.2">
      <c r="AH670" s="26"/>
    </row>
    <row r="671" spans="34:34" x14ac:dyDescent="0.2">
      <c r="AH671" s="26"/>
    </row>
    <row r="672" spans="34:34" x14ac:dyDescent="0.2">
      <c r="AH672" s="26"/>
    </row>
    <row r="673" spans="34:34" x14ac:dyDescent="0.2">
      <c r="AH673" s="26"/>
    </row>
    <row r="674" spans="34:34" x14ac:dyDescent="0.2">
      <c r="AH674" s="26"/>
    </row>
    <row r="675" spans="34:34" x14ac:dyDescent="0.2">
      <c r="AH675" s="26"/>
    </row>
    <row r="676" spans="34:34" x14ac:dyDescent="0.2">
      <c r="AH676" s="26"/>
    </row>
    <row r="677" spans="34:34" x14ac:dyDescent="0.2">
      <c r="AH677" s="26"/>
    </row>
    <row r="678" spans="34:34" x14ac:dyDescent="0.2">
      <c r="AH678" s="26"/>
    </row>
    <row r="679" spans="34:34" x14ac:dyDescent="0.2">
      <c r="AH679" s="26"/>
    </row>
    <row r="680" spans="34:34" x14ac:dyDescent="0.2">
      <c r="AH680" s="26"/>
    </row>
    <row r="681" spans="34:34" x14ac:dyDescent="0.2">
      <c r="AH681" s="26"/>
    </row>
    <row r="682" spans="34:34" x14ac:dyDescent="0.2">
      <c r="AH682" s="26"/>
    </row>
    <row r="683" spans="34:34" x14ac:dyDescent="0.2">
      <c r="AH683" s="26"/>
    </row>
    <row r="684" spans="34:34" x14ac:dyDescent="0.2">
      <c r="AH684" s="26"/>
    </row>
    <row r="685" spans="34:34" x14ac:dyDescent="0.2">
      <c r="AH685" s="26"/>
    </row>
    <row r="686" spans="34:34" x14ac:dyDescent="0.2">
      <c r="AH686" s="26"/>
    </row>
    <row r="687" spans="34:34" x14ac:dyDescent="0.2">
      <c r="AH687" s="26"/>
    </row>
    <row r="688" spans="34:34" x14ac:dyDescent="0.2">
      <c r="AH688" s="26"/>
    </row>
    <row r="689" spans="34:34" x14ac:dyDescent="0.2">
      <c r="AH689" s="26"/>
    </row>
    <row r="690" spans="34:34" x14ac:dyDescent="0.2">
      <c r="AH690" s="26"/>
    </row>
    <row r="691" spans="34:34" x14ac:dyDescent="0.2">
      <c r="AH691" s="26"/>
    </row>
    <row r="692" spans="34:34" x14ac:dyDescent="0.2">
      <c r="AH692" s="26"/>
    </row>
    <row r="693" spans="34:34" x14ac:dyDescent="0.2">
      <c r="AH693" s="26"/>
    </row>
    <row r="694" spans="34:34" x14ac:dyDescent="0.2">
      <c r="AH694" s="26"/>
    </row>
    <row r="695" spans="34:34" x14ac:dyDescent="0.2">
      <c r="AH695" s="26"/>
    </row>
    <row r="696" spans="34:34" x14ac:dyDescent="0.2">
      <c r="AH696" s="26"/>
    </row>
    <row r="697" spans="34:34" x14ac:dyDescent="0.2">
      <c r="AH697" s="26"/>
    </row>
    <row r="698" spans="34:34" x14ac:dyDescent="0.2">
      <c r="AH698" s="26"/>
    </row>
    <row r="699" spans="34:34" x14ac:dyDescent="0.2">
      <c r="AH699" s="26"/>
    </row>
    <row r="700" spans="34:34" x14ac:dyDescent="0.2">
      <c r="AH700" s="26"/>
    </row>
    <row r="701" spans="34:34" x14ac:dyDescent="0.2">
      <c r="AH701" s="26"/>
    </row>
    <row r="702" spans="34:34" x14ac:dyDescent="0.2">
      <c r="AH702" s="26"/>
    </row>
    <row r="703" spans="34:34" x14ac:dyDescent="0.2">
      <c r="AH703" s="26"/>
    </row>
    <row r="704" spans="34:34" x14ac:dyDescent="0.2">
      <c r="AH704" s="26"/>
    </row>
    <row r="705" spans="34:34" x14ac:dyDescent="0.2">
      <c r="AH705" s="26"/>
    </row>
    <row r="706" spans="34:34" x14ac:dyDescent="0.2">
      <c r="AH706" s="26"/>
    </row>
    <row r="707" spans="34:34" x14ac:dyDescent="0.2">
      <c r="AH707" s="26"/>
    </row>
    <row r="708" spans="34:34" x14ac:dyDescent="0.2">
      <c r="AH708" s="26"/>
    </row>
    <row r="709" spans="34:34" x14ac:dyDescent="0.2">
      <c r="AH709" s="26"/>
    </row>
    <row r="710" spans="34:34" x14ac:dyDescent="0.2">
      <c r="AH710" s="26"/>
    </row>
    <row r="711" spans="34:34" x14ac:dyDescent="0.2">
      <c r="AH711" s="26"/>
    </row>
    <row r="712" spans="34:34" x14ac:dyDescent="0.2">
      <c r="AH712" s="26"/>
    </row>
    <row r="713" spans="34:34" x14ac:dyDescent="0.2">
      <c r="AH713" s="26"/>
    </row>
    <row r="714" spans="34:34" x14ac:dyDescent="0.2">
      <c r="AH714" s="26"/>
    </row>
    <row r="715" spans="34:34" x14ac:dyDescent="0.2">
      <c r="AH715" s="26"/>
    </row>
    <row r="716" spans="34:34" x14ac:dyDescent="0.2">
      <c r="AH716" s="26"/>
    </row>
    <row r="717" spans="34:34" x14ac:dyDescent="0.2">
      <c r="AH717" s="26"/>
    </row>
    <row r="718" spans="34:34" x14ac:dyDescent="0.2">
      <c r="AH718" s="26"/>
    </row>
    <row r="719" spans="34:34" x14ac:dyDescent="0.2">
      <c r="AH719" s="26"/>
    </row>
    <row r="720" spans="34:34" x14ac:dyDescent="0.2">
      <c r="AH720" s="26"/>
    </row>
    <row r="721" spans="34:34" x14ac:dyDescent="0.2">
      <c r="AH721" s="26"/>
    </row>
    <row r="722" spans="34:34" x14ac:dyDescent="0.2">
      <c r="AH722" s="26"/>
    </row>
    <row r="723" spans="34:34" x14ac:dyDescent="0.2">
      <c r="AH723" s="26"/>
    </row>
    <row r="724" spans="34:34" x14ac:dyDescent="0.2">
      <c r="AH724" s="26"/>
    </row>
    <row r="725" spans="34:34" x14ac:dyDescent="0.2">
      <c r="AH725" s="26"/>
    </row>
    <row r="726" spans="34:34" x14ac:dyDescent="0.2">
      <c r="AH726" s="26"/>
    </row>
    <row r="727" spans="34:34" x14ac:dyDescent="0.2">
      <c r="AH727" s="26"/>
    </row>
    <row r="728" spans="34:34" x14ac:dyDescent="0.2">
      <c r="AH728" s="26"/>
    </row>
    <row r="729" spans="34:34" x14ac:dyDescent="0.2">
      <c r="AH729" s="26"/>
    </row>
    <row r="730" spans="34:34" x14ac:dyDescent="0.2">
      <c r="AH730" s="26"/>
    </row>
    <row r="731" spans="34:34" x14ac:dyDescent="0.2">
      <c r="AH731" s="26"/>
    </row>
    <row r="732" spans="34:34" x14ac:dyDescent="0.2">
      <c r="AH732" s="26"/>
    </row>
    <row r="733" spans="34:34" x14ac:dyDescent="0.2">
      <c r="AH733" s="26"/>
    </row>
    <row r="734" spans="34:34" x14ac:dyDescent="0.2">
      <c r="AH734" s="26"/>
    </row>
    <row r="735" spans="34:34" x14ac:dyDescent="0.2">
      <c r="AH735" s="26"/>
    </row>
    <row r="736" spans="34:34" x14ac:dyDescent="0.2">
      <c r="AH736" s="26"/>
    </row>
    <row r="737" spans="34:34" x14ac:dyDescent="0.2">
      <c r="AH737" s="26"/>
    </row>
    <row r="738" spans="34:34" x14ac:dyDescent="0.2">
      <c r="AH738" s="26"/>
    </row>
    <row r="739" spans="34:34" x14ac:dyDescent="0.2">
      <c r="AH739" s="26"/>
    </row>
    <row r="740" spans="34:34" x14ac:dyDescent="0.2">
      <c r="AH740" s="26"/>
    </row>
    <row r="741" spans="34:34" x14ac:dyDescent="0.2">
      <c r="AH741" s="26"/>
    </row>
    <row r="742" spans="34:34" x14ac:dyDescent="0.2">
      <c r="AH742" s="26"/>
    </row>
    <row r="743" spans="34:34" x14ac:dyDescent="0.2">
      <c r="AH743" s="26"/>
    </row>
    <row r="744" spans="34:34" x14ac:dyDescent="0.2">
      <c r="AH744" s="26"/>
    </row>
    <row r="745" spans="34:34" x14ac:dyDescent="0.2">
      <c r="AH745" s="26"/>
    </row>
    <row r="746" spans="34:34" x14ac:dyDescent="0.2">
      <c r="AH746" s="26"/>
    </row>
    <row r="747" spans="34:34" x14ac:dyDescent="0.2">
      <c r="AH747" s="26"/>
    </row>
    <row r="748" spans="34:34" x14ac:dyDescent="0.2">
      <c r="AH748" s="26"/>
    </row>
    <row r="749" spans="34:34" x14ac:dyDescent="0.2">
      <c r="AH749" s="26"/>
    </row>
    <row r="750" spans="34:34" x14ac:dyDescent="0.2">
      <c r="AH750" s="26"/>
    </row>
    <row r="751" spans="34:34" x14ac:dyDescent="0.2">
      <c r="AH751" s="26"/>
    </row>
    <row r="752" spans="34:34" x14ac:dyDescent="0.2">
      <c r="AH752" s="26"/>
    </row>
    <row r="753" spans="34:34" x14ac:dyDescent="0.2">
      <c r="AH753" s="26"/>
    </row>
    <row r="754" spans="34:34" x14ac:dyDescent="0.2">
      <c r="AH754" s="26"/>
    </row>
    <row r="755" spans="34:34" x14ac:dyDescent="0.2">
      <c r="AH755" s="26"/>
    </row>
    <row r="756" spans="34:34" x14ac:dyDescent="0.2">
      <c r="AH756" s="26"/>
    </row>
    <row r="757" spans="34:34" x14ac:dyDescent="0.2">
      <c r="AH757" s="26"/>
    </row>
    <row r="758" spans="34:34" x14ac:dyDescent="0.2">
      <c r="AH758" s="26"/>
    </row>
    <row r="759" spans="34:34" x14ac:dyDescent="0.2">
      <c r="AH759" s="26"/>
    </row>
    <row r="760" spans="34:34" x14ac:dyDescent="0.2">
      <c r="AH760" s="26"/>
    </row>
    <row r="761" spans="34:34" x14ac:dyDescent="0.2">
      <c r="AH761" s="26"/>
    </row>
    <row r="762" spans="34:34" x14ac:dyDescent="0.2">
      <c r="AH762" s="26"/>
    </row>
    <row r="763" spans="34:34" x14ac:dyDescent="0.2">
      <c r="AH763" s="26"/>
    </row>
    <row r="764" spans="34:34" x14ac:dyDescent="0.2">
      <c r="AH764" s="26"/>
    </row>
    <row r="765" spans="34:34" x14ac:dyDescent="0.2">
      <c r="AH765" s="26"/>
    </row>
    <row r="766" spans="34:34" x14ac:dyDescent="0.2">
      <c r="AH766" s="26"/>
    </row>
    <row r="767" spans="34:34" x14ac:dyDescent="0.2">
      <c r="AH767" s="26"/>
    </row>
    <row r="768" spans="34:34" x14ac:dyDescent="0.2">
      <c r="AH768" s="26"/>
    </row>
    <row r="769" spans="34:34" x14ac:dyDescent="0.2">
      <c r="AH769" s="26"/>
    </row>
    <row r="770" spans="34:34" x14ac:dyDescent="0.2">
      <c r="AH770" s="26"/>
    </row>
    <row r="771" spans="34:34" x14ac:dyDescent="0.2">
      <c r="AH771" s="26"/>
    </row>
    <row r="772" spans="34:34" x14ac:dyDescent="0.2">
      <c r="AH772" s="26"/>
    </row>
    <row r="773" spans="34:34" x14ac:dyDescent="0.2">
      <c r="AH773" s="26"/>
    </row>
    <row r="774" spans="34:34" x14ac:dyDescent="0.2">
      <c r="AH774" s="26"/>
    </row>
    <row r="775" spans="34:34" x14ac:dyDescent="0.2">
      <c r="AH775" s="26"/>
    </row>
    <row r="776" spans="34:34" x14ac:dyDescent="0.2">
      <c r="AH776" s="26"/>
    </row>
    <row r="777" spans="34:34" x14ac:dyDescent="0.2">
      <c r="AH777" s="26"/>
    </row>
    <row r="778" spans="34:34" x14ac:dyDescent="0.2">
      <c r="AH778" s="26"/>
    </row>
    <row r="779" spans="34:34" x14ac:dyDescent="0.2">
      <c r="AH779" s="26"/>
    </row>
    <row r="780" spans="34:34" x14ac:dyDescent="0.2">
      <c r="AH780" s="26"/>
    </row>
    <row r="781" spans="34:34" x14ac:dyDescent="0.2">
      <c r="AH781" s="26"/>
    </row>
    <row r="782" spans="34:34" x14ac:dyDescent="0.2">
      <c r="AH782" s="26"/>
    </row>
    <row r="783" spans="34:34" x14ac:dyDescent="0.2">
      <c r="AH783" s="26"/>
    </row>
    <row r="784" spans="34:34" x14ac:dyDescent="0.2">
      <c r="AH784" s="26"/>
    </row>
    <row r="785" spans="34:34" x14ac:dyDescent="0.2">
      <c r="AH785" s="26"/>
    </row>
    <row r="786" spans="34:34" x14ac:dyDescent="0.2">
      <c r="AH786" s="26"/>
    </row>
    <row r="787" spans="34:34" x14ac:dyDescent="0.2">
      <c r="AH787" s="26"/>
    </row>
    <row r="788" spans="34:34" x14ac:dyDescent="0.2">
      <c r="AH788" s="26"/>
    </row>
    <row r="789" spans="34:34" x14ac:dyDescent="0.2">
      <c r="AH789" s="26"/>
    </row>
    <row r="790" spans="34:34" x14ac:dyDescent="0.2">
      <c r="AH790" s="26"/>
    </row>
    <row r="791" spans="34:34" x14ac:dyDescent="0.2">
      <c r="AH791" s="26"/>
    </row>
    <row r="792" spans="34:34" x14ac:dyDescent="0.2">
      <c r="AH792" s="26"/>
    </row>
    <row r="793" spans="34:34" x14ac:dyDescent="0.2">
      <c r="AH793" s="26"/>
    </row>
    <row r="794" spans="34:34" x14ac:dyDescent="0.2">
      <c r="AH794" s="26"/>
    </row>
    <row r="795" spans="34:34" x14ac:dyDescent="0.2">
      <c r="AH795" s="26"/>
    </row>
    <row r="796" spans="34:34" x14ac:dyDescent="0.2">
      <c r="AH796" s="26"/>
    </row>
    <row r="797" spans="34:34" x14ac:dyDescent="0.2">
      <c r="AH797" s="26"/>
    </row>
    <row r="798" spans="34:34" x14ac:dyDescent="0.2">
      <c r="AH798" s="26"/>
    </row>
    <row r="799" spans="34:34" x14ac:dyDescent="0.2">
      <c r="AH799" s="26"/>
    </row>
    <row r="800" spans="34:34" x14ac:dyDescent="0.2">
      <c r="AH800" s="26"/>
    </row>
    <row r="801" spans="34:34" x14ac:dyDescent="0.2">
      <c r="AH801" s="26"/>
    </row>
    <row r="802" spans="34:34" x14ac:dyDescent="0.2">
      <c r="AH802" s="26"/>
    </row>
    <row r="803" spans="34:34" x14ac:dyDescent="0.2">
      <c r="AH803" s="26"/>
    </row>
    <row r="804" spans="34:34" x14ac:dyDescent="0.2">
      <c r="AH804" s="26"/>
    </row>
    <row r="805" spans="34:34" x14ac:dyDescent="0.2">
      <c r="AH805" s="26"/>
    </row>
    <row r="806" spans="34:34" x14ac:dyDescent="0.2">
      <c r="AH806" s="26"/>
    </row>
    <row r="807" spans="34:34" x14ac:dyDescent="0.2">
      <c r="AH807" s="26"/>
    </row>
    <row r="808" spans="34:34" x14ac:dyDescent="0.2">
      <c r="AH808" s="26"/>
    </row>
    <row r="809" spans="34:34" x14ac:dyDescent="0.2">
      <c r="AH809" s="26"/>
    </row>
    <row r="810" spans="34:34" x14ac:dyDescent="0.2">
      <c r="AH810" s="26"/>
    </row>
    <row r="811" spans="34:34" x14ac:dyDescent="0.2">
      <c r="AH811" s="26"/>
    </row>
    <row r="812" spans="34:34" x14ac:dyDescent="0.2">
      <c r="AH812" s="26"/>
    </row>
    <row r="813" spans="34:34" x14ac:dyDescent="0.2">
      <c r="AH813" s="26"/>
    </row>
    <row r="814" spans="34:34" x14ac:dyDescent="0.2">
      <c r="AH814" s="26"/>
    </row>
    <row r="815" spans="34:34" x14ac:dyDescent="0.2">
      <c r="AH815" s="26"/>
    </row>
    <row r="816" spans="34:34" x14ac:dyDescent="0.2">
      <c r="AH816" s="26"/>
    </row>
    <row r="817" spans="34:34" x14ac:dyDescent="0.2">
      <c r="AH817" s="26"/>
    </row>
    <row r="818" spans="34:34" x14ac:dyDescent="0.2">
      <c r="AH818" s="26"/>
    </row>
    <row r="819" spans="34:34" x14ac:dyDescent="0.2">
      <c r="AH819" s="26"/>
    </row>
    <row r="820" spans="34:34" x14ac:dyDescent="0.2">
      <c r="AH820" s="26"/>
    </row>
    <row r="821" spans="34:34" x14ac:dyDescent="0.2">
      <c r="AH821" s="26"/>
    </row>
    <row r="822" spans="34:34" x14ac:dyDescent="0.2">
      <c r="AH822" s="26"/>
    </row>
    <row r="823" spans="34:34" x14ac:dyDescent="0.2">
      <c r="AH823" s="26"/>
    </row>
    <row r="824" spans="34:34" x14ac:dyDescent="0.2">
      <c r="AH824" s="26"/>
    </row>
    <row r="825" spans="34:34" x14ac:dyDescent="0.2">
      <c r="AH825" s="26"/>
    </row>
    <row r="826" spans="34:34" x14ac:dyDescent="0.2">
      <c r="AH826" s="26"/>
    </row>
    <row r="827" spans="34:34" x14ac:dyDescent="0.2">
      <c r="AH827" s="26"/>
    </row>
    <row r="828" spans="34:34" x14ac:dyDescent="0.2">
      <c r="AH828" s="26"/>
    </row>
    <row r="829" spans="34:34" x14ac:dyDescent="0.2">
      <c r="AH829" s="26"/>
    </row>
    <row r="830" spans="34:34" x14ac:dyDescent="0.2">
      <c r="AH830" s="26"/>
    </row>
    <row r="831" spans="34:34" x14ac:dyDescent="0.2">
      <c r="AH831" s="26"/>
    </row>
    <row r="832" spans="34:34" x14ac:dyDescent="0.2">
      <c r="AH832" s="26"/>
    </row>
    <row r="833" spans="34:34" x14ac:dyDescent="0.2">
      <c r="AH833" s="26"/>
    </row>
    <row r="834" spans="34:34" x14ac:dyDescent="0.2">
      <c r="AH834" s="26"/>
    </row>
    <row r="835" spans="34:34" x14ac:dyDescent="0.2">
      <c r="AH835" s="26"/>
    </row>
    <row r="836" spans="34:34" x14ac:dyDescent="0.2">
      <c r="AH836" s="26"/>
    </row>
    <row r="837" spans="34:34" x14ac:dyDescent="0.2">
      <c r="AH837" s="26"/>
    </row>
    <row r="838" spans="34:34" x14ac:dyDescent="0.2">
      <c r="AH838" s="26"/>
    </row>
    <row r="839" spans="34:34" x14ac:dyDescent="0.2">
      <c r="AH839" s="26"/>
    </row>
    <row r="840" spans="34:34" x14ac:dyDescent="0.2">
      <c r="AH840" s="26"/>
    </row>
    <row r="841" spans="34:34" x14ac:dyDescent="0.2">
      <c r="AH841" s="26"/>
    </row>
    <row r="842" spans="34:34" x14ac:dyDescent="0.2">
      <c r="AH842" s="26"/>
    </row>
    <row r="843" spans="34:34" x14ac:dyDescent="0.2">
      <c r="AH843" s="26"/>
    </row>
    <row r="844" spans="34:34" x14ac:dyDescent="0.2">
      <c r="AH844" s="26"/>
    </row>
    <row r="845" spans="34:34" x14ac:dyDescent="0.2">
      <c r="AH845" s="26"/>
    </row>
    <row r="846" spans="34:34" x14ac:dyDescent="0.2">
      <c r="AH846" s="26"/>
    </row>
    <row r="847" spans="34:34" x14ac:dyDescent="0.2">
      <c r="AH847" s="26"/>
    </row>
    <row r="848" spans="34:34" x14ac:dyDescent="0.2">
      <c r="AH848" s="26"/>
    </row>
    <row r="849" spans="34:34" x14ac:dyDescent="0.2">
      <c r="AH849" s="26"/>
    </row>
    <row r="850" spans="34:34" x14ac:dyDescent="0.2">
      <c r="AH850" s="26"/>
    </row>
    <row r="851" spans="34:34" x14ac:dyDescent="0.2">
      <c r="AH851" s="26"/>
    </row>
    <row r="852" spans="34:34" x14ac:dyDescent="0.2">
      <c r="AH852" s="26"/>
    </row>
    <row r="853" spans="34:34" x14ac:dyDescent="0.2">
      <c r="AH853" s="26"/>
    </row>
    <row r="854" spans="34:34" x14ac:dyDescent="0.2">
      <c r="AH854" s="26"/>
    </row>
    <row r="855" spans="34:34" x14ac:dyDescent="0.2">
      <c r="AH855" s="26"/>
    </row>
    <row r="856" spans="34:34" x14ac:dyDescent="0.2">
      <c r="AH856" s="26"/>
    </row>
    <row r="857" spans="34:34" x14ac:dyDescent="0.2">
      <c r="AH857" s="26"/>
    </row>
    <row r="858" spans="34:34" x14ac:dyDescent="0.2">
      <c r="AH858" s="26"/>
    </row>
    <row r="859" spans="34:34" x14ac:dyDescent="0.2">
      <c r="AH859" s="26"/>
    </row>
    <row r="860" spans="34:34" x14ac:dyDescent="0.2">
      <c r="AH860" s="26"/>
    </row>
    <row r="861" spans="34:34" x14ac:dyDescent="0.2">
      <c r="AH861" s="26"/>
    </row>
    <row r="862" spans="34:34" x14ac:dyDescent="0.2">
      <c r="AH862" s="26"/>
    </row>
    <row r="863" spans="34:34" x14ac:dyDescent="0.2">
      <c r="AH863" s="26"/>
    </row>
    <row r="864" spans="34:34" x14ac:dyDescent="0.2">
      <c r="AH864" s="26"/>
    </row>
    <row r="865" spans="34:34" x14ac:dyDescent="0.2">
      <c r="AH865" s="26"/>
    </row>
    <row r="866" spans="34:34" x14ac:dyDescent="0.2">
      <c r="AH866" s="26"/>
    </row>
    <row r="867" spans="34:34" x14ac:dyDescent="0.2">
      <c r="AH867" s="26"/>
    </row>
    <row r="868" spans="34:34" x14ac:dyDescent="0.2">
      <c r="AH868" s="26"/>
    </row>
    <row r="869" spans="34:34" x14ac:dyDescent="0.2">
      <c r="AH869" s="26"/>
    </row>
    <row r="870" spans="34:34" x14ac:dyDescent="0.2">
      <c r="AH870" s="26"/>
    </row>
    <row r="871" spans="34:34" x14ac:dyDescent="0.2">
      <c r="AH871" s="26"/>
    </row>
    <row r="872" spans="34:34" x14ac:dyDescent="0.2">
      <c r="AH872" s="26"/>
    </row>
    <row r="873" spans="34:34" x14ac:dyDescent="0.2">
      <c r="AH873" s="26"/>
    </row>
    <row r="874" spans="34:34" x14ac:dyDescent="0.2">
      <c r="AH874" s="26"/>
    </row>
    <row r="875" spans="34:34" x14ac:dyDescent="0.2">
      <c r="AH875" s="26"/>
    </row>
    <row r="876" spans="34:34" x14ac:dyDescent="0.2">
      <c r="AH876" s="26"/>
    </row>
    <row r="877" spans="34:34" x14ac:dyDescent="0.2">
      <c r="AH877" s="26"/>
    </row>
    <row r="878" spans="34:34" x14ac:dyDescent="0.2">
      <c r="AH878" s="26"/>
    </row>
    <row r="879" spans="34:34" x14ac:dyDescent="0.2">
      <c r="AH879" s="26"/>
    </row>
    <row r="880" spans="34:34" x14ac:dyDescent="0.2">
      <c r="AH880" s="26"/>
    </row>
    <row r="881" spans="34:34" x14ac:dyDescent="0.2">
      <c r="AH881" s="26"/>
    </row>
    <row r="882" spans="34:34" x14ac:dyDescent="0.2">
      <c r="AH882" s="26"/>
    </row>
    <row r="883" spans="34:34" x14ac:dyDescent="0.2">
      <c r="AH883" s="26"/>
    </row>
    <row r="884" spans="34:34" x14ac:dyDescent="0.2">
      <c r="AH884" s="26"/>
    </row>
    <row r="885" spans="34:34" x14ac:dyDescent="0.2">
      <c r="AH885" s="26"/>
    </row>
    <row r="886" spans="34:34" x14ac:dyDescent="0.2">
      <c r="AH886" s="26"/>
    </row>
    <row r="887" spans="34:34" x14ac:dyDescent="0.2">
      <c r="AH887" s="26"/>
    </row>
    <row r="888" spans="34:34" x14ac:dyDescent="0.2">
      <c r="AH888" s="26"/>
    </row>
    <row r="889" spans="34:34" x14ac:dyDescent="0.2">
      <c r="AH889" s="26"/>
    </row>
    <row r="890" spans="34:34" x14ac:dyDescent="0.2">
      <c r="AH890" s="26"/>
    </row>
    <row r="891" spans="34:34" x14ac:dyDescent="0.2">
      <c r="AH891" s="26"/>
    </row>
    <row r="892" spans="34:34" x14ac:dyDescent="0.2">
      <c r="AH892" s="26"/>
    </row>
    <row r="893" spans="34:34" x14ac:dyDescent="0.2">
      <c r="AH893" s="26"/>
    </row>
    <row r="894" spans="34:34" x14ac:dyDescent="0.2">
      <c r="AH894" s="26"/>
    </row>
    <row r="895" spans="34:34" x14ac:dyDescent="0.2">
      <c r="AH895" s="26"/>
    </row>
    <row r="896" spans="34:34" x14ac:dyDescent="0.2">
      <c r="AH896" s="26"/>
    </row>
    <row r="897" spans="34:34" x14ac:dyDescent="0.2">
      <c r="AH897" s="26"/>
    </row>
    <row r="898" spans="34:34" x14ac:dyDescent="0.2">
      <c r="AH898" s="26"/>
    </row>
    <row r="899" spans="34:34" x14ac:dyDescent="0.2">
      <c r="AH899" s="26"/>
    </row>
    <row r="900" spans="34:34" x14ac:dyDescent="0.2">
      <c r="AH900" s="26"/>
    </row>
    <row r="901" spans="34:34" x14ac:dyDescent="0.2">
      <c r="AH901" s="26"/>
    </row>
    <row r="902" spans="34:34" x14ac:dyDescent="0.2">
      <c r="AH902" s="26"/>
    </row>
    <row r="903" spans="34:34" x14ac:dyDescent="0.2">
      <c r="AH903" s="26"/>
    </row>
    <row r="904" spans="34:34" x14ac:dyDescent="0.2">
      <c r="AH904" s="26"/>
    </row>
    <row r="905" spans="34:34" x14ac:dyDescent="0.2">
      <c r="AH905" s="26"/>
    </row>
    <row r="906" spans="34:34" x14ac:dyDescent="0.2">
      <c r="AH906" s="26"/>
    </row>
    <row r="907" spans="34:34" x14ac:dyDescent="0.2">
      <c r="AH907" s="26"/>
    </row>
    <row r="908" spans="34:34" x14ac:dyDescent="0.2">
      <c r="AH908" s="26"/>
    </row>
    <row r="909" spans="34:34" x14ac:dyDescent="0.2">
      <c r="AH909" s="26"/>
    </row>
    <row r="910" spans="34:34" x14ac:dyDescent="0.2">
      <c r="AH910" s="26"/>
    </row>
    <row r="911" spans="34:34" x14ac:dyDescent="0.2">
      <c r="AH911" s="26"/>
    </row>
    <row r="912" spans="34:34" x14ac:dyDescent="0.2">
      <c r="AH912" s="26"/>
    </row>
    <row r="913" spans="34:34" x14ac:dyDescent="0.2">
      <c r="AH913" s="26"/>
    </row>
    <row r="914" spans="34:34" x14ac:dyDescent="0.2">
      <c r="AH914" s="26"/>
    </row>
    <row r="915" spans="34:34" x14ac:dyDescent="0.2">
      <c r="AH915" s="26"/>
    </row>
    <row r="916" spans="34:34" x14ac:dyDescent="0.2">
      <c r="AH916" s="26"/>
    </row>
    <row r="917" spans="34:34" x14ac:dyDescent="0.2">
      <c r="AH917" s="26"/>
    </row>
    <row r="918" spans="34:34" x14ac:dyDescent="0.2">
      <c r="AH918" s="26"/>
    </row>
    <row r="919" spans="34:34" x14ac:dyDescent="0.2">
      <c r="AH919" s="26"/>
    </row>
    <row r="920" spans="34:34" x14ac:dyDescent="0.2">
      <c r="AH920" s="26"/>
    </row>
    <row r="921" spans="34:34" x14ac:dyDescent="0.2">
      <c r="AH921" s="26"/>
    </row>
    <row r="922" spans="34:34" x14ac:dyDescent="0.2">
      <c r="AH922" s="26"/>
    </row>
    <row r="923" spans="34:34" x14ac:dyDescent="0.2">
      <c r="AH923" s="26"/>
    </row>
    <row r="924" spans="34:34" x14ac:dyDescent="0.2">
      <c r="AH924" s="26"/>
    </row>
    <row r="925" spans="34:34" x14ac:dyDescent="0.2">
      <c r="AH925" s="26"/>
    </row>
    <row r="926" spans="34:34" x14ac:dyDescent="0.2">
      <c r="AH926" s="26"/>
    </row>
    <row r="927" spans="34:34" x14ac:dyDescent="0.2">
      <c r="AH927" s="26"/>
    </row>
    <row r="928" spans="34:34" x14ac:dyDescent="0.2">
      <c r="AH928" s="26"/>
    </row>
    <row r="929" spans="34:34" x14ac:dyDescent="0.2">
      <c r="AH929" s="26"/>
    </row>
    <row r="930" spans="34:34" x14ac:dyDescent="0.2">
      <c r="AH930" s="26"/>
    </row>
    <row r="931" spans="34:34" x14ac:dyDescent="0.2">
      <c r="AH931" s="26"/>
    </row>
    <row r="932" spans="34:34" x14ac:dyDescent="0.2">
      <c r="AH932" s="26"/>
    </row>
    <row r="933" spans="34:34" x14ac:dyDescent="0.2">
      <c r="AH933" s="26"/>
    </row>
    <row r="934" spans="34:34" x14ac:dyDescent="0.2">
      <c r="AH934" s="26"/>
    </row>
    <row r="935" spans="34:34" x14ac:dyDescent="0.2">
      <c r="AH935" s="26"/>
    </row>
    <row r="936" spans="34:34" x14ac:dyDescent="0.2">
      <c r="AH936" s="26"/>
    </row>
    <row r="937" spans="34:34" x14ac:dyDescent="0.2">
      <c r="AH937" s="26"/>
    </row>
    <row r="938" spans="34:34" x14ac:dyDescent="0.2">
      <c r="AH938" s="26"/>
    </row>
    <row r="939" spans="34:34" x14ac:dyDescent="0.2">
      <c r="AH939" s="26"/>
    </row>
    <row r="940" spans="34:34" x14ac:dyDescent="0.2">
      <c r="AH940" s="26"/>
    </row>
    <row r="941" spans="34:34" x14ac:dyDescent="0.2">
      <c r="AH941" s="26"/>
    </row>
    <row r="942" spans="34:34" x14ac:dyDescent="0.2">
      <c r="AH942" s="26"/>
    </row>
    <row r="943" spans="34:34" x14ac:dyDescent="0.2">
      <c r="AH943" s="26"/>
    </row>
    <row r="944" spans="34:34" x14ac:dyDescent="0.2">
      <c r="AH944" s="26"/>
    </row>
    <row r="945" spans="34:34" x14ac:dyDescent="0.2">
      <c r="AH945" s="26"/>
    </row>
    <row r="946" spans="34:34" x14ac:dyDescent="0.2">
      <c r="AH946" s="26"/>
    </row>
    <row r="947" spans="34:34" x14ac:dyDescent="0.2">
      <c r="AH947" s="26"/>
    </row>
    <row r="948" spans="34:34" x14ac:dyDescent="0.2">
      <c r="AH948" s="26"/>
    </row>
    <row r="949" spans="34:34" x14ac:dyDescent="0.2">
      <c r="AH949" s="26"/>
    </row>
    <row r="950" spans="34:34" x14ac:dyDescent="0.2">
      <c r="AH950" s="26"/>
    </row>
    <row r="951" spans="34:34" x14ac:dyDescent="0.2">
      <c r="AH951" s="26"/>
    </row>
    <row r="952" spans="34:34" x14ac:dyDescent="0.2">
      <c r="AH952" s="26"/>
    </row>
    <row r="953" spans="34:34" x14ac:dyDescent="0.2">
      <c r="AH953" s="26"/>
    </row>
    <row r="954" spans="34:34" x14ac:dyDescent="0.2">
      <c r="AH954" s="26"/>
    </row>
    <row r="955" spans="34:34" x14ac:dyDescent="0.2">
      <c r="AH955" s="26"/>
    </row>
    <row r="956" spans="34:34" x14ac:dyDescent="0.2">
      <c r="AH956" s="26"/>
    </row>
    <row r="957" spans="34:34" x14ac:dyDescent="0.2">
      <c r="AH957" s="26"/>
    </row>
    <row r="958" spans="34:34" x14ac:dyDescent="0.2">
      <c r="AH958" s="26"/>
    </row>
    <row r="959" spans="34:34" x14ac:dyDescent="0.2">
      <c r="AH959" s="26"/>
    </row>
    <row r="960" spans="34:34" x14ac:dyDescent="0.2">
      <c r="AH960" s="26"/>
    </row>
    <row r="961" spans="34:34" x14ac:dyDescent="0.2">
      <c r="AH961" s="26"/>
    </row>
    <row r="962" spans="34:34" x14ac:dyDescent="0.2">
      <c r="AH962" s="26"/>
    </row>
    <row r="963" spans="34:34" x14ac:dyDescent="0.2">
      <c r="AH963" s="26"/>
    </row>
    <row r="964" spans="34:34" x14ac:dyDescent="0.2">
      <c r="AH964" s="26"/>
    </row>
    <row r="965" spans="34:34" x14ac:dyDescent="0.2">
      <c r="AH965" s="26"/>
    </row>
    <row r="966" spans="34:34" x14ac:dyDescent="0.2">
      <c r="AH966" s="26"/>
    </row>
    <row r="967" spans="34:34" x14ac:dyDescent="0.2">
      <c r="AH967" s="26"/>
    </row>
    <row r="968" spans="34:34" x14ac:dyDescent="0.2">
      <c r="AH968" s="26"/>
    </row>
    <row r="969" spans="34:34" x14ac:dyDescent="0.2">
      <c r="AH969" s="26"/>
    </row>
    <row r="970" spans="34:34" x14ac:dyDescent="0.2">
      <c r="AH970" s="26"/>
    </row>
    <row r="971" spans="34:34" x14ac:dyDescent="0.2">
      <c r="AH971" s="26"/>
    </row>
    <row r="972" spans="34:34" x14ac:dyDescent="0.2">
      <c r="AH972" s="26"/>
    </row>
    <row r="973" spans="34:34" x14ac:dyDescent="0.2">
      <c r="AH973" s="26"/>
    </row>
    <row r="974" spans="34:34" x14ac:dyDescent="0.2">
      <c r="AH974" s="26"/>
    </row>
    <row r="975" spans="34:34" x14ac:dyDescent="0.2">
      <c r="AH975" s="26"/>
    </row>
    <row r="976" spans="34:34" x14ac:dyDescent="0.2">
      <c r="AH976" s="26"/>
    </row>
    <row r="977" spans="34:34" x14ac:dyDescent="0.2">
      <c r="AH977" s="26"/>
    </row>
    <row r="978" spans="34:34" x14ac:dyDescent="0.2">
      <c r="AH978" s="26"/>
    </row>
    <row r="979" spans="34:34" x14ac:dyDescent="0.2">
      <c r="AH979" s="26"/>
    </row>
    <row r="980" spans="34:34" x14ac:dyDescent="0.2">
      <c r="AH980" s="26"/>
    </row>
    <row r="981" spans="34:34" x14ac:dyDescent="0.2">
      <c r="AH981" s="26"/>
    </row>
    <row r="982" spans="34:34" x14ac:dyDescent="0.2">
      <c r="AH982" s="26"/>
    </row>
    <row r="983" spans="34:34" x14ac:dyDescent="0.2">
      <c r="AH983" s="26"/>
    </row>
    <row r="984" spans="34:34" x14ac:dyDescent="0.2">
      <c r="AH984" s="26"/>
    </row>
    <row r="985" spans="34:34" x14ac:dyDescent="0.2">
      <c r="AH985" s="26"/>
    </row>
    <row r="986" spans="34:34" x14ac:dyDescent="0.2">
      <c r="AH986" s="26"/>
    </row>
    <row r="987" spans="34:34" x14ac:dyDescent="0.2">
      <c r="AH987" s="26"/>
    </row>
    <row r="988" spans="34:34" x14ac:dyDescent="0.2">
      <c r="AH988" s="26"/>
    </row>
    <row r="989" spans="34:34" x14ac:dyDescent="0.2">
      <c r="AH989" s="26"/>
    </row>
    <row r="990" spans="34:34" x14ac:dyDescent="0.2">
      <c r="AH990" s="26"/>
    </row>
    <row r="991" spans="34:34" x14ac:dyDescent="0.2">
      <c r="AH991" s="26"/>
    </row>
    <row r="992" spans="34:34" x14ac:dyDescent="0.2">
      <c r="AH992" s="26"/>
    </row>
    <row r="993" spans="34:34" x14ac:dyDescent="0.2">
      <c r="AH993" s="26"/>
    </row>
    <row r="994" spans="34:34" x14ac:dyDescent="0.2">
      <c r="AH994" s="26"/>
    </row>
    <row r="995" spans="34:34" x14ac:dyDescent="0.2">
      <c r="AH995" s="26"/>
    </row>
    <row r="996" spans="34:34" x14ac:dyDescent="0.2">
      <c r="AH996" s="26"/>
    </row>
    <row r="997" spans="34:34" x14ac:dyDescent="0.2">
      <c r="AH997" s="26"/>
    </row>
    <row r="998" spans="34:34" x14ac:dyDescent="0.2">
      <c r="AH998" s="26"/>
    </row>
    <row r="999" spans="34:34" x14ac:dyDescent="0.2">
      <c r="AH999" s="26"/>
    </row>
    <row r="1000" spans="34:34" x14ac:dyDescent="0.2">
      <c r="AH1000" s="26"/>
    </row>
    <row r="1001" spans="34:34" x14ac:dyDescent="0.2">
      <c r="AH1001" s="26"/>
    </row>
    <row r="1002" spans="34:34" x14ac:dyDescent="0.2">
      <c r="AH1002" s="26"/>
    </row>
    <row r="1003" spans="34:34" x14ac:dyDescent="0.2">
      <c r="AH1003" s="26"/>
    </row>
    <row r="1004" spans="34:34" x14ac:dyDescent="0.2">
      <c r="AH1004" s="26"/>
    </row>
    <row r="1005" spans="34:34" x14ac:dyDescent="0.2">
      <c r="AH1005" s="26"/>
    </row>
    <row r="1006" spans="34:34" x14ac:dyDescent="0.2">
      <c r="AH1006" s="26"/>
    </row>
    <row r="1007" spans="34:34" x14ac:dyDescent="0.2">
      <c r="AH1007" s="26"/>
    </row>
    <row r="1008" spans="34:34" x14ac:dyDescent="0.2">
      <c r="AH1008" s="26"/>
    </row>
    <row r="1009" spans="34:34" x14ac:dyDescent="0.2">
      <c r="AH1009" s="26"/>
    </row>
    <row r="1010" spans="34:34" x14ac:dyDescent="0.2">
      <c r="AH1010" s="26"/>
    </row>
    <row r="1011" spans="34:34" x14ac:dyDescent="0.2">
      <c r="AH1011" s="26"/>
    </row>
    <row r="1012" spans="34:34" x14ac:dyDescent="0.2">
      <c r="AH1012" s="26"/>
    </row>
    <row r="1013" spans="34:34" x14ac:dyDescent="0.2">
      <c r="AH1013" s="26"/>
    </row>
    <row r="1014" spans="34:34" x14ac:dyDescent="0.2">
      <c r="AH1014" s="26"/>
    </row>
    <row r="1015" spans="34:34" x14ac:dyDescent="0.2">
      <c r="AH1015" s="26"/>
    </row>
    <row r="1016" spans="34:34" x14ac:dyDescent="0.2">
      <c r="AH1016" s="26"/>
    </row>
    <row r="1017" spans="34:34" x14ac:dyDescent="0.2">
      <c r="AH1017" s="26"/>
    </row>
    <row r="1018" spans="34:34" x14ac:dyDescent="0.2">
      <c r="AH1018" s="26"/>
    </row>
    <row r="1019" spans="34:34" x14ac:dyDescent="0.2">
      <c r="AH1019" s="26"/>
    </row>
    <row r="1020" spans="34:34" x14ac:dyDescent="0.2">
      <c r="AH1020" s="26"/>
    </row>
    <row r="1021" spans="34:34" x14ac:dyDescent="0.2">
      <c r="AH1021" s="26"/>
    </row>
    <row r="1022" spans="34:34" x14ac:dyDescent="0.2">
      <c r="AH1022" s="26"/>
    </row>
    <row r="1023" spans="34:34" x14ac:dyDescent="0.2">
      <c r="AH1023" s="26"/>
    </row>
    <row r="1024" spans="34:34" x14ac:dyDescent="0.2">
      <c r="AH1024" s="26"/>
    </row>
    <row r="1025" spans="34:34" x14ac:dyDescent="0.2">
      <c r="AH1025" s="26"/>
    </row>
    <row r="1026" spans="34:34" x14ac:dyDescent="0.2">
      <c r="AH1026" s="26"/>
    </row>
    <row r="1027" spans="34:34" x14ac:dyDescent="0.2">
      <c r="AH1027" s="26"/>
    </row>
    <row r="1028" spans="34:34" x14ac:dyDescent="0.2">
      <c r="AH1028" s="26"/>
    </row>
    <row r="1029" spans="34:34" x14ac:dyDescent="0.2">
      <c r="AH1029" s="26"/>
    </row>
    <row r="1030" spans="34:34" x14ac:dyDescent="0.2">
      <c r="AH1030" s="26"/>
    </row>
    <row r="1031" spans="34:34" x14ac:dyDescent="0.2">
      <c r="AH1031" s="26"/>
    </row>
    <row r="1032" spans="34:34" x14ac:dyDescent="0.2">
      <c r="AH1032" s="26"/>
    </row>
    <row r="1033" spans="34:34" x14ac:dyDescent="0.2">
      <c r="AH1033" s="26"/>
    </row>
    <row r="1034" spans="34:34" x14ac:dyDescent="0.2">
      <c r="AH1034" s="26"/>
    </row>
    <row r="1035" spans="34:34" x14ac:dyDescent="0.2">
      <c r="AH1035" s="26"/>
    </row>
    <row r="1036" spans="34:34" x14ac:dyDescent="0.2">
      <c r="AH1036" s="26"/>
    </row>
    <row r="1037" spans="34:34" x14ac:dyDescent="0.2">
      <c r="AH1037" s="26"/>
    </row>
    <row r="1038" spans="34:34" x14ac:dyDescent="0.2">
      <c r="AH1038" s="26"/>
    </row>
    <row r="1039" spans="34:34" x14ac:dyDescent="0.2">
      <c r="AH1039" s="26"/>
    </row>
    <row r="1040" spans="34:34" x14ac:dyDescent="0.2">
      <c r="AH1040" s="26"/>
    </row>
    <row r="1041" spans="34:34" x14ac:dyDescent="0.2">
      <c r="AH1041" s="26"/>
    </row>
    <row r="1042" spans="34:34" x14ac:dyDescent="0.2">
      <c r="AH1042" s="26"/>
    </row>
    <row r="1043" spans="34:34" x14ac:dyDescent="0.2">
      <c r="AH1043" s="26"/>
    </row>
    <row r="1044" spans="34:34" x14ac:dyDescent="0.2">
      <c r="AH1044" s="26"/>
    </row>
    <row r="1045" spans="34:34" x14ac:dyDescent="0.2">
      <c r="AH1045" s="26"/>
    </row>
    <row r="1046" spans="34:34" x14ac:dyDescent="0.2">
      <c r="AH1046" s="26"/>
    </row>
    <row r="1047" spans="34:34" x14ac:dyDescent="0.2">
      <c r="AH1047" s="26"/>
    </row>
    <row r="1048" spans="34:34" x14ac:dyDescent="0.2">
      <c r="AH1048" s="26"/>
    </row>
    <row r="1049" spans="34:34" x14ac:dyDescent="0.2">
      <c r="AH1049" s="26"/>
    </row>
    <row r="1050" spans="34:34" x14ac:dyDescent="0.2">
      <c r="AH1050" s="26"/>
    </row>
    <row r="1051" spans="34:34" x14ac:dyDescent="0.2">
      <c r="AH1051" s="26"/>
    </row>
    <row r="1052" spans="34:34" x14ac:dyDescent="0.2">
      <c r="AH1052" s="26"/>
    </row>
    <row r="1053" spans="34:34" x14ac:dyDescent="0.2">
      <c r="AH1053" s="26"/>
    </row>
    <row r="1054" spans="34:34" x14ac:dyDescent="0.2">
      <c r="AH1054" s="26"/>
    </row>
    <row r="1055" spans="34:34" x14ac:dyDescent="0.2">
      <c r="AH1055" s="26"/>
    </row>
    <row r="1056" spans="34:34" x14ac:dyDescent="0.2">
      <c r="AH1056" s="26"/>
    </row>
    <row r="1057" spans="34:34" x14ac:dyDescent="0.2">
      <c r="AH1057" s="26"/>
    </row>
    <row r="1058" spans="34:34" x14ac:dyDescent="0.2">
      <c r="AH1058" s="26"/>
    </row>
    <row r="1059" spans="34:34" x14ac:dyDescent="0.2">
      <c r="AH1059" s="26"/>
    </row>
    <row r="1060" spans="34:34" x14ac:dyDescent="0.2">
      <c r="AH1060" s="26"/>
    </row>
    <row r="1061" spans="34:34" x14ac:dyDescent="0.2">
      <c r="AH1061" s="26"/>
    </row>
    <row r="1062" spans="34:34" x14ac:dyDescent="0.2">
      <c r="AH1062" s="26"/>
    </row>
    <row r="1063" spans="34:34" x14ac:dyDescent="0.2">
      <c r="AH1063" s="26"/>
    </row>
    <row r="1064" spans="34:34" x14ac:dyDescent="0.2">
      <c r="AH1064" s="26"/>
    </row>
    <row r="1065" spans="34:34" x14ac:dyDescent="0.2">
      <c r="AH1065" s="26"/>
    </row>
    <row r="1066" spans="34:34" x14ac:dyDescent="0.2">
      <c r="AH1066" s="26"/>
    </row>
    <row r="1067" spans="34:34" x14ac:dyDescent="0.2">
      <c r="AH1067" s="26"/>
    </row>
    <row r="1068" spans="34:34" x14ac:dyDescent="0.2">
      <c r="AH1068" s="26"/>
    </row>
    <row r="1069" spans="34:34" x14ac:dyDescent="0.2">
      <c r="AH1069" s="26"/>
    </row>
    <row r="1070" spans="34:34" x14ac:dyDescent="0.2">
      <c r="AH1070" s="26"/>
    </row>
    <row r="1071" spans="34:34" x14ac:dyDescent="0.2">
      <c r="AH1071" s="26"/>
    </row>
    <row r="1072" spans="34:34" x14ac:dyDescent="0.2">
      <c r="AH1072" s="26"/>
    </row>
    <row r="1073" spans="34:34" x14ac:dyDescent="0.2">
      <c r="AH1073" s="26"/>
    </row>
    <row r="1074" spans="34:34" x14ac:dyDescent="0.2">
      <c r="AH1074" s="26"/>
    </row>
    <row r="1075" spans="34:34" x14ac:dyDescent="0.2">
      <c r="AH1075" s="26"/>
    </row>
    <row r="1076" spans="34:34" x14ac:dyDescent="0.2">
      <c r="AH1076" s="26"/>
    </row>
    <row r="1077" spans="34:34" x14ac:dyDescent="0.2">
      <c r="AH1077" s="26"/>
    </row>
    <row r="1078" spans="34:34" x14ac:dyDescent="0.2">
      <c r="AH1078" s="26"/>
    </row>
    <row r="1079" spans="34:34" x14ac:dyDescent="0.2">
      <c r="AH1079" s="26"/>
    </row>
    <row r="1080" spans="34:34" x14ac:dyDescent="0.2">
      <c r="AH1080" s="26"/>
    </row>
    <row r="1081" spans="34:34" x14ac:dyDescent="0.2">
      <c r="AH1081" s="26"/>
    </row>
    <row r="1082" spans="34:34" x14ac:dyDescent="0.2">
      <c r="AH1082" s="26"/>
    </row>
    <row r="1083" spans="34:34" x14ac:dyDescent="0.2">
      <c r="AH1083" s="26"/>
    </row>
    <row r="1084" spans="34:34" x14ac:dyDescent="0.2">
      <c r="AH1084" s="26"/>
    </row>
    <row r="1085" spans="34:34" x14ac:dyDescent="0.2">
      <c r="AH1085" s="26"/>
    </row>
    <row r="1086" spans="34:34" x14ac:dyDescent="0.2">
      <c r="AH1086" s="26"/>
    </row>
    <row r="1087" spans="34:34" x14ac:dyDescent="0.2">
      <c r="AH1087" s="26"/>
    </row>
    <row r="1088" spans="34:34" x14ac:dyDescent="0.2">
      <c r="AH1088" s="26"/>
    </row>
    <row r="1089" spans="34:34" x14ac:dyDescent="0.2">
      <c r="AH1089" s="26"/>
    </row>
    <row r="1090" spans="34:34" x14ac:dyDescent="0.2">
      <c r="AH1090" s="26"/>
    </row>
    <row r="1091" spans="34:34" x14ac:dyDescent="0.2">
      <c r="AH1091" s="26"/>
    </row>
    <row r="1092" spans="34:34" x14ac:dyDescent="0.2">
      <c r="AH1092" s="26"/>
    </row>
    <row r="1093" spans="34:34" x14ac:dyDescent="0.2">
      <c r="AH1093" s="26"/>
    </row>
    <row r="1094" spans="34:34" x14ac:dyDescent="0.2">
      <c r="AH1094" s="26"/>
    </row>
    <row r="1095" spans="34:34" x14ac:dyDescent="0.2">
      <c r="AH1095" s="26"/>
    </row>
    <row r="1096" spans="34:34" x14ac:dyDescent="0.2">
      <c r="AH1096" s="26"/>
    </row>
    <row r="1097" spans="34:34" x14ac:dyDescent="0.2">
      <c r="AH1097" s="26"/>
    </row>
    <row r="1098" spans="34:34" x14ac:dyDescent="0.2">
      <c r="AH1098" s="26"/>
    </row>
    <row r="1099" spans="34:34" x14ac:dyDescent="0.2">
      <c r="AH1099" s="26"/>
    </row>
    <row r="1100" spans="34:34" x14ac:dyDescent="0.2">
      <c r="AH1100" s="26"/>
    </row>
    <row r="1101" spans="34:34" x14ac:dyDescent="0.2">
      <c r="AH1101" s="26"/>
    </row>
    <row r="1102" spans="34:34" x14ac:dyDescent="0.2">
      <c r="AH1102" s="26"/>
    </row>
    <row r="1103" spans="34:34" x14ac:dyDescent="0.2">
      <c r="AH1103" s="26"/>
    </row>
    <row r="1104" spans="34:34" x14ac:dyDescent="0.2">
      <c r="AH1104" s="26"/>
    </row>
    <row r="1105" spans="34:34" x14ac:dyDescent="0.2">
      <c r="AH1105" s="26"/>
    </row>
    <row r="1106" spans="34:34" x14ac:dyDescent="0.2">
      <c r="AH1106" s="26"/>
    </row>
    <row r="1107" spans="34:34" x14ac:dyDescent="0.2">
      <c r="AH1107" s="26"/>
    </row>
    <row r="1108" spans="34:34" x14ac:dyDescent="0.2">
      <c r="AH1108" s="26"/>
    </row>
    <row r="1109" spans="34:34" x14ac:dyDescent="0.2">
      <c r="AH1109" s="26"/>
    </row>
    <row r="1110" spans="34:34" x14ac:dyDescent="0.2">
      <c r="AH1110" s="26"/>
    </row>
    <row r="1111" spans="34:34" x14ac:dyDescent="0.2">
      <c r="AH1111" s="26"/>
    </row>
    <row r="1112" spans="34:34" x14ac:dyDescent="0.2">
      <c r="AH1112" s="26"/>
    </row>
    <row r="1113" spans="34:34" x14ac:dyDescent="0.2">
      <c r="AH1113" s="26"/>
    </row>
    <row r="1114" spans="34:34" x14ac:dyDescent="0.2">
      <c r="AH1114" s="26"/>
    </row>
    <row r="1115" spans="34:34" x14ac:dyDescent="0.2">
      <c r="AH1115" s="26"/>
    </row>
    <row r="1116" spans="34:34" x14ac:dyDescent="0.2">
      <c r="AH1116" s="26"/>
    </row>
    <row r="1117" spans="34:34" x14ac:dyDescent="0.2">
      <c r="AH1117" s="26"/>
    </row>
    <row r="1118" spans="34:34" x14ac:dyDescent="0.2">
      <c r="AH1118" s="26"/>
    </row>
    <row r="1119" spans="34:34" x14ac:dyDescent="0.2">
      <c r="AH1119" s="26"/>
    </row>
    <row r="1120" spans="34:34" x14ac:dyDescent="0.2">
      <c r="AH1120" s="26"/>
    </row>
    <row r="1121" spans="34:34" x14ac:dyDescent="0.2">
      <c r="AH1121" s="26"/>
    </row>
    <row r="1122" spans="34:34" x14ac:dyDescent="0.2">
      <c r="AH1122" s="26"/>
    </row>
    <row r="1123" spans="34:34" x14ac:dyDescent="0.2">
      <c r="AH1123" s="26"/>
    </row>
    <row r="1124" spans="34:34" x14ac:dyDescent="0.2">
      <c r="AH1124" s="26"/>
    </row>
    <row r="1125" spans="34:34" x14ac:dyDescent="0.2">
      <c r="AH1125" s="26"/>
    </row>
    <row r="1126" spans="34:34" x14ac:dyDescent="0.2">
      <c r="AH1126" s="26"/>
    </row>
    <row r="1127" spans="34:34" x14ac:dyDescent="0.2">
      <c r="AH1127" s="26"/>
    </row>
    <row r="1128" spans="34:34" x14ac:dyDescent="0.2">
      <c r="AH1128" s="26"/>
    </row>
    <row r="1129" spans="34:34" x14ac:dyDescent="0.2">
      <c r="AH1129" s="26"/>
    </row>
    <row r="1130" spans="34:34" x14ac:dyDescent="0.2">
      <c r="AH1130" s="26"/>
    </row>
    <row r="1131" spans="34:34" x14ac:dyDescent="0.2">
      <c r="AH1131" s="26"/>
    </row>
    <row r="1132" spans="34:34" x14ac:dyDescent="0.2">
      <c r="AH1132" s="26"/>
    </row>
    <row r="1133" spans="34:34" x14ac:dyDescent="0.2">
      <c r="AH1133" s="26"/>
    </row>
    <row r="1134" spans="34:34" x14ac:dyDescent="0.2">
      <c r="AH1134" s="26"/>
    </row>
    <row r="1135" spans="34:34" x14ac:dyDescent="0.2">
      <c r="AH1135" s="26"/>
    </row>
    <row r="1136" spans="34:34" x14ac:dyDescent="0.2">
      <c r="AH1136" s="26"/>
    </row>
    <row r="1137" spans="34:34" x14ac:dyDescent="0.2">
      <c r="AH1137" s="26"/>
    </row>
    <row r="1138" spans="34:34" x14ac:dyDescent="0.2">
      <c r="AH1138" s="26"/>
    </row>
    <row r="1139" spans="34:34" x14ac:dyDescent="0.2">
      <c r="AH1139" s="26"/>
    </row>
    <row r="1140" spans="34:34" x14ac:dyDescent="0.2">
      <c r="AH1140" s="26"/>
    </row>
    <row r="1141" spans="34:34" x14ac:dyDescent="0.2">
      <c r="AH1141" s="26"/>
    </row>
    <row r="1142" spans="34:34" x14ac:dyDescent="0.2">
      <c r="AH1142" s="26"/>
    </row>
    <row r="1143" spans="34:34" x14ac:dyDescent="0.2">
      <c r="AH1143" s="26"/>
    </row>
    <row r="1144" spans="34:34" x14ac:dyDescent="0.2">
      <c r="AH1144" s="26"/>
    </row>
    <row r="1145" spans="34:34" x14ac:dyDescent="0.2">
      <c r="AH1145" s="26"/>
    </row>
    <row r="1146" spans="34:34" x14ac:dyDescent="0.2">
      <c r="AH1146" s="26"/>
    </row>
    <row r="1147" spans="34:34" x14ac:dyDescent="0.2">
      <c r="AH1147" s="26"/>
    </row>
    <row r="1148" spans="34:34" x14ac:dyDescent="0.2">
      <c r="AH1148" s="26"/>
    </row>
    <row r="1149" spans="34:34" x14ac:dyDescent="0.2">
      <c r="AH1149" s="26"/>
    </row>
    <row r="1150" spans="34:34" x14ac:dyDescent="0.2">
      <c r="AH1150" s="26"/>
    </row>
    <row r="1151" spans="34:34" x14ac:dyDescent="0.2">
      <c r="AH1151" s="26"/>
    </row>
    <row r="1152" spans="34:34" x14ac:dyDescent="0.2">
      <c r="AH1152" s="26"/>
    </row>
    <row r="1153" spans="34:34" x14ac:dyDescent="0.2">
      <c r="AH1153" s="26"/>
    </row>
    <row r="1154" spans="34:34" x14ac:dyDescent="0.2">
      <c r="AH1154" s="26"/>
    </row>
    <row r="1155" spans="34:34" x14ac:dyDescent="0.2">
      <c r="AH1155" s="26"/>
    </row>
    <row r="1156" spans="34:34" x14ac:dyDescent="0.2">
      <c r="AH1156" s="26"/>
    </row>
    <row r="1157" spans="34:34" x14ac:dyDescent="0.2">
      <c r="AH1157" s="26"/>
    </row>
    <row r="1158" spans="34:34" x14ac:dyDescent="0.2">
      <c r="AH1158" s="26"/>
    </row>
    <row r="1159" spans="34:34" x14ac:dyDescent="0.2">
      <c r="AH1159" s="26"/>
    </row>
    <row r="1160" spans="34:34" x14ac:dyDescent="0.2">
      <c r="AH1160" s="26"/>
    </row>
    <row r="1161" spans="34:34" x14ac:dyDescent="0.2">
      <c r="AH1161" s="26"/>
    </row>
    <row r="1162" spans="34:34" x14ac:dyDescent="0.2">
      <c r="AH1162" s="26"/>
    </row>
    <row r="1163" spans="34:34" x14ac:dyDescent="0.2">
      <c r="AH1163" s="26"/>
    </row>
    <row r="1164" spans="34:34" x14ac:dyDescent="0.2">
      <c r="AH1164" s="26"/>
    </row>
    <row r="1165" spans="34:34" x14ac:dyDescent="0.2">
      <c r="AH1165" s="26"/>
    </row>
    <row r="1166" spans="34:34" x14ac:dyDescent="0.2">
      <c r="AH1166" s="26"/>
    </row>
    <row r="1167" spans="34:34" x14ac:dyDescent="0.2">
      <c r="AH1167" s="26"/>
    </row>
    <row r="1168" spans="34:34" x14ac:dyDescent="0.2">
      <c r="AH1168" s="26"/>
    </row>
    <row r="1169" spans="34:34" x14ac:dyDescent="0.2">
      <c r="AH1169" s="26"/>
    </row>
    <row r="1170" spans="34:34" x14ac:dyDescent="0.2">
      <c r="AH1170" s="26"/>
    </row>
    <row r="1171" spans="34:34" x14ac:dyDescent="0.2">
      <c r="AH1171" s="26"/>
    </row>
    <row r="1172" spans="34:34" x14ac:dyDescent="0.2">
      <c r="AH1172" s="26"/>
    </row>
    <row r="1173" spans="34:34" x14ac:dyDescent="0.2">
      <c r="AH1173" s="26"/>
    </row>
    <row r="1174" spans="34:34" x14ac:dyDescent="0.2">
      <c r="AH1174" s="26"/>
    </row>
    <row r="1175" spans="34:34" x14ac:dyDescent="0.2">
      <c r="AH1175" s="26"/>
    </row>
    <row r="1176" spans="34:34" x14ac:dyDescent="0.2">
      <c r="AH1176" s="26"/>
    </row>
    <row r="1177" spans="34:34" x14ac:dyDescent="0.2">
      <c r="AH1177" s="26"/>
    </row>
    <row r="1178" spans="34:34" x14ac:dyDescent="0.2">
      <c r="AH1178" s="26"/>
    </row>
    <row r="1179" spans="34:34" x14ac:dyDescent="0.2">
      <c r="AH1179" s="26"/>
    </row>
    <row r="1180" spans="34:34" x14ac:dyDescent="0.2">
      <c r="AH1180" s="26"/>
    </row>
    <row r="1181" spans="34:34" x14ac:dyDescent="0.2">
      <c r="AH1181" s="26"/>
    </row>
    <row r="1182" spans="34:34" x14ac:dyDescent="0.2">
      <c r="AH1182" s="26"/>
    </row>
    <row r="1183" spans="34:34" x14ac:dyDescent="0.2">
      <c r="AH1183" s="26"/>
    </row>
    <row r="1184" spans="34:34" x14ac:dyDescent="0.2">
      <c r="AH1184" s="26"/>
    </row>
    <row r="1185" spans="34:34" x14ac:dyDescent="0.2">
      <c r="AH1185" s="26"/>
    </row>
    <row r="1186" spans="34:34" x14ac:dyDescent="0.2">
      <c r="AH1186" s="26"/>
    </row>
    <row r="1187" spans="34:34" x14ac:dyDescent="0.2">
      <c r="AH1187" s="26"/>
    </row>
    <row r="1188" spans="34:34" x14ac:dyDescent="0.2">
      <c r="AH1188" s="26"/>
    </row>
    <row r="1189" spans="34:34" x14ac:dyDescent="0.2">
      <c r="AH1189" s="26"/>
    </row>
    <row r="1190" spans="34:34" x14ac:dyDescent="0.2">
      <c r="AH1190" s="26"/>
    </row>
    <row r="1191" spans="34:34" x14ac:dyDescent="0.2">
      <c r="AH1191" s="26"/>
    </row>
    <row r="1192" spans="34:34" x14ac:dyDescent="0.2">
      <c r="AH1192" s="26"/>
    </row>
    <row r="1193" spans="34:34" x14ac:dyDescent="0.2">
      <c r="AH1193" s="26"/>
    </row>
    <row r="1194" spans="34:34" x14ac:dyDescent="0.2">
      <c r="AH1194" s="26"/>
    </row>
    <row r="1195" spans="34:34" x14ac:dyDescent="0.2">
      <c r="AH1195" s="26"/>
    </row>
    <row r="1196" spans="34:34" x14ac:dyDescent="0.2">
      <c r="AH1196" s="26"/>
    </row>
    <row r="1197" spans="34:34" x14ac:dyDescent="0.2">
      <c r="AH1197" s="26"/>
    </row>
    <row r="1198" spans="34:34" x14ac:dyDescent="0.2">
      <c r="AH1198" s="26"/>
    </row>
    <row r="1199" spans="34:34" x14ac:dyDescent="0.2">
      <c r="AH1199" s="26"/>
    </row>
    <row r="1200" spans="34:34" x14ac:dyDescent="0.2">
      <c r="AH1200" s="26"/>
    </row>
    <row r="1201" spans="34:34" x14ac:dyDescent="0.2">
      <c r="AH1201" s="26"/>
    </row>
    <row r="1202" spans="34:34" x14ac:dyDescent="0.2">
      <c r="AH1202" s="26"/>
    </row>
    <row r="1203" spans="34:34" x14ac:dyDescent="0.2">
      <c r="AH1203" s="26"/>
    </row>
    <row r="1204" spans="34:34" x14ac:dyDescent="0.2">
      <c r="AH1204" s="26"/>
    </row>
    <row r="1205" spans="34:34" x14ac:dyDescent="0.2">
      <c r="AH1205" s="26"/>
    </row>
    <row r="1206" spans="34:34" x14ac:dyDescent="0.2">
      <c r="AH1206" s="26"/>
    </row>
    <row r="1207" spans="34:34" x14ac:dyDescent="0.2">
      <c r="AH1207" s="26"/>
    </row>
    <row r="1208" spans="34:34" x14ac:dyDescent="0.2">
      <c r="AH1208" s="26"/>
    </row>
    <row r="1209" spans="34:34" x14ac:dyDescent="0.2">
      <c r="AH1209" s="26"/>
    </row>
    <row r="1210" spans="34:34" x14ac:dyDescent="0.2">
      <c r="AH1210" s="26"/>
    </row>
    <row r="1211" spans="34:34" x14ac:dyDescent="0.2">
      <c r="AH1211" s="26"/>
    </row>
    <row r="1212" spans="34:34" x14ac:dyDescent="0.2">
      <c r="AH1212" s="26"/>
    </row>
    <row r="1213" spans="34:34" x14ac:dyDescent="0.2">
      <c r="AH1213" s="26"/>
    </row>
    <row r="1214" spans="34:34" x14ac:dyDescent="0.2">
      <c r="AH1214" s="26"/>
    </row>
    <row r="1215" spans="34:34" x14ac:dyDescent="0.2">
      <c r="AH1215" s="26"/>
    </row>
    <row r="1216" spans="34:34" x14ac:dyDescent="0.2">
      <c r="AH1216" s="26"/>
    </row>
    <row r="1217" spans="34:34" x14ac:dyDescent="0.2">
      <c r="AH1217" s="26"/>
    </row>
    <row r="1218" spans="34:34" x14ac:dyDescent="0.2">
      <c r="AH1218" s="26"/>
    </row>
    <row r="1219" spans="34:34" x14ac:dyDescent="0.2">
      <c r="AH1219" s="26"/>
    </row>
    <row r="1220" spans="34:34" x14ac:dyDescent="0.2">
      <c r="AH1220" s="26"/>
    </row>
    <row r="1221" spans="34:34" x14ac:dyDescent="0.2">
      <c r="AH1221" s="26"/>
    </row>
    <row r="1222" spans="34:34" x14ac:dyDescent="0.2">
      <c r="AH1222" s="26"/>
    </row>
    <row r="1223" spans="34:34" x14ac:dyDescent="0.2">
      <c r="AH1223" s="26"/>
    </row>
    <row r="1224" spans="34:34" x14ac:dyDescent="0.2">
      <c r="AH1224" s="26"/>
    </row>
    <row r="1225" spans="34:34" x14ac:dyDescent="0.2">
      <c r="AH1225" s="26"/>
    </row>
    <row r="1226" spans="34:34" x14ac:dyDescent="0.2">
      <c r="AH1226" s="26"/>
    </row>
    <row r="1227" spans="34:34" x14ac:dyDescent="0.2">
      <c r="AH1227" s="26"/>
    </row>
    <row r="1228" spans="34:34" x14ac:dyDescent="0.2">
      <c r="AH1228" s="26"/>
    </row>
    <row r="1229" spans="34:34" x14ac:dyDescent="0.2">
      <c r="AH1229" s="26"/>
    </row>
    <row r="1230" spans="34:34" x14ac:dyDescent="0.2">
      <c r="AH1230" s="26"/>
    </row>
    <row r="1231" spans="34:34" x14ac:dyDescent="0.2">
      <c r="AH1231" s="26"/>
    </row>
    <row r="1232" spans="34:34" x14ac:dyDescent="0.2">
      <c r="AH1232" s="26"/>
    </row>
    <row r="1233" spans="34:34" x14ac:dyDescent="0.2">
      <c r="AH1233" s="26"/>
    </row>
    <row r="1234" spans="34:34" x14ac:dyDescent="0.2">
      <c r="AH1234" s="26"/>
    </row>
    <row r="1235" spans="34:34" x14ac:dyDescent="0.2">
      <c r="AH1235" s="26"/>
    </row>
    <row r="1236" spans="34:34" x14ac:dyDescent="0.2">
      <c r="AH1236" s="26"/>
    </row>
    <row r="1237" spans="34:34" x14ac:dyDescent="0.2">
      <c r="AH1237" s="26"/>
    </row>
    <row r="1238" spans="34:34" x14ac:dyDescent="0.2">
      <c r="AH1238" s="26"/>
    </row>
    <row r="1239" spans="34:34" x14ac:dyDescent="0.2">
      <c r="AH1239" s="26"/>
    </row>
    <row r="1240" spans="34:34" x14ac:dyDescent="0.2">
      <c r="AH1240" s="26"/>
    </row>
    <row r="1241" spans="34:34" x14ac:dyDescent="0.2">
      <c r="AH1241" s="26"/>
    </row>
    <row r="1242" spans="34:34" x14ac:dyDescent="0.2">
      <c r="AH1242" s="26"/>
    </row>
    <row r="1243" spans="34:34" x14ac:dyDescent="0.2">
      <c r="AH1243" s="26"/>
    </row>
    <row r="1244" spans="34:34" x14ac:dyDescent="0.2">
      <c r="AH1244" s="26"/>
    </row>
    <row r="1245" spans="34:34" x14ac:dyDescent="0.2">
      <c r="AH1245" s="26"/>
    </row>
    <row r="1246" spans="34:34" x14ac:dyDescent="0.2">
      <c r="AH1246" s="26"/>
    </row>
    <row r="1247" spans="34:34" x14ac:dyDescent="0.2">
      <c r="AH1247" s="26"/>
    </row>
    <row r="1248" spans="34:34" x14ac:dyDescent="0.2">
      <c r="AH1248" s="26"/>
    </row>
    <row r="1249" spans="34:34" x14ac:dyDescent="0.2">
      <c r="AH1249" s="26"/>
    </row>
    <row r="1250" spans="34:34" x14ac:dyDescent="0.2">
      <c r="AH1250" s="26"/>
    </row>
    <row r="1251" spans="34:34" x14ac:dyDescent="0.2">
      <c r="AH1251" s="26"/>
    </row>
    <row r="1252" spans="34:34" x14ac:dyDescent="0.2">
      <c r="AH1252" s="26"/>
    </row>
    <row r="1253" spans="34:34" x14ac:dyDescent="0.2">
      <c r="AH1253" s="26"/>
    </row>
    <row r="1254" spans="34:34" x14ac:dyDescent="0.2">
      <c r="AH1254" s="26"/>
    </row>
    <row r="1255" spans="34:34" x14ac:dyDescent="0.2">
      <c r="AH1255" s="26"/>
    </row>
    <row r="1256" spans="34:34" x14ac:dyDescent="0.2">
      <c r="AH1256" s="26"/>
    </row>
    <row r="1257" spans="34:34" x14ac:dyDescent="0.2">
      <c r="AH1257" s="26"/>
    </row>
    <row r="1258" spans="34:34" x14ac:dyDescent="0.2">
      <c r="AH1258" s="26"/>
    </row>
    <row r="1259" spans="34:34" x14ac:dyDescent="0.2">
      <c r="AH1259" s="26"/>
    </row>
    <row r="1260" spans="34:34" x14ac:dyDescent="0.2">
      <c r="AH1260" s="26"/>
    </row>
    <row r="1261" spans="34:34" x14ac:dyDescent="0.2">
      <c r="AH1261" s="26"/>
    </row>
    <row r="1262" spans="34:34" x14ac:dyDescent="0.2">
      <c r="AH1262" s="26"/>
    </row>
    <row r="1263" spans="34:34" x14ac:dyDescent="0.2">
      <c r="AH1263" s="26"/>
    </row>
    <row r="1264" spans="34:34" x14ac:dyDescent="0.2">
      <c r="AH1264" s="26"/>
    </row>
    <row r="1265" spans="34:34" x14ac:dyDescent="0.2">
      <c r="AH1265" s="26"/>
    </row>
    <row r="1266" spans="34:34" x14ac:dyDescent="0.2">
      <c r="AH1266" s="26"/>
    </row>
    <row r="1267" spans="34:34" x14ac:dyDescent="0.2">
      <c r="AH1267" s="26"/>
    </row>
    <row r="1268" spans="34:34" x14ac:dyDescent="0.2">
      <c r="AH1268" s="26"/>
    </row>
    <row r="1269" spans="34:34" x14ac:dyDescent="0.2">
      <c r="AH1269" s="26"/>
    </row>
    <row r="1270" spans="34:34" x14ac:dyDescent="0.2">
      <c r="AH1270" s="26"/>
    </row>
    <row r="1271" spans="34:34" x14ac:dyDescent="0.2">
      <c r="AH1271" s="26"/>
    </row>
    <row r="1272" spans="34:34" x14ac:dyDescent="0.2">
      <c r="AH1272" s="26"/>
    </row>
    <row r="1273" spans="34:34" x14ac:dyDescent="0.2">
      <c r="AH1273" s="26"/>
    </row>
    <row r="1274" spans="34:34" x14ac:dyDescent="0.2">
      <c r="AH1274" s="26"/>
    </row>
    <row r="1275" spans="34:34" x14ac:dyDescent="0.2">
      <c r="AH1275" s="26"/>
    </row>
    <row r="1276" spans="34:34" x14ac:dyDescent="0.2">
      <c r="AH1276" s="26"/>
    </row>
    <row r="1277" spans="34:34" x14ac:dyDescent="0.2">
      <c r="AH1277" s="26"/>
    </row>
    <row r="1278" spans="34:34" x14ac:dyDescent="0.2">
      <c r="AH1278" s="26"/>
    </row>
    <row r="1279" spans="34:34" x14ac:dyDescent="0.2">
      <c r="AH1279" s="26"/>
    </row>
    <row r="1280" spans="34:34" x14ac:dyDescent="0.2">
      <c r="AH1280" s="26"/>
    </row>
    <row r="1281" spans="34:34" x14ac:dyDescent="0.2">
      <c r="AH1281" s="26"/>
    </row>
    <row r="1282" spans="34:34" x14ac:dyDescent="0.2">
      <c r="AH1282" s="26"/>
    </row>
    <row r="1283" spans="34:34" x14ac:dyDescent="0.2">
      <c r="AH1283" s="26"/>
    </row>
    <row r="1284" spans="34:34" x14ac:dyDescent="0.2">
      <c r="AH1284" s="26"/>
    </row>
    <row r="1285" spans="34:34" x14ac:dyDescent="0.2">
      <c r="AH1285" s="26"/>
    </row>
    <row r="1286" spans="34:34" x14ac:dyDescent="0.2">
      <c r="AH1286" s="26"/>
    </row>
    <row r="1287" spans="34:34" x14ac:dyDescent="0.2">
      <c r="AH1287" s="26"/>
    </row>
    <row r="1288" spans="34:34" x14ac:dyDescent="0.2">
      <c r="AH1288" s="26"/>
    </row>
    <row r="1289" spans="34:34" x14ac:dyDescent="0.2">
      <c r="AH1289" s="26"/>
    </row>
    <row r="1290" spans="34:34" x14ac:dyDescent="0.2">
      <c r="AH1290" s="26"/>
    </row>
    <row r="1291" spans="34:34" x14ac:dyDescent="0.2">
      <c r="AH1291" s="26"/>
    </row>
    <row r="1292" spans="34:34" x14ac:dyDescent="0.2">
      <c r="AH1292" s="26"/>
    </row>
    <row r="1293" spans="34:34" x14ac:dyDescent="0.2">
      <c r="AH1293" s="26"/>
    </row>
    <row r="1294" spans="34:34" x14ac:dyDescent="0.2">
      <c r="AH1294" s="26"/>
    </row>
    <row r="1295" spans="34:34" x14ac:dyDescent="0.2">
      <c r="AH1295" s="26"/>
    </row>
    <row r="1296" spans="34:34" x14ac:dyDescent="0.2">
      <c r="AH1296" s="26"/>
    </row>
    <row r="1297" spans="34:34" x14ac:dyDescent="0.2">
      <c r="AH1297" s="26"/>
    </row>
    <row r="1298" spans="34:34" x14ac:dyDescent="0.2">
      <c r="AH1298" s="26"/>
    </row>
    <row r="1299" spans="34:34" x14ac:dyDescent="0.2">
      <c r="AH1299" s="26"/>
    </row>
    <row r="1300" spans="34:34" x14ac:dyDescent="0.2">
      <c r="AH1300" s="26"/>
    </row>
    <row r="1301" spans="34:34" x14ac:dyDescent="0.2">
      <c r="AH1301" s="26"/>
    </row>
    <row r="1302" spans="34:34" x14ac:dyDescent="0.2">
      <c r="AH1302" s="26"/>
    </row>
    <row r="1303" spans="34:34" x14ac:dyDescent="0.2">
      <c r="AH1303" s="26"/>
    </row>
    <row r="1304" spans="34:34" x14ac:dyDescent="0.2">
      <c r="AH1304" s="26"/>
    </row>
    <row r="1305" spans="34:34" x14ac:dyDescent="0.2">
      <c r="AH1305" s="26"/>
    </row>
    <row r="1306" spans="34:34" x14ac:dyDescent="0.2">
      <c r="AH1306" s="26"/>
    </row>
    <row r="1307" spans="34:34" x14ac:dyDescent="0.2">
      <c r="AH1307" s="26"/>
    </row>
    <row r="1308" spans="34:34" x14ac:dyDescent="0.2">
      <c r="AH1308" s="26"/>
    </row>
    <row r="1309" spans="34:34" x14ac:dyDescent="0.2">
      <c r="AH1309" s="26"/>
    </row>
    <row r="1310" spans="34:34" x14ac:dyDescent="0.2">
      <c r="AH1310" s="26"/>
    </row>
    <row r="1311" spans="34:34" x14ac:dyDescent="0.2">
      <c r="AH1311" s="26"/>
    </row>
    <row r="1312" spans="34:34" x14ac:dyDescent="0.2">
      <c r="AH1312" s="26"/>
    </row>
    <row r="1313" spans="34:34" x14ac:dyDescent="0.2">
      <c r="AH1313" s="26"/>
    </row>
    <row r="1314" spans="34:34" x14ac:dyDescent="0.2">
      <c r="AH1314" s="26"/>
    </row>
    <row r="1315" spans="34:34" x14ac:dyDescent="0.2">
      <c r="AH1315" s="26"/>
    </row>
    <row r="1316" spans="34:34" x14ac:dyDescent="0.2">
      <c r="AH1316" s="26"/>
    </row>
    <row r="1317" spans="34:34" x14ac:dyDescent="0.2">
      <c r="AH1317" s="26"/>
    </row>
    <row r="1318" spans="34:34" x14ac:dyDescent="0.2">
      <c r="AH1318" s="26"/>
    </row>
    <row r="1319" spans="34:34" x14ac:dyDescent="0.2">
      <c r="AH1319" s="26"/>
    </row>
    <row r="1320" spans="34:34" x14ac:dyDescent="0.2">
      <c r="AH1320" s="26"/>
    </row>
    <row r="1321" spans="34:34" x14ac:dyDescent="0.2">
      <c r="AH1321" s="26"/>
    </row>
    <row r="1322" spans="34:34" x14ac:dyDescent="0.2">
      <c r="AH1322" s="26"/>
    </row>
    <row r="1323" spans="34:34" x14ac:dyDescent="0.2">
      <c r="AH1323" s="26"/>
    </row>
    <row r="1324" spans="34:34" x14ac:dyDescent="0.2">
      <c r="AH1324" s="26"/>
    </row>
    <row r="1325" spans="34:34" x14ac:dyDescent="0.2">
      <c r="AH1325" s="26"/>
    </row>
    <row r="1326" spans="34:34" x14ac:dyDescent="0.2">
      <c r="AH1326" s="26"/>
    </row>
    <row r="1327" spans="34:34" x14ac:dyDescent="0.2">
      <c r="AH1327" s="26"/>
    </row>
    <row r="1328" spans="34:34" x14ac:dyDescent="0.2">
      <c r="AH1328" s="26"/>
    </row>
    <row r="1329" spans="34:34" x14ac:dyDescent="0.2">
      <c r="AH1329" s="26"/>
    </row>
    <row r="1330" spans="34:34" x14ac:dyDescent="0.2">
      <c r="AH1330" s="26"/>
    </row>
    <row r="1331" spans="34:34" x14ac:dyDescent="0.2">
      <c r="AH1331" s="26"/>
    </row>
    <row r="1332" spans="34:34" x14ac:dyDescent="0.2">
      <c r="AH1332" s="26"/>
    </row>
    <row r="1333" spans="34:34" x14ac:dyDescent="0.2">
      <c r="AH1333" s="26"/>
    </row>
    <row r="1334" spans="34:34" x14ac:dyDescent="0.2">
      <c r="AH1334" s="26"/>
    </row>
    <row r="1335" spans="34:34" x14ac:dyDescent="0.2">
      <c r="AH1335" s="26"/>
    </row>
    <row r="1336" spans="34:34" x14ac:dyDescent="0.2">
      <c r="AH1336" s="26"/>
    </row>
    <row r="1337" spans="34:34" x14ac:dyDescent="0.2">
      <c r="AH1337" s="26"/>
    </row>
    <row r="1338" spans="34:34" x14ac:dyDescent="0.2">
      <c r="AH1338" s="26"/>
    </row>
    <row r="1339" spans="34:34" x14ac:dyDescent="0.2">
      <c r="AH1339" s="26"/>
    </row>
    <row r="1340" spans="34:34" x14ac:dyDescent="0.2">
      <c r="AH1340" s="26"/>
    </row>
    <row r="1341" spans="34:34" x14ac:dyDescent="0.2">
      <c r="AH1341" s="26"/>
    </row>
    <row r="1342" spans="34:34" x14ac:dyDescent="0.2">
      <c r="AH1342" s="26"/>
    </row>
    <row r="1343" spans="34:34" x14ac:dyDescent="0.2">
      <c r="AH1343" s="26"/>
    </row>
    <row r="1344" spans="34:34" x14ac:dyDescent="0.2">
      <c r="AH1344" s="26"/>
    </row>
    <row r="1345" spans="34:34" x14ac:dyDescent="0.2">
      <c r="AH1345" s="26"/>
    </row>
    <row r="1346" spans="34:34" x14ac:dyDescent="0.2">
      <c r="AH1346" s="26"/>
    </row>
    <row r="1347" spans="34:34" x14ac:dyDescent="0.2">
      <c r="AH1347" s="26"/>
    </row>
    <row r="1348" spans="34:34" x14ac:dyDescent="0.2">
      <c r="AH1348" s="26"/>
    </row>
    <row r="1349" spans="34:34" x14ac:dyDescent="0.2">
      <c r="AH1349" s="26"/>
    </row>
    <row r="1350" spans="34:34" x14ac:dyDescent="0.2">
      <c r="AH1350" s="26"/>
    </row>
    <row r="1351" spans="34:34" x14ac:dyDescent="0.2">
      <c r="AH1351" s="26"/>
    </row>
    <row r="1352" spans="34:34" x14ac:dyDescent="0.2">
      <c r="AH1352" s="26"/>
    </row>
    <row r="1353" spans="34:34" x14ac:dyDescent="0.2">
      <c r="AH1353" s="26"/>
    </row>
    <row r="1354" spans="34:34" x14ac:dyDescent="0.2">
      <c r="AH1354" s="26"/>
    </row>
    <row r="1355" spans="34:34" x14ac:dyDescent="0.2">
      <c r="AH1355" s="26"/>
    </row>
    <row r="1356" spans="34:34" x14ac:dyDescent="0.2">
      <c r="AH1356" s="26"/>
    </row>
    <row r="1357" spans="34:34" x14ac:dyDescent="0.2">
      <c r="AH1357" s="26"/>
    </row>
    <row r="1358" spans="34:34" x14ac:dyDescent="0.2">
      <c r="AH1358" s="26"/>
    </row>
    <row r="1359" spans="34:34" x14ac:dyDescent="0.2">
      <c r="AH1359" s="26"/>
    </row>
    <row r="1360" spans="34:34" x14ac:dyDescent="0.2">
      <c r="AH1360" s="26"/>
    </row>
    <row r="1361" spans="34:34" x14ac:dyDescent="0.2">
      <c r="AH1361" s="26"/>
    </row>
    <row r="1362" spans="34:34" x14ac:dyDescent="0.2">
      <c r="AH1362" s="26"/>
    </row>
    <row r="1363" spans="34:34" x14ac:dyDescent="0.2">
      <c r="AH1363" s="26"/>
    </row>
    <row r="1364" spans="34:34" x14ac:dyDescent="0.2">
      <c r="AH1364" s="26"/>
    </row>
    <row r="1365" spans="34:34" x14ac:dyDescent="0.2">
      <c r="AH1365" s="26"/>
    </row>
    <row r="1366" spans="34:34" x14ac:dyDescent="0.2">
      <c r="AH1366" s="26"/>
    </row>
    <row r="1367" spans="34:34" x14ac:dyDescent="0.2">
      <c r="AH1367" s="26"/>
    </row>
    <row r="1368" spans="34:34" x14ac:dyDescent="0.2">
      <c r="AH1368" s="26"/>
    </row>
    <row r="1369" spans="34:34" x14ac:dyDescent="0.2">
      <c r="AH1369" s="26"/>
    </row>
    <row r="1370" spans="34:34" x14ac:dyDescent="0.2">
      <c r="AH1370" s="26"/>
    </row>
    <row r="1371" spans="34:34" x14ac:dyDescent="0.2">
      <c r="AH1371" s="26"/>
    </row>
    <row r="1372" spans="34:34" x14ac:dyDescent="0.2">
      <c r="AH1372" s="26"/>
    </row>
    <row r="1373" spans="34:34" x14ac:dyDescent="0.2">
      <c r="AH1373" s="26"/>
    </row>
    <row r="1374" spans="34:34" x14ac:dyDescent="0.2">
      <c r="AH1374" s="26"/>
    </row>
    <row r="1375" spans="34:34" x14ac:dyDescent="0.2">
      <c r="AH1375" s="26"/>
    </row>
    <row r="1376" spans="34:34" x14ac:dyDescent="0.2">
      <c r="AH1376" s="26"/>
    </row>
    <row r="1377" spans="34:34" x14ac:dyDescent="0.2">
      <c r="AH1377" s="26"/>
    </row>
    <row r="1378" spans="34:34" x14ac:dyDescent="0.2">
      <c r="AH1378" s="26"/>
    </row>
    <row r="1379" spans="34:34" x14ac:dyDescent="0.2">
      <c r="AH1379" s="26"/>
    </row>
    <row r="1380" spans="34:34" x14ac:dyDescent="0.2">
      <c r="AH1380" s="26"/>
    </row>
    <row r="1381" spans="34:34" x14ac:dyDescent="0.2">
      <c r="AH1381" s="26"/>
    </row>
    <row r="1382" spans="34:34" x14ac:dyDescent="0.2">
      <c r="AH1382" s="26"/>
    </row>
    <row r="1383" spans="34:34" x14ac:dyDescent="0.2">
      <c r="AH1383" s="26"/>
    </row>
    <row r="1384" spans="34:34" x14ac:dyDescent="0.2">
      <c r="AH1384" s="26"/>
    </row>
    <row r="1385" spans="34:34" x14ac:dyDescent="0.2">
      <c r="AH1385" s="26"/>
    </row>
    <row r="1386" spans="34:34" x14ac:dyDescent="0.2">
      <c r="AH1386" s="26"/>
    </row>
    <row r="1387" spans="34:34" x14ac:dyDescent="0.2">
      <c r="AH1387" s="26"/>
    </row>
    <row r="1388" spans="34:34" x14ac:dyDescent="0.2">
      <c r="AH1388" s="26"/>
    </row>
    <row r="1389" spans="34:34" x14ac:dyDescent="0.2">
      <c r="AH1389" s="26"/>
    </row>
    <row r="1390" spans="34:34" x14ac:dyDescent="0.2">
      <c r="AH1390" s="26"/>
    </row>
    <row r="1391" spans="34:34" x14ac:dyDescent="0.2">
      <c r="AH1391" s="26"/>
    </row>
    <row r="1392" spans="34:34" x14ac:dyDescent="0.2">
      <c r="AH1392" s="26"/>
    </row>
    <row r="1393" spans="34:34" x14ac:dyDescent="0.2">
      <c r="AH1393" s="26"/>
    </row>
    <row r="1394" spans="34:34" x14ac:dyDescent="0.2">
      <c r="AH1394" s="26"/>
    </row>
    <row r="1395" spans="34:34" x14ac:dyDescent="0.2">
      <c r="AH1395" s="26"/>
    </row>
    <row r="1396" spans="34:34" x14ac:dyDescent="0.2">
      <c r="AH1396" s="26"/>
    </row>
    <row r="1397" spans="34:34" x14ac:dyDescent="0.2">
      <c r="AH1397" s="26"/>
    </row>
    <row r="1398" spans="34:34" x14ac:dyDescent="0.2">
      <c r="AH1398" s="26"/>
    </row>
    <row r="1399" spans="34:34" x14ac:dyDescent="0.2">
      <c r="AH1399" s="26"/>
    </row>
    <row r="1400" spans="34:34" x14ac:dyDescent="0.2">
      <c r="AH1400" s="26"/>
    </row>
    <row r="1401" spans="34:34" x14ac:dyDescent="0.2">
      <c r="AH1401" s="26"/>
    </row>
    <row r="1402" spans="34:34" x14ac:dyDescent="0.2">
      <c r="AH1402" s="26"/>
    </row>
    <row r="1403" spans="34:34" x14ac:dyDescent="0.2">
      <c r="AH1403" s="26"/>
    </row>
    <row r="1404" spans="34:34" x14ac:dyDescent="0.2">
      <c r="AH1404" s="26"/>
    </row>
    <row r="1405" spans="34:34" x14ac:dyDescent="0.2">
      <c r="AH1405" s="26"/>
    </row>
    <row r="1406" spans="34:34" x14ac:dyDescent="0.2">
      <c r="AH1406" s="26"/>
    </row>
    <row r="1407" spans="34:34" x14ac:dyDescent="0.2">
      <c r="AH1407" s="26"/>
    </row>
    <row r="1408" spans="34:34" x14ac:dyDescent="0.2">
      <c r="AH1408" s="26"/>
    </row>
    <row r="1409" spans="34:34" x14ac:dyDescent="0.2">
      <c r="AH1409" s="26"/>
    </row>
    <row r="1410" spans="34:34" x14ac:dyDescent="0.2">
      <c r="AH1410" s="26"/>
    </row>
    <row r="1411" spans="34:34" x14ac:dyDescent="0.2">
      <c r="AH1411" s="26"/>
    </row>
    <row r="1412" spans="34:34" x14ac:dyDescent="0.2">
      <c r="AH1412" s="26"/>
    </row>
    <row r="1413" spans="34:34" x14ac:dyDescent="0.2">
      <c r="AH1413" s="26"/>
    </row>
    <row r="1414" spans="34:34" x14ac:dyDescent="0.2">
      <c r="AH1414" s="26"/>
    </row>
    <row r="1415" spans="34:34" x14ac:dyDescent="0.2">
      <c r="AH1415" s="26"/>
    </row>
    <row r="1416" spans="34:34" x14ac:dyDescent="0.2">
      <c r="AH1416" s="26"/>
    </row>
    <row r="1417" spans="34:34" x14ac:dyDescent="0.2">
      <c r="AH1417" s="26"/>
    </row>
    <row r="1418" spans="34:34" x14ac:dyDescent="0.2">
      <c r="AH1418" s="26"/>
    </row>
    <row r="1419" spans="34:34" x14ac:dyDescent="0.2">
      <c r="AH1419" s="26"/>
    </row>
    <row r="1420" spans="34:34" x14ac:dyDescent="0.2">
      <c r="AH1420" s="26"/>
    </row>
    <row r="1421" spans="34:34" x14ac:dyDescent="0.2">
      <c r="AH1421" s="26"/>
    </row>
    <row r="1422" spans="34:34" x14ac:dyDescent="0.2">
      <c r="AH1422" s="26"/>
    </row>
    <row r="1423" spans="34:34" x14ac:dyDescent="0.2">
      <c r="AH1423" s="26"/>
    </row>
    <row r="1424" spans="34:34" x14ac:dyDescent="0.2">
      <c r="AH1424" s="26"/>
    </row>
    <row r="1425" spans="34:34" x14ac:dyDescent="0.2">
      <c r="AH1425" s="26"/>
    </row>
    <row r="1426" spans="34:34" x14ac:dyDescent="0.2">
      <c r="AH1426" s="26"/>
    </row>
    <row r="1427" spans="34:34" x14ac:dyDescent="0.2">
      <c r="AH1427" s="26"/>
    </row>
    <row r="1428" spans="34:34" x14ac:dyDescent="0.2">
      <c r="AH1428" s="26"/>
    </row>
    <row r="1429" spans="34:34" x14ac:dyDescent="0.2">
      <c r="AH1429" s="26"/>
    </row>
    <row r="1430" spans="34:34" x14ac:dyDescent="0.2">
      <c r="AH1430" s="26"/>
    </row>
    <row r="1431" spans="34:34" x14ac:dyDescent="0.2">
      <c r="AH1431" s="26"/>
    </row>
    <row r="1432" spans="34:34" x14ac:dyDescent="0.2">
      <c r="AH1432" s="26"/>
    </row>
    <row r="1433" spans="34:34" x14ac:dyDescent="0.2">
      <c r="AH1433" s="26"/>
    </row>
    <row r="1434" spans="34:34" x14ac:dyDescent="0.2">
      <c r="AH1434" s="26"/>
    </row>
    <row r="1435" spans="34:34" x14ac:dyDescent="0.2">
      <c r="AH1435" s="26"/>
    </row>
    <row r="1436" spans="34:34" x14ac:dyDescent="0.2">
      <c r="AH1436" s="26"/>
    </row>
    <row r="1437" spans="34:34" x14ac:dyDescent="0.2">
      <c r="AH1437" s="26"/>
    </row>
    <row r="1438" spans="34:34" x14ac:dyDescent="0.2">
      <c r="AH1438" s="26"/>
    </row>
    <row r="1439" spans="34:34" x14ac:dyDescent="0.2">
      <c r="AH1439" s="26"/>
    </row>
    <row r="1440" spans="34:34" x14ac:dyDescent="0.2">
      <c r="AH1440" s="26"/>
    </row>
    <row r="1441" spans="34:34" x14ac:dyDescent="0.2">
      <c r="AH1441" s="26"/>
    </row>
    <row r="1442" spans="34:34" x14ac:dyDescent="0.2">
      <c r="AH1442" s="26"/>
    </row>
    <row r="1443" spans="34:34" x14ac:dyDescent="0.2">
      <c r="AH1443" s="26"/>
    </row>
    <row r="1444" spans="34:34" x14ac:dyDescent="0.2">
      <c r="AH1444" s="26"/>
    </row>
    <row r="1445" spans="34:34" x14ac:dyDescent="0.2">
      <c r="AH1445" s="26"/>
    </row>
    <row r="1446" spans="34:34" x14ac:dyDescent="0.2">
      <c r="AH1446" s="26"/>
    </row>
    <row r="1447" spans="34:34" x14ac:dyDescent="0.2">
      <c r="AH1447" s="26"/>
    </row>
    <row r="1448" spans="34:34" x14ac:dyDescent="0.2">
      <c r="AH1448" s="26"/>
    </row>
    <row r="1449" spans="34:34" x14ac:dyDescent="0.2">
      <c r="AH1449" s="26"/>
    </row>
    <row r="1450" spans="34:34" x14ac:dyDescent="0.2">
      <c r="AH1450" s="26"/>
    </row>
    <row r="1451" spans="34:34" x14ac:dyDescent="0.2">
      <c r="AH1451" s="26"/>
    </row>
    <row r="1452" spans="34:34" x14ac:dyDescent="0.2">
      <c r="AH1452" s="26"/>
    </row>
    <row r="1453" spans="34:34" x14ac:dyDescent="0.2">
      <c r="AH1453" s="26"/>
    </row>
    <row r="1454" spans="34:34" x14ac:dyDescent="0.2">
      <c r="AH1454" s="26"/>
    </row>
    <row r="1455" spans="34:34" x14ac:dyDescent="0.2">
      <c r="AH1455" s="26"/>
    </row>
    <row r="1456" spans="34:34" x14ac:dyDescent="0.2">
      <c r="AH1456" s="26"/>
    </row>
    <row r="1457" spans="34:34" x14ac:dyDescent="0.2">
      <c r="AH1457" s="26"/>
    </row>
    <row r="1458" spans="34:34" x14ac:dyDescent="0.2">
      <c r="AH1458" s="26"/>
    </row>
    <row r="1459" spans="34:34" x14ac:dyDescent="0.2">
      <c r="AH1459" s="26"/>
    </row>
    <row r="1460" spans="34:34" x14ac:dyDescent="0.2">
      <c r="AH1460" s="26"/>
    </row>
    <row r="1461" spans="34:34" x14ac:dyDescent="0.2">
      <c r="AH1461" s="26"/>
    </row>
    <row r="1462" spans="34:34" x14ac:dyDescent="0.2">
      <c r="AH1462" s="26"/>
    </row>
    <row r="1463" spans="34:34" x14ac:dyDescent="0.2">
      <c r="AH1463" s="26"/>
    </row>
    <row r="1464" spans="34:34" x14ac:dyDescent="0.2">
      <c r="AH1464" s="26"/>
    </row>
    <row r="1465" spans="34:34" x14ac:dyDescent="0.2">
      <c r="AH1465" s="26"/>
    </row>
    <row r="1466" spans="34:34" x14ac:dyDescent="0.2">
      <c r="AH1466" s="26"/>
    </row>
    <row r="1467" spans="34:34" x14ac:dyDescent="0.2">
      <c r="AH1467" s="26"/>
    </row>
    <row r="1468" spans="34:34" x14ac:dyDescent="0.2">
      <c r="AH1468" s="26"/>
    </row>
    <row r="1469" spans="34:34" x14ac:dyDescent="0.2">
      <c r="AH1469" s="26"/>
    </row>
    <row r="1470" spans="34:34" x14ac:dyDescent="0.2">
      <c r="AH1470" s="26"/>
    </row>
    <row r="1471" spans="34:34" x14ac:dyDescent="0.2">
      <c r="AH1471" s="26"/>
    </row>
    <row r="1472" spans="34:34" x14ac:dyDescent="0.2">
      <c r="AH1472" s="26"/>
    </row>
    <row r="1473" spans="34:34" x14ac:dyDescent="0.2">
      <c r="AH1473" s="26"/>
    </row>
    <row r="1474" spans="34:34" x14ac:dyDescent="0.2">
      <c r="AH1474" s="26"/>
    </row>
    <row r="1475" spans="34:34" x14ac:dyDescent="0.2">
      <c r="AH1475" s="26"/>
    </row>
    <row r="1476" spans="34:34" x14ac:dyDescent="0.2">
      <c r="AH1476" s="26"/>
    </row>
    <row r="1477" spans="34:34" x14ac:dyDescent="0.2">
      <c r="AH1477" s="26"/>
    </row>
    <row r="1478" spans="34:34" x14ac:dyDescent="0.2">
      <c r="AH1478" s="26"/>
    </row>
    <row r="1479" spans="34:34" x14ac:dyDescent="0.2">
      <c r="AH1479" s="26"/>
    </row>
    <row r="1480" spans="34:34" x14ac:dyDescent="0.2">
      <c r="AH1480" s="26"/>
    </row>
    <row r="1481" spans="34:34" x14ac:dyDescent="0.2">
      <c r="AH1481" s="26"/>
    </row>
    <row r="1482" spans="34:34" x14ac:dyDescent="0.2">
      <c r="AH1482" s="26"/>
    </row>
    <row r="1483" spans="34:34" x14ac:dyDescent="0.2">
      <c r="AH1483" s="26"/>
    </row>
    <row r="1484" spans="34:34" x14ac:dyDescent="0.2">
      <c r="AH1484" s="26"/>
    </row>
    <row r="1485" spans="34:34" x14ac:dyDescent="0.2">
      <c r="AH1485" s="26"/>
    </row>
    <row r="1486" spans="34:34" x14ac:dyDescent="0.2">
      <c r="AH1486" s="26"/>
    </row>
    <row r="1487" spans="34:34" x14ac:dyDescent="0.2">
      <c r="AH1487" s="26"/>
    </row>
    <row r="1488" spans="34:34" x14ac:dyDescent="0.2">
      <c r="AH1488" s="26"/>
    </row>
    <row r="1489" spans="34:34" x14ac:dyDescent="0.2">
      <c r="AH1489" s="26"/>
    </row>
    <row r="1490" spans="34:34" x14ac:dyDescent="0.2">
      <c r="AH1490" s="26"/>
    </row>
    <row r="1491" spans="34:34" x14ac:dyDescent="0.2">
      <c r="AH1491" s="26"/>
    </row>
    <row r="1492" spans="34:34" x14ac:dyDescent="0.2">
      <c r="AH1492" s="26"/>
    </row>
    <row r="1493" spans="34:34" x14ac:dyDescent="0.2">
      <c r="AH1493" s="26"/>
    </row>
    <row r="1494" spans="34:34" x14ac:dyDescent="0.2">
      <c r="AH1494" s="26"/>
    </row>
    <row r="1495" spans="34:34" x14ac:dyDescent="0.2">
      <c r="AH1495" s="26"/>
    </row>
    <row r="1496" spans="34:34" x14ac:dyDescent="0.2">
      <c r="AH1496" s="26"/>
    </row>
    <row r="1497" spans="34:34" x14ac:dyDescent="0.2">
      <c r="AH1497" s="26"/>
    </row>
    <row r="1498" spans="34:34" x14ac:dyDescent="0.2">
      <c r="AH1498" s="26"/>
    </row>
    <row r="1499" spans="34:34" x14ac:dyDescent="0.2">
      <c r="AH1499" s="26"/>
    </row>
    <row r="1500" spans="34:34" x14ac:dyDescent="0.2">
      <c r="AH1500" s="26"/>
    </row>
    <row r="1501" spans="34:34" x14ac:dyDescent="0.2">
      <c r="AH1501" s="26"/>
    </row>
    <row r="1502" spans="34:34" x14ac:dyDescent="0.2">
      <c r="AH1502" s="26"/>
    </row>
    <row r="1503" spans="34:34" x14ac:dyDescent="0.2">
      <c r="AH1503" s="26"/>
    </row>
    <row r="1504" spans="34:34" x14ac:dyDescent="0.2">
      <c r="AH1504" s="26"/>
    </row>
    <row r="1505" spans="34:34" x14ac:dyDescent="0.2">
      <c r="AH1505" s="26"/>
    </row>
    <row r="1506" spans="34:34" x14ac:dyDescent="0.2">
      <c r="AH1506" s="26"/>
    </row>
    <row r="1507" spans="34:34" x14ac:dyDescent="0.2">
      <c r="AH1507" s="26"/>
    </row>
    <row r="1508" spans="34:34" x14ac:dyDescent="0.2">
      <c r="AH1508" s="26"/>
    </row>
    <row r="1509" spans="34:34" x14ac:dyDescent="0.2">
      <c r="AH1509" s="26"/>
    </row>
    <row r="1510" spans="34:34" x14ac:dyDescent="0.2">
      <c r="AH1510" s="26"/>
    </row>
    <row r="1511" spans="34:34" x14ac:dyDescent="0.2">
      <c r="AH1511" s="26"/>
    </row>
    <row r="1512" spans="34:34" x14ac:dyDescent="0.2">
      <c r="AH1512" s="26"/>
    </row>
    <row r="1513" spans="34:34" x14ac:dyDescent="0.2">
      <c r="AH1513" s="26"/>
    </row>
    <row r="1514" spans="34:34" x14ac:dyDescent="0.2">
      <c r="AH1514" s="26"/>
    </row>
    <row r="1515" spans="34:34" x14ac:dyDescent="0.2">
      <c r="AH1515" s="26"/>
    </row>
    <row r="1516" spans="34:34" x14ac:dyDescent="0.2">
      <c r="AH1516" s="26"/>
    </row>
    <row r="1517" spans="34:34" x14ac:dyDescent="0.2">
      <c r="AH1517" s="26"/>
    </row>
    <row r="1518" spans="34:34" x14ac:dyDescent="0.2">
      <c r="AH1518" s="26"/>
    </row>
    <row r="1519" spans="34:34" x14ac:dyDescent="0.2">
      <c r="AH1519" s="26"/>
    </row>
    <row r="1520" spans="34:34" x14ac:dyDescent="0.2">
      <c r="AH1520" s="26"/>
    </row>
    <row r="1521" spans="34:34" x14ac:dyDescent="0.2">
      <c r="AH1521" s="26"/>
    </row>
    <row r="1522" spans="34:34" x14ac:dyDescent="0.2">
      <c r="AH1522" s="26"/>
    </row>
    <row r="1523" spans="34:34" x14ac:dyDescent="0.2">
      <c r="AH1523" s="26"/>
    </row>
    <row r="1524" spans="34:34" x14ac:dyDescent="0.2">
      <c r="AH1524" s="26"/>
    </row>
    <row r="1525" spans="34:34" x14ac:dyDescent="0.2">
      <c r="AH1525" s="26"/>
    </row>
    <row r="1526" spans="34:34" x14ac:dyDescent="0.2">
      <c r="AH1526" s="26"/>
    </row>
    <row r="1527" spans="34:34" x14ac:dyDescent="0.2">
      <c r="AH1527" s="26"/>
    </row>
    <row r="1528" spans="34:34" x14ac:dyDescent="0.2">
      <c r="AH1528" s="26"/>
    </row>
    <row r="1529" spans="34:34" x14ac:dyDescent="0.2">
      <c r="AH1529" s="26"/>
    </row>
    <row r="1530" spans="34:34" x14ac:dyDescent="0.2">
      <c r="AH1530" s="26"/>
    </row>
    <row r="1531" spans="34:34" x14ac:dyDescent="0.2">
      <c r="AH1531" s="26"/>
    </row>
    <row r="1532" spans="34:34" x14ac:dyDescent="0.2">
      <c r="AH1532" s="26"/>
    </row>
    <row r="1533" spans="34:34" x14ac:dyDescent="0.2">
      <c r="AH1533" s="26"/>
    </row>
    <row r="1534" spans="34:34" x14ac:dyDescent="0.2">
      <c r="AH1534" s="26"/>
    </row>
    <row r="1535" spans="34:34" x14ac:dyDescent="0.2">
      <c r="AH1535" s="26"/>
    </row>
    <row r="1536" spans="34:34" x14ac:dyDescent="0.2">
      <c r="AH1536" s="26"/>
    </row>
    <row r="1537" spans="34:34" x14ac:dyDescent="0.2">
      <c r="AH1537" s="26"/>
    </row>
    <row r="1538" spans="34:34" x14ac:dyDescent="0.2">
      <c r="AH1538" s="26"/>
    </row>
    <row r="1539" spans="34:34" x14ac:dyDescent="0.2">
      <c r="AH1539" s="26"/>
    </row>
    <row r="1540" spans="34:34" x14ac:dyDescent="0.2">
      <c r="AH1540" s="26"/>
    </row>
    <row r="1541" spans="34:34" x14ac:dyDescent="0.2">
      <c r="AH1541" s="26"/>
    </row>
    <row r="1542" spans="34:34" x14ac:dyDescent="0.2">
      <c r="AH1542" s="26"/>
    </row>
    <row r="1543" spans="34:34" x14ac:dyDescent="0.2">
      <c r="AH1543" s="26"/>
    </row>
    <row r="1544" spans="34:34" x14ac:dyDescent="0.2">
      <c r="AH1544" s="26"/>
    </row>
    <row r="1545" spans="34:34" x14ac:dyDescent="0.2">
      <c r="AH1545" s="26"/>
    </row>
    <row r="1546" spans="34:34" x14ac:dyDescent="0.2">
      <c r="AH1546" s="26"/>
    </row>
    <row r="1547" spans="34:34" x14ac:dyDescent="0.2">
      <c r="AH1547" s="26"/>
    </row>
    <row r="1548" spans="34:34" x14ac:dyDescent="0.2">
      <c r="AH1548" s="26"/>
    </row>
    <row r="1549" spans="34:34" x14ac:dyDescent="0.2">
      <c r="AH1549" s="26"/>
    </row>
    <row r="1550" spans="34:34" x14ac:dyDescent="0.2">
      <c r="AH1550" s="26"/>
    </row>
    <row r="1551" spans="34:34" x14ac:dyDescent="0.2">
      <c r="AH1551" s="26"/>
    </row>
    <row r="1552" spans="34:34" x14ac:dyDescent="0.2">
      <c r="AH1552" s="26"/>
    </row>
    <row r="1553" spans="34:34" x14ac:dyDescent="0.2">
      <c r="AH1553" s="26"/>
    </row>
    <row r="1554" spans="34:34" x14ac:dyDescent="0.2">
      <c r="AH1554" s="26"/>
    </row>
    <row r="1555" spans="34:34" x14ac:dyDescent="0.2">
      <c r="AH1555" s="26"/>
    </row>
    <row r="1556" spans="34:34" x14ac:dyDescent="0.2">
      <c r="AH1556" s="26"/>
    </row>
    <row r="1557" spans="34:34" x14ac:dyDescent="0.2">
      <c r="AH1557" s="26"/>
    </row>
    <row r="1558" spans="34:34" x14ac:dyDescent="0.2">
      <c r="AH1558" s="26"/>
    </row>
    <row r="1559" spans="34:34" x14ac:dyDescent="0.2">
      <c r="AH1559" s="26"/>
    </row>
    <row r="1560" spans="34:34" x14ac:dyDescent="0.2">
      <c r="AH1560" s="26"/>
    </row>
    <row r="1561" spans="34:34" x14ac:dyDescent="0.2">
      <c r="AH1561" s="26"/>
    </row>
    <row r="1562" spans="34:34" x14ac:dyDescent="0.2">
      <c r="AH1562" s="26"/>
    </row>
    <row r="1563" spans="34:34" x14ac:dyDescent="0.2">
      <c r="AH1563" s="26"/>
    </row>
    <row r="1564" spans="34:34" x14ac:dyDescent="0.2">
      <c r="AH1564" s="26"/>
    </row>
    <row r="1565" spans="34:34" x14ac:dyDescent="0.2">
      <c r="AH1565" s="26"/>
    </row>
    <row r="1566" spans="34:34" x14ac:dyDescent="0.2">
      <c r="AH1566" s="26"/>
    </row>
    <row r="1567" spans="34:34" x14ac:dyDescent="0.2">
      <c r="AH1567" s="26"/>
    </row>
    <row r="1568" spans="34:34" x14ac:dyDescent="0.2">
      <c r="AH1568" s="26"/>
    </row>
    <row r="1569" spans="34:34" x14ac:dyDescent="0.2">
      <c r="AH1569" s="26"/>
    </row>
    <row r="1570" spans="34:34" x14ac:dyDescent="0.2">
      <c r="AH1570" s="26"/>
    </row>
    <row r="1571" spans="34:34" x14ac:dyDescent="0.2">
      <c r="AH1571" s="26"/>
    </row>
    <row r="1572" spans="34:34" x14ac:dyDescent="0.2">
      <c r="AH1572" s="26"/>
    </row>
    <row r="1573" spans="34:34" x14ac:dyDescent="0.2">
      <c r="AH1573" s="26"/>
    </row>
    <row r="1574" spans="34:34" x14ac:dyDescent="0.2">
      <c r="AH1574" s="26"/>
    </row>
    <row r="1575" spans="34:34" x14ac:dyDescent="0.2">
      <c r="AH1575" s="26"/>
    </row>
    <row r="1576" spans="34:34" x14ac:dyDescent="0.2">
      <c r="AH1576" s="26"/>
    </row>
    <row r="1577" spans="34:34" x14ac:dyDescent="0.2">
      <c r="AH1577" s="26"/>
    </row>
    <row r="1578" spans="34:34" x14ac:dyDescent="0.2">
      <c r="AH1578" s="26"/>
    </row>
    <row r="1579" spans="34:34" x14ac:dyDescent="0.2">
      <c r="AH1579" s="26"/>
    </row>
    <row r="1580" spans="34:34" x14ac:dyDescent="0.2">
      <c r="AH1580" s="26"/>
    </row>
    <row r="1581" spans="34:34" x14ac:dyDescent="0.2">
      <c r="AH1581" s="26"/>
    </row>
    <row r="1582" spans="34:34" x14ac:dyDescent="0.2">
      <c r="AH1582" s="26"/>
    </row>
    <row r="1583" spans="34:34" x14ac:dyDescent="0.2">
      <c r="AH1583" s="26"/>
    </row>
    <row r="1584" spans="34:34" x14ac:dyDescent="0.2">
      <c r="AH1584" s="26"/>
    </row>
    <row r="1585" spans="34:34" x14ac:dyDescent="0.2">
      <c r="AH1585" s="26"/>
    </row>
    <row r="1586" spans="34:34" x14ac:dyDescent="0.2">
      <c r="AH1586" s="26"/>
    </row>
    <row r="1587" spans="34:34" x14ac:dyDescent="0.2">
      <c r="AH1587" s="26"/>
    </row>
    <row r="1588" spans="34:34" x14ac:dyDescent="0.2">
      <c r="AH1588" s="26"/>
    </row>
    <row r="1589" spans="34:34" x14ac:dyDescent="0.2">
      <c r="AH1589" s="26"/>
    </row>
    <row r="1590" spans="34:34" x14ac:dyDescent="0.2">
      <c r="AH1590" s="26"/>
    </row>
    <row r="1591" spans="34:34" x14ac:dyDescent="0.2">
      <c r="AH1591" s="26"/>
    </row>
    <row r="1592" spans="34:34" x14ac:dyDescent="0.2">
      <c r="AH1592" s="26"/>
    </row>
    <row r="1593" spans="34:34" x14ac:dyDescent="0.2">
      <c r="AH1593" s="26"/>
    </row>
    <row r="1594" spans="34:34" x14ac:dyDescent="0.2">
      <c r="AH1594" s="26"/>
    </row>
    <row r="1595" spans="34:34" x14ac:dyDescent="0.2">
      <c r="AH1595" s="26"/>
    </row>
    <row r="1596" spans="34:34" x14ac:dyDescent="0.2">
      <c r="AH1596" s="26"/>
    </row>
    <row r="1597" spans="34:34" x14ac:dyDescent="0.2">
      <c r="AH1597" s="26"/>
    </row>
    <row r="1598" spans="34:34" x14ac:dyDescent="0.2">
      <c r="AH1598" s="26"/>
    </row>
    <row r="1599" spans="34:34" x14ac:dyDescent="0.2">
      <c r="AH1599" s="26"/>
    </row>
    <row r="1600" spans="34:34" x14ac:dyDescent="0.2">
      <c r="AH1600" s="26"/>
    </row>
    <row r="1601" spans="34:34" x14ac:dyDescent="0.2">
      <c r="AH1601" s="26"/>
    </row>
    <row r="1602" spans="34:34" x14ac:dyDescent="0.2">
      <c r="AH1602" s="26"/>
    </row>
    <row r="1603" spans="34:34" x14ac:dyDescent="0.2">
      <c r="AH1603" s="26"/>
    </row>
    <row r="1604" spans="34:34" x14ac:dyDescent="0.2">
      <c r="AH1604" s="26"/>
    </row>
    <row r="1605" spans="34:34" x14ac:dyDescent="0.2">
      <c r="AH1605" s="26"/>
    </row>
    <row r="1606" spans="34:34" x14ac:dyDescent="0.2">
      <c r="AH1606" s="26"/>
    </row>
    <row r="1607" spans="34:34" x14ac:dyDescent="0.2">
      <c r="AH1607" s="26"/>
    </row>
    <row r="1608" spans="34:34" x14ac:dyDescent="0.2">
      <c r="AH1608" s="26"/>
    </row>
    <row r="1609" spans="34:34" x14ac:dyDescent="0.2">
      <c r="AH1609" s="26"/>
    </row>
    <row r="1610" spans="34:34" x14ac:dyDescent="0.2">
      <c r="AH1610" s="26"/>
    </row>
    <row r="1611" spans="34:34" x14ac:dyDescent="0.2">
      <c r="AH1611" s="26"/>
    </row>
    <row r="1612" spans="34:34" x14ac:dyDescent="0.2">
      <c r="AH1612" s="26"/>
    </row>
    <row r="1613" spans="34:34" x14ac:dyDescent="0.2">
      <c r="AH1613" s="26"/>
    </row>
    <row r="1614" spans="34:34" x14ac:dyDescent="0.2">
      <c r="AH1614" s="26"/>
    </row>
    <row r="1615" spans="34:34" x14ac:dyDescent="0.2">
      <c r="AH1615" s="26"/>
    </row>
    <row r="1616" spans="34:34" x14ac:dyDescent="0.2">
      <c r="AH1616" s="26"/>
    </row>
    <row r="1617" spans="34:34" x14ac:dyDescent="0.2">
      <c r="AH1617" s="26"/>
    </row>
    <row r="1618" spans="34:34" x14ac:dyDescent="0.2">
      <c r="AH1618" s="26"/>
    </row>
    <row r="1619" spans="34:34" x14ac:dyDescent="0.2">
      <c r="AH1619" s="26"/>
    </row>
    <row r="1620" spans="34:34" x14ac:dyDescent="0.2">
      <c r="AH1620" s="26"/>
    </row>
    <row r="1621" spans="34:34" x14ac:dyDescent="0.2">
      <c r="AH1621" s="26"/>
    </row>
    <row r="1622" spans="34:34" x14ac:dyDescent="0.2">
      <c r="AH1622" s="26"/>
    </row>
    <row r="1623" spans="34:34" x14ac:dyDescent="0.2">
      <c r="AH1623" s="26"/>
    </row>
    <row r="1624" spans="34:34" x14ac:dyDescent="0.2">
      <c r="AH1624" s="26"/>
    </row>
    <row r="1625" spans="34:34" x14ac:dyDescent="0.2">
      <c r="AH1625" s="26"/>
    </row>
    <row r="1626" spans="34:34" x14ac:dyDescent="0.2">
      <c r="AH1626" s="26"/>
    </row>
    <row r="1627" spans="34:34" x14ac:dyDescent="0.2">
      <c r="AH1627" s="26"/>
    </row>
    <row r="1628" spans="34:34" x14ac:dyDescent="0.2">
      <c r="AH1628" s="26"/>
    </row>
    <row r="1629" spans="34:34" x14ac:dyDescent="0.2">
      <c r="AH1629" s="26"/>
    </row>
    <row r="1630" spans="34:34" x14ac:dyDescent="0.2">
      <c r="AH1630" s="26"/>
    </row>
    <row r="1631" spans="34:34" x14ac:dyDescent="0.2">
      <c r="AH1631" s="26"/>
    </row>
    <row r="1632" spans="34:34" x14ac:dyDescent="0.2">
      <c r="AH1632" s="26"/>
    </row>
    <row r="1633" spans="34:34" x14ac:dyDescent="0.2">
      <c r="AH1633" s="26"/>
    </row>
    <row r="1634" spans="34:34" x14ac:dyDescent="0.2">
      <c r="AH1634" s="26"/>
    </row>
    <row r="1635" spans="34:34" x14ac:dyDescent="0.2">
      <c r="AH1635" s="26"/>
    </row>
    <row r="1636" spans="34:34" x14ac:dyDescent="0.2">
      <c r="AH1636" s="26"/>
    </row>
    <row r="1637" spans="34:34" x14ac:dyDescent="0.2">
      <c r="AH1637" s="26"/>
    </row>
    <row r="1638" spans="34:34" x14ac:dyDescent="0.2">
      <c r="AH1638" s="26"/>
    </row>
    <row r="1639" spans="34:34" x14ac:dyDescent="0.2">
      <c r="AH1639" s="26"/>
    </row>
    <row r="1640" spans="34:34" x14ac:dyDescent="0.2">
      <c r="AH1640" s="26"/>
    </row>
    <row r="1641" spans="34:34" x14ac:dyDescent="0.2">
      <c r="AH1641" s="26"/>
    </row>
    <row r="1642" spans="34:34" x14ac:dyDescent="0.2">
      <c r="AH1642" s="26"/>
    </row>
    <row r="1643" spans="34:34" x14ac:dyDescent="0.2">
      <c r="AH1643" s="26"/>
    </row>
    <row r="1644" spans="34:34" x14ac:dyDescent="0.2">
      <c r="AH1644" s="26"/>
    </row>
    <row r="1645" spans="34:34" x14ac:dyDescent="0.2">
      <c r="AH1645" s="26"/>
    </row>
    <row r="1646" spans="34:34" x14ac:dyDescent="0.2">
      <c r="AH1646" s="26"/>
    </row>
    <row r="1647" spans="34:34" x14ac:dyDescent="0.2">
      <c r="AH1647" s="26"/>
    </row>
    <row r="1648" spans="34:34" x14ac:dyDescent="0.2">
      <c r="AH1648" s="26"/>
    </row>
    <row r="1649" spans="34:34" x14ac:dyDescent="0.2">
      <c r="AH1649" s="26"/>
    </row>
    <row r="1650" spans="34:34" x14ac:dyDescent="0.2">
      <c r="AH1650" s="26"/>
    </row>
    <row r="1651" spans="34:34" x14ac:dyDescent="0.2">
      <c r="AH1651" s="26"/>
    </row>
    <row r="1652" spans="34:34" x14ac:dyDescent="0.2">
      <c r="AH1652" s="26"/>
    </row>
    <row r="1653" spans="34:34" x14ac:dyDescent="0.2">
      <c r="AH1653" s="26"/>
    </row>
    <row r="1654" spans="34:34" x14ac:dyDescent="0.2">
      <c r="AH1654" s="26"/>
    </row>
    <row r="1655" spans="34:34" x14ac:dyDescent="0.2">
      <c r="AH1655" s="26"/>
    </row>
    <row r="1656" spans="34:34" x14ac:dyDescent="0.2">
      <c r="AH1656" s="26"/>
    </row>
    <row r="1657" spans="34:34" x14ac:dyDescent="0.2">
      <c r="AH1657" s="26"/>
    </row>
    <row r="1658" spans="34:34" x14ac:dyDescent="0.2">
      <c r="AH1658" s="26"/>
    </row>
    <row r="1659" spans="34:34" x14ac:dyDescent="0.2">
      <c r="AH1659" s="26"/>
    </row>
    <row r="1660" spans="34:34" x14ac:dyDescent="0.2">
      <c r="AH1660" s="26"/>
    </row>
    <row r="1661" spans="34:34" x14ac:dyDescent="0.2">
      <c r="AH1661" s="26"/>
    </row>
    <row r="1662" spans="34:34" x14ac:dyDescent="0.2">
      <c r="AH1662" s="26"/>
    </row>
    <row r="1663" spans="34:34" x14ac:dyDescent="0.2">
      <c r="AH1663" s="26"/>
    </row>
    <row r="1664" spans="34:34" x14ac:dyDescent="0.2">
      <c r="AH1664" s="26"/>
    </row>
    <row r="1665" spans="34:34" x14ac:dyDescent="0.2">
      <c r="AH1665" s="26"/>
    </row>
    <row r="1666" spans="34:34" x14ac:dyDescent="0.2">
      <c r="AH1666" s="26"/>
    </row>
    <row r="1667" spans="34:34" x14ac:dyDescent="0.2">
      <c r="AH1667" s="26"/>
    </row>
    <row r="1668" spans="34:34" x14ac:dyDescent="0.2">
      <c r="AH1668" s="26"/>
    </row>
    <row r="1669" spans="34:34" x14ac:dyDescent="0.2">
      <c r="AH1669" s="26"/>
    </row>
    <row r="1670" spans="34:34" x14ac:dyDescent="0.2">
      <c r="AH1670" s="26"/>
    </row>
    <row r="1671" spans="34:34" x14ac:dyDescent="0.2">
      <c r="AH1671" s="26"/>
    </row>
    <row r="1672" spans="34:34" x14ac:dyDescent="0.2">
      <c r="AH1672" s="26"/>
    </row>
    <row r="1673" spans="34:34" x14ac:dyDescent="0.2">
      <c r="AH1673" s="26"/>
    </row>
    <row r="1674" spans="34:34" x14ac:dyDescent="0.2">
      <c r="AH1674" s="26"/>
    </row>
    <row r="1675" spans="34:34" x14ac:dyDescent="0.2">
      <c r="AH1675" s="26"/>
    </row>
    <row r="1676" spans="34:34" x14ac:dyDescent="0.2">
      <c r="AH1676" s="26"/>
    </row>
    <row r="1677" spans="34:34" x14ac:dyDescent="0.2">
      <c r="AH1677" s="26"/>
    </row>
    <row r="1678" spans="34:34" x14ac:dyDescent="0.2">
      <c r="AH1678" s="26"/>
    </row>
    <row r="1679" spans="34:34" x14ac:dyDescent="0.2">
      <c r="AH1679" s="26"/>
    </row>
    <row r="1680" spans="34:34" x14ac:dyDescent="0.2">
      <c r="AH1680" s="26"/>
    </row>
    <row r="1681" spans="34:34" x14ac:dyDescent="0.2">
      <c r="AH1681" s="26"/>
    </row>
    <row r="1682" spans="34:34" x14ac:dyDescent="0.2">
      <c r="AH1682" s="26"/>
    </row>
    <row r="1683" spans="34:34" x14ac:dyDescent="0.2">
      <c r="AH1683" s="26"/>
    </row>
    <row r="1684" spans="34:34" x14ac:dyDescent="0.2">
      <c r="AH1684" s="26"/>
    </row>
    <row r="1685" spans="34:34" x14ac:dyDescent="0.2">
      <c r="AH1685" s="26"/>
    </row>
    <row r="1686" spans="34:34" x14ac:dyDescent="0.2">
      <c r="AH1686" s="26"/>
    </row>
    <row r="1687" spans="34:34" x14ac:dyDescent="0.2">
      <c r="AH1687" s="26"/>
    </row>
    <row r="1688" spans="34:34" x14ac:dyDescent="0.2">
      <c r="AH1688" s="26"/>
    </row>
  </sheetData>
  <sheetProtection sheet="1"/>
  <mergeCells count="168">
    <mergeCell ref="B137:D141"/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20:D120"/>
    <mergeCell ref="B121:D121"/>
    <mergeCell ref="B122:D122"/>
    <mergeCell ref="B123:D123"/>
    <mergeCell ref="B124:D124"/>
    <mergeCell ref="B125:D125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X7:X17"/>
    <mergeCell ref="AC7:AC17"/>
    <mergeCell ref="K7:K17"/>
    <mergeCell ref="L7:L17"/>
    <mergeCell ref="M7:M17"/>
    <mergeCell ref="N7:N17"/>
    <mergeCell ref="O7:O17"/>
    <mergeCell ref="P7:P17"/>
    <mergeCell ref="Y4:Y17"/>
    <mergeCell ref="Z4:Z17"/>
    <mergeCell ref="E7:E17"/>
    <mergeCell ref="F7:F17"/>
    <mergeCell ref="G7:G17"/>
    <mergeCell ref="H7:H17"/>
    <mergeCell ref="I7:I17"/>
    <mergeCell ref="J7:J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AV18:AW18"/>
    <mergeCell ref="AX18:AY18"/>
    <mergeCell ref="AJ18:AK18"/>
    <mergeCell ref="AL18:AM18"/>
    <mergeCell ref="AN18:AO18"/>
    <mergeCell ref="AP18:AQ18"/>
    <mergeCell ref="AR18:AS18"/>
    <mergeCell ref="AT18:AU18"/>
  </mergeCells>
  <pageMargins left="0.7" right="0.7" top="0.75" bottom="0.75" header="0.3" footer="0.3"/>
  <pageSetup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Y1721"/>
  <sheetViews>
    <sheetView topLeftCell="D1" zoomScale="80" zoomScaleNormal="80" workbookViewId="0">
      <selection activeCell="AC1" sqref="AC1:AH1"/>
    </sheetView>
  </sheetViews>
  <sheetFormatPr defaultColWidth="9.125" defaultRowHeight="12.75" x14ac:dyDescent="0.2"/>
  <cols>
    <col min="1" max="3" width="9.125" style="2"/>
    <col min="4" max="4" width="24.25" style="2" customWidth="1"/>
    <col min="5" max="5" width="6" style="2" customWidth="1"/>
    <col min="6" max="6" width="6.75" style="2" customWidth="1"/>
    <col min="7" max="7" width="6.375" style="2" customWidth="1"/>
    <col min="8" max="8" width="6.25" style="2" customWidth="1"/>
    <col min="9" max="9" width="7" style="2" customWidth="1"/>
    <col min="10" max="10" width="7.625" style="2" customWidth="1"/>
    <col min="11" max="11" width="9.875" style="2" customWidth="1"/>
    <col min="12" max="13" width="7.625" style="2" customWidth="1"/>
    <col min="14" max="14" width="7.375" style="2" customWidth="1"/>
    <col min="15" max="15" width="6.625" style="2" customWidth="1"/>
    <col min="16" max="16" width="9.125" style="2"/>
    <col min="17" max="18" width="4.625" style="2" customWidth="1"/>
    <col min="19" max="19" width="5.875" style="2" customWidth="1"/>
    <col min="20" max="20" width="6" style="2" customWidth="1"/>
    <col min="21" max="21" width="5.875" style="2" customWidth="1"/>
    <col min="22" max="22" width="4.75" style="2" customWidth="1"/>
    <col min="23" max="23" width="4.625" style="2" customWidth="1"/>
    <col min="24" max="24" width="7" style="2" customWidth="1"/>
    <col min="25" max="25" width="4.75" style="2" customWidth="1"/>
    <col min="26" max="26" width="6.625" style="2" customWidth="1"/>
    <col min="27" max="27" width="5.875" style="2" customWidth="1"/>
    <col min="28" max="28" width="5.25" style="2" customWidth="1"/>
    <col min="29" max="29" width="6.75" style="2" customWidth="1"/>
    <col min="30" max="30" width="6.375" style="2" customWidth="1"/>
    <col min="31" max="31" width="6" style="2" customWidth="1"/>
    <col min="32" max="32" width="6.125" style="2" customWidth="1"/>
    <col min="33" max="33" width="7" style="2" customWidth="1"/>
    <col min="34" max="34" width="7.375" style="27" customWidth="1"/>
    <col min="35" max="35" width="7.875" style="2" hidden="1" customWidth="1"/>
    <col min="36" max="40" width="0" style="2" hidden="1" customWidth="1"/>
    <col min="41" max="41" width="17" style="2" hidden="1" customWidth="1"/>
    <col min="42" max="42" width="0" style="2" hidden="1" customWidth="1"/>
    <col min="43" max="43" width="17.375" style="2" hidden="1" customWidth="1"/>
    <col min="44" max="51" width="0" style="2" hidden="1" customWidth="1"/>
    <col min="52" max="16384" width="9.125" style="2"/>
  </cols>
  <sheetData>
    <row r="1" spans="1:35" ht="67.5" customHeight="1" x14ac:dyDescent="0.2">
      <c r="A1" s="265" t="s">
        <v>258</v>
      </c>
      <c r="B1" s="335"/>
      <c r="C1" s="335"/>
      <c r="D1" s="335"/>
      <c r="E1" s="257" t="s">
        <v>257</v>
      </c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7"/>
      <c r="T1" s="257"/>
      <c r="U1" s="257"/>
      <c r="V1" s="257"/>
      <c r="W1" s="257"/>
      <c r="X1" s="257"/>
      <c r="Y1" s="257"/>
      <c r="Z1" s="257"/>
      <c r="AA1" s="257"/>
      <c r="AB1" s="215"/>
      <c r="AC1" s="258" t="s">
        <v>304</v>
      </c>
      <c r="AD1" s="258"/>
      <c r="AE1" s="258"/>
      <c r="AF1" s="258"/>
      <c r="AG1" s="258"/>
      <c r="AH1" s="259"/>
      <c r="AI1" s="1"/>
    </row>
    <row r="2" spans="1:35" ht="28.5" customHeight="1" x14ac:dyDescent="0.2">
      <c r="A2" s="256" t="s">
        <v>283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  <c r="AH2" s="260"/>
      <c r="AI2" s="3"/>
    </row>
    <row r="3" spans="1:35" ht="38.25" customHeight="1" x14ac:dyDescent="0.2">
      <c r="A3" s="399" t="s">
        <v>282</v>
      </c>
      <c r="B3" s="400"/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00"/>
      <c r="O3" s="400"/>
      <c r="P3" s="400"/>
      <c r="Q3" s="400"/>
      <c r="R3" s="400"/>
      <c r="S3" s="400"/>
      <c r="T3" s="400"/>
      <c r="U3" s="400"/>
      <c r="V3" s="400"/>
      <c r="W3" s="400"/>
      <c r="X3" s="400"/>
      <c r="Y3" s="400"/>
      <c r="Z3" s="400"/>
      <c r="AA3" s="400"/>
      <c r="AB3" s="400"/>
      <c r="AC3" s="400"/>
      <c r="AD3" s="400"/>
      <c r="AE3" s="400"/>
      <c r="AF3" s="400"/>
      <c r="AG3" s="400"/>
      <c r="AH3" s="401"/>
      <c r="AI3" s="3"/>
    </row>
    <row r="4" spans="1:35" ht="15.75" customHeight="1" x14ac:dyDescent="0.2">
      <c r="A4" s="264" t="s">
        <v>254</v>
      </c>
      <c r="B4" s="264"/>
      <c r="C4" s="264"/>
      <c r="D4" s="264"/>
      <c r="E4" s="321" t="s">
        <v>253</v>
      </c>
      <c r="F4" s="322"/>
      <c r="G4" s="322"/>
      <c r="H4" s="322"/>
      <c r="I4" s="323"/>
      <c r="J4" s="275" t="s">
        <v>252</v>
      </c>
      <c r="K4" s="276"/>
      <c r="L4" s="276"/>
      <c r="M4" s="277"/>
      <c r="N4" s="275" t="s">
        <v>251</v>
      </c>
      <c r="O4" s="276"/>
      <c r="P4" s="276"/>
      <c r="Q4" s="276"/>
      <c r="R4" s="276"/>
      <c r="S4" s="276"/>
      <c r="T4" s="276"/>
      <c r="U4" s="276"/>
      <c r="V4" s="276"/>
      <c r="W4" s="276"/>
      <c r="X4" s="276"/>
      <c r="Y4" s="284" t="s">
        <v>250</v>
      </c>
      <c r="Z4" s="284" t="s">
        <v>249</v>
      </c>
      <c r="AA4" s="284" t="s">
        <v>248</v>
      </c>
      <c r="AB4" s="284" t="s">
        <v>247</v>
      </c>
      <c r="AC4" s="275" t="s">
        <v>246</v>
      </c>
      <c r="AD4" s="276"/>
      <c r="AE4" s="277"/>
      <c r="AF4" s="287" t="s">
        <v>245</v>
      </c>
      <c r="AG4" s="287"/>
      <c r="AH4" s="287"/>
      <c r="AI4" s="3"/>
    </row>
    <row r="5" spans="1:35" ht="15.75" customHeight="1" x14ac:dyDescent="0.2">
      <c r="A5" s="264"/>
      <c r="B5" s="264"/>
      <c r="C5" s="264"/>
      <c r="D5" s="264"/>
      <c r="E5" s="324"/>
      <c r="F5" s="325"/>
      <c r="G5" s="325"/>
      <c r="H5" s="325"/>
      <c r="I5" s="326"/>
      <c r="J5" s="278"/>
      <c r="K5" s="279"/>
      <c r="L5" s="279"/>
      <c r="M5" s="280"/>
      <c r="N5" s="278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85"/>
      <c r="Z5" s="285"/>
      <c r="AA5" s="285"/>
      <c r="AB5" s="285"/>
      <c r="AC5" s="278"/>
      <c r="AD5" s="279"/>
      <c r="AE5" s="280"/>
      <c r="AF5" s="287"/>
      <c r="AG5" s="287"/>
      <c r="AH5" s="287"/>
      <c r="AI5" s="4"/>
    </row>
    <row r="6" spans="1:35" ht="35.25" customHeight="1" x14ac:dyDescent="0.2">
      <c r="A6" s="264"/>
      <c r="B6" s="264"/>
      <c r="C6" s="264"/>
      <c r="D6" s="264"/>
      <c r="E6" s="327"/>
      <c r="F6" s="328"/>
      <c r="G6" s="328"/>
      <c r="H6" s="328"/>
      <c r="I6" s="329"/>
      <c r="J6" s="281"/>
      <c r="K6" s="282"/>
      <c r="L6" s="282"/>
      <c r="M6" s="283"/>
      <c r="N6" s="281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5"/>
      <c r="Z6" s="285"/>
      <c r="AA6" s="285"/>
      <c r="AB6" s="285"/>
      <c r="AC6" s="281"/>
      <c r="AD6" s="282"/>
      <c r="AE6" s="283"/>
      <c r="AF6" s="287"/>
      <c r="AG6" s="287"/>
      <c r="AH6" s="287"/>
      <c r="AI6" s="41"/>
    </row>
    <row r="7" spans="1:35" ht="12.75" customHeight="1" x14ac:dyDescent="0.2">
      <c r="A7" s="264"/>
      <c r="B7" s="264"/>
      <c r="C7" s="264"/>
      <c r="D7" s="264"/>
      <c r="E7" s="284" t="s">
        <v>0</v>
      </c>
      <c r="F7" s="284" t="s">
        <v>244</v>
      </c>
      <c r="G7" s="284" t="s">
        <v>243</v>
      </c>
      <c r="H7" s="284" t="s">
        <v>242</v>
      </c>
      <c r="I7" s="284" t="s">
        <v>241</v>
      </c>
      <c r="J7" s="284" t="s">
        <v>0</v>
      </c>
      <c r="K7" s="284" t="s">
        <v>243</v>
      </c>
      <c r="L7" s="284" t="s">
        <v>242</v>
      </c>
      <c r="M7" s="284" t="s">
        <v>241</v>
      </c>
      <c r="N7" s="284" t="s">
        <v>240</v>
      </c>
      <c r="O7" s="284" t="s">
        <v>239</v>
      </c>
      <c r="P7" s="284" t="s">
        <v>238</v>
      </c>
      <c r="Q7" s="284" t="s">
        <v>237</v>
      </c>
      <c r="R7" s="284" t="s">
        <v>236</v>
      </c>
      <c r="S7" s="275" t="s">
        <v>235</v>
      </c>
      <c r="T7" s="276"/>
      <c r="U7" s="276"/>
      <c r="V7" s="277"/>
      <c r="W7" s="284" t="s">
        <v>234</v>
      </c>
      <c r="X7" s="284" t="s">
        <v>233</v>
      </c>
      <c r="Y7" s="285"/>
      <c r="Z7" s="285"/>
      <c r="AA7" s="285"/>
      <c r="AB7" s="285"/>
      <c r="AC7" s="284" t="s">
        <v>232</v>
      </c>
      <c r="AD7" s="284" t="s">
        <v>231</v>
      </c>
      <c r="AE7" s="284" t="s">
        <v>0</v>
      </c>
      <c r="AF7" s="284" t="s">
        <v>232</v>
      </c>
      <c r="AG7" s="289" t="s">
        <v>231</v>
      </c>
      <c r="AH7" s="292" t="s">
        <v>0</v>
      </c>
    </row>
    <row r="8" spans="1:35" ht="12.75" customHeight="1" x14ac:dyDescent="0.2">
      <c r="A8" s="264"/>
      <c r="B8" s="264"/>
      <c r="C8" s="264"/>
      <c r="D8" s="265"/>
      <c r="E8" s="285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78"/>
      <c r="T8" s="279"/>
      <c r="U8" s="279"/>
      <c r="V8" s="280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90"/>
      <c r="AH8" s="292"/>
    </row>
    <row r="9" spans="1:35" ht="40.5" customHeight="1" x14ac:dyDescent="0.2">
      <c r="A9" s="264"/>
      <c r="B9" s="264"/>
      <c r="C9" s="264"/>
      <c r="D9" s="265"/>
      <c r="E9" s="285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1"/>
      <c r="T9" s="282"/>
      <c r="U9" s="282"/>
      <c r="V9" s="283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90"/>
      <c r="AH9" s="292"/>
    </row>
    <row r="10" spans="1:35" ht="12.75" customHeight="1" x14ac:dyDescent="0.2">
      <c r="A10" s="264"/>
      <c r="B10" s="264"/>
      <c r="C10" s="264"/>
      <c r="D10" s="265"/>
      <c r="E10" s="285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4" t="s">
        <v>230</v>
      </c>
      <c r="T10" s="284" t="s">
        <v>229</v>
      </c>
      <c r="U10" s="284" t="s">
        <v>228</v>
      </c>
      <c r="V10" s="284" t="s">
        <v>227</v>
      </c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90"/>
      <c r="AH10" s="292"/>
    </row>
    <row r="11" spans="1:35" ht="12.75" customHeight="1" x14ac:dyDescent="0.2">
      <c r="A11" s="264"/>
      <c r="B11" s="264"/>
      <c r="C11" s="264"/>
      <c r="D11" s="265"/>
      <c r="E11" s="285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90"/>
      <c r="AH11" s="292"/>
    </row>
    <row r="12" spans="1:35" ht="12.75" customHeight="1" x14ac:dyDescent="0.2">
      <c r="A12" s="264"/>
      <c r="B12" s="264"/>
      <c r="C12" s="264"/>
      <c r="D12" s="265"/>
      <c r="E12" s="285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90"/>
      <c r="AH12" s="292"/>
    </row>
    <row r="13" spans="1:35" ht="12.75" customHeight="1" x14ac:dyDescent="0.2">
      <c r="A13" s="264"/>
      <c r="B13" s="264"/>
      <c r="C13" s="264"/>
      <c r="D13" s="26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90"/>
      <c r="AH13" s="292"/>
    </row>
    <row r="14" spans="1:35" ht="12.75" customHeight="1" x14ac:dyDescent="0.2">
      <c r="A14" s="264"/>
      <c r="B14" s="264"/>
      <c r="C14" s="264"/>
      <c r="D14" s="265"/>
      <c r="E14" s="285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5"/>
      <c r="R14" s="285"/>
      <c r="S14" s="285"/>
      <c r="T14" s="285"/>
      <c r="U14" s="285"/>
      <c r="V14" s="285"/>
      <c r="W14" s="285"/>
      <c r="X14" s="285"/>
      <c r="Y14" s="285"/>
      <c r="Z14" s="285"/>
      <c r="AA14" s="285"/>
      <c r="AB14" s="285"/>
      <c r="AC14" s="285"/>
      <c r="AD14" s="285"/>
      <c r="AE14" s="285"/>
      <c r="AF14" s="285"/>
      <c r="AG14" s="290"/>
      <c r="AH14" s="292"/>
    </row>
    <row r="15" spans="1:35" ht="12.75" customHeight="1" x14ac:dyDescent="0.2">
      <c r="A15" s="264"/>
      <c r="B15" s="264"/>
      <c r="C15" s="264"/>
      <c r="D15" s="26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5"/>
      <c r="T15" s="285"/>
      <c r="U15" s="285"/>
      <c r="V15" s="285"/>
      <c r="W15" s="285"/>
      <c r="X15" s="285"/>
      <c r="Y15" s="285"/>
      <c r="Z15" s="285"/>
      <c r="AA15" s="285"/>
      <c r="AB15" s="285"/>
      <c r="AC15" s="285"/>
      <c r="AD15" s="285"/>
      <c r="AE15" s="285"/>
      <c r="AF15" s="285"/>
      <c r="AG15" s="290"/>
      <c r="AH15" s="292"/>
    </row>
    <row r="16" spans="1:35" ht="12.75" customHeight="1" x14ac:dyDescent="0.2">
      <c r="A16" s="264"/>
      <c r="B16" s="264"/>
      <c r="C16" s="264"/>
      <c r="D16" s="265"/>
      <c r="E16" s="285"/>
      <c r="F16" s="285"/>
      <c r="G16" s="285"/>
      <c r="H16" s="285"/>
      <c r="I16" s="285"/>
      <c r="J16" s="285"/>
      <c r="K16" s="285"/>
      <c r="L16" s="285"/>
      <c r="M16" s="285"/>
      <c r="N16" s="285"/>
      <c r="O16" s="285"/>
      <c r="P16" s="285"/>
      <c r="Q16" s="285"/>
      <c r="R16" s="285"/>
      <c r="S16" s="285"/>
      <c r="T16" s="285"/>
      <c r="U16" s="285"/>
      <c r="V16" s="285"/>
      <c r="W16" s="285"/>
      <c r="X16" s="285"/>
      <c r="Y16" s="285"/>
      <c r="Z16" s="285"/>
      <c r="AA16" s="285"/>
      <c r="AB16" s="285"/>
      <c r="AC16" s="285"/>
      <c r="AD16" s="285"/>
      <c r="AE16" s="285"/>
      <c r="AF16" s="285"/>
      <c r="AG16" s="290"/>
      <c r="AH16" s="292"/>
    </row>
    <row r="17" spans="1:51" ht="26.25" customHeight="1" x14ac:dyDescent="0.2">
      <c r="A17" s="264"/>
      <c r="B17" s="264"/>
      <c r="C17" s="264"/>
      <c r="D17" s="264"/>
      <c r="E17" s="286"/>
      <c r="F17" s="286"/>
      <c r="G17" s="286"/>
      <c r="H17" s="286"/>
      <c r="I17" s="286"/>
      <c r="J17" s="286"/>
      <c r="K17" s="286"/>
      <c r="L17" s="286"/>
      <c r="M17" s="286"/>
      <c r="N17" s="286"/>
      <c r="O17" s="286"/>
      <c r="P17" s="286"/>
      <c r="Q17" s="286"/>
      <c r="R17" s="286"/>
      <c r="S17" s="286"/>
      <c r="T17" s="286"/>
      <c r="U17" s="286"/>
      <c r="V17" s="286"/>
      <c r="W17" s="286"/>
      <c r="X17" s="286"/>
      <c r="Y17" s="286"/>
      <c r="Z17" s="286"/>
      <c r="AA17" s="286"/>
      <c r="AB17" s="286"/>
      <c r="AC17" s="286"/>
      <c r="AD17" s="286"/>
      <c r="AE17" s="286"/>
      <c r="AF17" s="286"/>
      <c r="AG17" s="291"/>
      <c r="AH17" s="292"/>
    </row>
    <row r="18" spans="1:51" ht="33" customHeight="1" thickBot="1" x14ac:dyDescent="0.25">
      <c r="A18" s="333" t="s">
        <v>226</v>
      </c>
      <c r="B18" s="334"/>
      <c r="C18" s="334"/>
      <c r="D18" s="334"/>
      <c r="E18" s="5">
        <v>1</v>
      </c>
      <c r="F18" s="5">
        <v>2</v>
      </c>
      <c r="G18" s="5">
        <v>3</v>
      </c>
      <c r="H18" s="5">
        <v>4</v>
      </c>
      <c r="I18" s="5">
        <v>5</v>
      </c>
      <c r="J18" s="5">
        <v>6</v>
      </c>
      <c r="K18" s="5">
        <v>7</v>
      </c>
      <c r="L18" s="5">
        <v>8</v>
      </c>
      <c r="M18" s="5">
        <v>9</v>
      </c>
      <c r="N18" s="5">
        <v>10</v>
      </c>
      <c r="O18" s="5">
        <v>11</v>
      </c>
      <c r="P18" s="5">
        <v>12</v>
      </c>
      <c r="Q18" s="5">
        <v>13</v>
      </c>
      <c r="R18" s="5">
        <v>14</v>
      </c>
      <c r="S18" s="5">
        <v>15</v>
      </c>
      <c r="T18" s="5">
        <v>16</v>
      </c>
      <c r="U18" s="5">
        <v>17</v>
      </c>
      <c r="V18" s="5">
        <v>18</v>
      </c>
      <c r="W18" s="5">
        <v>19</v>
      </c>
      <c r="X18" s="5">
        <v>20</v>
      </c>
      <c r="Y18" s="5">
        <v>21</v>
      </c>
      <c r="Z18" s="5">
        <v>22</v>
      </c>
      <c r="AA18" s="5">
        <v>23</v>
      </c>
      <c r="AB18" s="5">
        <v>24</v>
      </c>
      <c r="AC18" s="5">
        <v>25</v>
      </c>
      <c r="AD18" s="5">
        <v>26</v>
      </c>
      <c r="AE18" s="5">
        <v>27</v>
      </c>
      <c r="AF18" s="5">
        <v>28</v>
      </c>
      <c r="AG18" s="5">
        <v>29</v>
      </c>
      <c r="AH18" s="5">
        <v>30</v>
      </c>
      <c r="AJ18" s="288" t="s">
        <v>225</v>
      </c>
      <c r="AK18" s="288"/>
      <c r="AL18" s="288" t="s">
        <v>224</v>
      </c>
      <c r="AM18" s="288"/>
      <c r="AN18" s="288" t="s">
        <v>223</v>
      </c>
      <c r="AO18" s="288"/>
      <c r="AP18" s="288" t="s">
        <v>222</v>
      </c>
      <c r="AQ18" s="288"/>
      <c r="AR18" s="288" t="s">
        <v>221</v>
      </c>
      <c r="AS18" s="288"/>
      <c r="AT18" s="288" t="s">
        <v>220</v>
      </c>
      <c r="AU18" s="288"/>
      <c r="AV18" s="288" t="s">
        <v>219</v>
      </c>
      <c r="AW18" s="288"/>
      <c r="AX18" s="288" t="s">
        <v>218</v>
      </c>
      <c r="AY18" s="288"/>
    </row>
    <row r="19" spans="1:51" ht="63" customHeight="1" x14ac:dyDescent="0.2">
      <c r="A19" s="28" t="s">
        <v>217</v>
      </c>
      <c r="B19" s="293" t="s">
        <v>216</v>
      </c>
      <c r="C19" s="293"/>
      <c r="D19" s="293"/>
      <c r="E19" s="223">
        <f t="shared" ref="E19:AH19" si="0">SUM(E20:E38)</f>
        <v>126</v>
      </c>
      <c r="F19" s="223">
        <f t="shared" si="0"/>
        <v>68</v>
      </c>
      <c r="G19" s="223">
        <f t="shared" si="0"/>
        <v>58</v>
      </c>
      <c r="H19" s="223">
        <f t="shared" si="0"/>
        <v>0</v>
      </c>
      <c r="I19" s="223">
        <f t="shared" si="0"/>
        <v>0</v>
      </c>
      <c r="J19" s="223">
        <f t="shared" si="0"/>
        <v>102</v>
      </c>
      <c r="K19" s="223">
        <f t="shared" si="0"/>
        <v>85</v>
      </c>
      <c r="L19" s="223">
        <f t="shared" si="0"/>
        <v>17</v>
      </c>
      <c r="M19" s="223">
        <f t="shared" si="0"/>
        <v>0</v>
      </c>
      <c r="N19" s="223">
        <f t="shared" si="0"/>
        <v>115</v>
      </c>
      <c r="O19" s="223">
        <f t="shared" si="0"/>
        <v>45</v>
      </c>
      <c r="P19" s="223">
        <f t="shared" si="0"/>
        <v>7</v>
      </c>
      <c r="Q19" s="223">
        <f t="shared" si="0"/>
        <v>27</v>
      </c>
      <c r="R19" s="223">
        <f t="shared" si="0"/>
        <v>1</v>
      </c>
      <c r="S19" s="223">
        <f t="shared" si="0"/>
        <v>35</v>
      </c>
      <c r="T19" s="223">
        <f t="shared" si="0"/>
        <v>4</v>
      </c>
      <c r="U19" s="223">
        <f t="shared" si="0"/>
        <v>31</v>
      </c>
      <c r="V19" s="223">
        <f t="shared" si="0"/>
        <v>0</v>
      </c>
      <c r="W19" s="223">
        <f t="shared" si="0"/>
        <v>0</v>
      </c>
      <c r="X19" s="223">
        <f t="shared" si="0"/>
        <v>115</v>
      </c>
      <c r="Y19" s="223">
        <f t="shared" si="0"/>
        <v>1</v>
      </c>
      <c r="Z19" s="223">
        <f t="shared" si="0"/>
        <v>28</v>
      </c>
      <c r="AA19" s="223">
        <f t="shared" si="0"/>
        <v>95</v>
      </c>
      <c r="AB19" s="223">
        <f t="shared" si="0"/>
        <v>49</v>
      </c>
      <c r="AC19" s="223">
        <f t="shared" si="0"/>
        <v>17</v>
      </c>
      <c r="AD19" s="223">
        <f t="shared" si="0"/>
        <v>0</v>
      </c>
      <c r="AE19" s="223">
        <f t="shared" si="0"/>
        <v>17</v>
      </c>
      <c r="AF19" s="223">
        <f t="shared" si="0"/>
        <v>3</v>
      </c>
      <c r="AG19" s="223">
        <f t="shared" si="0"/>
        <v>0</v>
      </c>
      <c r="AH19" s="223">
        <f t="shared" si="0"/>
        <v>3</v>
      </c>
      <c r="AI19" s="6"/>
      <c r="AJ19" s="42">
        <f t="shared" ref="AJ19:AY19" si="1">SUM(AJ20:AJ38)</f>
        <v>126</v>
      </c>
      <c r="AK19" s="43">
        <f t="shared" si="1"/>
        <v>126</v>
      </c>
      <c r="AL19" s="43">
        <f t="shared" si="1"/>
        <v>102</v>
      </c>
      <c r="AM19" s="43">
        <f t="shared" si="1"/>
        <v>102</v>
      </c>
      <c r="AN19" s="43">
        <f t="shared" si="1"/>
        <v>211</v>
      </c>
      <c r="AO19" s="43">
        <f t="shared" si="1"/>
        <v>211</v>
      </c>
      <c r="AP19" s="43">
        <f t="shared" si="1"/>
        <v>115</v>
      </c>
      <c r="AQ19" s="43">
        <f t="shared" si="1"/>
        <v>115</v>
      </c>
      <c r="AR19" s="43">
        <f t="shared" si="1"/>
        <v>35</v>
      </c>
      <c r="AS19" s="43">
        <f t="shared" si="1"/>
        <v>35</v>
      </c>
      <c r="AT19" s="43">
        <f t="shared" si="1"/>
        <v>115</v>
      </c>
      <c r="AU19" s="43">
        <f t="shared" si="1"/>
        <v>115</v>
      </c>
      <c r="AV19" s="43">
        <f t="shared" si="1"/>
        <v>17</v>
      </c>
      <c r="AW19" s="43">
        <f t="shared" si="1"/>
        <v>17</v>
      </c>
      <c r="AX19" s="43">
        <f t="shared" si="1"/>
        <v>3</v>
      </c>
      <c r="AY19" s="44">
        <f t="shared" si="1"/>
        <v>3</v>
      </c>
    </row>
    <row r="20" spans="1:51" ht="32.25" customHeight="1" x14ac:dyDescent="0.2">
      <c r="A20" s="29">
        <v>1.1000000000000001</v>
      </c>
      <c r="B20" s="294" t="s">
        <v>215</v>
      </c>
      <c r="C20" s="294"/>
      <c r="D20" s="294"/>
      <c r="E20" s="18">
        <v>11</v>
      </c>
      <c r="F20" s="18">
        <v>2</v>
      </c>
      <c r="G20" s="18">
        <v>9</v>
      </c>
      <c r="H20" s="18">
        <v>0</v>
      </c>
      <c r="I20" s="18">
        <v>0</v>
      </c>
      <c r="J20" s="18">
        <v>6</v>
      </c>
      <c r="K20" s="18">
        <v>5</v>
      </c>
      <c r="L20" s="18">
        <v>1</v>
      </c>
      <c r="M20" s="18">
        <v>0</v>
      </c>
      <c r="N20" s="18">
        <v>13</v>
      </c>
      <c r="O20" s="18">
        <v>5</v>
      </c>
      <c r="P20" s="18">
        <v>2</v>
      </c>
      <c r="Q20" s="18">
        <v>3</v>
      </c>
      <c r="R20" s="18">
        <v>0</v>
      </c>
      <c r="S20" s="18">
        <v>3</v>
      </c>
      <c r="T20" s="18">
        <v>1</v>
      </c>
      <c r="U20" s="18">
        <v>2</v>
      </c>
      <c r="V20" s="18">
        <v>0</v>
      </c>
      <c r="W20" s="18">
        <v>0</v>
      </c>
      <c r="X20" s="18">
        <v>13</v>
      </c>
      <c r="Y20" s="18">
        <v>0</v>
      </c>
      <c r="Z20" s="18">
        <v>1</v>
      </c>
      <c r="AA20" s="18">
        <v>3</v>
      </c>
      <c r="AB20" s="18">
        <v>2</v>
      </c>
      <c r="AC20" s="18">
        <v>3</v>
      </c>
      <c r="AD20" s="18">
        <v>0</v>
      </c>
      <c r="AE20" s="18">
        <v>3</v>
      </c>
      <c r="AF20" s="18">
        <v>1</v>
      </c>
      <c r="AG20" s="18">
        <v>0</v>
      </c>
      <c r="AH20" s="18">
        <v>1</v>
      </c>
      <c r="AJ20" s="48">
        <f t="shared" ref="AJ20:AJ38" si="2">E20</f>
        <v>11</v>
      </c>
      <c r="AK20" s="49">
        <f t="shared" ref="AK20:AK38" si="3">F20+G20+H20+I20</f>
        <v>11</v>
      </c>
      <c r="AL20" s="49">
        <f t="shared" ref="AL20:AL38" si="4">J20</f>
        <v>6</v>
      </c>
      <c r="AM20" s="49">
        <f t="shared" ref="AM20:AM38" si="5">K20+L20+M20</f>
        <v>6</v>
      </c>
      <c r="AN20" s="49">
        <f t="shared" ref="AN20:AN38" si="6">F20+G20+K20</f>
        <v>16</v>
      </c>
      <c r="AO20" s="49">
        <f t="shared" ref="AO20:AO38" si="7">X20+Y20+AA20</f>
        <v>16</v>
      </c>
      <c r="AP20" s="49">
        <f t="shared" ref="AP20:AP38" si="8">N20</f>
        <v>13</v>
      </c>
      <c r="AQ20" s="49">
        <f t="shared" ref="AQ20:AQ38" si="9">O20+P20+Q20+R20+S20</f>
        <v>13</v>
      </c>
      <c r="AR20" s="49">
        <f t="shared" ref="AR20:AR38" si="10">S20</f>
        <v>3</v>
      </c>
      <c r="AS20" s="49">
        <f t="shared" ref="AS20:AS38" si="11">T20+U20+V20</f>
        <v>3</v>
      </c>
      <c r="AT20" s="49">
        <f t="shared" ref="AT20:AT38" si="12">X20</f>
        <v>13</v>
      </c>
      <c r="AU20" s="49">
        <f t="shared" ref="AU20:AU38" si="13">N20+W20</f>
        <v>13</v>
      </c>
      <c r="AV20" s="49">
        <f t="shared" ref="AV20:AV38" si="14">AE20</f>
        <v>3</v>
      </c>
      <c r="AW20" s="49">
        <f t="shared" ref="AW20:AW38" si="15">AC20+AD20</f>
        <v>3</v>
      </c>
      <c r="AX20" s="49">
        <f t="shared" ref="AX20:AX38" si="16">AH20</f>
        <v>1</v>
      </c>
      <c r="AY20" s="50">
        <f t="shared" ref="AY20:AY38" si="17">AF20+AG20</f>
        <v>1</v>
      </c>
    </row>
    <row r="21" spans="1:51" ht="24" customHeight="1" x14ac:dyDescent="0.2">
      <c r="A21" s="30" t="s">
        <v>214</v>
      </c>
      <c r="B21" s="287" t="s">
        <v>213</v>
      </c>
      <c r="C21" s="287"/>
      <c r="D21" s="287"/>
      <c r="E21" s="18">
        <v>2</v>
      </c>
      <c r="F21" s="18">
        <v>0</v>
      </c>
      <c r="G21" s="18">
        <v>2</v>
      </c>
      <c r="H21" s="18">
        <v>0</v>
      </c>
      <c r="I21" s="18">
        <v>0</v>
      </c>
      <c r="J21" s="18">
        <v>21</v>
      </c>
      <c r="K21" s="18">
        <v>15</v>
      </c>
      <c r="L21" s="18">
        <v>6</v>
      </c>
      <c r="M21" s="18">
        <v>0</v>
      </c>
      <c r="N21" s="18">
        <v>13</v>
      </c>
      <c r="O21" s="18">
        <v>6</v>
      </c>
      <c r="P21" s="18">
        <v>1</v>
      </c>
      <c r="Q21" s="18">
        <v>3</v>
      </c>
      <c r="R21" s="18">
        <v>0</v>
      </c>
      <c r="S21" s="18">
        <v>3</v>
      </c>
      <c r="T21" s="18">
        <v>1</v>
      </c>
      <c r="U21" s="18">
        <v>2</v>
      </c>
      <c r="V21" s="18">
        <v>0</v>
      </c>
      <c r="W21" s="18">
        <v>0</v>
      </c>
      <c r="X21" s="18">
        <v>13</v>
      </c>
      <c r="Y21" s="18">
        <v>0</v>
      </c>
      <c r="Z21" s="18">
        <v>1</v>
      </c>
      <c r="AA21" s="18">
        <v>4</v>
      </c>
      <c r="AB21" s="18">
        <v>1</v>
      </c>
      <c r="AC21" s="18">
        <v>1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0"/>
      <c r="AJ21" s="48">
        <f t="shared" si="2"/>
        <v>2</v>
      </c>
      <c r="AK21" s="49">
        <f t="shared" si="3"/>
        <v>2</v>
      </c>
      <c r="AL21" s="49">
        <f t="shared" si="4"/>
        <v>21</v>
      </c>
      <c r="AM21" s="49">
        <f t="shared" si="5"/>
        <v>21</v>
      </c>
      <c r="AN21" s="49">
        <f t="shared" si="6"/>
        <v>17</v>
      </c>
      <c r="AO21" s="49">
        <f t="shared" si="7"/>
        <v>17</v>
      </c>
      <c r="AP21" s="49">
        <f t="shared" si="8"/>
        <v>13</v>
      </c>
      <c r="AQ21" s="49">
        <f t="shared" si="9"/>
        <v>13</v>
      </c>
      <c r="AR21" s="49">
        <f t="shared" si="10"/>
        <v>3</v>
      </c>
      <c r="AS21" s="49">
        <f t="shared" si="11"/>
        <v>3</v>
      </c>
      <c r="AT21" s="49">
        <f t="shared" si="12"/>
        <v>13</v>
      </c>
      <c r="AU21" s="49">
        <f t="shared" si="13"/>
        <v>13</v>
      </c>
      <c r="AV21" s="49">
        <f t="shared" si="14"/>
        <v>1</v>
      </c>
      <c r="AW21" s="49">
        <f t="shared" si="15"/>
        <v>1</v>
      </c>
      <c r="AX21" s="49">
        <f t="shared" si="16"/>
        <v>0</v>
      </c>
      <c r="AY21" s="50">
        <f t="shared" si="17"/>
        <v>0</v>
      </c>
    </row>
    <row r="22" spans="1:51" s="12" customFormat="1" ht="48" customHeight="1" x14ac:dyDescent="0.2">
      <c r="A22" s="31" t="s">
        <v>212</v>
      </c>
      <c r="B22" s="287" t="s">
        <v>211</v>
      </c>
      <c r="C22" s="287"/>
      <c r="D22" s="287"/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0"/>
      <c r="AJ22" s="48">
        <f t="shared" si="2"/>
        <v>0</v>
      </c>
      <c r="AK22" s="49">
        <f t="shared" si="3"/>
        <v>0</v>
      </c>
      <c r="AL22" s="49">
        <f t="shared" si="4"/>
        <v>0</v>
      </c>
      <c r="AM22" s="49">
        <f t="shared" si="5"/>
        <v>0</v>
      </c>
      <c r="AN22" s="49">
        <f t="shared" si="6"/>
        <v>0</v>
      </c>
      <c r="AO22" s="49">
        <f t="shared" si="7"/>
        <v>0</v>
      </c>
      <c r="AP22" s="49">
        <f t="shared" si="8"/>
        <v>0</v>
      </c>
      <c r="AQ22" s="49">
        <f t="shared" si="9"/>
        <v>0</v>
      </c>
      <c r="AR22" s="49">
        <f t="shared" si="10"/>
        <v>0</v>
      </c>
      <c r="AS22" s="49">
        <f t="shared" si="11"/>
        <v>0</v>
      </c>
      <c r="AT22" s="49">
        <f t="shared" si="12"/>
        <v>0</v>
      </c>
      <c r="AU22" s="49">
        <f t="shared" si="13"/>
        <v>0</v>
      </c>
      <c r="AV22" s="49">
        <f t="shared" si="14"/>
        <v>0</v>
      </c>
      <c r="AW22" s="49">
        <f t="shared" si="15"/>
        <v>0</v>
      </c>
      <c r="AX22" s="49">
        <f t="shared" si="16"/>
        <v>0</v>
      </c>
      <c r="AY22" s="50">
        <f t="shared" si="17"/>
        <v>0</v>
      </c>
    </row>
    <row r="23" spans="1:51" s="12" customFormat="1" ht="31.5" customHeight="1" x14ac:dyDescent="0.2">
      <c r="A23" s="30" t="s">
        <v>210</v>
      </c>
      <c r="B23" s="287" t="s">
        <v>209</v>
      </c>
      <c r="C23" s="287"/>
      <c r="D23" s="287"/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9"/>
      <c r="AJ23" s="48">
        <f t="shared" si="2"/>
        <v>0</v>
      </c>
      <c r="AK23" s="49">
        <f t="shared" si="3"/>
        <v>0</v>
      </c>
      <c r="AL23" s="49">
        <f t="shared" si="4"/>
        <v>0</v>
      </c>
      <c r="AM23" s="49">
        <f t="shared" si="5"/>
        <v>0</v>
      </c>
      <c r="AN23" s="49">
        <f t="shared" si="6"/>
        <v>0</v>
      </c>
      <c r="AO23" s="49">
        <f t="shared" si="7"/>
        <v>0</v>
      </c>
      <c r="AP23" s="49">
        <f t="shared" si="8"/>
        <v>0</v>
      </c>
      <c r="AQ23" s="49">
        <f t="shared" si="9"/>
        <v>0</v>
      </c>
      <c r="AR23" s="49">
        <f t="shared" si="10"/>
        <v>0</v>
      </c>
      <c r="AS23" s="49">
        <f t="shared" si="11"/>
        <v>0</v>
      </c>
      <c r="AT23" s="49">
        <f t="shared" si="12"/>
        <v>0</v>
      </c>
      <c r="AU23" s="49">
        <f t="shared" si="13"/>
        <v>0</v>
      </c>
      <c r="AV23" s="49">
        <f t="shared" si="14"/>
        <v>0</v>
      </c>
      <c r="AW23" s="49">
        <f t="shared" si="15"/>
        <v>0</v>
      </c>
      <c r="AX23" s="49">
        <f t="shared" si="16"/>
        <v>0</v>
      </c>
      <c r="AY23" s="50">
        <f t="shared" si="17"/>
        <v>0</v>
      </c>
    </row>
    <row r="24" spans="1:51" s="12" customFormat="1" ht="32.25" customHeight="1" x14ac:dyDescent="0.2">
      <c r="A24" s="29">
        <v>1.2</v>
      </c>
      <c r="B24" s="294" t="s">
        <v>208</v>
      </c>
      <c r="C24" s="294"/>
      <c r="D24" s="294"/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9"/>
      <c r="AJ24" s="48">
        <f t="shared" si="2"/>
        <v>0</v>
      </c>
      <c r="AK24" s="49">
        <f t="shared" si="3"/>
        <v>0</v>
      </c>
      <c r="AL24" s="49">
        <f t="shared" si="4"/>
        <v>0</v>
      </c>
      <c r="AM24" s="49">
        <f t="shared" si="5"/>
        <v>0</v>
      </c>
      <c r="AN24" s="49">
        <f t="shared" si="6"/>
        <v>0</v>
      </c>
      <c r="AO24" s="49">
        <f t="shared" si="7"/>
        <v>0</v>
      </c>
      <c r="AP24" s="49">
        <f t="shared" si="8"/>
        <v>0</v>
      </c>
      <c r="AQ24" s="49">
        <f t="shared" si="9"/>
        <v>0</v>
      </c>
      <c r="AR24" s="49">
        <f t="shared" si="10"/>
        <v>0</v>
      </c>
      <c r="AS24" s="49">
        <f t="shared" si="11"/>
        <v>0</v>
      </c>
      <c r="AT24" s="49">
        <f t="shared" si="12"/>
        <v>0</v>
      </c>
      <c r="AU24" s="49">
        <f t="shared" si="13"/>
        <v>0</v>
      </c>
      <c r="AV24" s="49">
        <f t="shared" si="14"/>
        <v>0</v>
      </c>
      <c r="AW24" s="49">
        <f t="shared" si="15"/>
        <v>0</v>
      </c>
      <c r="AX24" s="49">
        <f t="shared" si="16"/>
        <v>0</v>
      </c>
      <c r="AY24" s="50">
        <f t="shared" si="17"/>
        <v>0</v>
      </c>
    </row>
    <row r="25" spans="1:51" s="12" customFormat="1" ht="25.5" customHeight="1" x14ac:dyDescent="0.2">
      <c r="A25" s="30" t="s">
        <v>207</v>
      </c>
      <c r="B25" s="294" t="s">
        <v>206</v>
      </c>
      <c r="C25" s="294"/>
      <c r="D25" s="294"/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9"/>
      <c r="AJ25" s="48">
        <f t="shared" si="2"/>
        <v>0</v>
      </c>
      <c r="AK25" s="49">
        <f t="shared" si="3"/>
        <v>0</v>
      </c>
      <c r="AL25" s="49">
        <f t="shared" si="4"/>
        <v>0</v>
      </c>
      <c r="AM25" s="49">
        <f t="shared" si="5"/>
        <v>0</v>
      </c>
      <c r="AN25" s="49">
        <f t="shared" si="6"/>
        <v>0</v>
      </c>
      <c r="AO25" s="49">
        <f t="shared" si="7"/>
        <v>0</v>
      </c>
      <c r="AP25" s="49">
        <f t="shared" si="8"/>
        <v>0</v>
      </c>
      <c r="AQ25" s="49">
        <f t="shared" si="9"/>
        <v>0</v>
      </c>
      <c r="AR25" s="49">
        <f t="shared" si="10"/>
        <v>0</v>
      </c>
      <c r="AS25" s="49">
        <f t="shared" si="11"/>
        <v>0</v>
      </c>
      <c r="AT25" s="49">
        <f t="shared" si="12"/>
        <v>0</v>
      </c>
      <c r="AU25" s="49">
        <f t="shared" si="13"/>
        <v>0</v>
      </c>
      <c r="AV25" s="49">
        <f t="shared" si="14"/>
        <v>0</v>
      </c>
      <c r="AW25" s="49">
        <f t="shared" si="15"/>
        <v>0</v>
      </c>
      <c r="AX25" s="49">
        <f t="shared" si="16"/>
        <v>0</v>
      </c>
      <c r="AY25" s="50">
        <f t="shared" si="17"/>
        <v>0</v>
      </c>
    </row>
    <row r="26" spans="1:51" s="12" customFormat="1" ht="27.75" customHeight="1" x14ac:dyDescent="0.2">
      <c r="A26" s="30" t="s">
        <v>205</v>
      </c>
      <c r="B26" s="297" t="s">
        <v>204</v>
      </c>
      <c r="C26" s="298"/>
      <c r="D26" s="299"/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9"/>
      <c r="AJ26" s="48">
        <f t="shared" si="2"/>
        <v>0</v>
      </c>
      <c r="AK26" s="49">
        <f t="shared" si="3"/>
        <v>0</v>
      </c>
      <c r="AL26" s="49">
        <f t="shared" si="4"/>
        <v>0</v>
      </c>
      <c r="AM26" s="49">
        <f t="shared" si="5"/>
        <v>0</v>
      </c>
      <c r="AN26" s="49">
        <f t="shared" si="6"/>
        <v>0</v>
      </c>
      <c r="AO26" s="49">
        <f t="shared" si="7"/>
        <v>0</v>
      </c>
      <c r="AP26" s="49">
        <f t="shared" si="8"/>
        <v>0</v>
      </c>
      <c r="AQ26" s="49">
        <f t="shared" si="9"/>
        <v>0</v>
      </c>
      <c r="AR26" s="49">
        <f t="shared" si="10"/>
        <v>0</v>
      </c>
      <c r="AS26" s="49">
        <f t="shared" si="11"/>
        <v>0</v>
      </c>
      <c r="AT26" s="49">
        <f t="shared" si="12"/>
        <v>0</v>
      </c>
      <c r="AU26" s="49">
        <f t="shared" si="13"/>
        <v>0</v>
      </c>
      <c r="AV26" s="49">
        <f t="shared" si="14"/>
        <v>0</v>
      </c>
      <c r="AW26" s="49">
        <f t="shared" si="15"/>
        <v>0</v>
      </c>
      <c r="AX26" s="49">
        <f t="shared" si="16"/>
        <v>0</v>
      </c>
      <c r="AY26" s="50">
        <f t="shared" si="17"/>
        <v>0</v>
      </c>
    </row>
    <row r="27" spans="1:51" s="12" customFormat="1" ht="27.75" customHeight="1" x14ac:dyDescent="0.2">
      <c r="A27" s="30" t="s">
        <v>203</v>
      </c>
      <c r="B27" s="297" t="s">
        <v>202</v>
      </c>
      <c r="C27" s="298"/>
      <c r="D27" s="299"/>
      <c r="E27" s="18">
        <v>1</v>
      </c>
      <c r="F27" s="18">
        <v>0</v>
      </c>
      <c r="G27" s="18">
        <v>1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1</v>
      </c>
      <c r="O27" s="18">
        <v>0</v>
      </c>
      <c r="P27" s="18">
        <v>0</v>
      </c>
      <c r="Q27" s="18">
        <v>0</v>
      </c>
      <c r="R27" s="18">
        <v>0</v>
      </c>
      <c r="S27" s="18">
        <v>1</v>
      </c>
      <c r="T27" s="18">
        <v>1</v>
      </c>
      <c r="U27" s="18">
        <v>0</v>
      </c>
      <c r="V27" s="18">
        <v>0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9"/>
      <c r="AJ27" s="48">
        <f t="shared" si="2"/>
        <v>1</v>
      </c>
      <c r="AK27" s="49">
        <f t="shared" si="3"/>
        <v>1</v>
      </c>
      <c r="AL27" s="49">
        <f t="shared" si="4"/>
        <v>0</v>
      </c>
      <c r="AM27" s="49">
        <f t="shared" si="5"/>
        <v>0</v>
      </c>
      <c r="AN27" s="49">
        <f t="shared" si="6"/>
        <v>1</v>
      </c>
      <c r="AO27" s="49">
        <f t="shared" si="7"/>
        <v>1</v>
      </c>
      <c r="AP27" s="49">
        <f t="shared" si="8"/>
        <v>1</v>
      </c>
      <c r="AQ27" s="49">
        <f t="shared" si="9"/>
        <v>1</v>
      </c>
      <c r="AR27" s="49">
        <f t="shared" si="10"/>
        <v>1</v>
      </c>
      <c r="AS27" s="49">
        <f t="shared" si="11"/>
        <v>1</v>
      </c>
      <c r="AT27" s="49">
        <f t="shared" si="12"/>
        <v>1</v>
      </c>
      <c r="AU27" s="49">
        <f t="shared" si="13"/>
        <v>1</v>
      </c>
      <c r="AV27" s="49">
        <f t="shared" si="14"/>
        <v>0</v>
      </c>
      <c r="AW27" s="49">
        <f t="shared" si="15"/>
        <v>0</v>
      </c>
      <c r="AX27" s="49">
        <f t="shared" si="16"/>
        <v>0</v>
      </c>
      <c r="AY27" s="50">
        <f t="shared" si="17"/>
        <v>0</v>
      </c>
    </row>
    <row r="28" spans="1:51" s="12" customFormat="1" ht="27.75" customHeight="1" x14ac:dyDescent="0.2">
      <c r="A28" s="30" t="s">
        <v>201</v>
      </c>
      <c r="B28" s="294" t="s">
        <v>200</v>
      </c>
      <c r="C28" s="294"/>
      <c r="D28" s="294"/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9"/>
      <c r="AJ28" s="48">
        <f t="shared" si="2"/>
        <v>0</v>
      </c>
      <c r="AK28" s="49">
        <f t="shared" si="3"/>
        <v>0</v>
      </c>
      <c r="AL28" s="49">
        <f t="shared" si="4"/>
        <v>0</v>
      </c>
      <c r="AM28" s="49">
        <f t="shared" si="5"/>
        <v>0</v>
      </c>
      <c r="AN28" s="49">
        <f t="shared" si="6"/>
        <v>0</v>
      </c>
      <c r="AO28" s="49">
        <f t="shared" si="7"/>
        <v>0</v>
      </c>
      <c r="AP28" s="49">
        <f t="shared" si="8"/>
        <v>0</v>
      </c>
      <c r="AQ28" s="49">
        <f t="shared" si="9"/>
        <v>0</v>
      </c>
      <c r="AR28" s="49">
        <f t="shared" si="10"/>
        <v>0</v>
      </c>
      <c r="AS28" s="49">
        <f t="shared" si="11"/>
        <v>0</v>
      </c>
      <c r="AT28" s="49">
        <f t="shared" si="12"/>
        <v>0</v>
      </c>
      <c r="AU28" s="49">
        <f t="shared" si="13"/>
        <v>0</v>
      </c>
      <c r="AV28" s="49">
        <f t="shared" si="14"/>
        <v>0</v>
      </c>
      <c r="AW28" s="49">
        <f t="shared" si="15"/>
        <v>0</v>
      </c>
      <c r="AX28" s="49">
        <f t="shared" si="16"/>
        <v>0</v>
      </c>
      <c r="AY28" s="50">
        <f t="shared" si="17"/>
        <v>0</v>
      </c>
    </row>
    <row r="29" spans="1:51" s="12" customFormat="1" ht="32.25" customHeight="1" x14ac:dyDescent="0.2">
      <c r="A29" s="30" t="s">
        <v>199</v>
      </c>
      <c r="B29" s="287" t="s">
        <v>198</v>
      </c>
      <c r="C29" s="287"/>
      <c r="D29" s="287"/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9"/>
      <c r="AJ29" s="48">
        <f t="shared" si="2"/>
        <v>0</v>
      </c>
      <c r="AK29" s="49">
        <f t="shared" si="3"/>
        <v>0</v>
      </c>
      <c r="AL29" s="49">
        <f t="shared" si="4"/>
        <v>0</v>
      </c>
      <c r="AM29" s="49">
        <f t="shared" si="5"/>
        <v>0</v>
      </c>
      <c r="AN29" s="49">
        <f t="shared" si="6"/>
        <v>0</v>
      </c>
      <c r="AO29" s="49">
        <f t="shared" si="7"/>
        <v>0</v>
      </c>
      <c r="AP29" s="49">
        <f t="shared" si="8"/>
        <v>0</v>
      </c>
      <c r="AQ29" s="49">
        <f t="shared" si="9"/>
        <v>0</v>
      </c>
      <c r="AR29" s="49">
        <f t="shared" si="10"/>
        <v>0</v>
      </c>
      <c r="AS29" s="49">
        <f t="shared" si="11"/>
        <v>0</v>
      </c>
      <c r="AT29" s="49">
        <f t="shared" si="12"/>
        <v>0</v>
      </c>
      <c r="AU29" s="49">
        <f t="shared" si="13"/>
        <v>0</v>
      </c>
      <c r="AV29" s="49">
        <f t="shared" si="14"/>
        <v>0</v>
      </c>
      <c r="AW29" s="49">
        <f t="shared" si="15"/>
        <v>0</v>
      </c>
      <c r="AX29" s="49">
        <f t="shared" si="16"/>
        <v>0</v>
      </c>
      <c r="AY29" s="50">
        <f t="shared" si="17"/>
        <v>0</v>
      </c>
    </row>
    <row r="30" spans="1:51" s="12" customFormat="1" ht="39.75" customHeight="1" x14ac:dyDescent="0.2">
      <c r="A30" s="30" t="s">
        <v>197</v>
      </c>
      <c r="B30" s="297" t="s">
        <v>196</v>
      </c>
      <c r="C30" s="298"/>
      <c r="D30" s="299"/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9"/>
      <c r="AJ30" s="48">
        <f t="shared" si="2"/>
        <v>0</v>
      </c>
      <c r="AK30" s="49">
        <f t="shared" si="3"/>
        <v>0</v>
      </c>
      <c r="AL30" s="49">
        <f t="shared" si="4"/>
        <v>0</v>
      </c>
      <c r="AM30" s="49">
        <f t="shared" si="5"/>
        <v>0</v>
      </c>
      <c r="AN30" s="49">
        <f t="shared" si="6"/>
        <v>0</v>
      </c>
      <c r="AO30" s="49">
        <f t="shared" si="7"/>
        <v>0</v>
      </c>
      <c r="AP30" s="49">
        <f t="shared" si="8"/>
        <v>0</v>
      </c>
      <c r="AQ30" s="49">
        <f t="shared" si="9"/>
        <v>0</v>
      </c>
      <c r="AR30" s="49">
        <f t="shared" si="10"/>
        <v>0</v>
      </c>
      <c r="AS30" s="49">
        <f t="shared" si="11"/>
        <v>0</v>
      </c>
      <c r="AT30" s="49">
        <f t="shared" si="12"/>
        <v>0</v>
      </c>
      <c r="AU30" s="49">
        <f t="shared" si="13"/>
        <v>0</v>
      </c>
      <c r="AV30" s="49">
        <f t="shared" si="14"/>
        <v>0</v>
      </c>
      <c r="AW30" s="49">
        <f t="shared" si="15"/>
        <v>0</v>
      </c>
      <c r="AX30" s="49">
        <f t="shared" si="16"/>
        <v>0</v>
      </c>
      <c r="AY30" s="50">
        <f t="shared" si="17"/>
        <v>0</v>
      </c>
    </row>
    <row r="31" spans="1:51" s="12" customFormat="1" ht="27.75" customHeight="1" x14ac:dyDescent="0.2">
      <c r="A31" s="30" t="s">
        <v>195</v>
      </c>
      <c r="B31" s="300" t="s">
        <v>194</v>
      </c>
      <c r="C31" s="301"/>
      <c r="D31" s="302"/>
      <c r="E31" s="18">
        <v>8</v>
      </c>
      <c r="F31" s="18">
        <v>4</v>
      </c>
      <c r="G31" s="18">
        <v>4</v>
      </c>
      <c r="H31" s="18">
        <v>0</v>
      </c>
      <c r="I31" s="18">
        <v>0</v>
      </c>
      <c r="J31" s="18">
        <v>5</v>
      </c>
      <c r="K31" s="18">
        <v>5</v>
      </c>
      <c r="L31" s="18">
        <v>0</v>
      </c>
      <c r="M31" s="18">
        <v>0</v>
      </c>
      <c r="N31" s="18">
        <v>6</v>
      </c>
      <c r="O31" s="18">
        <v>1</v>
      </c>
      <c r="P31" s="18">
        <v>0</v>
      </c>
      <c r="Q31" s="18">
        <v>3</v>
      </c>
      <c r="R31" s="18">
        <v>0</v>
      </c>
      <c r="S31" s="18">
        <v>2</v>
      </c>
      <c r="T31" s="18">
        <v>0</v>
      </c>
      <c r="U31" s="18">
        <v>2</v>
      </c>
      <c r="V31" s="18">
        <v>0</v>
      </c>
      <c r="W31" s="18">
        <v>0</v>
      </c>
      <c r="X31" s="18">
        <v>6</v>
      </c>
      <c r="Y31" s="18">
        <v>0</v>
      </c>
      <c r="Z31" s="18">
        <v>1</v>
      </c>
      <c r="AA31" s="18">
        <v>7</v>
      </c>
      <c r="AB31" s="18">
        <v>3</v>
      </c>
      <c r="AC31" s="18">
        <v>4</v>
      </c>
      <c r="AD31" s="18">
        <v>0</v>
      </c>
      <c r="AE31" s="18">
        <v>4</v>
      </c>
      <c r="AF31" s="18">
        <v>0</v>
      </c>
      <c r="AG31" s="18">
        <v>0</v>
      </c>
      <c r="AH31" s="18">
        <v>0</v>
      </c>
      <c r="AI31" s="9"/>
      <c r="AJ31" s="48">
        <f t="shared" si="2"/>
        <v>8</v>
      </c>
      <c r="AK31" s="49">
        <f t="shared" si="3"/>
        <v>8</v>
      </c>
      <c r="AL31" s="49">
        <f t="shared" si="4"/>
        <v>5</v>
      </c>
      <c r="AM31" s="49">
        <f t="shared" si="5"/>
        <v>5</v>
      </c>
      <c r="AN31" s="49">
        <f t="shared" si="6"/>
        <v>13</v>
      </c>
      <c r="AO31" s="49">
        <f t="shared" si="7"/>
        <v>13</v>
      </c>
      <c r="AP31" s="49">
        <f t="shared" si="8"/>
        <v>6</v>
      </c>
      <c r="AQ31" s="49">
        <f t="shared" si="9"/>
        <v>6</v>
      </c>
      <c r="AR31" s="49">
        <f t="shared" si="10"/>
        <v>2</v>
      </c>
      <c r="AS31" s="49">
        <f t="shared" si="11"/>
        <v>2</v>
      </c>
      <c r="AT31" s="49">
        <f t="shared" si="12"/>
        <v>6</v>
      </c>
      <c r="AU31" s="49">
        <f t="shared" si="13"/>
        <v>6</v>
      </c>
      <c r="AV31" s="49">
        <f t="shared" si="14"/>
        <v>4</v>
      </c>
      <c r="AW31" s="49">
        <f t="shared" si="15"/>
        <v>4</v>
      </c>
      <c r="AX31" s="49">
        <f t="shared" si="16"/>
        <v>0</v>
      </c>
      <c r="AY31" s="50">
        <f t="shared" si="17"/>
        <v>0</v>
      </c>
    </row>
    <row r="32" spans="1:51" s="12" customFormat="1" ht="27.75" customHeight="1" x14ac:dyDescent="0.2">
      <c r="A32" s="30" t="s">
        <v>193</v>
      </c>
      <c r="B32" s="300" t="s">
        <v>192</v>
      </c>
      <c r="C32" s="301"/>
      <c r="D32" s="302"/>
      <c r="E32" s="18">
        <v>4</v>
      </c>
      <c r="F32" s="18">
        <v>1</v>
      </c>
      <c r="G32" s="18">
        <v>3</v>
      </c>
      <c r="H32" s="18">
        <v>0</v>
      </c>
      <c r="I32" s="18">
        <v>0</v>
      </c>
      <c r="J32" s="18">
        <v>6</v>
      </c>
      <c r="K32" s="18">
        <v>5</v>
      </c>
      <c r="L32" s="18">
        <v>1</v>
      </c>
      <c r="M32" s="18">
        <v>0</v>
      </c>
      <c r="N32" s="18">
        <v>6</v>
      </c>
      <c r="O32" s="18">
        <v>1</v>
      </c>
      <c r="P32" s="18">
        <v>0</v>
      </c>
      <c r="Q32" s="18">
        <v>4</v>
      </c>
      <c r="R32" s="18">
        <v>0</v>
      </c>
      <c r="S32" s="18">
        <v>1</v>
      </c>
      <c r="T32" s="18">
        <v>0</v>
      </c>
      <c r="U32" s="18">
        <v>1</v>
      </c>
      <c r="V32" s="18">
        <v>0</v>
      </c>
      <c r="W32" s="18">
        <v>0</v>
      </c>
      <c r="X32" s="18">
        <v>6</v>
      </c>
      <c r="Y32" s="18">
        <v>0</v>
      </c>
      <c r="Z32" s="18">
        <v>0</v>
      </c>
      <c r="AA32" s="18">
        <v>3</v>
      </c>
      <c r="AB32" s="18">
        <v>1</v>
      </c>
      <c r="AC32" s="18">
        <v>2</v>
      </c>
      <c r="AD32" s="18">
        <v>0</v>
      </c>
      <c r="AE32" s="18">
        <v>2</v>
      </c>
      <c r="AF32" s="18">
        <v>0</v>
      </c>
      <c r="AG32" s="18">
        <v>0</v>
      </c>
      <c r="AH32" s="18">
        <v>0</v>
      </c>
      <c r="AI32" s="9"/>
      <c r="AJ32" s="48">
        <f t="shared" si="2"/>
        <v>4</v>
      </c>
      <c r="AK32" s="49">
        <f t="shared" si="3"/>
        <v>4</v>
      </c>
      <c r="AL32" s="49">
        <f t="shared" si="4"/>
        <v>6</v>
      </c>
      <c r="AM32" s="49">
        <f t="shared" si="5"/>
        <v>6</v>
      </c>
      <c r="AN32" s="49">
        <f t="shared" si="6"/>
        <v>9</v>
      </c>
      <c r="AO32" s="49">
        <f t="shared" si="7"/>
        <v>9</v>
      </c>
      <c r="AP32" s="49">
        <f t="shared" si="8"/>
        <v>6</v>
      </c>
      <c r="AQ32" s="49">
        <f t="shared" si="9"/>
        <v>6</v>
      </c>
      <c r="AR32" s="49">
        <f t="shared" si="10"/>
        <v>1</v>
      </c>
      <c r="AS32" s="49">
        <f t="shared" si="11"/>
        <v>1</v>
      </c>
      <c r="AT32" s="49">
        <f t="shared" si="12"/>
        <v>6</v>
      </c>
      <c r="AU32" s="49">
        <f t="shared" si="13"/>
        <v>6</v>
      </c>
      <c r="AV32" s="49">
        <f t="shared" si="14"/>
        <v>2</v>
      </c>
      <c r="AW32" s="49">
        <f t="shared" si="15"/>
        <v>2</v>
      </c>
      <c r="AX32" s="49">
        <f t="shared" si="16"/>
        <v>0</v>
      </c>
      <c r="AY32" s="50">
        <f t="shared" si="17"/>
        <v>0</v>
      </c>
    </row>
    <row r="33" spans="1:51" s="12" customFormat="1" ht="27.75" customHeight="1" x14ac:dyDescent="0.2">
      <c r="A33" s="30" t="s">
        <v>191</v>
      </c>
      <c r="B33" s="301" t="s">
        <v>190</v>
      </c>
      <c r="C33" s="301"/>
      <c r="D33" s="301"/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9"/>
      <c r="AJ33" s="48">
        <f t="shared" si="2"/>
        <v>0</v>
      </c>
      <c r="AK33" s="49">
        <f t="shared" si="3"/>
        <v>0</v>
      </c>
      <c r="AL33" s="49">
        <f t="shared" si="4"/>
        <v>0</v>
      </c>
      <c r="AM33" s="49">
        <f t="shared" si="5"/>
        <v>0</v>
      </c>
      <c r="AN33" s="49">
        <f t="shared" si="6"/>
        <v>0</v>
      </c>
      <c r="AO33" s="49">
        <f t="shared" si="7"/>
        <v>0</v>
      </c>
      <c r="AP33" s="49">
        <f t="shared" si="8"/>
        <v>0</v>
      </c>
      <c r="AQ33" s="49">
        <f t="shared" si="9"/>
        <v>0</v>
      </c>
      <c r="AR33" s="49">
        <f t="shared" si="10"/>
        <v>0</v>
      </c>
      <c r="AS33" s="49">
        <f t="shared" si="11"/>
        <v>0</v>
      </c>
      <c r="AT33" s="49">
        <f t="shared" si="12"/>
        <v>0</v>
      </c>
      <c r="AU33" s="49">
        <f t="shared" si="13"/>
        <v>0</v>
      </c>
      <c r="AV33" s="49">
        <f t="shared" si="14"/>
        <v>0</v>
      </c>
      <c r="AW33" s="49">
        <f t="shared" si="15"/>
        <v>0</v>
      </c>
      <c r="AX33" s="49">
        <f t="shared" si="16"/>
        <v>0</v>
      </c>
      <c r="AY33" s="50">
        <f t="shared" si="17"/>
        <v>0</v>
      </c>
    </row>
    <row r="34" spans="1:51" s="12" customFormat="1" ht="27.75" customHeight="1" x14ac:dyDescent="0.2">
      <c r="A34" s="30" t="s">
        <v>189</v>
      </c>
      <c r="B34" s="300" t="s">
        <v>188</v>
      </c>
      <c r="C34" s="301"/>
      <c r="D34" s="302"/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9"/>
      <c r="AJ34" s="48">
        <f t="shared" si="2"/>
        <v>0</v>
      </c>
      <c r="AK34" s="49">
        <f t="shared" si="3"/>
        <v>0</v>
      </c>
      <c r="AL34" s="49">
        <f t="shared" si="4"/>
        <v>0</v>
      </c>
      <c r="AM34" s="49">
        <f t="shared" si="5"/>
        <v>0</v>
      </c>
      <c r="AN34" s="49">
        <f t="shared" si="6"/>
        <v>0</v>
      </c>
      <c r="AO34" s="49">
        <f t="shared" si="7"/>
        <v>0</v>
      </c>
      <c r="AP34" s="49">
        <f t="shared" si="8"/>
        <v>0</v>
      </c>
      <c r="AQ34" s="49">
        <f t="shared" si="9"/>
        <v>0</v>
      </c>
      <c r="AR34" s="49">
        <f t="shared" si="10"/>
        <v>0</v>
      </c>
      <c r="AS34" s="49">
        <f t="shared" si="11"/>
        <v>0</v>
      </c>
      <c r="AT34" s="49">
        <f t="shared" si="12"/>
        <v>0</v>
      </c>
      <c r="AU34" s="49">
        <f t="shared" si="13"/>
        <v>0</v>
      </c>
      <c r="AV34" s="49">
        <f t="shared" si="14"/>
        <v>0</v>
      </c>
      <c r="AW34" s="49">
        <f t="shared" si="15"/>
        <v>0</v>
      </c>
      <c r="AX34" s="49">
        <f t="shared" si="16"/>
        <v>0</v>
      </c>
      <c r="AY34" s="50">
        <f t="shared" si="17"/>
        <v>0</v>
      </c>
    </row>
    <row r="35" spans="1:51" s="12" customFormat="1" ht="27.75" customHeight="1" x14ac:dyDescent="0.2">
      <c r="A35" s="30" t="s">
        <v>187</v>
      </c>
      <c r="B35" s="294" t="s">
        <v>186</v>
      </c>
      <c r="C35" s="294"/>
      <c r="D35" s="294"/>
      <c r="E35" s="18">
        <v>35</v>
      </c>
      <c r="F35" s="18">
        <v>13</v>
      </c>
      <c r="G35" s="18">
        <v>22</v>
      </c>
      <c r="H35" s="18">
        <v>0</v>
      </c>
      <c r="I35" s="18">
        <v>0</v>
      </c>
      <c r="J35" s="18">
        <v>18</v>
      </c>
      <c r="K35" s="18">
        <v>18</v>
      </c>
      <c r="L35" s="18">
        <v>0</v>
      </c>
      <c r="M35" s="18">
        <v>0</v>
      </c>
      <c r="N35" s="18">
        <v>19</v>
      </c>
      <c r="O35" s="18">
        <v>9</v>
      </c>
      <c r="P35" s="18">
        <v>0</v>
      </c>
      <c r="Q35" s="18">
        <v>1</v>
      </c>
      <c r="R35" s="18">
        <v>0</v>
      </c>
      <c r="S35" s="18">
        <v>9</v>
      </c>
      <c r="T35" s="18">
        <v>1</v>
      </c>
      <c r="U35" s="18">
        <v>8</v>
      </c>
      <c r="V35" s="18">
        <v>0</v>
      </c>
      <c r="W35" s="18">
        <v>0</v>
      </c>
      <c r="X35" s="18">
        <v>19</v>
      </c>
      <c r="Y35" s="18">
        <v>0</v>
      </c>
      <c r="Z35" s="18">
        <v>17</v>
      </c>
      <c r="AA35" s="18">
        <v>34</v>
      </c>
      <c r="AB35" s="18">
        <v>20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0"/>
      <c r="AJ35" s="48">
        <f t="shared" si="2"/>
        <v>35</v>
      </c>
      <c r="AK35" s="49">
        <f t="shared" si="3"/>
        <v>35</v>
      </c>
      <c r="AL35" s="49">
        <f t="shared" si="4"/>
        <v>18</v>
      </c>
      <c r="AM35" s="49">
        <f t="shared" si="5"/>
        <v>18</v>
      </c>
      <c r="AN35" s="49">
        <f t="shared" si="6"/>
        <v>53</v>
      </c>
      <c r="AO35" s="49">
        <f t="shared" si="7"/>
        <v>53</v>
      </c>
      <c r="AP35" s="49">
        <f t="shared" si="8"/>
        <v>19</v>
      </c>
      <c r="AQ35" s="49">
        <f t="shared" si="9"/>
        <v>19</v>
      </c>
      <c r="AR35" s="49">
        <f t="shared" si="10"/>
        <v>9</v>
      </c>
      <c r="AS35" s="49">
        <f t="shared" si="11"/>
        <v>9</v>
      </c>
      <c r="AT35" s="49">
        <f t="shared" si="12"/>
        <v>19</v>
      </c>
      <c r="AU35" s="49">
        <f t="shared" si="13"/>
        <v>19</v>
      </c>
      <c r="AV35" s="49">
        <f t="shared" si="14"/>
        <v>0</v>
      </c>
      <c r="AW35" s="49">
        <f t="shared" si="15"/>
        <v>0</v>
      </c>
      <c r="AX35" s="49">
        <f t="shared" si="16"/>
        <v>0</v>
      </c>
      <c r="AY35" s="50">
        <f t="shared" si="17"/>
        <v>0</v>
      </c>
    </row>
    <row r="36" spans="1:51" s="12" customFormat="1" ht="27.75" customHeight="1" x14ac:dyDescent="0.2">
      <c r="A36" s="30" t="s">
        <v>185</v>
      </c>
      <c r="B36" s="301" t="s">
        <v>184</v>
      </c>
      <c r="C36" s="301"/>
      <c r="D36" s="301"/>
      <c r="E36" s="18">
        <v>54</v>
      </c>
      <c r="F36" s="18">
        <v>42</v>
      </c>
      <c r="G36" s="18">
        <v>12</v>
      </c>
      <c r="H36" s="18">
        <v>0</v>
      </c>
      <c r="I36" s="18">
        <v>0</v>
      </c>
      <c r="J36" s="18">
        <v>31</v>
      </c>
      <c r="K36" s="18">
        <v>24</v>
      </c>
      <c r="L36" s="18">
        <v>7</v>
      </c>
      <c r="M36" s="18">
        <v>0</v>
      </c>
      <c r="N36" s="18">
        <v>45</v>
      </c>
      <c r="O36" s="18">
        <v>19</v>
      </c>
      <c r="P36" s="18">
        <v>4</v>
      </c>
      <c r="Q36" s="18">
        <v>11</v>
      </c>
      <c r="R36" s="18">
        <v>0</v>
      </c>
      <c r="S36" s="18">
        <v>11</v>
      </c>
      <c r="T36" s="18">
        <v>0</v>
      </c>
      <c r="U36" s="18">
        <v>11</v>
      </c>
      <c r="V36" s="18">
        <v>0</v>
      </c>
      <c r="W36" s="18">
        <v>0</v>
      </c>
      <c r="X36" s="18">
        <v>45</v>
      </c>
      <c r="Y36" s="18">
        <v>0</v>
      </c>
      <c r="Z36" s="18">
        <v>8</v>
      </c>
      <c r="AA36" s="18">
        <v>33</v>
      </c>
      <c r="AB36" s="18">
        <v>17</v>
      </c>
      <c r="AC36" s="18">
        <v>5</v>
      </c>
      <c r="AD36" s="18">
        <v>0</v>
      </c>
      <c r="AE36" s="18">
        <v>5</v>
      </c>
      <c r="AF36" s="18">
        <v>1</v>
      </c>
      <c r="AG36" s="18">
        <v>0</v>
      </c>
      <c r="AH36" s="18">
        <v>1</v>
      </c>
      <c r="AI36" s="10"/>
      <c r="AJ36" s="48">
        <f t="shared" si="2"/>
        <v>54</v>
      </c>
      <c r="AK36" s="49">
        <f t="shared" si="3"/>
        <v>54</v>
      </c>
      <c r="AL36" s="49">
        <f t="shared" si="4"/>
        <v>31</v>
      </c>
      <c r="AM36" s="49">
        <f t="shared" si="5"/>
        <v>31</v>
      </c>
      <c r="AN36" s="49">
        <f t="shared" si="6"/>
        <v>78</v>
      </c>
      <c r="AO36" s="49">
        <f t="shared" si="7"/>
        <v>78</v>
      </c>
      <c r="AP36" s="49">
        <f t="shared" si="8"/>
        <v>45</v>
      </c>
      <c r="AQ36" s="49">
        <f t="shared" si="9"/>
        <v>45</v>
      </c>
      <c r="AR36" s="49">
        <f t="shared" si="10"/>
        <v>11</v>
      </c>
      <c r="AS36" s="49">
        <f t="shared" si="11"/>
        <v>11</v>
      </c>
      <c r="AT36" s="49">
        <f t="shared" si="12"/>
        <v>45</v>
      </c>
      <c r="AU36" s="49">
        <f t="shared" si="13"/>
        <v>45</v>
      </c>
      <c r="AV36" s="49">
        <f t="shared" si="14"/>
        <v>5</v>
      </c>
      <c r="AW36" s="49">
        <f t="shared" si="15"/>
        <v>5</v>
      </c>
      <c r="AX36" s="49">
        <f t="shared" si="16"/>
        <v>1</v>
      </c>
      <c r="AY36" s="50">
        <f t="shared" si="17"/>
        <v>1</v>
      </c>
    </row>
    <row r="37" spans="1:51" s="12" customFormat="1" ht="51" customHeight="1" x14ac:dyDescent="0.2">
      <c r="A37" s="30" t="s">
        <v>183</v>
      </c>
      <c r="B37" s="300" t="s">
        <v>182</v>
      </c>
      <c r="C37" s="301"/>
      <c r="D37" s="301"/>
      <c r="E37" s="18">
        <v>2</v>
      </c>
      <c r="F37" s="18">
        <v>2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1</v>
      </c>
      <c r="O37" s="18">
        <v>0</v>
      </c>
      <c r="P37" s="18">
        <v>0</v>
      </c>
      <c r="Q37" s="18">
        <v>0</v>
      </c>
      <c r="R37" s="18">
        <v>0</v>
      </c>
      <c r="S37" s="18">
        <v>1</v>
      </c>
      <c r="T37" s="18">
        <v>0</v>
      </c>
      <c r="U37" s="18">
        <v>1</v>
      </c>
      <c r="V37" s="18">
        <v>0</v>
      </c>
      <c r="W37" s="18">
        <v>0</v>
      </c>
      <c r="X37" s="18">
        <v>1</v>
      </c>
      <c r="Y37" s="18">
        <v>0</v>
      </c>
      <c r="Z37" s="18">
        <v>0</v>
      </c>
      <c r="AA37" s="18">
        <v>1</v>
      </c>
      <c r="AB37" s="18">
        <v>1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9"/>
      <c r="AJ37" s="48">
        <f t="shared" si="2"/>
        <v>2</v>
      </c>
      <c r="AK37" s="49">
        <f t="shared" si="3"/>
        <v>2</v>
      </c>
      <c r="AL37" s="49">
        <f t="shared" si="4"/>
        <v>0</v>
      </c>
      <c r="AM37" s="49">
        <f t="shared" si="5"/>
        <v>0</v>
      </c>
      <c r="AN37" s="49">
        <f t="shared" si="6"/>
        <v>2</v>
      </c>
      <c r="AO37" s="49">
        <f t="shared" si="7"/>
        <v>2</v>
      </c>
      <c r="AP37" s="49">
        <f t="shared" si="8"/>
        <v>1</v>
      </c>
      <c r="AQ37" s="49">
        <f t="shared" si="9"/>
        <v>1</v>
      </c>
      <c r="AR37" s="49">
        <f t="shared" si="10"/>
        <v>1</v>
      </c>
      <c r="AS37" s="49">
        <f t="shared" si="11"/>
        <v>1</v>
      </c>
      <c r="AT37" s="49">
        <f t="shared" si="12"/>
        <v>1</v>
      </c>
      <c r="AU37" s="49">
        <f t="shared" si="13"/>
        <v>1</v>
      </c>
      <c r="AV37" s="49">
        <f t="shared" si="14"/>
        <v>0</v>
      </c>
      <c r="AW37" s="49">
        <f t="shared" si="15"/>
        <v>0</v>
      </c>
      <c r="AX37" s="49">
        <f t="shared" si="16"/>
        <v>0</v>
      </c>
      <c r="AY37" s="50">
        <f t="shared" si="17"/>
        <v>0</v>
      </c>
    </row>
    <row r="38" spans="1:51" s="12" customFormat="1" ht="49.5" customHeight="1" x14ac:dyDescent="0.2">
      <c r="A38" s="30" t="s">
        <v>181</v>
      </c>
      <c r="B38" s="287" t="s">
        <v>1</v>
      </c>
      <c r="C38" s="287"/>
      <c r="D38" s="287"/>
      <c r="E38" s="18">
        <v>9</v>
      </c>
      <c r="F38" s="18">
        <v>4</v>
      </c>
      <c r="G38" s="18">
        <v>5</v>
      </c>
      <c r="H38" s="18">
        <v>0</v>
      </c>
      <c r="I38" s="18">
        <v>0</v>
      </c>
      <c r="J38" s="18">
        <v>15</v>
      </c>
      <c r="K38" s="18">
        <v>13</v>
      </c>
      <c r="L38" s="18">
        <v>2</v>
      </c>
      <c r="M38" s="18">
        <v>0</v>
      </c>
      <c r="N38" s="18">
        <v>11</v>
      </c>
      <c r="O38" s="18">
        <v>4</v>
      </c>
      <c r="P38" s="18">
        <v>0</v>
      </c>
      <c r="Q38" s="18">
        <v>2</v>
      </c>
      <c r="R38" s="18">
        <v>1</v>
      </c>
      <c r="S38" s="18">
        <v>4</v>
      </c>
      <c r="T38" s="18">
        <v>0</v>
      </c>
      <c r="U38" s="18">
        <v>4</v>
      </c>
      <c r="V38" s="18">
        <v>0</v>
      </c>
      <c r="W38" s="18">
        <v>0</v>
      </c>
      <c r="X38" s="18">
        <v>11</v>
      </c>
      <c r="Y38" s="18">
        <v>1</v>
      </c>
      <c r="Z38" s="18">
        <v>0</v>
      </c>
      <c r="AA38" s="18">
        <v>10</v>
      </c>
      <c r="AB38" s="18">
        <v>4</v>
      </c>
      <c r="AC38" s="18">
        <v>2</v>
      </c>
      <c r="AD38" s="18">
        <v>0</v>
      </c>
      <c r="AE38" s="18">
        <v>2</v>
      </c>
      <c r="AF38" s="18">
        <v>1</v>
      </c>
      <c r="AG38" s="18">
        <v>0</v>
      </c>
      <c r="AH38" s="18">
        <v>1</v>
      </c>
      <c r="AI38" s="9"/>
      <c r="AJ38" s="48">
        <f t="shared" si="2"/>
        <v>9</v>
      </c>
      <c r="AK38" s="49">
        <f t="shared" si="3"/>
        <v>9</v>
      </c>
      <c r="AL38" s="49">
        <f t="shared" si="4"/>
        <v>15</v>
      </c>
      <c r="AM38" s="49">
        <f t="shared" si="5"/>
        <v>15</v>
      </c>
      <c r="AN38" s="49">
        <f t="shared" si="6"/>
        <v>22</v>
      </c>
      <c r="AO38" s="49">
        <f t="shared" si="7"/>
        <v>22</v>
      </c>
      <c r="AP38" s="49">
        <f t="shared" si="8"/>
        <v>11</v>
      </c>
      <c r="AQ38" s="49">
        <f t="shared" si="9"/>
        <v>11</v>
      </c>
      <c r="AR38" s="49">
        <f t="shared" si="10"/>
        <v>4</v>
      </c>
      <c r="AS38" s="49">
        <f t="shared" si="11"/>
        <v>4</v>
      </c>
      <c r="AT38" s="49">
        <f t="shared" si="12"/>
        <v>11</v>
      </c>
      <c r="AU38" s="49">
        <f t="shared" si="13"/>
        <v>11</v>
      </c>
      <c r="AV38" s="49">
        <f t="shared" si="14"/>
        <v>2</v>
      </c>
      <c r="AW38" s="49">
        <f t="shared" si="15"/>
        <v>2</v>
      </c>
      <c r="AX38" s="49">
        <f t="shared" si="16"/>
        <v>1</v>
      </c>
      <c r="AY38" s="50">
        <f t="shared" si="17"/>
        <v>1</v>
      </c>
    </row>
    <row r="39" spans="1:51" s="12" customFormat="1" ht="58.5" customHeight="1" x14ac:dyDescent="0.2">
      <c r="A39" s="30" t="s">
        <v>180</v>
      </c>
      <c r="B39" s="293" t="s">
        <v>179</v>
      </c>
      <c r="C39" s="293"/>
      <c r="D39" s="293"/>
      <c r="E39" s="223">
        <f t="shared" ref="E39:AH39" si="18">SUM(E40:E50)</f>
        <v>20</v>
      </c>
      <c r="F39" s="223">
        <f t="shared" si="18"/>
        <v>1</v>
      </c>
      <c r="G39" s="223">
        <f t="shared" si="18"/>
        <v>19</v>
      </c>
      <c r="H39" s="223">
        <f t="shared" si="18"/>
        <v>0</v>
      </c>
      <c r="I39" s="223">
        <f t="shared" si="18"/>
        <v>0</v>
      </c>
      <c r="J39" s="223">
        <f t="shared" si="18"/>
        <v>12</v>
      </c>
      <c r="K39" s="223">
        <f t="shared" si="18"/>
        <v>8</v>
      </c>
      <c r="L39" s="223">
        <f t="shared" si="18"/>
        <v>4</v>
      </c>
      <c r="M39" s="223">
        <f t="shared" si="18"/>
        <v>0</v>
      </c>
      <c r="N39" s="223">
        <f t="shared" si="18"/>
        <v>23</v>
      </c>
      <c r="O39" s="223">
        <f t="shared" si="18"/>
        <v>13</v>
      </c>
      <c r="P39" s="223">
        <f t="shared" si="18"/>
        <v>2</v>
      </c>
      <c r="Q39" s="223">
        <f t="shared" si="18"/>
        <v>4</v>
      </c>
      <c r="R39" s="223">
        <f t="shared" si="18"/>
        <v>1</v>
      </c>
      <c r="S39" s="223">
        <f t="shared" si="18"/>
        <v>3</v>
      </c>
      <c r="T39" s="223">
        <f t="shared" si="18"/>
        <v>2</v>
      </c>
      <c r="U39" s="223">
        <f t="shared" si="18"/>
        <v>1</v>
      </c>
      <c r="V39" s="223">
        <f t="shared" si="18"/>
        <v>0</v>
      </c>
      <c r="W39" s="223">
        <f t="shared" si="18"/>
        <v>0</v>
      </c>
      <c r="X39" s="223">
        <f t="shared" si="18"/>
        <v>23</v>
      </c>
      <c r="Y39" s="223">
        <f t="shared" si="18"/>
        <v>0</v>
      </c>
      <c r="Z39" s="223">
        <f t="shared" si="18"/>
        <v>1</v>
      </c>
      <c r="AA39" s="223">
        <f t="shared" si="18"/>
        <v>5</v>
      </c>
      <c r="AB39" s="223">
        <f t="shared" si="18"/>
        <v>2</v>
      </c>
      <c r="AC39" s="223">
        <f t="shared" si="18"/>
        <v>10</v>
      </c>
      <c r="AD39" s="223">
        <f t="shared" si="18"/>
        <v>1</v>
      </c>
      <c r="AE39" s="223">
        <f t="shared" si="18"/>
        <v>11</v>
      </c>
      <c r="AF39" s="223">
        <f t="shared" si="18"/>
        <v>0</v>
      </c>
      <c r="AG39" s="223">
        <f t="shared" si="18"/>
        <v>1</v>
      </c>
      <c r="AH39" s="223">
        <f t="shared" si="18"/>
        <v>1</v>
      </c>
      <c r="AI39" s="13"/>
      <c r="AJ39" s="48">
        <f t="shared" ref="AJ39:AY39" si="19">SUM(AJ40:AJ50)</f>
        <v>20</v>
      </c>
      <c r="AK39" s="223">
        <f t="shared" si="19"/>
        <v>20</v>
      </c>
      <c r="AL39" s="223">
        <f t="shared" si="19"/>
        <v>12</v>
      </c>
      <c r="AM39" s="223">
        <f t="shared" si="19"/>
        <v>12</v>
      </c>
      <c r="AN39" s="223">
        <f t="shared" si="19"/>
        <v>28</v>
      </c>
      <c r="AO39" s="223">
        <f t="shared" si="19"/>
        <v>28</v>
      </c>
      <c r="AP39" s="223">
        <f t="shared" si="19"/>
        <v>23</v>
      </c>
      <c r="AQ39" s="223">
        <f t="shared" si="19"/>
        <v>23</v>
      </c>
      <c r="AR39" s="223">
        <f t="shared" si="19"/>
        <v>3</v>
      </c>
      <c r="AS39" s="223">
        <f t="shared" si="19"/>
        <v>3</v>
      </c>
      <c r="AT39" s="223">
        <f t="shared" si="19"/>
        <v>23</v>
      </c>
      <c r="AU39" s="223">
        <f t="shared" si="19"/>
        <v>23</v>
      </c>
      <c r="AV39" s="223">
        <f t="shared" si="19"/>
        <v>11</v>
      </c>
      <c r="AW39" s="223">
        <f t="shared" si="19"/>
        <v>11</v>
      </c>
      <c r="AX39" s="223">
        <f t="shared" si="19"/>
        <v>1</v>
      </c>
      <c r="AY39" s="53">
        <f t="shared" si="19"/>
        <v>1</v>
      </c>
    </row>
    <row r="40" spans="1:51" s="12" customFormat="1" ht="58.5" customHeight="1" x14ac:dyDescent="0.2">
      <c r="A40" s="30" t="s">
        <v>178</v>
      </c>
      <c r="B40" s="297" t="s">
        <v>177</v>
      </c>
      <c r="C40" s="298"/>
      <c r="D40" s="298"/>
      <c r="E40" s="33">
        <v>6</v>
      </c>
      <c r="F40" s="33">
        <v>0</v>
      </c>
      <c r="G40" s="33">
        <v>6</v>
      </c>
      <c r="H40" s="33">
        <v>0</v>
      </c>
      <c r="I40" s="33">
        <v>0</v>
      </c>
      <c r="J40" s="33">
        <v>0</v>
      </c>
      <c r="K40" s="33">
        <v>0</v>
      </c>
      <c r="L40" s="33">
        <v>0</v>
      </c>
      <c r="M40" s="33">
        <v>0</v>
      </c>
      <c r="N40" s="18">
        <v>5</v>
      </c>
      <c r="O40" s="18">
        <v>2</v>
      </c>
      <c r="P40" s="18">
        <v>1</v>
      </c>
      <c r="Q40" s="18">
        <v>2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5</v>
      </c>
      <c r="Y40" s="18">
        <v>0</v>
      </c>
      <c r="Z40" s="18">
        <v>0</v>
      </c>
      <c r="AA40" s="18">
        <v>1</v>
      </c>
      <c r="AB40" s="18">
        <v>1</v>
      </c>
      <c r="AC40" s="18">
        <v>4</v>
      </c>
      <c r="AD40" s="18">
        <v>0</v>
      </c>
      <c r="AE40" s="18">
        <v>4</v>
      </c>
      <c r="AF40" s="18">
        <v>0</v>
      </c>
      <c r="AG40" s="18">
        <v>0</v>
      </c>
      <c r="AH40" s="18">
        <v>0</v>
      </c>
      <c r="AI40" s="9"/>
      <c r="AJ40" s="48">
        <f t="shared" ref="AJ40:AJ50" si="20">E40</f>
        <v>6</v>
      </c>
      <c r="AK40" s="49">
        <f t="shared" ref="AK40:AK50" si="21">F40+G40+H40+I40</f>
        <v>6</v>
      </c>
      <c r="AL40" s="49">
        <f t="shared" ref="AL40:AL50" si="22">J40</f>
        <v>0</v>
      </c>
      <c r="AM40" s="49">
        <f t="shared" ref="AM40:AM50" si="23">K40+L40+M40</f>
        <v>0</v>
      </c>
      <c r="AN40" s="49">
        <f t="shared" ref="AN40:AN50" si="24">F40+G40+K40</f>
        <v>6</v>
      </c>
      <c r="AO40" s="49">
        <f t="shared" ref="AO40:AO50" si="25">X40+Y40+AA40</f>
        <v>6</v>
      </c>
      <c r="AP40" s="49">
        <f t="shared" ref="AP40:AP50" si="26">N40</f>
        <v>5</v>
      </c>
      <c r="AQ40" s="49">
        <f t="shared" ref="AQ40:AQ50" si="27">O40+P40+Q40+R40+S40</f>
        <v>5</v>
      </c>
      <c r="AR40" s="49">
        <f t="shared" ref="AR40:AR50" si="28">S40</f>
        <v>0</v>
      </c>
      <c r="AS40" s="49">
        <f t="shared" ref="AS40:AS50" si="29">T40+U40+V40</f>
        <v>0</v>
      </c>
      <c r="AT40" s="49">
        <f t="shared" ref="AT40:AT50" si="30">X40</f>
        <v>5</v>
      </c>
      <c r="AU40" s="49">
        <f t="shared" ref="AU40:AU50" si="31">N40+W40</f>
        <v>5</v>
      </c>
      <c r="AV40" s="49">
        <f t="shared" ref="AV40:AV50" si="32">AE40</f>
        <v>4</v>
      </c>
      <c r="AW40" s="49">
        <f t="shared" ref="AW40:AW50" si="33">AC40+AD40</f>
        <v>4</v>
      </c>
      <c r="AX40" s="49">
        <f t="shared" ref="AX40:AX50" si="34">AH40</f>
        <v>0</v>
      </c>
      <c r="AY40" s="50">
        <f t="shared" ref="AY40:AY50" si="35">AF40+AG40</f>
        <v>0</v>
      </c>
    </row>
    <row r="41" spans="1:51" s="12" customFormat="1" ht="31.5" customHeight="1" x14ac:dyDescent="0.2">
      <c r="A41" s="30" t="s">
        <v>176</v>
      </c>
      <c r="B41" s="287" t="s">
        <v>175</v>
      </c>
      <c r="C41" s="287"/>
      <c r="D41" s="287"/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3">
        <v>0</v>
      </c>
      <c r="M41" s="33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9"/>
      <c r="AJ41" s="48">
        <f t="shared" si="20"/>
        <v>0</v>
      </c>
      <c r="AK41" s="49">
        <f t="shared" si="21"/>
        <v>0</v>
      </c>
      <c r="AL41" s="49">
        <f t="shared" si="22"/>
        <v>0</v>
      </c>
      <c r="AM41" s="49">
        <f t="shared" si="23"/>
        <v>0</v>
      </c>
      <c r="AN41" s="49">
        <f t="shared" si="24"/>
        <v>0</v>
      </c>
      <c r="AO41" s="49">
        <f t="shared" si="25"/>
        <v>0</v>
      </c>
      <c r="AP41" s="49">
        <f t="shared" si="26"/>
        <v>0</v>
      </c>
      <c r="AQ41" s="49">
        <f t="shared" si="27"/>
        <v>0</v>
      </c>
      <c r="AR41" s="49">
        <f t="shared" si="28"/>
        <v>0</v>
      </c>
      <c r="AS41" s="49">
        <f t="shared" si="29"/>
        <v>0</v>
      </c>
      <c r="AT41" s="49">
        <f t="shared" si="30"/>
        <v>0</v>
      </c>
      <c r="AU41" s="49">
        <f t="shared" si="31"/>
        <v>0</v>
      </c>
      <c r="AV41" s="49">
        <f t="shared" si="32"/>
        <v>0</v>
      </c>
      <c r="AW41" s="49">
        <f t="shared" si="33"/>
        <v>0</v>
      </c>
      <c r="AX41" s="49">
        <f t="shared" si="34"/>
        <v>0</v>
      </c>
      <c r="AY41" s="50">
        <f t="shared" si="35"/>
        <v>0</v>
      </c>
    </row>
    <row r="42" spans="1:51" s="12" customFormat="1" ht="60.75" customHeight="1" x14ac:dyDescent="0.2">
      <c r="A42" s="30" t="s">
        <v>174</v>
      </c>
      <c r="B42" s="297" t="s">
        <v>173</v>
      </c>
      <c r="C42" s="298"/>
      <c r="D42" s="299"/>
      <c r="E42" s="33">
        <v>2</v>
      </c>
      <c r="F42" s="33">
        <v>0</v>
      </c>
      <c r="G42" s="33">
        <v>2</v>
      </c>
      <c r="H42" s="33">
        <v>0</v>
      </c>
      <c r="I42" s="33">
        <v>0</v>
      </c>
      <c r="J42" s="33">
        <v>0</v>
      </c>
      <c r="K42" s="33">
        <v>0</v>
      </c>
      <c r="L42" s="33">
        <v>0</v>
      </c>
      <c r="M42" s="33">
        <v>0</v>
      </c>
      <c r="N42" s="18">
        <v>2</v>
      </c>
      <c r="O42" s="18">
        <v>0</v>
      </c>
      <c r="P42" s="18">
        <v>1</v>
      </c>
      <c r="Q42" s="18">
        <v>0</v>
      </c>
      <c r="R42" s="18">
        <v>1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2</v>
      </c>
      <c r="Y42" s="18">
        <v>0</v>
      </c>
      <c r="Z42" s="18">
        <v>0</v>
      </c>
      <c r="AA42" s="18">
        <v>0</v>
      </c>
      <c r="AB42" s="18">
        <v>0</v>
      </c>
      <c r="AC42" s="18">
        <v>1</v>
      </c>
      <c r="AD42" s="18">
        <v>0</v>
      </c>
      <c r="AE42" s="18">
        <v>1</v>
      </c>
      <c r="AF42" s="18">
        <v>0</v>
      </c>
      <c r="AG42" s="18">
        <v>0</v>
      </c>
      <c r="AH42" s="18">
        <v>0</v>
      </c>
      <c r="AI42" s="9"/>
      <c r="AJ42" s="48">
        <f t="shared" si="20"/>
        <v>2</v>
      </c>
      <c r="AK42" s="49">
        <f t="shared" si="21"/>
        <v>2</v>
      </c>
      <c r="AL42" s="49">
        <f t="shared" si="22"/>
        <v>0</v>
      </c>
      <c r="AM42" s="49">
        <f t="shared" si="23"/>
        <v>0</v>
      </c>
      <c r="AN42" s="49">
        <f t="shared" si="24"/>
        <v>2</v>
      </c>
      <c r="AO42" s="49">
        <f t="shared" si="25"/>
        <v>2</v>
      </c>
      <c r="AP42" s="49">
        <f t="shared" si="26"/>
        <v>2</v>
      </c>
      <c r="AQ42" s="49">
        <f t="shared" si="27"/>
        <v>2</v>
      </c>
      <c r="AR42" s="49">
        <f t="shared" si="28"/>
        <v>0</v>
      </c>
      <c r="AS42" s="49">
        <f t="shared" si="29"/>
        <v>0</v>
      </c>
      <c r="AT42" s="49">
        <f t="shared" si="30"/>
        <v>2</v>
      </c>
      <c r="AU42" s="49">
        <f t="shared" si="31"/>
        <v>2</v>
      </c>
      <c r="AV42" s="49">
        <f t="shared" si="32"/>
        <v>1</v>
      </c>
      <c r="AW42" s="49">
        <f t="shared" si="33"/>
        <v>1</v>
      </c>
      <c r="AX42" s="49">
        <f t="shared" si="34"/>
        <v>0</v>
      </c>
      <c r="AY42" s="50">
        <f t="shared" si="35"/>
        <v>0</v>
      </c>
    </row>
    <row r="43" spans="1:51" s="12" customFormat="1" ht="28.5" customHeight="1" x14ac:dyDescent="0.2">
      <c r="A43" s="30" t="s">
        <v>172</v>
      </c>
      <c r="B43" s="300" t="s">
        <v>171</v>
      </c>
      <c r="C43" s="301"/>
      <c r="D43" s="302"/>
      <c r="E43" s="33">
        <v>1</v>
      </c>
      <c r="F43" s="33">
        <v>0</v>
      </c>
      <c r="G43" s="33">
        <v>1</v>
      </c>
      <c r="H43" s="33">
        <v>0</v>
      </c>
      <c r="I43" s="33">
        <v>0</v>
      </c>
      <c r="J43" s="33">
        <v>0</v>
      </c>
      <c r="K43" s="33">
        <v>0</v>
      </c>
      <c r="L43" s="33">
        <v>0</v>
      </c>
      <c r="M43" s="33">
        <v>0</v>
      </c>
      <c r="N43" s="18">
        <v>1</v>
      </c>
      <c r="O43" s="18">
        <v>1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9"/>
      <c r="AJ43" s="48">
        <f t="shared" si="20"/>
        <v>1</v>
      </c>
      <c r="AK43" s="49">
        <f t="shared" si="21"/>
        <v>1</v>
      </c>
      <c r="AL43" s="49">
        <f t="shared" si="22"/>
        <v>0</v>
      </c>
      <c r="AM43" s="49">
        <f t="shared" si="23"/>
        <v>0</v>
      </c>
      <c r="AN43" s="49">
        <f t="shared" si="24"/>
        <v>1</v>
      </c>
      <c r="AO43" s="49">
        <f t="shared" si="25"/>
        <v>1</v>
      </c>
      <c r="AP43" s="49">
        <f t="shared" si="26"/>
        <v>1</v>
      </c>
      <c r="AQ43" s="49">
        <f t="shared" si="27"/>
        <v>1</v>
      </c>
      <c r="AR43" s="49">
        <f t="shared" si="28"/>
        <v>0</v>
      </c>
      <c r="AS43" s="49">
        <f t="shared" si="29"/>
        <v>0</v>
      </c>
      <c r="AT43" s="49">
        <f t="shared" si="30"/>
        <v>1</v>
      </c>
      <c r="AU43" s="49">
        <f t="shared" si="31"/>
        <v>1</v>
      </c>
      <c r="AV43" s="49">
        <f t="shared" si="32"/>
        <v>0</v>
      </c>
      <c r="AW43" s="49">
        <f t="shared" si="33"/>
        <v>0</v>
      </c>
      <c r="AX43" s="49">
        <f t="shared" si="34"/>
        <v>0</v>
      </c>
      <c r="AY43" s="50">
        <f t="shared" si="35"/>
        <v>0</v>
      </c>
    </row>
    <row r="44" spans="1:51" s="12" customFormat="1" ht="38.25" customHeight="1" x14ac:dyDescent="0.2">
      <c r="A44" s="30" t="s">
        <v>170</v>
      </c>
      <c r="B44" s="300" t="s">
        <v>169</v>
      </c>
      <c r="C44" s="301"/>
      <c r="D44" s="302"/>
      <c r="E44" s="33">
        <v>0</v>
      </c>
      <c r="F44" s="33">
        <v>0</v>
      </c>
      <c r="G44" s="33">
        <v>0</v>
      </c>
      <c r="H44" s="33">
        <v>0</v>
      </c>
      <c r="I44" s="33">
        <v>0</v>
      </c>
      <c r="J44" s="33">
        <v>0</v>
      </c>
      <c r="K44" s="33">
        <v>0</v>
      </c>
      <c r="L44" s="33">
        <v>0</v>
      </c>
      <c r="M44" s="33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9"/>
      <c r="AJ44" s="48">
        <f t="shared" si="20"/>
        <v>0</v>
      </c>
      <c r="AK44" s="49">
        <f t="shared" si="21"/>
        <v>0</v>
      </c>
      <c r="AL44" s="49">
        <f t="shared" si="22"/>
        <v>0</v>
      </c>
      <c r="AM44" s="49">
        <f t="shared" si="23"/>
        <v>0</v>
      </c>
      <c r="AN44" s="49">
        <f t="shared" si="24"/>
        <v>0</v>
      </c>
      <c r="AO44" s="49">
        <f t="shared" si="25"/>
        <v>0</v>
      </c>
      <c r="AP44" s="49">
        <f t="shared" si="26"/>
        <v>0</v>
      </c>
      <c r="AQ44" s="49">
        <f t="shared" si="27"/>
        <v>0</v>
      </c>
      <c r="AR44" s="49">
        <f t="shared" si="28"/>
        <v>0</v>
      </c>
      <c r="AS44" s="49">
        <f t="shared" si="29"/>
        <v>0</v>
      </c>
      <c r="AT44" s="49">
        <f t="shared" si="30"/>
        <v>0</v>
      </c>
      <c r="AU44" s="49">
        <f t="shared" si="31"/>
        <v>0</v>
      </c>
      <c r="AV44" s="49">
        <f t="shared" si="32"/>
        <v>0</v>
      </c>
      <c r="AW44" s="49">
        <f t="shared" si="33"/>
        <v>0</v>
      </c>
      <c r="AX44" s="49">
        <f t="shared" si="34"/>
        <v>0</v>
      </c>
      <c r="AY44" s="50">
        <f t="shared" si="35"/>
        <v>0</v>
      </c>
    </row>
    <row r="45" spans="1:51" s="12" customFormat="1" ht="38.25" customHeight="1" x14ac:dyDescent="0.2">
      <c r="A45" s="30" t="s">
        <v>168</v>
      </c>
      <c r="B45" s="300" t="s">
        <v>167</v>
      </c>
      <c r="C45" s="301"/>
      <c r="D45" s="302"/>
      <c r="E45" s="33">
        <v>2</v>
      </c>
      <c r="F45" s="33">
        <v>1</v>
      </c>
      <c r="G45" s="33">
        <v>1</v>
      </c>
      <c r="H45" s="33">
        <v>0</v>
      </c>
      <c r="I45" s="33">
        <v>0</v>
      </c>
      <c r="J45" s="33">
        <v>5</v>
      </c>
      <c r="K45" s="33">
        <v>4</v>
      </c>
      <c r="L45" s="33">
        <v>1</v>
      </c>
      <c r="M45" s="33">
        <v>0</v>
      </c>
      <c r="N45" s="18">
        <v>3</v>
      </c>
      <c r="O45" s="18">
        <v>0</v>
      </c>
      <c r="P45" s="18">
        <v>0</v>
      </c>
      <c r="Q45" s="18">
        <v>2</v>
      </c>
      <c r="R45" s="18">
        <v>0</v>
      </c>
      <c r="S45" s="18">
        <v>1</v>
      </c>
      <c r="T45" s="18">
        <v>1</v>
      </c>
      <c r="U45" s="18">
        <v>0</v>
      </c>
      <c r="V45" s="18">
        <v>0</v>
      </c>
      <c r="W45" s="18">
        <v>0</v>
      </c>
      <c r="X45" s="18">
        <v>3</v>
      </c>
      <c r="Y45" s="18">
        <v>0</v>
      </c>
      <c r="Z45" s="18">
        <v>0</v>
      </c>
      <c r="AA45" s="18">
        <v>3</v>
      </c>
      <c r="AB45" s="18">
        <v>0</v>
      </c>
      <c r="AC45" s="18">
        <v>2</v>
      </c>
      <c r="AD45" s="18">
        <v>1</v>
      </c>
      <c r="AE45" s="18">
        <v>3</v>
      </c>
      <c r="AF45" s="18">
        <v>0</v>
      </c>
      <c r="AG45" s="18">
        <v>1</v>
      </c>
      <c r="AH45" s="18">
        <v>1</v>
      </c>
      <c r="AI45" s="9"/>
      <c r="AJ45" s="48">
        <f t="shared" si="20"/>
        <v>2</v>
      </c>
      <c r="AK45" s="49">
        <f t="shared" si="21"/>
        <v>2</v>
      </c>
      <c r="AL45" s="49">
        <f t="shared" si="22"/>
        <v>5</v>
      </c>
      <c r="AM45" s="49">
        <f t="shared" si="23"/>
        <v>5</v>
      </c>
      <c r="AN45" s="49">
        <f t="shared" si="24"/>
        <v>6</v>
      </c>
      <c r="AO45" s="49">
        <f t="shared" si="25"/>
        <v>6</v>
      </c>
      <c r="AP45" s="49">
        <f t="shared" si="26"/>
        <v>3</v>
      </c>
      <c r="AQ45" s="49">
        <f t="shared" si="27"/>
        <v>3</v>
      </c>
      <c r="AR45" s="49">
        <f t="shared" si="28"/>
        <v>1</v>
      </c>
      <c r="AS45" s="49">
        <f t="shared" si="29"/>
        <v>1</v>
      </c>
      <c r="AT45" s="49">
        <f t="shared" si="30"/>
        <v>3</v>
      </c>
      <c r="AU45" s="49">
        <f t="shared" si="31"/>
        <v>3</v>
      </c>
      <c r="AV45" s="49">
        <f t="shared" si="32"/>
        <v>3</v>
      </c>
      <c r="AW45" s="49">
        <f t="shared" si="33"/>
        <v>3</v>
      </c>
      <c r="AX45" s="49">
        <f t="shared" si="34"/>
        <v>1</v>
      </c>
      <c r="AY45" s="50">
        <f t="shared" si="35"/>
        <v>1</v>
      </c>
    </row>
    <row r="46" spans="1:51" s="12" customFormat="1" ht="33.75" customHeight="1" x14ac:dyDescent="0.2">
      <c r="A46" s="30" t="s">
        <v>166</v>
      </c>
      <c r="B46" s="300" t="s">
        <v>165</v>
      </c>
      <c r="C46" s="301"/>
      <c r="D46" s="30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3">
        <v>0</v>
      </c>
      <c r="M46" s="33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0"/>
      <c r="AJ46" s="48">
        <f t="shared" si="20"/>
        <v>0</v>
      </c>
      <c r="AK46" s="49">
        <f t="shared" si="21"/>
        <v>0</v>
      </c>
      <c r="AL46" s="49">
        <f t="shared" si="22"/>
        <v>0</v>
      </c>
      <c r="AM46" s="49">
        <f t="shared" si="23"/>
        <v>0</v>
      </c>
      <c r="AN46" s="49">
        <f t="shared" si="24"/>
        <v>0</v>
      </c>
      <c r="AO46" s="49">
        <f t="shared" si="25"/>
        <v>0</v>
      </c>
      <c r="AP46" s="49">
        <f t="shared" si="26"/>
        <v>0</v>
      </c>
      <c r="AQ46" s="49">
        <f t="shared" si="27"/>
        <v>0</v>
      </c>
      <c r="AR46" s="49">
        <f t="shared" si="28"/>
        <v>0</v>
      </c>
      <c r="AS46" s="49">
        <f t="shared" si="29"/>
        <v>0</v>
      </c>
      <c r="AT46" s="49">
        <f t="shared" si="30"/>
        <v>0</v>
      </c>
      <c r="AU46" s="49">
        <f t="shared" si="31"/>
        <v>0</v>
      </c>
      <c r="AV46" s="49">
        <f t="shared" si="32"/>
        <v>0</v>
      </c>
      <c r="AW46" s="49">
        <f t="shared" si="33"/>
        <v>0</v>
      </c>
      <c r="AX46" s="49">
        <f t="shared" si="34"/>
        <v>0</v>
      </c>
      <c r="AY46" s="50">
        <f t="shared" si="35"/>
        <v>0</v>
      </c>
    </row>
    <row r="47" spans="1:51" s="12" customFormat="1" ht="33.75" customHeight="1" x14ac:dyDescent="0.2">
      <c r="A47" s="30" t="s">
        <v>164</v>
      </c>
      <c r="B47" s="300" t="s">
        <v>163</v>
      </c>
      <c r="C47" s="301"/>
      <c r="D47" s="302"/>
      <c r="E47" s="33">
        <v>0</v>
      </c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0"/>
      <c r="AJ47" s="48">
        <f t="shared" si="20"/>
        <v>0</v>
      </c>
      <c r="AK47" s="49">
        <f t="shared" si="21"/>
        <v>0</v>
      </c>
      <c r="AL47" s="49">
        <f t="shared" si="22"/>
        <v>0</v>
      </c>
      <c r="AM47" s="49">
        <f t="shared" si="23"/>
        <v>0</v>
      </c>
      <c r="AN47" s="49">
        <f t="shared" si="24"/>
        <v>0</v>
      </c>
      <c r="AO47" s="49">
        <f t="shared" si="25"/>
        <v>0</v>
      </c>
      <c r="AP47" s="49">
        <f t="shared" si="26"/>
        <v>0</v>
      </c>
      <c r="AQ47" s="49">
        <f t="shared" si="27"/>
        <v>0</v>
      </c>
      <c r="AR47" s="49">
        <f t="shared" si="28"/>
        <v>0</v>
      </c>
      <c r="AS47" s="49">
        <f t="shared" si="29"/>
        <v>0</v>
      </c>
      <c r="AT47" s="49">
        <f t="shared" si="30"/>
        <v>0</v>
      </c>
      <c r="AU47" s="49">
        <f t="shared" si="31"/>
        <v>0</v>
      </c>
      <c r="AV47" s="49">
        <f t="shared" si="32"/>
        <v>0</v>
      </c>
      <c r="AW47" s="49">
        <f t="shared" si="33"/>
        <v>0</v>
      </c>
      <c r="AX47" s="49">
        <f t="shared" si="34"/>
        <v>0</v>
      </c>
      <c r="AY47" s="50">
        <f t="shared" si="35"/>
        <v>0</v>
      </c>
    </row>
    <row r="48" spans="1:51" s="12" customFormat="1" ht="33.75" customHeight="1" x14ac:dyDescent="0.2">
      <c r="A48" s="30" t="s">
        <v>162</v>
      </c>
      <c r="B48" s="300" t="s">
        <v>161</v>
      </c>
      <c r="C48" s="301"/>
      <c r="D48" s="302"/>
      <c r="E48" s="33">
        <v>7</v>
      </c>
      <c r="F48" s="33">
        <v>0</v>
      </c>
      <c r="G48" s="33">
        <v>7</v>
      </c>
      <c r="H48" s="33">
        <v>0</v>
      </c>
      <c r="I48" s="33">
        <v>0</v>
      </c>
      <c r="J48" s="33">
        <v>0</v>
      </c>
      <c r="K48" s="33">
        <v>0</v>
      </c>
      <c r="L48" s="33">
        <v>0</v>
      </c>
      <c r="M48" s="33">
        <v>0</v>
      </c>
      <c r="N48" s="18">
        <v>7</v>
      </c>
      <c r="O48" s="18">
        <v>7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7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9"/>
      <c r="AJ48" s="48">
        <f t="shared" si="20"/>
        <v>7</v>
      </c>
      <c r="AK48" s="49">
        <f t="shared" si="21"/>
        <v>7</v>
      </c>
      <c r="AL48" s="49">
        <f t="shared" si="22"/>
        <v>0</v>
      </c>
      <c r="AM48" s="49">
        <f t="shared" si="23"/>
        <v>0</v>
      </c>
      <c r="AN48" s="49">
        <f t="shared" si="24"/>
        <v>7</v>
      </c>
      <c r="AO48" s="49">
        <f t="shared" si="25"/>
        <v>7</v>
      </c>
      <c r="AP48" s="49">
        <f t="shared" si="26"/>
        <v>7</v>
      </c>
      <c r="AQ48" s="49">
        <f t="shared" si="27"/>
        <v>7</v>
      </c>
      <c r="AR48" s="49">
        <f t="shared" si="28"/>
        <v>0</v>
      </c>
      <c r="AS48" s="49">
        <f t="shared" si="29"/>
        <v>0</v>
      </c>
      <c r="AT48" s="49">
        <f t="shared" si="30"/>
        <v>7</v>
      </c>
      <c r="AU48" s="49">
        <f t="shared" si="31"/>
        <v>7</v>
      </c>
      <c r="AV48" s="49">
        <f t="shared" si="32"/>
        <v>0</v>
      </c>
      <c r="AW48" s="49">
        <f t="shared" si="33"/>
        <v>0</v>
      </c>
      <c r="AX48" s="49">
        <f t="shared" si="34"/>
        <v>0</v>
      </c>
      <c r="AY48" s="50">
        <f t="shared" si="35"/>
        <v>0</v>
      </c>
    </row>
    <row r="49" spans="1:51" s="12" customFormat="1" ht="33.75" customHeight="1" x14ac:dyDescent="0.2">
      <c r="A49" s="30" t="s">
        <v>160</v>
      </c>
      <c r="B49" s="300" t="s">
        <v>159</v>
      </c>
      <c r="C49" s="301"/>
      <c r="D49" s="302"/>
      <c r="E49" s="33">
        <v>1</v>
      </c>
      <c r="F49" s="33">
        <v>0</v>
      </c>
      <c r="G49" s="33">
        <v>1</v>
      </c>
      <c r="H49" s="33">
        <v>0</v>
      </c>
      <c r="I49" s="33">
        <v>0</v>
      </c>
      <c r="J49" s="33">
        <v>4</v>
      </c>
      <c r="K49" s="33">
        <v>2</v>
      </c>
      <c r="L49" s="33">
        <v>2</v>
      </c>
      <c r="M49" s="33">
        <v>0</v>
      </c>
      <c r="N49" s="18">
        <v>3</v>
      </c>
      <c r="O49" s="18">
        <v>2</v>
      </c>
      <c r="P49" s="18">
        <v>0</v>
      </c>
      <c r="Q49" s="18">
        <v>0</v>
      </c>
      <c r="R49" s="18">
        <v>0</v>
      </c>
      <c r="S49" s="18">
        <v>1</v>
      </c>
      <c r="T49" s="18">
        <v>0</v>
      </c>
      <c r="U49" s="18">
        <v>1</v>
      </c>
      <c r="V49" s="18">
        <v>0</v>
      </c>
      <c r="W49" s="18">
        <v>0</v>
      </c>
      <c r="X49" s="18">
        <v>3</v>
      </c>
      <c r="Y49" s="18">
        <v>0</v>
      </c>
      <c r="Z49" s="18">
        <v>0</v>
      </c>
      <c r="AA49" s="18">
        <v>0</v>
      </c>
      <c r="AB49" s="18">
        <v>0</v>
      </c>
      <c r="AC49" s="18">
        <v>1</v>
      </c>
      <c r="AD49" s="18">
        <v>0</v>
      </c>
      <c r="AE49" s="18">
        <v>1</v>
      </c>
      <c r="AF49" s="18">
        <v>0</v>
      </c>
      <c r="AG49" s="18">
        <v>0</v>
      </c>
      <c r="AH49" s="18">
        <v>0</v>
      </c>
      <c r="AI49" s="9"/>
      <c r="AJ49" s="48">
        <f t="shared" si="20"/>
        <v>1</v>
      </c>
      <c r="AK49" s="49">
        <f t="shared" si="21"/>
        <v>1</v>
      </c>
      <c r="AL49" s="49">
        <f t="shared" si="22"/>
        <v>4</v>
      </c>
      <c r="AM49" s="49">
        <f t="shared" si="23"/>
        <v>4</v>
      </c>
      <c r="AN49" s="49">
        <f t="shared" si="24"/>
        <v>3</v>
      </c>
      <c r="AO49" s="49">
        <f t="shared" si="25"/>
        <v>3</v>
      </c>
      <c r="AP49" s="49">
        <f t="shared" si="26"/>
        <v>3</v>
      </c>
      <c r="AQ49" s="49">
        <f t="shared" si="27"/>
        <v>3</v>
      </c>
      <c r="AR49" s="49">
        <f t="shared" si="28"/>
        <v>1</v>
      </c>
      <c r="AS49" s="49">
        <f t="shared" si="29"/>
        <v>1</v>
      </c>
      <c r="AT49" s="49">
        <f t="shared" si="30"/>
        <v>3</v>
      </c>
      <c r="AU49" s="49">
        <f t="shared" si="31"/>
        <v>3</v>
      </c>
      <c r="AV49" s="49">
        <f t="shared" si="32"/>
        <v>1</v>
      </c>
      <c r="AW49" s="49">
        <f t="shared" si="33"/>
        <v>1</v>
      </c>
      <c r="AX49" s="49">
        <f t="shared" si="34"/>
        <v>0</v>
      </c>
      <c r="AY49" s="50">
        <f t="shared" si="35"/>
        <v>0</v>
      </c>
    </row>
    <row r="50" spans="1:51" s="12" customFormat="1" ht="33.75" customHeight="1" x14ac:dyDescent="0.2">
      <c r="A50" s="30" t="s">
        <v>158</v>
      </c>
      <c r="B50" s="297" t="s">
        <v>1</v>
      </c>
      <c r="C50" s="298"/>
      <c r="D50" s="299"/>
      <c r="E50" s="33">
        <v>1</v>
      </c>
      <c r="F50" s="33">
        <v>0</v>
      </c>
      <c r="G50" s="33">
        <v>1</v>
      </c>
      <c r="H50" s="33">
        <v>0</v>
      </c>
      <c r="I50" s="33">
        <v>0</v>
      </c>
      <c r="J50" s="33">
        <v>3</v>
      </c>
      <c r="K50" s="33">
        <v>2</v>
      </c>
      <c r="L50" s="33">
        <v>1</v>
      </c>
      <c r="M50" s="33">
        <v>0</v>
      </c>
      <c r="N50" s="18">
        <v>2</v>
      </c>
      <c r="O50" s="18">
        <v>1</v>
      </c>
      <c r="P50" s="18">
        <v>0</v>
      </c>
      <c r="Q50" s="18">
        <v>0</v>
      </c>
      <c r="R50" s="18">
        <v>0</v>
      </c>
      <c r="S50" s="18">
        <v>1</v>
      </c>
      <c r="T50" s="18">
        <v>1</v>
      </c>
      <c r="U50" s="18">
        <v>0</v>
      </c>
      <c r="V50" s="18">
        <v>0</v>
      </c>
      <c r="W50" s="18">
        <v>0</v>
      </c>
      <c r="X50" s="18">
        <v>2</v>
      </c>
      <c r="Y50" s="18">
        <v>0</v>
      </c>
      <c r="Z50" s="18">
        <v>1</v>
      </c>
      <c r="AA50" s="18">
        <v>1</v>
      </c>
      <c r="AB50" s="18">
        <v>1</v>
      </c>
      <c r="AC50" s="18">
        <v>2</v>
      </c>
      <c r="AD50" s="18">
        <v>0</v>
      </c>
      <c r="AE50" s="18">
        <v>2</v>
      </c>
      <c r="AF50" s="18">
        <v>0</v>
      </c>
      <c r="AG50" s="18">
        <v>0</v>
      </c>
      <c r="AH50" s="18">
        <v>0</v>
      </c>
      <c r="AI50" s="9"/>
      <c r="AJ50" s="48">
        <f t="shared" si="20"/>
        <v>1</v>
      </c>
      <c r="AK50" s="49">
        <f t="shared" si="21"/>
        <v>1</v>
      </c>
      <c r="AL50" s="49">
        <f t="shared" si="22"/>
        <v>3</v>
      </c>
      <c r="AM50" s="49">
        <f t="shared" si="23"/>
        <v>3</v>
      </c>
      <c r="AN50" s="49">
        <f t="shared" si="24"/>
        <v>3</v>
      </c>
      <c r="AO50" s="49">
        <f t="shared" si="25"/>
        <v>3</v>
      </c>
      <c r="AP50" s="49">
        <f t="shared" si="26"/>
        <v>2</v>
      </c>
      <c r="AQ50" s="49">
        <f t="shared" si="27"/>
        <v>2</v>
      </c>
      <c r="AR50" s="49">
        <f t="shared" si="28"/>
        <v>1</v>
      </c>
      <c r="AS50" s="49">
        <f t="shared" si="29"/>
        <v>1</v>
      </c>
      <c r="AT50" s="49">
        <f t="shared" si="30"/>
        <v>2</v>
      </c>
      <c r="AU50" s="49">
        <f t="shared" si="31"/>
        <v>2</v>
      </c>
      <c r="AV50" s="49">
        <f t="shared" si="32"/>
        <v>2</v>
      </c>
      <c r="AW50" s="49">
        <f t="shared" si="33"/>
        <v>2</v>
      </c>
      <c r="AX50" s="49">
        <f t="shared" si="34"/>
        <v>0</v>
      </c>
      <c r="AY50" s="50">
        <f t="shared" si="35"/>
        <v>0</v>
      </c>
    </row>
    <row r="51" spans="1:51" s="12" customFormat="1" ht="67.5" customHeight="1" x14ac:dyDescent="0.2">
      <c r="A51" s="28" t="s">
        <v>157</v>
      </c>
      <c r="B51" s="303" t="s">
        <v>156</v>
      </c>
      <c r="C51" s="304"/>
      <c r="D51" s="305"/>
      <c r="E51" s="221">
        <f t="shared" ref="E51:AH51" si="36">SUM(E52:E58)</f>
        <v>12</v>
      </c>
      <c r="F51" s="221">
        <f t="shared" si="36"/>
        <v>2</v>
      </c>
      <c r="G51" s="221">
        <f t="shared" si="36"/>
        <v>10</v>
      </c>
      <c r="H51" s="221">
        <f t="shared" si="36"/>
        <v>0</v>
      </c>
      <c r="I51" s="221">
        <f t="shared" si="36"/>
        <v>0</v>
      </c>
      <c r="J51" s="221">
        <f t="shared" si="36"/>
        <v>14</v>
      </c>
      <c r="K51" s="221">
        <f t="shared" si="36"/>
        <v>9</v>
      </c>
      <c r="L51" s="221">
        <f t="shared" si="36"/>
        <v>5</v>
      </c>
      <c r="M51" s="221">
        <f t="shared" si="36"/>
        <v>0</v>
      </c>
      <c r="N51" s="221">
        <f t="shared" si="36"/>
        <v>16</v>
      </c>
      <c r="O51" s="221">
        <f t="shared" si="36"/>
        <v>6</v>
      </c>
      <c r="P51" s="221">
        <f t="shared" si="36"/>
        <v>2</v>
      </c>
      <c r="Q51" s="221">
        <f t="shared" si="36"/>
        <v>4</v>
      </c>
      <c r="R51" s="221">
        <f t="shared" si="36"/>
        <v>0</v>
      </c>
      <c r="S51" s="221">
        <f t="shared" si="36"/>
        <v>4</v>
      </c>
      <c r="T51" s="221">
        <f t="shared" si="36"/>
        <v>1</v>
      </c>
      <c r="U51" s="221">
        <f t="shared" si="36"/>
        <v>3</v>
      </c>
      <c r="V51" s="221">
        <f t="shared" si="36"/>
        <v>0</v>
      </c>
      <c r="W51" s="221">
        <f t="shared" si="36"/>
        <v>0</v>
      </c>
      <c r="X51" s="221">
        <f t="shared" si="36"/>
        <v>16</v>
      </c>
      <c r="Y51" s="221">
        <f t="shared" si="36"/>
        <v>0</v>
      </c>
      <c r="Z51" s="221">
        <f t="shared" si="36"/>
        <v>0</v>
      </c>
      <c r="AA51" s="221">
        <f t="shared" si="36"/>
        <v>5</v>
      </c>
      <c r="AB51" s="221">
        <f t="shared" si="36"/>
        <v>0</v>
      </c>
      <c r="AC51" s="221">
        <f t="shared" si="36"/>
        <v>5</v>
      </c>
      <c r="AD51" s="221">
        <f t="shared" si="36"/>
        <v>0</v>
      </c>
      <c r="AE51" s="221">
        <f t="shared" si="36"/>
        <v>5</v>
      </c>
      <c r="AF51" s="221">
        <f t="shared" si="36"/>
        <v>0</v>
      </c>
      <c r="AG51" s="221">
        <f t="shared" si="36"/>
        <v>0</v>
      </c>
      <c r="AH51" s="221">
        <f t="shared" si="36"/>
        <v>0</v>
      </c>
      <c r="AI51" s="13"/>
      <c r="AJ51" s="48">
        <f t="shared" ref="AJ51:AY51" si="37">SUM(AJ52:AJ58)</f>
        <v>12</v>
      </c>
      <c r="AK51" s="221">
        <f t="shared" si="37"/>
        <v>12</v>
      </c>
      <c r="AL51" s="221">
        <f t="shared" si="37"/>
        <v>14</v>
      </c>
      <c r="AM51" s="221">
        <f t="shared" si="37"/>
        <v>14</v>
      </c>
      <c r="AN51" s="221">
        <f t="shared" si="37"/>
        <v>21</v>
      </c>
      <c r="AO51" s="221">
        <f t="shared" si="37"/>
        <v>21</v>
      </c>
      <c r="AP51" s="221">
        <f t="shared" si="37"/>
        <v>16</v>
      </c>
      <c r="AQ51" s="221">
        <f t="shared" si="37"/>
        <v>16</v>
      </c>
      <c r="AR51" s="221">
        <f t="shared" si="37"/>
        <v>4</v>
      </c>
      <c r="AS51" s="221">
        <f t="shared" si="37"/>
        <v>4</v>
      </c>
      <c r="AT51" s="221">
        <f t="shared" si="37"/>
        <v>16</v>
      </c>
      <c r="AU51" s="221">
        <f t="shared" si="37"/>
        <v>16</v>
      </c>
      <c r="AV51" s="221">
        <f t="shared" si="37"/>
        <v>5</v>
      </c>
      <c r="AW51" s="221">
        <f t="shared" si="37"/>
        <v>5</v>
      </c>
      <c r="AX51" s="221">
        <f t="shared" si="37"/>
        <v>0</v>
      </c>
      <c r="AY51" s="54">
        <f t="shared" si="37"/>
        <v>0</v>
      </c>
    </row>
    <row r="52" spans="1:51" s="12" customFormat="1" ht="33.75" customHeight="1" x14ac:dyDescent="0.2">
      <c r="A52" s="30" t="s">
        <v>155</v>
      </c>
      <c r="B52" s="300" t="s">
        <v>154</v>
      </c>
      <c r="C52" s="301"/>
      <c r="D52" s="302"/>
      <c r="E52" s="52">
        <v>1</v>
      </c>
      <c r="F52" s="52">
        <v>1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18">
        <v>1</v>
      </c>
      <c r="O52" s="18">
        <v>0</v>
      </c>
      <c r="P52" s="18">
        <v>0</v>
      </c>
      <c r="Q52" s="18">
        <v>1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1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9"/>
      <c r="AJ52" s="48">
        <f t="shared" ref="AJ52:AJ58" si="38">E52</f>
        <v>1</v>
      </c>
      <c r="AK52" s="49">
        <f t="shared" ref="AK52:AK58" si="39">F52+G52+H52+I52</f>
        <v>1</v>
      </c>
      <c r="AL52" s="49">
        <f t="shared" ref="AL52:AL58" si="40">J52</f>
        <v>0</v>
      </c>
      <c r="AM52" s="49">
        <f t="shared" ref="AM52:AM58" si="41">K52+L52+M52</f>
        <v>0</v>
      </c>
      <c r="AN52" s="49">
        <f t="shared" ref="AN52:AN58" si="42">F52+G52+K52</f>
        <v>1</v>
      </c>
      <c r="AO52" s="49">
        <f t="shared" ref="AO52:AO58" si="43">X52+Y52+AA52</f>
        <v>1</v>
      </c>
      <c r="AP52" s="49">
        <f t="shared" ref="AP52:AP58" si="44">N52</f>
        <v>1</v>
      </c>
      <c r="AQ52" s="49">
        <f t="shared" ref="AQ52:AQ58" si="45">O52+P52+Q52+R52+S52</f>
        <v>1</v>
      </c>
      <c r="AR52" s="49">
        <f t="shared" ref="AR52:AR58" si="46">S52</f>
        <v>0</v>
      </c>
      <c r="AS52" s="49">
        <f t="shared" ref="AS52:AS58" si="47">T52+U52+V52</f>
        <v>0</v>
      </c>
      <c r="AT52" s="49">
        <f t="shared" ref="AT52:AT58" si="48">X52</f>
        <v>1</v>
      </c>
      <c r="AU52" s="49">
        <f t="shared" ref="AU52:AU58" si="49">N52+W52</f>
        <v>1</v>
      </c>
      <c r="AV52" s="49">
        <f t="shared" ref="AV52:AV58" si="50">AE52</f>
        <v>0</v>
      </c>
      <c r="AW52" s="49">
        <f t="shared" ref="AW52:AW58" si="51">AC52+AD52</f>
        <v>0</v>
      </c>
      <c r="AX52" s="49">
        <f t="shared" ref="AX52:AX58" si="52">AH52</f>
        <v>0</v>
      </c>
      <c r="AY52" s="50">
        <f t="shared" ref="AY52:AY58" si="53">AF52+AG52</f>
        <v>0</v>
      </c>
    </row>
    <row r="53" spans="1:51" s="12" customFormat="1" ht="33.75" customHeight="1" x14ac:dyDescent="0.2">
      <c r="A53" s="30" t="s">
        <v>153</v>
      </c>
      <c r="B53" s="300" t="s">
        <v>152</v>
      </c>
      <c r="C53" s="301"/>
      <c r="D53" s="302"/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9"/>
      <c r="AJ53" s="48">
        <f t="shared" si="38"/>
        <v>0</v>
      </c>
      <c r="AK53" s="49">
        <f t="shared" si="39"/>
        <v>0</v>
      </c>
      <c r="AL53" s="49">
        <f t="shared" si="40"/>
        <v>0</v>
      </c>
      <c r="AM53" s="49">
        <f t="shared" si="41"/>
        <v>0</v>
      </c>
      <c r="AN53" s="49">
        <f t="shared" si="42"/>
        <v>0</v>
      </c>
      <c r="AO53" s="49">
        <f t="shared" si="43"/>
        <v>0</v>
      </c>
      <c r="AP53" s="49">
        <f t="shared" si="44"/>
        <v>0</v>
      </c>
      <c r="AQ53" s="49">
        <f t="shared" si="45"/>
        <v>0</v>
      </c>
      <c r="AR53" s="49">
        <f t="shared" si="46"/>
        <v>0</v>
      </c>
      <c r="AS53" s="49">
        <f t="shared" si="47"/>
        <v>0</v>
      </c>
      <c r="AT53" s="49">
        <f t="shared" si="48"/>
        <v>0</v>
      </c>
      <c r="AU53" s="49">
        <f t="shared" si="49"/>
        <v>0</v>
      </c>
      <c r="AV53" s="49">
        <f t="shared" si="50"/>
        <v>0</v>
      </c>
      <c r="AW53" s="49">
        <f t="shared" si="51"/>
        <v>0</v>
      </c>
      <c r="AX53" s="49">
        <f t="shared" si="52"/>
        <v>0</v>
      </c>
      <c r="AY53" s="50">
        <f t="shared" si="53"/>
        <v>0</v>
      </c>
    </row>
    <row r="54" spans="1:51" s="15" customFormat="1" ht="59.25" customHeight="1" x14ac:dyDescent="0.2">
      <c r="A54" s="30" t="s">
        <v>151</v>
      </c>
      <c r="B54" s="300" t="s">
        <v>150</v>
      </c>
      <c r="C54" s="301"/>
      <c r="D54" s="302"/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0"/>
      <c r="AJ54" s="48">
        <f t="shared" si="38"/>
        <v>0</v>
      </c>
      <c r="AK54" s="49">
        <f t="shared" si="39"/>
        <v>0</v>
      </c>
      <c r="AL54" s="49">
        <f t="shared" si="40"/>
        <v>0</v>
      </c>
      <c r="AM54" s="49">
        <f t="shared" si="41"/>
        <v>0</v>
      </c>
      <c r="AN54" s="49">
        <f t="shared" si="42"/>
        <v>0</v>
      </c>
      <c r="AO54" s="49">
        <f t="shared" si="43"/>
        <v>0</v>
      </c>
      <c r="AP54" s="49">
        <f t="shared" si="44"/>
        <v>0</v>
      </c>
      <c r="AQ54" s="49">
        <f t="shared" si="45"/>
        <v>0</v>
      </c>
      <c r="AR54" s="49">
        <f t="shared" si="46"/>
        <v>0</v>
      </c>
      <c r="AS54" s="49">
        <f t="shared" si="47"/>
        <v>0</v>
      </c>
      <c r="AT54" s="49">
        <f t="shared" si="48"/>
        <v>0</v>
      </c>
      <c r="AU54" s="49">
        <f t="shared" si="49"/>
        <v>0</v>
      </c>
      <c r="AV54" s="49">
        <f t="shared" si="50"/>
        <v>0</v>
      </c>
      <c r="AW54" s="49">
        <f t="shared" si="51"/>
        <v>0</v>
      </c>
      <c r="AX54" s="49">
        <f t="shared" si="52"/>
        <v>0</v>
      </c>
      <c r="AY54" s="50">
        <f t="shared" si="53"/>
        <v>0</v>
      </c>
    </row>
    <row r="55" spans="1:51" s="12" customFormat="1" ht="35.25" customHeight="1" x14ac:dyDescent="0.2">
      <c r="A55" s="30" t="s">
        <v>149</v>
      </c>
      <c r="B55" s="300" t="s">
        <v>148</v>
      </c>
      <c r="C55" s="301"/>
      <c r="D55" s="302"/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9"/>
      <c r="AJ55" s="48">
        <f t="shared" si="38"/>
        <v>0</v>
      </c>
      <c r="AK55" s="49">
        <f t="shared" si="39"/>
        <v>0</v>
      </c>
      <c r="AL55" s="49">
        <f t="shared" si="40"/>
        <v>0</v>
      </c>
      <c r="AM55" s="49">
        <f t="shared" si="41"/>
        <v>0</v>
      </c>
      <c r="AN55" s="49">
        <f t="shared" si="42"/>
        <v>0</v>
      </c>
      <c r="AO55" s="49">
        <f t="shared" si="43"/>
        <v>0</v>
      </c>
      <c r="AP55" s="49">
        <f t="shared" si="44"/>
        <v>0</v>
      </c>
      <c r="AQ55" s="49">
        <f t="shared" si="45"/>
        <v>0</v>
      </c>
      <c r="AR55" s="49">
        <f t="shared" si="46"/>
        <v>0</v>
      </c>
      <c r="AS55" s="49">
        <f t="shared" si="47"/>
        <v>0</v>
      </c>
      <c r="AT55" s="49">
        <f t="shared" si="48"/>
        <v>0</v>
      </c>
      <c r="AU55" s="49">
        <f t="shared" si="49"/>
        <v>0</v>
      </c>
      <c r="AV55" s="49">
        <f t="shared" si="50"/>
        <v>0</v>
      </c>
      <c r="AW55" s="49">
        <f t="shared" si="51"/>
        <v>0</v>
      </c>
      <c r="AX55" s="49">
        <f t="shared" si="52"/>
        <v>0</v>
      </c>
      <c r="AY55" s="50">
        <f t="shared" si="53"/>
        <v>0</v>
      </c>
    </row>
    <row r="56" spans="1:51" s="12" customFormat="1" ht="35.25" customHeight="1" x14ac:dyDescent="0.2">
      <c r="A56" s="30" t="s">
        <v>147</v>
      </c>
      <c r="B56" s="300" t="s">
        <v>146</v>
      </c>
      <c r="C56" s="301"/>
      <c r="D56" s="302"/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1</v>
      </c>
      <c r="K56" s="52">
        <v>1</v>
      </c>
      <c r="L56" s="52">
        <v>0</v>
      </c>
      <c r="M56" s="52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1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9"/>
      <c r="AJ56" s="48">
        <f t="shared" si="38"/>
        <v>0</v>
      </c>
      <c r="AK56" s="49">
        <f t="shared" si="39"/>
        <v>0</v>
      </c>
      <c r="AL56" s="49">
        <f t="shared" si="40"/>
        <v>1</v>
      </c>
      <c r="AM56" s="49">
        <f t="shared" si="41"/>
        <v>1</v>
      </c>
      <c r="AN56" s="49">
        <f t="shared" si="42"/>
        <v>1</v>
      </c>
      <c r="AO56" s="49">
        <f t="shared" si="43"/>
        <v>1</v>
      </c>
      <c r="AP56" s="49">
        <f t="shared" si="44"/>
        <v>0</v>
      </c>
      <c r="AQ56" s="49">
        <f t="shared" si="45"/>
        <v>0</v>
      </c>
      <c r="AR56" s="49">
        <f t="shared" si="46"/>
        <v>0</v>
      </c>
      <c r="AS56" s="49">
        <f t="shared" si="47"/>
        <v>0</v>
      </c>
      <c r="AT56" s="49">
        <f t="shared" si="48"/>
        <v>0</v>
      </c>
      <c r="AU56" s="49">
        <f t="shared" si="49"/>
        <v>0</v>
      </c>
      <c r="AV56" s="49">
        <f t="shared" si="50"/>
        <v>0</v>
      </c>
      <c r="AW56" s="49">
        <f t="shared" si="51"/>
        <v>0</v>
      </c>
      <c r="AX56" s="49">
        <f t="shared" si="52"/>
        <v>0</v>
      </c>
      <c r="AY56" s="50">
        <f t="shared" si="53"/>
        <v>0</v>
      </c>
    </row>
    <row r="57" spans="1:51" s="12" customFormat="1" ht="35.25" customHeight="1" x14ac:dyDescent="0.2">
      <c r="A57" s="30" t="s">
        <v>145</v>
      </c>
      <c r="B57" s="300" t="s">
        <v>144</v>
      </c>
      <c r="C57" s="301"/>
      <c r="D57" s="302"/>
      <c r="E57" s="52">
        <v>3</v>
      </c>
      <c r="F57" s="52">
        <v>0</v>
      </c>
      <c r="G57" s="52">
        <v>3</v>
      </c>
      <c r="H57" s="52">
        <v>0</v>
      </c>
      <c r="I57" s="52">
        <v>0</v>
      </c>
      <c r="J57" s="52">
        <v>4</v>
      </c>
      <c r="K57" s="52">
        <v>3</v>
      </c>
      <c r="L57" s="52">
        <v>1</v>
      </c>
      <c r="M57" s="52">
        <v>0</v>
      </c>
      <c r="N57" s="18">
        <v>4</v>
      </c>
      <c r="O57" s="18">
        <v>1</v>
      </c>
      <c r="P57" s="18">
        <v>0</v>
      </c>
      <c r="Q57" s="18">
        <v>2</v>
      </c>
      <c r="R57" s="18">
        <v>0</v>
      </c>
      <c r="S57" s="18">
        <v>1</v>
      </c>
      <c r="T57" s="18">
        <v>0</v>
      </c>
      <c r="U57" s="18">
        <v>1</v>
      </c>
      <c r="V57" s="18">
        <v>0</v>
      </c>
      <c r="W57" s="18">
        <v>0</v>
      </c>
      <c r="X57" s="18">
        <v>4</v>
      </c>
      <c r="Y57" s="18">
        <v>0</v>
      </c>
      <c r="Z57" s="18">
        <v>0</v>
      </c>
      <c r="AA57" s="18">
        <v>2</v>
      </c>
      <c r="AB57" s="18">
        <v>0</v>
      </c>
      <c r="AC57" s="18">
        <v>2</v>
      </c>
      <c r="AD57" s="18">
        <v>0</v>
      </c>
      <c r="AE57" s="18">
        <v>2</v>
      </c>
      <c r="AF57" s="18">
        <v>0</v>
      </c>
      <c r="AG57" s="18">
        <v>0</v>
      </c>
      <c r="AH57" s="18">
        <v>0</v>
      </c>
      <c r="AI57" s="9"/>
      <c r="AJ57" s="48">
        <f t="shared" si="38"/>
        <v>3</v>
      </c>
      <c r="AK57" s="49">
        <f t="shared" si="39"/>
        <v>3</v>
      </c>
      <c r="AL57" s="49">
        <f t="shared" si="40"/>
        <v>4</v>
      </c>
      <c r="AM57" s="49">
        <f t="shared" si="41"/>
        <v>4</v>
      </c>
      <c r="AN57" s="49">
        <f t="shared" si="42"/>
        <v>6</v>
      </c>
      <c r="AO57" s="49">
        <f t="shared" si="43"/>
        <v>6</v>
      </c>
      <c r="AP57" s="49">
        <f t="shared" si="44"/>
        <v>4</v>
      </c>
      <c r="AQ57" s="49">
        <f t="shared" si="45"/>
        <v>4</v>
      </c>
      <c r="AR57" s="49">
        <f t="shared" si="46"/>
        <v>1</v>
      </c>
      <c r="AS57" s="49">
        <f t="shared" si="47"/>
        <v>1</v>
      </c>
      <c r="AT57" s="49">
        <f t="shared" si="48"/>
        <v>4</v>
      </c>
      <c r="AU57" s="49">
        <f t="shared" si="49"/>
        <v>4</v>
      </c>
      <c r="AV57" s="49">
        <f t="shared" si="50"/>
        <v>2</v>
      </c>
      <c r="AW57" s="49">
        <f t="shared" si="51"/>
        <v>2</v>
      </c>
      <c r="AX57" s="49">
        <f t="shared" si="52"/>
        <v>0</v>
      </c>
      <c r="AY57" s="50">
        <f t="shared" si="53"/>
        <v>0</v>
      </c>
    </row>
    <row r="58" spans="1:51" s="12" customFormat="1" ht="35.25" customHeight="1" x14ac:dyDescent="0.2">
      <c r="A58" s="30" t="s">
        <v>143</v>
      </c>
      <c r="B58" s="297" t="s">
        <v>1</v>
      </c>
      <c r="C58" s="298"/>
      <c r="D58" s="299"/>
      <c r="E58" s="52">
        <v>8</v>
      </c>
      <c r="F58" s="52">
        <v>1</v>
      </c>
      <c r="G58" s="52">
        <v>7</v>
      </c>
      <c r="H58" s="52">
        <v>0</v>
      </c>
      <c r="I58" s="52">
        <v>0</v>
      </c>
      <c r="J58" s="52">
        <v>9</v>
      </c>
      <c r="K58" s="52">
        <v>5</v>
      </c>
      <c r="L58" s="52">
        <v>4</v>
      </c>
      <c r="M58" s="52">
        <v>0</v>
      </c>
      <c r="N58" s="18">
        <v>11</v>
      </c>
      <c r="O58" s="18">
        <v>5</v>
      </c>
      <c r="P58" s="18">
        <v>2</v>
      </c>
      <c r="Q58" s="18">
        <v>1</v>
      </c>
      <c r="R58" s="18">
        <v>0</v>
      </c>
      <c r="S58" s="18">
        <v>3</v>
      </c>
      <c r="T58" s="18">
        <v>1</v>
      </c>
      <c r="U58" s="18">
        <v>2</v>
      </c>
      <c r="V58" s="18">
        <v>0</v>
      </c>
      <c r="W58" s="18">
        <v>0</v>
      </c>
      <c r="X58" s="18">
        <v>11</v>
      </c>
      <c r="Y58" s="18">
        <v>0</v>
      </c>
      <c r="Z58" s="18">
        <v>0</v>
      </c>
      <c r="AA58" s="18">
        <v>2</v>
      </c>
      <c r="AB58" s="18">
        <v>0</v>
      </c>
      <c r="AC58" s="18">
        <v>3</v>
      </c>
      <c r="AD58" s="18">
        <v>0</v>
      </c>
      <c r="AE58" s="18">
        <v>3</v>
      </c>
      <c r="AF58" s="18">
        <v>0</v>
      </c>
      <c r="AG58" s="18">
        <v>0</v>
      </c>
      <c r="AH58" s="18">
        <v>0</v>
      </c>
      <c r="AI58" s="9"/>
      <c r="AJ58" s="48">
        <f t="shared" si="38"/>
        <v>8</v>
      </c>
      <c r="AK58" s="49">
        <f t="shared" si="39"/>
        <v>8</v>
      </c>
      <c r="AL58" s="49">
        <f t="shared" si="40"/>
        <v>9</v>
      </c>
      <c r="AM58" s="49">
        <f t="shared" si="41"/>
        <v>9</v>
      </c>
      <c r="AN58" s="49">
        <f t="shared" si="42"/>
        <v>13</v>
      </c>
      <c r="AO58" s="49">
        <f t="shared" si="43"/>
        <v>13</v>
      </c>
      <c r="AP58" s="49">
        <f t="shared" si="44"/>
        <v>11</v>
      </c>
      <c r="AQ58" s="49">
        <f t="shared" si="45"/>
        <v>11</v>
      </c>
      <c r="AR58" s="49">
        <f t="shared" si="46"/>
        <v>3</v>
      </c>
      <c r="AS58" s="49">
        <f t="shared" si="47"/>
        <v>3</v>
      </c>
      <c r="AT58" s="49">
        <f t="shared" si="48"/>
        <v>11</v>
      </c>
      <c r="AU58" s="49">
        <f t="shared" si="49"/>
        <v>11</v>
      </c>
      <c r="AV58" s="49">
        <f t="shared" si="50"/>
        <v>3</v>
      </c>
      <c r="AW58" s="49">
        <f t="shared" si="51"/>
        <v>3</v>
      </c>
      <c r="AX58" s="49">
        <f t="shared" si="52"/>
        <v>0</v>
      </c>
      <c r="AY58" s="50">
        <f t="shared" si="53"/>
        <v>0</v>
      </c>
    </row>
    <row r="59" spans="1:51" s="12" customFormat="1" ht="48" customHeight="1" x14ac:dyDescent="0.2">
      <c r="A59" s="28" t="s">
        <v>142</v>
      </c>
      <c r="B59" s="303" t="s">
        <v>141</v>
      </c>
      <c r="C59" s="304"/>
      <c r="D59" s="305"/>
      <c r="E59" s="221">
        <f t="shared" ref="E59:AH59" si="54">SUM(E60:E72)</f>
        <v>50</v>
      </c>
      <c r="F59" s="221">
        <f t="shared" si="54"/>
        <v>8</v>
      </c>
      <c r="G59" s="221">
        <f t="shared" si="54"/>
        <v>42</v>
      </c>
      <c r="H59" s="221">
        <f t="shared" si="54"/>
        <v>0</v>
      </c>
      <c r="I59" s="221">
        <f t="shared" si="54"/>
        <v>0</v>
      </c>
      <c r="J59" s="221">
        <f t="shared" si="54"/>
        <v>77</v>
      </c>
      <c r="K59" s="221">
        <f t="shared" si="54"/>
        <v>69</v>
      </c>
      <c r="L59" s="221">
        <f t="shared" si="54"/>
        <v>8</v>
      </c>
      <c r="M59" s="221">
        <f t="shared" si="54"/>
        <v>0</v>
      </c>
      <c r="N59" s="221">
        <f t="shared" si="54"/>
        <v>90</v>
      </c>
      <c r="O59" s="221">
        <f t="shared" si="54"/>
        <v>48</v>
      </c>
      <c r="P59" s="221">
        <f t="shared" si="54"/>
        <v>21</v>
      </c>
      <c r="Q59" s="221">
        <f t="shared" si="54"/>
        <v>6</v>
      </c>
      <c r="R59" s="221">
        <f t="shared" si="54"/>
        <v>0</v>
      </c>
      <c r="S59" s="221">
        <f t="shared" si="54"/>
        <v>15</v>
      </c>
      <c r="T59" s="221">
        <f t="shared" si="54"/>
        <v>1</v>
      </c>
      <c r="U59" s="221">
        <f t="shared" si="54"/>
        <v>14</v>
      </c>
      <c r="V59" s="221">
        <f t="shared" si="54"/>
        <v>0</v>
      </c>
      <c r="W59" s="221">
        <f t="shared" si="54"/>
        <v>0</v>
      </c>
      <c r="X59" s="221">
        <f t="shared" si="54"/>
        <v>90</v>
      </c>
      <c r="Y59" s="221">
        <f t="shared" si="54"/>
        <v>0</v>
      </c>
      <c r="Z59" s="221">
        <f t="shared" si="54"/>
        <v>0</v>
      </c>
      <c r="AA59" s="221">
        <f t="shared" si="54"/>
        <v>27</v>
      </c>
      <c r="AB59" s="221">
        <f t="shared" si="54"/>
        <v>3</v>
      </c>
      <c r="AC59" s="221">
        <f t="shared" si="54"/>
        <v>5</v>
      </c>
      <c r="AD59" s="221">
        <f t="shared" si="54"/>
        <v>0</v>
      </c>
      <c r="AE59" s="221">
        <f t="shared" si="54"/>
        <v>5</v>
      </c>
      <c r="AF59" s="221">
        <f t="shared" si="54"/>
        <v>1</v>
      </c>
      <c r="AG59" s="221">
        <f t="shared" si="54"/>
        <v>0</v>
      </c>
      <c r="AH59" s="221">
        <f t="shared" si="54"/>
        <v>1</v>
      </c>
      <c r="AI59" s="13"/>
      <c r="AJ59" s="55">
        <f t="shared" ref="AJ59:AY59" si="55">SUM(AJ60:AJ72)</f>
        <v>50</v>
      </c>
      <c r="AK59" s="216">
        <f t="shared" si="55"/>
        <v>50</v>
      </c>
      <c r="AL59" s="216">
        <f t="shared" si="55"/>
        <v>77</v>
      </c>
      <c r="AM59" s="216">
        <f t="shared" si="55"/>
        <v>77</v>
      </c>
      <c r="AN59" s="216">
        <f t="shared" si="55"/>
        <v>119</v>
      </c>
      <c r="AO59" s="216">
        <f t="shared" si="55"/>
        <v>117</v>
      </c>
      <c r="AP59" s="216">
        <f t="shared" si="55"/>
        <v>90</v>
      </c>
      <c r="AQ59" s="216">
        <f t="shared" si="55"/>
        <v>90</v>
      </c>
      <c r="AR59" s="216">
        <f t="shared" si="55"/>
        <v>15</v>
      </c>
      <c r="AS59" s="216">
        <f t="shared" si="55"/>
        <v>15</v>
      </c>
      <c r="AT59" s="216">
        <f t="shared" si="55"/>
        <v>90</v>
      </c>
      <c r="AU59" s="216">
        <f t="shared" si="55"/>
        <v>90</v>
      </c>
      <c r="AV59" s="216">
        <f t="shared" si="55"/>
        <v>5</v>
      </c>
      <c r="AW59" s="216">
        <f t="shared" si="55"/>
        <v>5</v>
      </c>
      <c r="AX59" s="216">
        <f t="shared" si="55"/>
        <v>1</v>
      </c>
      <c r="AY59" s="56">
        <f t="shared" si="55"/>
        <v>1</v>
      </c>
    </row>
    <row r="60" spans="1:51" s="12" customFormat="1" ht="48" customHeight="1" x14ac:dyDescent="0.2">
      <c r="A60" s="30" t="s">
        <v>140</v>
      </c>
      <c r="B60" s="300" t="s">
        <v>139</v>
      </c>
      <c r="C60" s="301"/>
      <c r="D60" s="302"/>
      <c r="E60" s="51">
        <v>23</v>
      </c>
      <c r="F60" s="51">
        <v>2</v>
      </c>
      <c r="G60" s="51">
        <v>21</v>
      </c>
      <c r="H60" s="51">
        <v>0</v>
      </c>
      <c r="I60" s="51">
        <v>0</v>
      </c>
      <c r="J60" s="51">
        <v>44</v>
      </c>
      <c r="K60" s="51">
        <v>39</v>
      </c>
      <c r="L60" s="51">
        <v>5</v>
      </c>
      <c r="M60" s="51">
        <v>0</v>
      </c>
      <c r="N60" s="18">
        <v>49</v>
      </c>
      <c r="O60" s="18">
        <v>33</v>
      </c>
      <c r="P60" s="18">
        <v>5</v>
      </c>
      <c r="Q60" s="18">
        <v>2</v>
      </c>
      <c r="R60" s="18">
        <v>0</v>
      </c>
      <c r="S60" s="18">
        <v>9</v>
      </c>
      <c r="T60" s="18">
        <v>0</v>
      </c>
      <c r="U60" s="18">
        <v>9</v>
      </c>
      <c r="V60" s="18">
        <v>0</v>
      </c>
      <c r="W60" s="18">
        <v>0</v>
      </c>
      <c r="X60" s="18">
        <v>49</v>
      </c>
      <c r="Y60" s="18">
        <v>0</v>
      </c>
      <c r="Z60" s="18">
        <v>0</v>
      </c>
      <c r="AA60" s="18">
        <v>13</v>
      </c>
      <c r="AB60" s="18">
        <v>1</v>
      </c>
      <c r="AC60" s="18">
        <v>2</v>
      </c>
      <c r="AD60" s="18">
        <v>0</v>
      </c>
      <c r="AE60" s="18">
        <v>2</v>
      </c>
      <c r="AF60" s="18">
        <v>1</v>
      </c>
      <c r="AG60" s="18">
        <v>0</v>
      </c>
      <c r="AH60" s="18">
        <v>1</v>
      </c>
      <c r="AI60" s="18" t="e">
        <f>#REF!+#REF!</f>
        <v>#REF!</v>
      </c>
      <c r="AJ60" s="48">
        <f t="shared" ref="AJ60:AJ72" si="56">E60</f>
        <v>23</v>
      </c>
      <c r="AK60" s="49">
        <f t="shared" ref="AK60:AK72" si="57">F60+G60+H60+I60</f>
        <v>23</v>
      </c>
      <c r="AL60" s="49">
        <f t="shared" ref="AL60:AL72" si="58">J60</f>
        <v>44</v>
      </c>
      <c r="AM60" s="49">
        <f t="shared" ref="AM60:AM72" si="59">K60+L60+M60</f>
        <v>44</v>
      </c>
      <c r="AN60" s="49">
        <f t="shared" ref="AN60:AN72" si="60">F60+G60+K60</f>
        <v>62</v>
      </c>
      <c r="AO60" s="49">
        <f t="shared" ref="AO60:AO72" si="61">X60+Y60+AA60</f>
        <v>62</v>
      </c>
      <c r="AP60" s="49">
        <f t="shared" ref="AP60:AP72" si="62">N60</f>
        <v>49</v>
      </c>
      <c r="AQ60" s="49">
        <f t="shared" ref="AQ60:AQ72" si="63">O60+P60+Q60+R60+S60</f>
        <v>49</v>
      </c>
      <c r="AR60" s="49">
        <f t="shared" ref="AR60:AR72" si="64">S60</f>
        <v>9</v>
      </c>
      <c r="AS60" s="49">
        <f t="shared" ref="AS60:AS72" si="65">T60+U60+V60</f>
        <v>9</v>
      </c>
      <c r="AT60" s="49">
        <f t="shared" ref="AT60:AT72" si="66">X60</f>
        <v>49</v>
      </c>
      <c r="AU60" s="49">
        <f t="shared" ref="AU60:AU72" si="67">N60+W60</f>
        <v>49</v>
      </c>
      <c r="AV60" s="49">
        <f t="shared" ref="AV60:AV72" si="68">AE60</f>
        <v>2</v>
      </c>
      <c r="AW60" s="49">
        <f t="shared" ref="AW60:AW72" si="69">AC60+AD60</f>
        <v>2</v>
      </c>
      <c r="AX60" s="49">
        <f t="shared" ref="AX60:AX72" si="70">AH60</f>
        <v>1</v>
      </c>
      <c r="AY60" s="50">
        <f t="shared" ref="AY60:AY79" si="71">AF60+AG60</f>
        <v>1</v>
      </c>
    </row>
    <row r="61" spans="1:51" s="12" customFormat="1" ht="35.25" customHeight="1" x14ac:dyDescent="0.2">
      <c r="A61" s="30" t="s">
        <v>138</v>
      </c>
      <c r="B61" s="300" t="s">
        <v>137</v>
      </c>
      <c r="C61" s="301"/>
      <c r="D61" s="302"/>
      <c r="E61" s="51">
        <v>16</v>
      </c>
      <c r="F61" s="51">
        <v>3</v>
      </c>
      <c r="G61" s="51">
        <v>13</v>
      </c>
      <c r="H61" s="51">
        <v>0</v>
      </c>
      <c r="I61" s="51">
        <v>0</v>
      </c>
      <c r="J61" s="51">
        <v>16</v>
      </c>
      <c r="K61" s="51">
        <v>15</v>
      </c>
      <c r="L61" s="51">
        <v>1</v>
      </c>
      <c r="M61" s="51">
        <v>0</v>
      </c>
      <c r="N61" s="18">
        <v>22</v>
      </c>
      <c r="O61" s="18">
        <v>5</v>
      </c>
      <c r="P61" s="18">
        <v>10</v>
      </c>
      <c r="Q61" s="18">
        <v>1</v>
      </c>
      <c r="R61" s="18">
        <v>0</v>
      </c>
      <c r="S61" s="18">
        <v>6</v>
      </c>
      <c r="T61" s="18">
        <v>1</v>
      </c>
      <c r="U61" s="18">
        <v>5</v>
      </c>
      <c r="V61" s="18">
        <v>0</v>
      </c>
      <c r="W61" s="18">
        <v>0</v>
      </c>
      <c r="X61" s="18">
        <v>22</v>
      </c>
      <c r="Y61" s="18">
        <v>0</v>
      </c>
      <c r="Z61" s="18">
        <v>0</v>
      </c>
      <c r="AA61" s="18">
        <v>8</v>
      </c>
      <c r="AB61" s="18">
        <v>1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9"/>
      <c r="AJ61" s="48">
        <f t="shared" si="56"/>
        <v>16</v>
      </c>
      <c r="AK61" s="49">
        <f t="shared" si="57"/>
        <v>16</v>
      </c>
      <c r="AL61" s="49">
        <f t="shared" si="58"/>
        <v>16</v>
      </c>
      <c r="AM61" s="49">
        <f t="shared" si="59"/>
        <v>16</v>
      </c>
      <c r="AN61" s="49">
        <f t="shared" si="60"/>
        <v>31</v>
      </c>
      <c r="AO61" s="49">
        <f t="shared" si="61"/>
        <v>30</v>
      </c>
      <c r="AP61" s="49">
        <f t="shared" si="62"/>
        <v>22</v>
      </c>
      <c r="AQ61" s="49">
        <f t="shared" si="63"/>
        <v>22</v>
      </c>
      <c r="AR61" s="49">
        <f t="shared" si="64"/>
        <v>6</v>
      </c>
      <c r="AS61" s="49">
        <f t="shared" si="65"/>
        <v>6</v>
      </c>
      <c r="AT61" s="49">
        <f t="shared" si="66"/>
        <v>22</v>
      </c>
      <c r="AU61" s="49">
        <f t="shared" si="67"/>
        <v>22</v>
      </c>
      <c r="AV61" s="49">
        <f t="shared" si="68"/>
        <v>0</v>
      </c>
      <c r="AW61" s="49">
        <f t="shared" si="69"/>
        <v>0</v>
      </c>
      <c r="AX61" s="49">
        <f t="shared" si="70"/>
        <v>0</v>
      </c>
      <c r="AY61" s="50">
        <f t="shared" si="71"/>
        <v>0</v>
      </c>
    </row>
    <row r="62" spans="1:51" s="12" customFormat="1" ht="57.75" customHeight="1" x14ac:dyDescent="0.2">
      <c r="A62" s="30" t="s">
        <v>136</v>
      </c>
      <c r="B62" s="300" t="s">
        <v>135</v>
      </c>
      <c r="C62" s="301"/>
      <c r="D62" s="302"/>
      <c r="E62" s="51">
        <v>1</v>
      </c>
      <c r="F62" s="51">
        <v>0</v>
      </c>
      <c r="G62" s="51">
        <v>1</v>
      </c>
      <c r="H62" s="51">
        <v>0</v>
      </c>
      <c r="I62" s="51">
        <v>0</v>
      </c>
      <c r="J62" s="51">
        <v>7</v>
      </c>
      <c r="K62" s="51">
        <v>6</v>
      </c>
      <c r="L62" s="51">
        <v>1</v>
      </c>
      <c r="M62" s="51">
        <v>0</v>
      </c>
      <c r="N62" s="18">
        <v>6</v>
      </c>
      <c r="O62" s="18">
        <v>3</v>
      </c>
      <c r="P62" s="18">
        <v>2</v>
      </c>
      <c r="Q62" s="18">
        <v>1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6</v>
      </c>
      <c r="Y62" s="18">
        <v>0</v>
      </c>
      <c r="Z62" s="18">
        <v>0</v>
      </c>
      <c r="AA62" s="18">
        <v>1</v>
      </c>
      <c r="AB62" s="18">
        <v>0</v>
      </c>
      <c r="AC62" s="18">
        <v>1</v>
      </c>
      <c r="AD62" s="18">
        <v>0</v>
      </c>
      <c r="AE62" s="18">
        <v>1</v>
      </c>
      <c r="AF62" s="18">
        <v>0</v>
      </c>
      <c r="AG62" s="18">
        <v>0</v>
      </c>
      <c r="AH62" s="18">
        <v>0</v>
      </c>
      <c r="AI62" s="9"/>
      <c r="AJ62" s="48">
        <f t="shared" si="56"/>
        <v>1</v>
      </c>
      <c r="AK62" s="49">
        <f t="shared" si="57"/>
        <v>1</v>
      </c>
      <c r="AL62" s="49">
        <f t="shared" si="58"/>
        <v>7</v>
      </c>
      <c r="AM62" s="49">
        <f t="shared" si="59"/>
        <v>7</v>
      </c>
      <c r="AN62" s="49">
        <f t="shared" si="60"/>
        <v>7</v>
      </c>
      <c r="AO62" s="49">
        <f t="shared" si="61"/>
        <v>7</v>
      </c>
      <c r="AP62" s="49">
        <f t="shared" si="62"/>
        <v>6</v>
      </c>
      <c r="AQ62" s="49">
        <f t="shared" si="63"/>
        <v>6</v>
      </c>
      <c r="AR62" s="49">
        <f t="shared" si="64"/>
        <v>0</v>
      </c>
      <c r="AS62" s="49">
        <f t="shared" si="65"/>
        <v>0</v>
      </c>
      <c r="AT62" s="49">
        <f t="shared" si="66"/>
        <v>6</v>
      </c>
      <c r="AU62" s="49">
        <f t="shared" si="67"/>
        <v>6</v>
      </c>
      <c r="AV62" s="49">
        <f t="shared" si="68"/>
        <v>1</v>
      </c>
      <c r="AW62" s="49">
        <f t="shared" si="69"/>
        <v>1</v>
      </c>
      <c r="AX62" s="49">
        <f t="shared" si="70"/>
        <v>0</v>
      </c>
      <c r="AY62" s="50">
        <f t="shared" si="71"/>
        <v>0</v>
      </c>
    </row>
    <row r="63" spans="1:51" s="12" customFormat="1" ht="30.75" customHeight="1" x14ac:dyDescent="0.2">
      <c r="A63" s="30" t="s">
        <v>134</v>
      </c>
      <c r="B63" s="300" t="s">
        <v>133</v>
      </c>
      <c r="C63" s="301"/>
      <c r="D63" s="302"/>
      <c r="E63" s="51">
        <v>1</v>
      </c>
      <c r="F63" s="51">
        <v>0</v>
      </c>
      <c r="G63" s="51">
        <v>1</v>
      </c>
      <c r="H63" s="51">
        <v>0</v>
      </c>
      <c r="I63" s="51">
        <v>0</v>
      </c>
      <c r="J63" s="51">
        <v>0</v>
      </c>
      <c r="K63" s="51">
        <v>0</v>
      </c>
      <c r="L63" s="51">
        <v>0</v>
      </c>
      <c r="M63" s="51">
        <v>0</v>
      </c>
      <c r="N63" s="18">
        <v>1</v>
      </c>
      <c r="O63" s="18">
        <v>1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1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9"/>
      <c r="AJ63" s="48">
        <f t="shared" si="56"/>
        <v>1</v>
      </c>
      <c r="AK63" s="49">
        <f t="shared" si="57"/>
        <v>1</v>
      </c>
      <c r="AL63" s="49">
        <f t="shared" si="58"/>
        <v>0</v>
      </c>
      <c r="AM63" s="49">
        <f t="shared" si="59"/>
        <v>0</v>
      </c>
      <c r="AN63" s="49">
        <f t="shared" si="60"/>
        <v>1</v>
      </c>
      <c r="AO63" s="49">
        <f t="shared" si="61"/>
        <v>1</v>
      </c>
      <c r="AP63" s="49">
        <f t="shared" si="62"/>
        <v>1</v>
      </c>
      <c r="AQ63" s="49">
        <f t="shared" si="63"/>
        <v>1</v>
      </c>
      <c r="AR63" s="49">
        <f t="shared" si="64"/>
        <v>0</v>
      </c>
      <c r="AS63" s="49">
        <f t="shared" si="65"/>
        <v>0</v>
      </c>
      <c r="AT63" s="49">
        <f t="shared" si="66"/>
        <v>1</v>
      </c>
      <c r="AU63" s="49">
        <f t="shared" si="67"/>
        <v>1</v>
      </c>
      <c r="AV63" s="49">
        <f t="shared" si="68"/>
        <v>0</v>
      </c>
      <c r="AW63" s="49">
        <f t="shared" si="69"/>
        <v>0</v>
      </c>
      <c r="AX63" s="49">
        <f t="shared" si="70"/>
        <v>0</v>
      </c>
      <c r="AY63" s="50">
        <f t="shared" si="71"/>
        <v>0</v>
      </c>
    </row>
    <row r="64" spans="1:51" s="12" customFormat="1" ht="31.5" customHeight="1" x14ac:dyDescent="0.2">
      <c r="A64" s="30" t="s">
        <v>132</v>
      </c>
      <c r="B64" s="300" t="s">
        <v>131</v>
      </c>
      <c r="C64" s="301"/>
      <c r="D64" s="302"/>
      <c r="E64" s="51">
        <v>0</v>
      </c>
      <c r="F64" s="51">
        <v>0</v>
      </c>
      <c r="G64" s="51">
        <v>0</v>
      </c>
      <c r="H64" s="51">
        <v>0</v>
      </c>
      <c r="I64" s="51">
        <v>0</v>
      </c>
      <c r="J64" s="51">
        <v>0</v>
      </c>
      <c r="K64" s="51">
        <v>0</v>
      </c>
      <c r="L64" s="51">
        <v>0</v>
      </c>
      <c r="M64" s="51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9"/>
      <c r="AJ64" s="48">
        <f t="shared" si="56"/>
        <v>0</v>
      </c>
      <c r="AK64" s="49">
        <f t="shared" si="57"/>
        <v>0</v>
      </c>
      <c r="AL64" s="49">
        <f t="shared" si="58"/>
        <v>0</v>
      </c>
      <c r="AM64" s="49">
        <f t="shared" si="59"/>
        <v>0</v>
      </c>
      <c r="AN64" s="49">
        <f t="shared" si="60"/>
        <v>0</v>
      </c>
      <c r="AO64" s="49">
        <f t="shared" si="61"/>
        <v>0</v>
      </c>
      <c r="AP64" s="49">
        <f t="shared" si="62"/>
        <v>0</v>
      </c>
      <c r="AQ64" s="49">
        <f t="shared" si="63"/>
        <v>0</v>
      </c>
      <c r="AR64" s="49">
        <f t="shared" si="64"/>
        <v>0</v>
      </c>
      <c r="AS64" s="49">
        <f t="shared" si="65"/>
        <v>0</v>
      </c>
      <c r="AT64" s="49">
        <f t="shared" si="66"/>
        <v>0</v>
      </c>
      <c r="AU64" s="49">
        <f t="shared" si="67"/>
        <v>0</v>
      </c>
      <c r="AV64" s="49">
        <f t="shared" si="68"/>
        <v>0</v>
      </c>
      <c r="AW64" s="49">
        <f t="shared" si="69"/>
        <v>0</v>
      </c>
      <c r="AX64" s="49">
        <f t="shared" si="70"/>
        <v>0</v>
      </c>
      <c r="AY64" s="50">
        <f t="shared" si="71"/>
        <v>0</v>
      </c>
    </row>
    <row r="65" spans="1:51" s="12" customFormat="1" ht="39" customHeight="1" x14ac:dyDescent="0.2">
      <c r="A65" s="30" t="s">
        <v>130</v>
      </c>
      <c r="B65" s="300" t="s">
        <v>129</v>
      </c>
      <c r="C65" s="301"/>
      <c r="D65" s="302"/>
      <c r="E65" s="51">
        <v>1</v>
      </c>
      <c r="F65" s="51">
        <v>0</v>
      </c>
      <c r="G65" s="51">
        <v>1</v>
      </c>
      <c r="H65" s="51">
        <v>0</v>
      </c>
      <c r="I65" s="51">
        <v>0</v>
      </c>
      <c r="J65" s="51">
        <v>1</v>
      </c>
      <c r="K65" s="51">
        <v>1</v>
      </c>
      <c r="L65" s="51">
        <v>0</v>
      </c>
      <c r="M65" s="51">
        <v>0</v>
      </c>
      <c r="N65" s="18">
        <v>2</v>
      </c>
      <c r="O65" s="18">
        <v>2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2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9"/>
      <c r="AJ65" s="48">
        <f t="shared" si="56"/>
        <v>1</v>
      </c>
      <c r="AK65" s="49">
        <f t="shared" si="57"/>
        <v>1</v>
      </c>
      <c r="AL65" s="49">
        <f t="shared" si="58"/>
        <v>1</v>
      </c>
      <c r="AM65" s="49">
        <f t="shared" si="59"/>
        <v>1</v>
      </c>
      <c r="AN65" s="49">
        <f t="shared" si="60"/>
        <v>2</v>
      </c>
      <c r="AO65" s="49">
        <f t="shared" si="61"/>
        <v>2</v>
      </c>
      <c r="AP65" s="49">
        <f t="shared" si="62"/>
        <v>2</v>
      </c>
      <c r="AQ65" s="49">
        <f t="shared" si="63"/>
        <v>2</v>
      </c>
      <c r="AR65" s="49">
        <f t="shared" si="64"/>
        <v>0</v>
      </c>
      <c r="AS65" s="49">
        <f t="shared" si="65"/>
        <v>0</v>
      </c>
      <c r="AT65" s="49">
        <f t="shared" si="66"/>
        <v>2</v>
      </c>
      <c r="AU65" s="49">
        <f t="shared" si="67"/>
        <v>2</v>
      </c>
      <c r="AV65" s="49">
        <f t="shared" si="68"/>
        <v>0</v>
      </c>
      <c r="AW65" s="49">
        <f t="shared" si="69"/>
        <v>0</v>
      </c>
      <c r="AX65" s="49">
        <f t="shared" si="70"/>
        <v>0</v>
      </c>
      <c r="AY65" s="50">
        <f t="shared" si="71"/>
        <v>0</v>
      </c>
    </row>
    <row r="66" spans="1:51" s="12" customFormat="1" ht="41.25" customHeight="1" x14ac:dyDescent="0.2">
      <c r="A66" s="30" t="s">
        <v>128</v>
      </c>
      <c r="B66" s="300" t="s">
        <v>127</v>
      </c>
      <c r="C66" s="301"/>
      <c r="D66" s="302"/>
      <c r="E66" s="51">
        <v>0</v>
      </c>
      <c r="F66" s="51">
        <v>0</v>
      </c>
      <c r="G66" s="51">
        <v>0</v>
      </c>
      <c r="H66" s="51">
        <v>0</v>
      </c>
      <c r="I66" s="51">
        <v>0</v>
      </c>
      <c r="J66" s="51">
        <v>0</v>
      </c>
      <c r="K66" s="51">
        <v>0</v>
      </c>
      <c r="L66" s="51">
        <v>0</v>
      </c>
      <c r="M66" s="51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9"/>
      <c r="AJ66" s="48">
        <f t="shared" si="56"/>
        <v>0</v>
      </c>
      <c r="AK66" s="49">
        <f t="shared" si="57"/>
        <v>0</v>
      </c>
      <c r="AL66" s="49">
        <f t="shared" si="58"/>
        <v>0</v>
      </c>
      <c r="AM66" s="49">
        <f t="shared" si="59"/>
        <v>0</v>
      </c>
      <c r="AN66" s="49">
        <f t="shared" si="60"/>
        <v>0</v>
      </c>
      <c r="AO66" s="49">
        <f t="shared" si="61"/>
        <v>0</v>
      </c>
      <c r="AP66" s="49">
        <f t="shared" si="62"/>
        <v>0</v>
      </c>
      <c r="AQ66" s="49">
        <f t="shared" si="63"/>
        <v>0</v>
      </c>
      <c r="AR66" s="49">
        <f t="shared" si="64"/>
        <v>0</v>
      </c>
      <c r="AS66" s="49">
        <f t="shared" si="65"/>
        <v>0</v>
      </c>
      <c r="AT66" s="49">
        <f t="shared" si="66"/>
        <v>0</v>
      </c>
      <c r="AU66" s="49">
        <f t="shared" si="67"/>
        <v>0</v>
      </c>
      <c r="AV66" s="49">
        <f t="shared" si="68"/>
        <v>0</v>
      </c>
      <c r="AW66" s="49">
        <f t="shared" si="69"/>
        <v>0</v>
      </c>
      <c r="AX66" s="49">
        <f t="shared" si="70"/>
        <v>0</v>
      </c>
      <c r="AY66" s="50">
        <f t="shared" si="71"/>
        <v>0</v>
      </c>
    </row>
    <row r="67" spans="1:51" s="12" customFormat="1" ht="41.25" customHeight="1" x14ac:dyDescent="0.2">
      <c r="A67" s="30" t="s">
        <v>126</v>
      </c>
      <c r="B67" s="300" t="s">
        <v>125</v>
      </c>
      <c r="C67" s="301"/>
      <c r="D67" s="302"/>
      <c r="E67" s="51">
        <v>3</v>
      </c>
      <c r="F67" s="51">
        <v>2</v>
      </c>
      <c r="G67" s="51">
        <v>1</v>
      </c>
      <c r="H67" s="51">
        <v>0</v>
      </c>
      <c r="I67" s="51">
        <v>0</v>
      </c>
      <c r="J67" s="51">
        <v>2</v>
      </c>
      <c r="K67" s="51">
        <v>2</v>
      </c>
      <c r="L67" s="51">
        <v>0</v>
      </c>
      <c r="M67" s="51">
        <v>0</v>
      </c>
      <c r="N67" s="18">
        <v>3</v>
      </c>
      <c r="O67" s="18">
        <v>3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3</v>
      </c>
      <c r="Y67" s="18">
        <v>0</v>
      </c>
      <c r="Z67" s="18">
        <v>0</v>
      </c>
      <c r="AA67" s="18">
        <v>2</v>
      </c>
      <c r="AB67" s="18">
        <v>0</v>
      </c>
      <c r="AC67" s="18">
        <v>1</v>
      </c>
      <c r="AD67" s="18">
        <v>0</v>
      </c>
      <c r="AE67" s="18">
        <v>1</v>
      </c>
      <c r="AF67" s="18">
        <v>0</v>
      </c>
      <c r="AG67" s="18">
        <v>0</v>
      </c>
      <c r="AH67" s="18">
        <v>0</v>
      </c>
      <c r="AI67" s="9"/>
      <c r="AJ67" s="48">
        <f t="shared" si="56"/>
        <v>3</v>
      </c>
      <c r="AK67" s="49">
        <f t="shared" si="57"/>
        <v>3</v>
      </c>
      <c r="AL67" s="49">
        <f t="shared" si="58"/>
        <v>2</v>
      </c>
      <c r="AM67" s="49">
        <f t="shared" si="59"/>
        <v>2</v>
      </c>
      <c r="AN67" s="49">
        <f t="shared" si="60"/>
        <v>5</v>
      </c>
      <c r="AO67" s="49">
        <f t="shared" si="61"/>
        <v>5</v>
      </c>
      <c r="AP67" s="49">
        <f t="shared" si="62"/>
        <v>3</v>
      </c>
      <c r="AQ67" s="49">
        <f t="shared" si="63"/>
        <v>3</v>
      </c>
      <c r="AR67" s="49">
        <f t="shared" si="64"/>
        <v>0</v>
      </c>
      <c r="AS67" s="49">
        <f t="shared" si="65"/>
        <v>0</v>
      </c>
      <c r="AT67" s="49">
        <f t="shared" si="66"/>
        <v>3</v>
      </c>
      <c r="AU67" s="49">
        <f t="shared" si="67"/>
        <v>3</v>
      </c>
      <c r="AV67" s="49">
        <f t="shared" si="68"/>
        <v>1</v>
      </c>
      <c r="AW67" s="49">
        <f t="shared" si="69"/>
        <v>1</v>
      </c>
      <c r="AX67" s="49">
        <f t="shared" si="70"/>
        <v>0</v>
      </c>
      <c r="AY67" s="50">
        <f t="shared" si="71"/>
        <v>0</v>
      </c>
    </row>
    <row r="68" spans="1:51" s="12" customFormat="1" ht="28.5" customHeight="1" x14ac:dyDescent="0.2">
      <c r="A68" s="30" t="s">
        <v>124</v>
      </c>
      <c r="B68" s="300" t="s">
        <v>123</v>
      </c>
      <c r="C68" s="301"/>
      <c r="D68" s="302"/>
      <c r="E68" s="51">
        <v>1</v>
      </c>
      <c r="F68" s="51">
        <v>0</v>
      </c>
      <c r="G68" s="51">
        <v>1</v>
      </c>
      <c r="H68" s="51">
        <v>0</v>
      </c>
      <c r="I68" s="51">
        <v>0</v>
      </c>
      <c r="J68" s="51">
        <v>1</v>
      </c>
      <c r="K68" s="51">
        <v>1</v>
      </c>
      <c r="L68" s="51">
        <v>0</v>
      </c>
      <c r="M68" s="51">
        <v>0</v>
      </c>
      <c r="N68" s="18">
        <v>1</v>
      </c>
      <c r="O68" s="18">
        <v>0</v>
      </c>
      <c r="P68" s="18">
        <v>1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1</v>
      </c>
      <c r="Y68" s="18">
        <v>0</v>
      </c>
      <c r="Z68" s="18">
        <v>0</v>
      </c>
      <c r="AA68" s="18">
        <v>1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9"/>
      <c r="AJ68" s="48">
        <f t="shared" si="56"/>
        <v>1</v>
      </c>
      <c r="AK68" s="49">
        <f t="shared" si="57"/>
        <v>1</v>
      </c>
      <c r="AL68" s="49">
        <f t="shared" si="58"/>
        <v>1</v>
      </c>
      <c r="AM68" s="49">
        <f t="shared" si="59"/>
        <v>1</v>
      </c>
      <c r="AN68" s="49">
        <f t="shared" si="60"/>
        <v>2</v>
      </c>
      <c r="AO68" s="49">
        <f t="shared" si="61"/>
        <v>2</v>
      </c>
      <c r="AP68" s="49">
        <f t="shared" si="62"/>
        <v>1</v>
      </c>
      <c r="AQ68" s="49">
        <f t="shared" si="63"/>
        <v>1</v>
      </c>
      <c r="AR68" s="49">
        <f t="shared" si="64"/>
        <v>0</v>
      </c>
      <c r="AS68" s="49">
        <f t="shared" si="65"/>
        <v>0</v>
      </c>
      <c r="AT68" s="49">
        <f t="shared" si="66"/>
        <v>1</v>
      </c>
      <c r="AU68" s="49">
        <f t="shared" si="67"/>
        <v>1</v>
      </c>
      <c r="AV68" s="49">
        <f t="shared" si="68"/>
        <v>0</v>
      </c>
      <c r="AW68" s="49">
        <f t="shared" si="69"/>
        <v>0</v>
      </c>
      <c r="AX68" s="49">
        <f t="shared" si="70"/>
        <v>0</v>
      </c>
      <c r="AY68" s="50">
        <f t="shared" si="71"/>
        <v>0</v>
      </c>
    </row>
    <row r="69" spans="1:51" s="12" customFormat="1" ht="28.5" customHeight="1" x14ac:dyDescent="0.2">
      <c r="A69" s="30" t="s">
        <v>122</v>
      </c>
      <c r="B69" s="300" t="s">
        <v>121</v>
      </c>
      <c r="C69" s="301"/>
      <c r="D69" s="302"/>
      <c r="E69" s="51">
        <v>2</v>
      </c>
      <c r="F69" s="51">
        <v>0</v>
      </c>
      <c r="G69" s="51">
        <v>2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18">
        <v>2</v>
      </c>
      <c r="O69" s="18">
        <v>0</v>
      </c>
      <c r="P69" s="18">
        <v>2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2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9"/>
      <c r="AJ69" s="48">
        <f t="shared" si="56"/>
        <v>2</v>
      </c>
      <c r="AK69" s="49">
        <f t="shared" si="57"/>
        <v>2</v>
      </c>
      <c r="AL69" s="49">
        <f t="shared" si="58"/>
        <v>0</v>
      </c>
      <c r="AM69" s="49">
        <f t="shared" si="59"/>
        <v>0</v>
      </c>
      <c r="AN69" s="49">
        <f t="shared" si="60"/>
        <v>2</v>
      </c>
      <c r="AO69" s="49">
        <f t="shared" si="61"/>
        <v>2</v>
      </c>
      <c r="AP69" s="49">
        <f t="shared" si="62"/>
        <v>2</v>
      </c>
      <c r="AQ69" s="49">
        <f t="shared" si="63"/>
        <v>2</v>
      </c>
      <c r="AR69" s="49">
        <f t="shared" si="64"/>
        <v>0</v>
      </c>
      <c r="AS69" s="49">
        <f t="shared" si="65"/>
        <v>0</v>
      </c>
      <c r="AT69" s="49">
        <f t="shared" si="66"/>
        <v>2</v>
      </c>
      <c r="AU69" s="49">
        <f t="shared" si="67"/>
        <v>2</v>
      </c>
      <c r="AV69" s="49">
        <f t="shared" si="68"/>
        <v>0</v>
      </c>
      <c r="AW69" s="49">
        <f t="shared" si="69"/>
        <v>0</v>
      </c>
      <c r="AX69" s="49">
        <f t="shared" si="70"/>
        <v>0</v>
      </c>
      <c r="AY69" s="50">
        <f t="shared" si="71"/>
        <v>0</v>
      </c>
    </row>
    <row r="70" spans="1:51" s="12" customFormat="1" ht="28.5" customHeight="1" x14ac:dyDescent="0.2">
      <c r="A70" s="30" t="s">
        <v>120</v>
      </c>
      <c r="B70" s="300" t="s">
        <v>119</v>
      </c>
      <c r="C70" s="301"/>
      <c r="D70" s="302"/>
      <c r="E70" s="51">
        <v>0</v>
      </c>
      <c r="F70" s="51">
        <v>0</v>
      </c>
      <c r="G70" s="51">
        <v>0</v>
      </c>
      <c r="H70" s="51">
        <v>0</v>
      </c>
      <c r="I70" s="51">
        <v>0</v>
      </c>
      <c r="J70" s="51">
        <v>3</v>
      </c>
      <c r="K70" s="51">
        <v>3</v>
      </c>
      <c r="L70" s="51">
        <v>0</v>
      </c>
      <c r="M70" s="51">
        <v>0</v>
      </c>
      <c r="N70" s="18">
        <v>3</v>
      </c>
      <c r="O70" s="18">
        <v>1</v>
      </c>
      <c r="P70" s="18">
        <v>0</v>
      </c>
      <c r="Q70" s="18">
        <v>2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3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9"/>
      <c r="AJ70" s="48">
        <f t="shared" si="56"/>
        <v>0</v>
      </c>
      <c r="AK70" s="49">
        <f t="shared" si="57"/>
        <v>0</v>
      </c>
      <c r="AL70" s="49">
        <f t="shared" si="58"/>
        <v>3</v>
      </c>
      <c r="AM70" s="49">
        <f t="shared" si="59"/>
        <v>3</v>
      </c>
      <c r="AN70" s="49">
        <f t="shared" si="60"/>
        <v>3</v>
      </c>
      <c r="AO70" s="49">
        <f t="shared" si="61"/>
        <v>3</v>
      </c>
      <c r="AP70" s="49">
        <f t="shared" si="62"/>
        <v>3</v>
      </c>
      <c r="AQ70" s="49">
        <f t="shared" si="63"/>
        <v>3</v>
      </c>
      <c r="AR70" s="49">
        <f t="shared" si="64"/>
        <v>0</v>
      </c>
      <c r="AS70" s="49">
        <f t="shared" si="65"/>
        <v>0</v>
      </c>
      <c r="AT70" s="49">
        <f t="shared" si="66"/>
        <v>3</v>
      </c>
      <c r="AU70" s="49">
        <f t="shared" si="67"/>
        <v>3</v>
      </c>
      <c r="AV70" s="49">
        <f t="shared" si="68"/>
        <v>0</v>
      </c>
      <c r="AW70" s="49">
        <f t="shared" si="69"/>
        <v>0</v>
      </c>
      <c r="AX70" s="49">
        <f t="shared" si="70"/>
        <v>0</v>
      </c>
      <c r="AY70" s="50">
        <f t="shared" si="71"/>
        <v>0</v>
      </c>
    </row>
    <row r="71" spans="1:51" s="12" customFormat="1" ht="28.5" customHeight="1" x14ac:dyDescent="0.2">
      <c r="A71" s="30" t="s">
        <v>118</v>
      </c>
      <c r="B71" s="300" t="s">
        <v>117</v>
      </c>
      <c r="C71" s="301"/>
      <c r="D71" s="302"/>
      <c r="E71" s="51">
        <v>0</v>
      </c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9"/>
      <c r="AJ71" s="48">
        <f t="shared" si="56"/>
        <v>0</v>
      </c>
      <c r="AK71" s="49">
        <f t="shared" si="57"/>
        <v>0</v>
      </c>
      <c r="AL71" s="49">
        <f t="shared" si="58"/>
        <v>0</v>
      </c>
      <c r="AM71" s="49">
        <f t="shared" si="59"/>
        <v>0</v>
      </c>
      <c r="AN71" s="49">
        <f t="shared" si="60"/>
        <v>0</v>
      </c>
      <c r="AO71" s="49">
        <f t="shared" si="61"/>
        <v>0</v>
      </c>
      <c r="AP71" s="49">
        <f t="shared" si="62"/>
        <v>0</v>
      </c>
      <c r="AQ71" s="49">
        <f t="shared" si="63"/>
        <v>0</v>
      </c>
      <c r="AR71" s="49">
        <f t="shared" si="64"/>
        <v>0</v>
      </c>
      <c r="AS71" s="49">
        <f t="shared" si="65"/>
        <v>0</v>
      </c>
      <c r="AT71" s="49">
        <f t="shared" si="66"/>
        <v>0</v>
      </c>
      <c r="AU71" s="49">
        <f t="shared" si="67"/>
        <v>0</v>
      </c>
      <c r="AV71" s="49">
        <f t="shared" si="68"/>
        <v>0</v>
      </c>
      <c r="AW71" s="49">
        <f t="shared" si="69"/>
        <v>0</v>
      </c>
      <c r="AX71" s="49">
        <f t="shared" si="70"/>
        <v>0</v>
      </c>
      <c r="AY71" s="50">
        <f t="shared" si="71"/>
        <v>0</v>
      </c>
    </row>
    <row r="72" spans="1:51" s="12" customFormat="1" ht="28.5" customHeight="1" x14ac:dyDescent="0.2">
      <c r="A72" s="30" t="s">
        <v>116</v>
      </c>
      <c r="B72" s="297" t="s">
        <v>1</v>
      </c>
      <c r="C72" s="298"/>
      <c r="D72" s="299"/>
      <c r="E72" s="51">
        <v>2</v>
      </c>
      <c r="F72" s="51">
        <v>1</v>
      </c>
      <c r="G72" s="51">
        <v>1</v>
      </c>
      <c r="H72" s="51">
        <v>0</v>
      </c>
      <c r="I72" s="51">
        <v>0</v>
      </c>
      <c r="J72" s="51">
        <v>3</v>
      </c>
      <c r="K72" s="51">
        <v>2</v>
      </c>
      <c r="L72" s="51">
        <v>1</v>
      </c>
      <c r="M72" s="51">
        <v>0</v>
      </c>
      <c r="N72" s="18">
        <v>1</v>
      </c>
      <c r="O72" s="18">
        <v>0</v>
      </c>
      <c r="P72" s="18">
        <v>1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1</v>
      </c>
      <c r="Y72" s="18">
        <v>0</v>
      </c>
      <c r="Z72" s="18">
        <v>0</v>
      </c>
      <c r="AA72" s="18">
        <v>2</v>
      </c>
      <c r="AB72" s="18">
        <v>1</v>
      </c>
      <c r="AC72" s="18">
        <v>1</v>
      </c>
      <c r="AD72" s="18">
        <v>0</v>
      </c>
      <c r="AE72" s="18">
        <v>1</v>
      </c>
      <c r="AF72" s="18">
        <v>0</v>
      </c>
      <c r="AG72" s="18">
        <v>0</v>
      </c>
      <c r="AH72" s="18">
        <v>0</v>
      </c>
      <c r="AI72" s="9"/>
      <c r="AJ72" s="48">
        <f t="shared" si="56"/>
        <v>2</v>
      </c>
      <c r="AK72" s="49">
        <f t="shared" si="57"/>
        <v>2</v>
      </c>
      <c r="AL72" s="49">
        <f t="shared" si="58"/>
        <v>3</v>
      </c>
      <c r="AM72" s="49">
        <f t="shared" si="59"/>
        <v>3</v>
      </c>
      <c r="AN72" s="49">
        <f t="shared" si="60"/>
        <v>4</v>
      </c>
      <c r="AO72" s="49">
        <f t="shared" si="61"/>
        <v>3</v>
      </c>
      <c r="AP72" s="49">
        <f t="shared" si="62"/>
        <v>1</v>
      </c>
      <c r="AQ72" s="49">
        <f t="shared" si="63"/>
        <v>1</v>
      </c>
      <c r="AR72" s="49">
        <f t="shared" si="64"/>
        <v>0</v>
      </c>
      <c r="AS72" s="49">
        <f t="shared" si="65"/>
        <v>0</v>
      </c>
      <c r="AT72" s="49">
        <f t="shared" si="66"/>
        <v>1</v>
      </c>
      <c r="AU72" s="49">
        <f t="shared" si="67"/>
        <v>1</v>
      </c>
      <c r="AV72" s="49">
        <f t="shared" si="68"/>
        <v>1</v>
      </c>
      <c r="AW72" s="49">
        <f t="shared" si="69"/>
        <v>1</v>
      </c>
      <c r="AX72" s="49">
        <f t="shared" si="70"/>
        <v>0</v>
      </c>
      <c r="AY72" s="50">
        <f t="shared" si="71"/>
        <v>0</v>
      </c>
    </row>
    <row r="73" spans="1:51" s="12" customFormat="1" ht="75.75" customHeight="1" x14ac:dyDescent="0.2">
      <c r="A73" s="28" t="s">
        <v>115</v>
      </c>
      <c r="B73" s="303" t="s">
        <v>114</v>
      </c>
      <c r="C73" s="304"/>
      <c r="D73" s="305"/>
      <c r="E73" s="219">
        <f t="shared" ref="E73:AH73" si="72">SUM(E74:E79)</f>
        <v>0</v>
      </c>
      <c r="F73" s="219">
        <f t="shared" si="72"/>
        <v>0</v>
      </c>
      <c r="G73" s="219">
        <f t="shared" si="72"/>
        <v>0</v>
      </c>
      <c r="H73" s="219">
        <f t="shared" si="72"/>
        <v>0</v>
      </c>
      <c r="I73" s="219">
        <f t="shared" si="72"/>
        <v>0</v>
      </c>
      <c r="J73" s="219">
        <f t="shared" si="72"/>
        <v>0</v>
      </c>
      <c r="K73" s="219">
        <f t="shared" si="72"/>
        <v>0</v>
      </c>
      <c r="L73" s="219">
        <f t="shared" si="72"/>
        <v>0</v>
      </c>
      <c r="M73" s="219">
        <f t="shared" si="72"/>
        <v>0</v>
      </c>
      <c r="N73" s="219">
        <f t="shared" si="72"/>
        <v>0</v>
      </c>
      <c r="O73" s="219">
        <f t="shared" si="72"/>
        <v>0</v>
      </c>
      <c r="P73" s="219">
        <f t="shared" si="72"/>
        <v>0</v>
      </c>
      <c r="Q73" s="219">
        <f t="shared" si="72"/>
        <v>0</v>
      </c>
      <c r="R73" s="219">
        <f t="shared" si="72"/>
        <v>0</v>
      </c>
      <c r="S73" s="219">
        <f t="shared" si="72"/>
        <v>0</v>
      </c>
      <c r="T73" s="219">
        <f t="shared" si="72"/>
        <v>0</v>
      </c>
      <c r="U73" s="219">
        <f t="shared" si="72"/>
        <v>0</v>
      </c>
      <c r="V73" s="219">
        <f t="shared" si="72"/>
        <v>0</v>
      </c>
      <c r="W73" s="219">
        <f t="shared" si="72"/>
        <v>0</v>
      </c>
      <c r="X73" s="219">
        <f t="shared" si="72"/>
        <v>0</v>
      </c>
      <c r="Y73" s="219">
        <f t="shared" si="72"/>
        <v>0</v>
      </c>
      <c r="Z73" s="219">
        <f t="shared" si="72"/>
        <v>0</v>
      </c>
      <c r="AA73" s="219">
        <f t="shared" si="72"/>
        <v>0</v>
      </c>
      <c r="AB73" s="219">
        <f t="shared" si="72"/>
        <v>0</v>
      </c>
      <c r="AC73" s="219">
        <f t="shared" si="72"/>
        <v>0</v>
      </c>
      <c r="AD73" s="219">
        <f t="shared" si="72"/>
        <v>0</v>
      </c>
      <c r="AE73" s="219">
        <f t="shared" si="72"/>
        <v>0</v>
      </c>
      <c r="AF73" s="219">
        <f t="shared" si="72"/>
        <v>0</v>
      </c>
      <c r="AG73" s="219">
        <f t="shared" si="72"/>
        <v>0</v>
      </c>
      <c r="AH73" s="219">
        <f t="shared" si="72"/>
        <v>0</v>
      </c>
      <c r="AI73" s="13"/>
      <c r="AJ73" s="55">
        <f t="shared" ref="AJ73:AX73" si="73">SUM(AJ74:AJ79)</f>
        <v>0</v>
      </c>
      <c r="AK73" s="216">
        <f t="shared" si="73"/>
        <v>0</v>
      </c>
      <c r="AL73" s="216">
        <f t="shared" si="73"/>
        <v>0</v>
      </c>
      <c r="AM73" s="216">
        <f t="shared" si="73"/>
        <v>0</v>
      </c>
      <c r="AN73" s="216">
        <f t="shared" si="73"/>
        <v>0</v>
      </c>
      <c r="AO73" s="216">
        <f t="shared" si="73"/>
        <v>0</v>
      </c>
      <c r="AP73" s="216">
        <f t="shared" si="73"/>
        <v>0</v>
      </c>
      <c r="AQ73" s="216">
        <f t="shared" si="73"/>
        <v>0</v>
      </c>
      <c r="AR73" s="216">
        <f t="shared" si="73"/>
        <v>0</v>
      </c>
      <c r="AS73" s="216">
        <f t="shared" si="73"/>
        <v>0</v>
      </c>
      <c r="AT73" s="216">
        <f t="shared" si="73"/>
        <v>0</v>
      </c>
      <c r="AU73" s="216">
        <f t="shared" si="73"/>
        <v>0</v>
      </c>
      <c r="AV73" s="216">
        <f t="shared" si="73"/>
        <v>0</v>
      </c>
      <c r="AW73" s="216">
        <f t="shared" si="73"/>
        <v>0</v>
      </c>
      <c r="AX73" s="216">
        <f t="shared" si="73"/>
        <v>0</v>
      </c>
      <c r="AY73" s="50">
        <f t="shared" si="71"/>
        <v>0</v>
      </c>
    </row>
    <row r="74" spans="1:51" s="12" customFormat="1" ht="60" customHeight="1" x14ac:dyDescent="0.2">
      <c r="A74" s="30" t="s">
        <v>113</v>
      </c>
      <c r="B74" s="300" t="s">
        <v>112</v>
      </c>
      <c r="C74" s="301"/>
      <c r="D74" s="302"/>
      <c r="E74" s="52">
        <v>0</v>
      </c>
      <c r="F74" s="52">
        <v>0</v>
      </c>
      <c r="G74" s="52">
        <v>0</v>
      </c>
      <c r="H74" s="52">
        <v>0</v>
      </c>
      <c r="I74" s="52">
        <v>0</v>
      </c>
      <c r="J74" s="52">
        <v>0</v>
      </c>
      <c r="K74" s="52">
        <v>0</v>
      </c>
      <c r="L74" s="52">
        <v>0</v>
      </c>
      <c r="M74" s="52">
        <v>0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9"/>
      <c r="AJ74" s="48">
        <f t="shared" ref="AJ74:AJ79" si="74">E74</f>
        <v>0</v>
      </c>
      <c r="AK74" s="49">
        <f t="shared" ref="AK74:AK79" si="75">F74+G74+H74+I74</f>
        <v>0</v>
      </c>
      <c r="AL74" s="49">
        <f t="shared" ref="AL74:AL79" si="76">J74</f>
        <v>0</v>
      </c>
      <c r="AM74" s="49">
        <f t="shared" ref="AM74:AM79" si="77">K74+L74+M74</f>
        <v>0</v>
      </c>
      <c r="AN74" s="49">
        <f t="shared" ref="AN74:AN79" si="78">F74+G74+K74</f>
        <v>0</v>
      </c>
      <c r="AO74" s="49">
        <f t="shared" ref="AO74:AO79" si="79">X74+Y74+AA74</f>
        <v>0</v>
      </c>
      <c r="AP74" s="49">
        <f t="shared" ref="AP74:AP79" si="80">N74</f>
        <v>0</v>
      </c>
      <c r="AQ74" s="49">
        <f t="shared" ref="AQ74:AQ79" si="81">O74+P74+Q74+R74+S74</f>
        <v>0</v>
      </c>
      <c r="AR74" s="49">
        <f t="shared" ref="AR74:AR79" si="82">S74</f>
        <v>0</v>
      </c>
      <c r="AS74" s="49">
        <f t="shared" ref="AS74:AS79" si="83">T74+U74+V74</f>
        <v>0</v>
      </c>
      <c r="AT74" s="49">
        <f t="shared" ref="AT74:AT79" si="84">X74</f>
        <v>0</v>
      </c>
      <c r="AU74" s="49">
        <f t="shared" ref="AU74:AU79" si="85">N74+W74</f>
        <v>0</v>
      </c>
      <c r="AV74" s="49">
        <f t="shared" ref="AV74:AV79" si="86">AE74</f>
        <v>0</v>
      </c>
      <c r="AW74" s="49">
        <f t="shared" ref="AW74:AW79" si="87">AC74+AD74</f>
        <v>0</v>
      </c>
      <c r="AX74" s="49">
        <f t="shared" ref="AX74:AX79" si="88">AH74</f>
        <v>0</v>
      </c>
      <c r="AY74" s="50">
        <f t="shared" si="71"/>
        <v>0</v>
      </c>
    </row>
    <row r="75" spans="1:51" s="12" customFormat="1" ht="54" customHeight="1" x14ac:dyDescent="0.2">
      <c r="A75" s="30" t="s">
        <v>111</v>
      </c>
      <c r="B75" s="300" t="s">
        <v>110</v>
      </c>
      <c r="C75" s="301"/>
      <c r="D75" s="302"/>
      <c r="E75" s="52">
        <v>0</v>
      </c>
      <c r="F75" s="52">
        <v>0</v>
      </c>
      <c r="G75" s="52">
        <v>0</v>
      </c>
      <c r="H75" s="52">
        <v>0</v>
      </c>
      <c r="I75" s="52">
        <v>0</v>
      </c>
      <c r="J75" s="52">
        <v>0</v>
      </c>
      <c r="K75" s="52">
        <v>0</v>
      </c>
      <c r="L75" s="52">
        <v>0</v>
      </c>
      <c r="M75" s="52">
        <v>0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9"/>
      <c r="AJ75" s="48">
        <f t="shared" si="74"/>
        <v>0</v>
      </c>
      <c r="AK75" s="49">
        <f t="shared" si="75"/>
        <v>0</v>
      </c>
      <c r="AL75" s="49">
        <f t="shared" si="76"/>
        <v>0</v>
      </c>
      <c r="AM75" s="49">
        <f t="shared" si="77"/>
        <v>0</v>
      </c>
      <c r="AN75" s="49">
        <f t="shared" si="78"/>
        <v>0</v>
      </c>
      <c r="AO75" s="49">
        <f t="shared" si="79"/>
        <v>0</v>
      </c>
      <c r="AP75" s="49">
        <f t="shared" si="80"/>
        <v>0</v>
      </c>
      <c r="AQ75" s="49">
        <f t="shared" si="81"/>
        <v>0</v>
      </c>
      <c r="AR75" s="49">
        <f t="shared" si="82"/>
        <v>0</v>
      </c>
      <c r="AS75" s="49">
        <f t="shared" si="83"/>
        <v>0</v>
      </c>
      <c r="AT75" s="49">
        <f t="shared" si="84"/>
        <v>0</v>
      </c>
      <c r="AU75" s="49">
        <f t="shared" si="85"/>
        <v>0</v>
      </c>
      <c r="AV75" s="49">
        <f t="shared" si="86"/>
        <v>0</v>
      </c>
      <c r="AW75" s="49">
        <f t="shared" si="87"/>
        <v>0</v>
      </c>
      <c r="AX75" s="49">
        <f t="shared" si="88"/>
        <v>0</v>
      </c>
      <c r="AY75" s="50">
        <f t="shared" si="71"/>
        <v>0</v>
      </c>
    </row>
    <row r="76" spans="1:51" s="12" customFormat="1" ht="69.75" customHeight="1" x14ac:dyDescent="0.2">
      <c r="A76" s="30" t="s">
        <v>109</v>
      </c>
      <c r="B76" s="300" t="s">
        <v>108</v>
      </c>
      <c r="C76" s="301"/>
      <c r="D76" s="302"/>
      <c r="E76" s="52">
        <v>0</v>
      </c>
      <c r="F76" s="52">
        <v>0</v>
      </c>
      <c r="G76" s="52">
        <v>0</v>
      </c>
      <c r="H76" s="52">
        <v>0</v>
      </c>
      <c r="I76" s="52">
        <v>0</v>
      </c>
      <c r="J76" s="52">
        <v>0</v>
      </c>
      <c r="K76" s="52">
        <v>0</v>
      </c>
      <c r="L76" s="52">
        <v>0</v>
      </c>
      <c r="M76" s="52">
        <v>0</v>
      </c>
      <c r="N76" s="18">
        <v>0</v>
      </c>
      <c r="O76" s="18">
        <v>0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H76" s="18">
        <v>0</v>
      </c>
      <c r="AI76" s="9"/>
      <c r="AJ76" s="48">
        <f t="shared" si="74"/>
        <v>0</v>
      </c>
      <c r="AK76" s="49">
        <f t="shared" si="75"/>
        <v>0</v>
      </c>
      <c r="AL76" s="49">
        <f t="shared" si="76"/>
        <v>0</v>
      </c>
      <c r="AM76" s="49">
        <f t="shared" si="77"/>
        <v>0</v>
      </c>
      <c r="AN76" s="49">
        <f t="shared" si="78"/>
        <v>0</v>
      </c>
      <c r="AO76" s="49">
        <f t="shared" si="79"/>
        <v>0</v>
      </c>
      <c r="AP76" s="49">
        <f t="shared" si="80"/>
        <v>0</v>
      </c>
      <c r="AQ76" s="49">
        <f t="shared" si="81"/>
        <v>0</v>
      </c>
      <c r="AR76" s="49">
        <f t="shared" si="82"/>
        <v>0</v>
      </c>
      <c r="AS76" s="49">
        <f t="shared" si="83"/>
        <v>0</v>
      </c>
      <c r="AT76" s="49">
        <f t="shared" si="84"/>
        <v>0</v>
      </c>
      <c r="AU76" s="49">
        <f t="shared" si="85"/>
        <v>0</v>
      </c>
      <c r="AV76" s="49">
        <f t="shared" si="86"/>
        <v>0</v>
      </c>
      <c r="AW76" s="49">
        <f t="shared" si="87"/>
        <v>0</v>
      </c>
      <c r="AX76" s="49">
        <f t="shared" si="88"/>
        <v>0</v>
      </c>
      <c r="AY76" s="50">
        <f t="shared" si="71"/>
        <v>0</v>
      </c>
    </row>
    <row r="77" spans="1:51" s="12" customFormat="1" ht="47.25" customHeight="1" x14ac:dyDescent="0.2">
      <c r="A77" s="30" t="s">
        <v>107</v>
      </c>
      <c r="B77" s="300" t="s">
        <v>106</v>
      </c>
      <c r="C77" s="301"/>
      <c r="D77" s="302"/>
      <c r="E77" s="52">
        <v>0</v>
      </c>
      <c r="F77" s="52">
        <v>0</v>
      </c>
      <c r="G77" s="52">
        <v>0</v>
      </c>
      <c r="H77" s="52">
        <v>0</v>
      </c>
      <c r="I77" s="52">
        <v>0</v>
      </c>
      <c r="J77" s="52">
        <v>0</v>
      </c>
      <c r="K77" s="52">
        <v>0</v>
      </c>
      <c r="L77" s="52">
        <v>0</v>
      </c>
      <c r="M77" s="52">
        <v>0</v>
      </c>
      <c r="N77" s="18">
        <v>0</v>
      </c>
      <c r="O77" s="18">
        <v>0</v>
      </c>
      <c r="P77" s="18">
        <v>0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8">
        <v>0</v>
      </c>
      <c r="AH77" s="18">
        <v>0</v>
      </c>
      <c r="AI77" s="9"/>
      <c r="AJ77" s="48">
        <f t="shared" si="74"/>
        <v>0</v>
      </c>
      <c r="AK77" s="49">
        <f t="shared" si="75"/>
        <v>0</v>
      </c>
      <c r="AL77" s="49">
        <f t="shared" si="76"/>
        <v>0</v>
      </c>
      <c r="AM77" s="49">
        <f t="shared" si="77"/>
        <v>0</v>
      </c>
      <c r="AN77" s="49">
        <f t="shared" si="78"/>
        <v>0</v>
      </c>
      <c r="AO77" s="49">
        <f t="shared" si="79"/>
        <v>0</v>
      </c>
      <c r="AP77" s="49">
        <f t="shared" si="80"/>
        <v>0</v>
      </c>
      <c r="AQ77" s="49">
        <f t="shared" si="81"/>
        <v>0</v>
      </c>
      <c r="AR77" s="49">
        <f t="shared" si="82"/>
        <v>0</v>
      </c>
      <c r="AS77" s="49">
        <f t="shared" si="83"/>
        <v>0</v>
      </c>
      <c r="AT77" s="49">
        <f t="shared" si="84"/>
        <v>0</v>
      </c>
      <c r="AU77" s="49">
        <f t="shared" si="85"/>
        <v>0</v>
      </c>
      <c r="AV77" s="49">
        <f t="shared" si="86"/>
        <v>0</v>
      </c>
      <c r="AW77" s="49">
        <f t="shared" si="87"/>
        <v>0</v>
      </c>
      <c r="AX77" s="49">
        <f t="shared" si="88"/>
        <v>0</v>
      </c>
      <c r="AY77" s="50">
        <f t="shared" si="71"/>
        <v>0</v>
      </c>
    </row>
    <row r="78" spans="1:51" s="12" customFormat="1" ht="52.5" customHeight="1" x14ac:dyDescent="0.2">
      <c r="A78" s="30" t="s">
        <v>105</v>
      </c>
      <c r="B78" s="300" t="s">
        <v>104</v>
      </c>
      <c r="C78" s="301"/>
      <c r="D78" s="302"/>
      <c r="E78" s="52">
        <v>0</v>
      </c>
      <c r="F78" s="52">
        <v>0</v>
      </c>
      <c r="G78" s="52">
        <v>0</v>
      </c>
      <c r="H78" s="52">
        <v>0</v>
      </c>
      <c r="I78" s="52">
        <v>0</v>
      </c>
      <c r="J78" s="52">
        <v>0</v>
      </c>
      <c r="K78" s="52">
        <v>0</v>
      </c>
      <c r="L78" s="52">
        <v>0</v>
      </c>
      <c r="M78" s="52">
        <v>0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  <c r="AH78" s="18">
        <v>0</v>
      </c>
      <c r="AI78" s="9"/>
      <c r="AJ78" s="48">
        <f t="shared" si="74"/>
        <v>0</v>
      </c>
      <c r="AK78" s="49">
        <f t="shared" si="75"/>
        <v>0</v>
      </c>
      <c r="AL78" s="49">
        <f t="shared" si="76"/>
        <v>0</v>
      </c>
      <c r="AM78" s="49">
        <f t="shared" si="77"/>
        <v>0</v>
      </c>
      <c r="AN78" s="49">
        <f t="shared" si="78"/>
        <v>0</v>
      </c>
      <c r="AO78" s="49">
        <f t="shared" si="79"/>
        <v>0</v>
      </c>
      <c r="AP78" s="49">
        <f t="shared" si="80"/>
        <v>0</v>
      </c>
      <c r="AQ78" s="49">
        <f t="shared" si="81"/>
        <v>0</v>
      </c>
      <c r="AR78" s="49">
        <f t="shared" si="82"/>
        <v>0</v>
      </c>
      <c r="AS78" s="49">
        <f t="shared" si="83"/>
        <v>0</v>
      </c>
      <c r="AT78" s="49">
        <f t="shared" si="84"/>
        <v>0</v>
      </c>
      <c r="AU78" s="49">
        <f t="shared" si="85"/>
        <v>0</v>
      </c>
      <c r="AV78" s="49">
        <f t="shared" si="86"/>
        <v>0</v>
      </c>
      <c r="AW78" s="49">
        <f t="shared" si="87"/>
        <v>0</v>
      </c>
      <c r="AX78" s="49">
        <f t="shared" si="88"/>
        <v>0</v>
      </c>
      <c r="AY78" s="50">
        <f t="shared" si="71"/>
        <v>0</v>
      </c>
    </row>
    <row r="79" spans="1:51" s="12" customFormat="1" ht="41.25" customHeight="1" x14ac:dyDescent="0.2">
      <c r="A79" s="30" t="s">
        <v>103</v>
      </c>
      <c r="B79" s="297" t="s">
        <v>1</v>
      </c>
      <c r="C79" s="298"/>
      <c r="D79" s="299"/>
      <c r="E79" s="52">
        <v>0</v>
      </c>
      <c r="F79" s="52">
        <v>0</v>
      </c>
      <c r="G79" s="52">
        <v>0</v>
      </c>
      <c r="H79" s="52">
        <v>0</v>
      </c>
      <c r="I79" s="52">
        <v>0</v>
      </c>
      <c r="J79" s="52">
        <v>0</v>
      </c>
      <c r="K79" s="52">
        <v>0</v>
      </c>
      <c r="L79" s="52">
        <v>0</v>
      </c>
      <c r="M79" s="52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9"/>
      <c r="AJ79" s="48">
        <f t="shared" si="74"/>
        <v>0</v>
      </c>
      <c r="AK79" s="49">
        <f t="shared" si="75"/>
        <v>0</v>
      </c>
      <c r="AL79" s="49">
        <f t="shared" si="76"/>
        <v>0</v>
      </c>
      <c r="AM79" s="49">
        <f t="shared" si="77"/>
        <v>0</v>
      </c>
      <c r="AN79" s="49">
        <f t="shared" si="78"/>
        <v>0</v>
      </c>
      <c r="AO79" s="49">
        <f t="shared" si="79"/>
        <v>0</v>
      </c>
      <c r="AP79" s="49">
        <f t="shared" si="80"/>
        <v>0</v>
      </c>
      <c r="AQ79" s="49">
        <f t="shared" si="81"/>
        <v>0</v>
      </c>
      <c r="AR79" s="49">
        <f t="shared" si="82"/>
        <v>0</v>
      </c>
      <c r="AS79" s="49">
        <f t="shared" si="83"/>
        <v>0</v>
      </c>
      <c r="AT79" s="49">
        <f t="shared" si="84"/>
        <v>0</v>
      </c>
      <c r="AU79" s="49">
        <f t="shared" si="85"/>
        <v>0</v>
      </c>
      <c r="AV79" s="49">
        <f t="shared" si="86"/>
        <v>0</v>
      </c>
      <c r="AW79" s="49">
        <f t="shared" si="87"/>
        <v>0</v>
      </c>
      <c r="AX79" s="49">
        <f t="shared" si="88"/>
        <v>0</v>
      </c>
      <c r="AY79" s="50">
        <f t="shared" si="71"/>
        <v>0</v>
      </c>
    </row>
    <row r="80" spans="1:51" s="12" customFormat="1" ht="58.5" customHeight="1" x14ac:dyDescent="0.2">
      <c r="A80" s="32" t="s">
        <v>102</v>
      </c>
      <c r="B80" s="303" t="s">
        <v>101</v>
      </c>
      <c r="C80" s="304"/>
      <c r="D80" s="305"/>
      <c r="E80" s="219">
        <f t="shared" ref="E80:AH80" si="89">SUM(E81:E86)</f>
        <v>1</v>
      </c>
      <c r="F80" s="219">
        <f t="shared" si="89"/>
        <v>0</v>
      </c>
      <c r="G80" s="219">
        <f t="shared" si="89"/>
        <v>1</v>
      </c>
      <c r="H80" s="219">
        <f t="shared" si="89"/>
        <v>0</v>
      </c>
      <c r="I80" s="219">
        <f t="shared" si="89"/>
        <v>0</v>
      </c>
      <c r="J80" s="219">
        <f t="shared" si="89"/>
        <v>10</v>
      </c>
      <c r="K80" s="219">
        <f t="shared" si="89"/>
        <v>7</v>
      </c>
      <c r="L80" s="219">
        <f t="shared" si="89"/>
        <v>3</v>
      </c>
      <c r="M80" s="219">
        <f t="shared" si="89"/>
        <v>0</v>
      </c>
      <c r="N80" s="219">
        <f t="shared" si="89"/>
        <v>5</v>
      </c>
      <c r="O80" s="219">
        <f t="shared" si="89"/>
        <v>0</v>
      </c>
      <c r="P80" s="219">
        <f t="shared" si="89"/>
        <v>1</v>
      </c>
      <c r="Q80" s="219">
        <f t="shared" si="89"/>
        <v>3</v>
      </c>
      <c r="R80" s="219">
        <f t="shared" si="89"/>
        <v>0</v>
      </c>
      <c r="S80" s="219">
        <f t="shared" si="89"/>
        <v>1</v>
      </c>
      <c r="T80" s="219">
        <f t="shared" si="89"/>
        <v>0</v>
      </c>
      <c r="U80" s="219">
        <f t="shared" si="89"/>
        <v>1</v>
      </c>
      <c r="V80" s="219">
        <f t="shared" si="89"/>
        <v>0</v>
      </c>
      <c r="W80" s="219">
        <f t="shared" si="89"/>
        <v>0</v>
      </c>
      <c r="X80" s="219">
        <f t="shared" si="89"/>
        <v>5</v>
      </c>
      <c r="Y80" s="219">
        <f t="shared" si="89"/>
        <v>0</v>
      </c>
      <c r="Z80" s="219">
        <f t="shared" si="89"/>
        <v>1</v>
      </c>
      <c r="AA80" s="219">
        <f t="shared" si="89"/>
        <v>3</v>
      </c>
      <c r="AB80" s="219">
        <f t="shared" si="89"/>
        <v>7</v>
      </c>
      <c r="AC80" s="219">
        <f t="shared" si="89"/>
        <v>2</v>
      </c>
      <c r="AD80" s="219">
        <f t="shared" si="89"/>
        <v>0</v>
      </c>
      <c r="AE80" s="219">
        <f t="shared" si="89"/>
        <v>2</v>
      </c>
      <c r="AF80" s="219">
        <f t="shared" si="89"/>
        <v>0</v>
      </c>
      <c r="AG80" s="219">
        <f t="shared" si="89"/>
        <v>0</v>
      </c>
      <c r="AH80" s="219">
        <f t="shared" si="89"/>
        <v>0</v>
      </c>
      <c r="AI80" s="13"/>
      <c r="AJ80" s="55">
        <f t="shared" ref="AJ80:AY80" si="90">SUM(AJ81:AJ86)</f>
        <v>1</v>
      </c>
      <c r="AK80" s="216">
        <f t="shared" si="90"/>
        <v>1</v>
      </c>
      <c r="AL80" s="216">
        <f t="shared" si="90"/>
        <v>10</v>
      </c>
      <c r="AM80" s="216">
        <f t="shared" si="90"/>
        <v>10</v>
      </c>
      <c r="AN80" s="216">
        <f t="shared" si="90"/>
        <v>8</v>
      </c>
      <c r="AO80" s="216">
        <f t="shared" si="90"/>
        <v>8</v>
      </c>
      <c r="AP80" s="216">
        <f t="shared" si="90"/>
        <v>5</v>
      </c>
      <c r="AQ80" s="216">
        <f t="shared" si="90"/>
        <v>5</v>
      </c>
      <c r="AR80" s="216">
        <f t="shared" si="90"/>
        <v>1</v>
      </c>
      <c r="AS80" s="216">
        <f t="shared" si="90"/>
        <v>1</v>
      </c>
      <c r="AT80" s="216">
        <f t="shared" si="90"/>
        <v>5</v>
      </c>
      <c r="AU80" s="216">
        <f t="shared" si="90"/>
        <v>5</v>
      </c>
      <c r="AV80" s="216">
        <f t="shared" si="90"/>
        <v>2</v>
      </c>
      <c r="AW80" s="216">
        <f t="shared" si="90"/>
        <v>2</v>
      </c>
      <c r="AX80" s="216">
        <f t="shared" si="90"/>
        <v>0</v>
      </c>
      <c r="AY80" s="56">
        <f t="shared" si="90"/>
        <v>0</v>
      </c>
    </row>
    <row r="81" spans="1:51" s="12" customFormat="1" ht="45" customHeight="1" x14ac:dyDescent="0.2">
      <c r="A81" s="30" t="s">
        <v>100</v>
      </c>
      <c r="B81" s="300" t="s">
        <v>99</v>
      </c>
      <c r="C81" s="301"/>
      <c r="D81" s="302"/>
      <c r="E81" s="52">
        <v>0</v>
      </c>
      <c r="F81" s="52">
        <v>0</v>
      </c>
      <c r="G81" s="52">
        <v>0</v>
      </c>
      <c r="H81" s="52">
        <v>0</v>
      </c>
      <c r="I81" s="52">
        <v>0</v>
      </c>
      <c r="J81" s="52">
        <v>1</v>
      </c>
      <c r="K81" s="52">
        <v>1</v>
      </c>
      <c r="L81" s="52">
        <v>0</v>
      </c>
      <c r="M81" s="52">
        <v>0</v>
      </c>
      <c r="N81" s="18">
        <v>1</v>
      </c>
      <c r="O81" s="18">
        <v>0</v>
      </c>
      <c r="P81" s="18">
        <v>1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1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  <c r="AH81" s="18">
        <v>0</v>
      </c>
      <c r="AI81" s="9"/>
      <c r="AJ81" s="48">
        <f t="shared" ref="AJ81:AJ86" si="91">E81</f>
        <v>0</v>
      </c>
      <c r="AK81" s="49">
        <f t="shared" ref="AK81:AK86" si="92">F81+G81+H81+I81</f>
        <v>0</v>
      </c>
      <c r="AL81" s="49">
        <f t="shared" ref="AL81:AL86" si="93">J81</f>
        <v>1</v>
      </c>
      <c r="AM81" s="49">
        <f t="shared" ref="AM81:AM86" si="94">K81+L81+M81</f>
        <v>1</v>
      </c>
      <c r="AN81" s="49">
        <f t="shared" ref="AN81:AN86" si="95">F81+G81+K81</f>
        <v>1</v>
      </c>
      <c r="AO81" s="49">
        <f t="shared" ref="AO81:AO86" si="96">X81+Y81+AA81</f>
        <v>1</v>
      </c>
      <c r="AP81" s="49">
        <f t="shared" ref="AP81:AP86" si="97">N81</f>
        <v>1</v>
      </c>
      <c r="AQ81" s="49">
        <f t="shared" ref="AQ81:AQ86" si="98">O81+P81+Q81+R81+S81</f>
        <v>1</v>
      </c>
      <c r="AR81" s="49">
        <f t="shared" ref="AR81:AR86" si="99">S81</f>
        <v>0</v>
      </c>
      <c r="AS81" s="49">
        <f t="shared" ref="AS81:AS86" si="100">T81+U81+V81</f>
        <v>0</v>
      </c>
      <c r="AT81" s="49">
        <f t="shared" ref="AT81:AT86" si="101">X81</f>
        <v>1</v>
      </c>
      <c r="AU81" s="49">
        <f t="shared" ref="AU81:AU86" si="102">N81+W81</f>
        <v>1</v>
      </c>
      <c r="AV81" s="49">
        <f t="shared" ref="AV81:AV86" si="103">AE81</f>
        <v>0</v>
      </c>
      <c r="AW81" s="49">
        <f t="shared" ref="AW81:AW86" si="104">AC81+AD81</f>
        <v>0</v>
      </c>
      <c r="AX81" s="49">
        <f t="shared" ref="AX81:AX86" si="105">AH81</f>
        <v>0</v>
      </c>
      <c r="AY81" s="50">
        <f t="shared" ref="AY81:AY86" si="106">AF81+AG81</f>
        <v>0</v>
      </c>
    </row>
    <row r="82" spans="1:51" s="12" customFormat="1" ht="27.75" customHeight="1" x14ac:dyDescent="0.2">
      <c r="A82" s="30" t="s">
        <v>98</v>
      </c>
      <c r="B82" s="300" t="s">
        <v>97</v>
      </c>
      <c r="C82" s="301"/>
      <c r="D82" s="302"/>
      <c r="E82" s="52">
        <v>1</v>
      </c>
      <c r="F82" s="52">
        <v>0</v>
      </c>
      <c r="G82" s="52">
        <v>1</v>
      </c>
      <c r="H82" s="52">
        <v>0</v>
      </c>
      <c r="I82" s="52">
        <v>0</v>
      </c>
      <c r="J82" s="52">
        <v>1</v>
      </c>
      <c r="K82" s="52">
        <v>1</v>
      </c>
      <c r="L82" s="52">
        <v>0</v>
      </c>
      <c r="M82" s="52">
        <v>0</v>
      </c>
      <c r="N82" s="18">
        <v>1</v>
      </c>
      <c r="O82" s="18">
        <v>0</v>
      </c>
      <c r="P82" s="18">
        <v>0</v>
      </c>
      <c r="Q82" s="18">
        <v>1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1</v>
      </c>
      <c r="Y82" s="18">
        <v>0</v>
      </c>
      <c r="Z82" s="18">
        <v>1</v>
      </c>
      <c r="AA82" s="18">
        <v>1</v>
      </c>
      <c r="AB82" s="18">
        <v>7</v>
      </c>
      <c r="AC82" s="18">
        <v>1</v>
      </c>
      <c r="AD82" s="18">
        <v>0</v>
      </c>
      <c r="AE82" s="18">
        <v>1</v>
      </c>
      <c r="AF82" s="18">
        <v>0</v>
      </c>
      <c r="AG82" s="18">
        <v>0</v>
      </c>
      <c r="AH82" s="18">
        <v>0</v>
      </c>
      <c r="AI82" s="9"/>
      <c r="AJ82" s="48">
        <f t="shared" si="91"/>
        <v>1</v>
      </c>
      <c r="AK82" s="49">
        <f t="shared" si="92"/>
        <v>1</v>
      </c>
      <c r="AL82" s="49">
        <f t="shared" si="93"/>
        <v>1</v>
      </c>
      <c r="AM82" s="49">
        <f t="shared" si="94"/>
        <v>1</v>
      </c>
      <c r="AN82" s="49">
        <f t="shared" si="95"/>
        <v>2</v>
      </c>
      <c r="AO82" s="49">
        <f t="shared" si="96"/>
        <v>2</v>
      </c>
      <c r="AP82" s="49">
        <f t="shared" si="97"/>
        <v>1</v>
      </c>
      <c r="AQ82" s="49">
        <f t="shared" si="98"/>
        <v>1</v>
      </c>
      <c r="AR82" s="49">
        <f t="shared" si="99"/>
        <v>0</v>
      </c>
      <c r="AS82" s="49">
        <f t="shared" si="100"/>
        <v>0</v>
      </c>
      <c r="AT82" s="49">
        <f t="shared" si="101"/>
        <v>1</v>
      </c>
      <c r="AU82" s="49">
        <f t="shared" si="102"/>
        <v>1</v>
      </c>
      <c r="AV82" s="49">
        <f t="shared" si="103"/>
        <v>1</v>
      </c>
      <c r="AW82" s="49">
        <f t="shared" si="104"/>
        <v>1</v>
      </c>
      <c r="AX82" s="49">
        <f t="shared" si="105"/>
        <v>0</v>
      </c>
      <c r="AY82" s="50">
        <f t="shared" si="106"/>
        <v>0</v>
      </c>
    </row>
    <row r="83" spans="1:51" s="12" customFormat="1" ht="78" customHeight="1" x14ac:dyDescent="0.2">
      <c r="A83" s="30" t="s">
        <v>96</v>
      </c>
      <c r="B83" s="300" t="s">
        <v>95</v>
      </c>
      <c r="C83" s="301"/>
      <c r="D83" s="302"/>
      <c r="E83" s="52">
        <v>0</v>
      </c>
      <c r="F83" s="52">
        <v>0</v>
      </c>
      <c r="G83" s="52">
        <v>0</v>
      </c>
      <c r="H83" s="52">
        <v>0</v>
      </c>
      <c r="I83" s="52">
        <v>0</v>
      </c>
      <c r="J83" s="52">
        <v>0</v>
      </c>
      <c r="K83" s="52">
        <v>0</v>
      </c>
      <c r="L83" s="52">
        <v>0</v>
      </c>
      <c r="M83" s="52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9"/>
      <c r="AJ83" s="48">
        <f t="shared" si="91"/>
        <v>0</v>
      </c>
      <c r="AK83" s="49">
        <f t="shared" si="92"/>
        <v>0</v>
      </c>
      <c r="AL83" s="49">
        <f t="shared" si="93"/>
        <v>0</v>
      </c>
      <c r="AM83" s="49">
        <f t="shared" si="94"/>
        <v>0</v>
      </c>
      <c r="AN83" s="49">
        <f t="shared" si="95"/>
        <v>0</v>
      </c>
      <c r="AO83" s="49">
        <f t="shared" si="96"/>
        <v>0</v>
      </c>
      <c r="AP83" s="49">
        <f t="shared" si="97"/>
        <v>0</v>
      </c>
      <c r="AQ83" s="49">
        <f t="shared" si="98"/>
        <v>0</v>
      </c>
      <c r="AR83" s="49">
        <f t="shared" si="99"/>
        <v>0</v>
      </c>
      <c r="AS83" s="49">
        <f t="shared" si="100"/>
        <v>0</v>
      </c>
      <c r="AT83" s="49">
        <f t="shared" si="101"/>
        <v>0</v>
      </c>
      <c r="AU83" s="49">
        <f t="shared" si="102"/>
        <v>0</v>
      </c>
      <c r="AV83" s="49">
        <f t="shared" si="103"/>
        <v>0</v>
      </c>
      <c r="AW83" s="49">
        <f t="shared" si="104"/>
        <v>0</v>
      </c>
      <c r="AX83" s="49">
        <f t="shared" si="105"/>
        <v>0</v>
      </c>
      <c r="AY83" s="50">
        <f t="shared" si="106"/>
        <v>0</v>
      </c>
    </row>
    <row r="84" spans="1:51" s="12" customFormat="1" ht="33" customHeight="1" x14ac:dyDescent="0.2">
      <c r="A84" s="30" t="s">
        <v>94</v>
      </c>
      <c r="B84" s="300" t="s">
        <v>93</v>
      </c>
      <c r="C84" s="301"/>
      <c r="D84" s="302"/>
      <c r="E84" s="52">
        <v>0</v>
      </c>
      <c r="F84" s="52">
        <v>0</v>
      </c>
      <c r="G84" s="52">
        <v>0</v>
      </c>
      <c r="H84" s="52">
        <v>0</v>
      </c>
      <c r="I84" s="52">
        <v>0</v>
      </c>
      <c r="J84" s="52">
        <v>0</v>
      </c>
      <c r="K84" s="52">
        <v>0</v>
      </c>
      <c r="L84" s="52">
        <v>0</v>
      </c>
      <c r="M84" s="52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0</v>
      </c>
      <c r="AH84" s="18">
        <v>0</v>
      </c>
      <c r="AI84" s="9"/>
      <c r="AJ84" s="48">
        <f t="shared" si="91"/>
        <v>0</v>
      </c>
      <c r="AK84" s="49">
        <f t="shared" si="92"/>
        <v>0</v>
      </c>
      <c r="AL84" s="49">
        <f t="shared" si="93"/>
        <v>0</v>
      </c>
      <c r="AM84" s="49">
        <f t="shared" si="94"/>
        <v>0</v>
      </c>
      <c r="AN84" s="49">
        <f t="shared" si="95"/>
        <v>0</v>
      </c>
      <c r="AO84" s="49">
        <f t="shared" si="96"/>
        <v>0</v>
      </c>
      <c r="AP84" s="49">
        <f t="shared" si="97"/>
        <v>0</v>
      </c>
      <c r="AQ84" s="49">
        <f t="shared" si="98"/>
        <v>0</v>
      </c>
      <c r="AR84" s="49">
        <f t="shared" si="99"/>
        <v>0</v>
      </c>
      <c r="AS84" s="49">
        <f t="shared" si="100"/>
        <v>0</v>
      </c>
      <c r="AT84" s="49">
        <f t="shared" si="101"/>
        <v>0</v>
      </c>
      <c r="AU84" s="49">
        <f t="shared" si="102"/>
        <v>0</v>
      </c>
      <c r="AV84" s="49">
        <f t="shared" si="103"/>
        <v>0</v>
      </c>
      <c r="AW84" s="49">
        <f t="shared" si="104"/>
        <v>0</v>
      </c>
      <c r="AX84" s="49">
        <f t="shared" si="105"/>
        <v>0</v>
      </c>
      <c r="AY84" s="50">
        <f t="shared" si="106"/>
        <v>0</v>
      </c>
    </row>
    <row r="85" spans="1:51" s="12" customFormat="1" ht="33" customHeight="1" x14ac:dyDescent="0.2">
      <c r="A85" s="30" t="s">
        <v>92</v>
      </c>
      <c r="B85" s="300" t="s">
        <v>91</v>
      </c>
      <c r="C85" s="301"/>
      <c r="D85" s="302"/>
      <c r="E85" s="52">
        <v>0</v>
      </c>
      <c r="F85" s="52">
        <v>0</v>
      </c>
      <c r="G85" s="52">
        <v>0</v>
      </c>
      <c r="H85" s="52">
        <v>0</v>
      </c>
      <c r="I85" s="52">
        <v>0</v>
      </c>
      <c r="J85" s="52">
        <v>1</v>
      </c>
      <c r="K85" s="52">
        <v>1</v>
      </c>
      <c r="L85" s="52">
        <v>0</v>
      </c>
      <c r="M85" s="52">
        <v>0</v>
      </c>
      <c r="N85" s="18">
        <v>0</v>
      </c>
      <c r="O85" s="18">
        <v>0</v>
      </c>
      <c r="P85" s="18">
        <v>0</v>
      </c>
      <c r="Q85" s="18">
        <v>0</v>
      </c>
      <c r="R85" s="18">
        <v>0</v>
      </c>
      <c r="S85" s="18">
        <v>0</v>
      </c>
      <c r="T85" s="18">
        <v>0</v>
      </c>
      <c r="U85" s="18">
        <v>0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1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8">
        <v>0</v>
      </c>
      <c r="AH85" s="18">
        <v>0</v>
      </c>
      <c r="AI85" s="9"/>
      <c r="AJ85" s="48">
        <f t="shared" si="91"/>
        <v>0</v>
      </c>
      <c r="AK85" s="49">
        <f t="shared" si="92"/>
        <v>0</v>
      </c>
      <c r="AL85" s="49">
        <f t="shared" si="93"/>
        <v>1</v>
      </c>
      <c r="AM85" s="49">
        <f t="shared" si="94"/>
        <v>1</v>
      </c>
      <c r="AN85" s="49">
        <f t="shared" si="95"/>
        <v>1</v>
      </c>
      <c r="AO85" s="49">
        <f t="shared" si="96"/>
        <v>1</v>
      </c>
      <c r="AP85" s="49">
        <f t="shared" si="97"/>
        <v>0</v>
      </c>
      <c r="AQ85" s="49">
        <f t="shared" si="98"/>
        <v>0</v>
      </c>
      <c r="AR85" s="49">
        <f t="shared" si="99"/>
        <v>0</v>
      </c>
      <c r="AS85" s="49">
        <f t="shared" si="100"/>
        <v>0</v>
      </c>
      <c r="AT85" s="49">
        <f t="shared" si="101"/>
        <v>0</v>
      </c>
      <c r="AU85" s="49">
        <f t="shared" si="102"/>
        <v>0</v>
      </c>
      <c r="AV85" s="49">
        <f t="shared" si="103"/>
        <v>0</v>
      </c>
      <c r="AW85" s="49">
        <f t="shared" si="104"/>
        <v>0</v>
      </c>
      <c r="AX85" s="49">
        <f t="shared" si="105"/>
        <v>0</v>
      </c>
      <c r="AY85" s="50">
        <f t="shared" si="106"/>
        <v>0</v>
      </c>
    </row>
    <row r="86" spans="1:51" s="12" customFormat="1" ht="33" customHeight="1" x14ac:dyDescent="0.2">
      <c r="A86" s="30" t="s">
        <v>90</v>
      </c>
      <c r="B86" s="297" t="s">
        <v>1</v>
      </c>
      <c r="C86" s="298"/>
      <c r="D86" s="299"/>
      <c r="E86" s="52">
        <v>0</v>
      </c>
      <c r="F86" s="52">
        <v>0</v>
      </c>
      <c r="G86" s="52">
        <v>0</v>
      </c>
      <c r="H86" s="52">
        <v>0</v>
      </c>
      <c r="I86" s="52">
        <v>0</v>
      </c>
      <c r="J86" s="52">
        <v>7</v>
      </c>
      <c r="K86" s="52">
        <v>4</v>
      </c>
      <c r="L86" s="52">
        <v>3</v>
      </c>
      <c r="M86" s="52">
        <v>0</v>
      </c>
      <c r="N86" s="18">
        <v>3</v>
      </c>
      <c r="O86" s="18">
        <v>0</v>
      </c>
      <c r="P86" s="18">
        <v>0</v>
      </c>
      <c r="Q86" s="18">
        <v>2</v>
      </c>
      <c r="R86" s="18">
        <v>0</v>
      </c>
      <c r="S86" s="18">
        <v>1</v>
      </c>
      <c r="T86" s="18">
        <v>0</v>
      </c>
      <c r="U86" s="18">
        <v>1</v>
      </c>
      <c r="V86" s="18">
        <v>0</v>
      </c>
      <c r="W86" s="18">
        <v>0</v>
      </c>
      <c r="X86" s="18">
        <v>3</v>
      </c>
      <c r="Y86" s="18">
        <v>0</v>
      </c>
      <c r="Z86" s="18">
        <v>0</v>
      </c>
      <c r="AA86" s="18">
        <v>1</v>
      </c>
      <c r="AB86" s="18">
        <v>0</v>
      </c>
      <c r="AC86" s="18">
        <v>1</v>
      </c>
      <c r="AD86" s="18">
        <v>0</v>
      </c>
      <c r="AE86" s="18">
        <v>1</v>
      </c>
      <c r="AF86" s="18">
        <v>0</v>
      </c>
      <c r="AG86" s="18">
        <v>0</v>
      </c>
      <c r="AH86" s="18">
        <v>0</v>
      </c>
      <c r="AI86" s="9"/>
      <c r="AJ86" s="48">
        <f t="shared" si="91"/>
        <v>0</v>
      </c>
      <c r="AK86" s="49">
        <f t="shared" si="92"/>
        <v>0</v>
      </c>
      <c r="AL86" s="49">
        <f t="shared" si="93"/>
        <v>7</v>
      </c>
      <c r="AM86" s="49">
        <f t="shared" si="94"/>
        <v>7</v>
      </c>
      <c r="AN86" s="49">
        <f t="shared" si="95"/>
        <v>4</v>
      </c>
      <c r="AO86" s="49">
        <f t="shared" si="96"/>
        <v>4</v>
      </c>
      <c r="AP86" s="49">
        <f t="shared" si="97"/>
        <v>3</v>
      </c>
      <c r="AQ86" s="49">
        <f t="shared" si="98"/>
        <v>3</v>
      </c>
      <c r="AR86" s="49">
        <f t="shared" si="99"/>
        <v>1</v>
      </c>
      <c r="AS86" s="49">
        <f t="shared" si="100"/>
        <v>1</v>
      </c>
      <c r="AT86" s="49">
        <f t="shared" si="101"/>
        <v>3</v>
      </c>
      <c r="AU86" s="49">
        <f t="shared" si="102"/>
        <v>3</v>
      </c>
      <c r="AV86" s="49">
        <f t="shared" si="103"/>
        <v>1</v>
      </c>
      <c r="AW86" s="49">
        <f t="shared" si="104"/>
        <v>1</v>
      </c>
      <c r="AX86" s="49">
        <f t="shared" si="105"/>
        <v>0</v>
      </c>
      <c r="AY86" s="50">
        <f t="shared" si="106"/>
        <v>0</v>
      </c>
    </row>
    <row r="87" spans="1:51" s="12" customFormat="1" ht="69" customHeight="1" x14ac:dyDescent="0.2">
      <c r="A87" s="32" t="s">
        <v>89</v>
      </c>
      <c r="B87" s="303" t="s">
        <v>88</v>
      </c>
      <c r="C87" s="304"/>
      <c r="D87" s="305"/>
      <c r="E87" s="219">
        <f t="shared" ref="E87:AH87" si="107">SUM(E88:E89)</f>
        <v>0</v>
      </c>
      <c r="F87" s="219">
        <f t="shared" si="107"/>
        <v>0</v>
      </c>
      <c r="G87" s="219">
        <f t="shared" si="107"/>
        <v>0</v>
      </c>
      <c r="H87" s="219">
        <f t="shared" si="107"/>
        <v>0</v>
      </c>
      <c r="I87" s="219">
        <f t="shared" si="107"/>
        <v>0</v>
      </c>
      <c r="J87" s="219">
        <f t="shared" si="107"/>
        <v>0</v>
      </c>
      <c r="K87" s="219">
        <f t="shared" si="107"/>
        <v>0</v>
      </c>
      <c r="L87" s="219">
        <f t="shared" si="107"/>
        <v>0</v>
      </c>
      <c r="M87" s="219">
        <f t="shared" si="107"/>
        <v>0</v>
      </c>
      <c r="N87" s="219">
        <f t="shared" si="107"/>
        <v>0</v>
      </c>
      <c r="O87" s="219">
        <f t="shared" si="107"/>
        <v>0</v>
      </c>
      <c r="P87" s="219">
        <f t="shared" si="107"/>
        <v>0</v>
      </c>
      <c r="Q87" s="219">
        <f t="shared" si="107"/>
        <v>0</v>
      </c>
      <c r="R87" s="219">
        <f t="shared" si="107"/>
        <v>0</v>
      </c>
      <c r="S87" s="219">
        <f t="shared" si="107"/>
        <v>0</v>
      </c>
      <c r="T87" s="219">
        <f t="shared" si="107"/>
        <v>0</v>
      </c>
      <c r="U87" s="219">
        <f t="shared" si="107"/>
        <v>0</v>
      </c>
      <c r="V87" s="219">
        <f t="shared" si="107"/>
        <v>0</v>
      </c>
      <c r="W87" s="219">
        <f t="shared" si="107"/>
        <v>0</v>
      </c>
      <c r="X87" s="219">
        <f t="shared" si="107"/>
        <v>0</v>
      </c>
      <c r="Y87" s="219">
        <f t="shared" si="107"/>
        <v>0</v>
      </c>
      <c r="Z87" s="219">
        <f t="shared" si="107"/>
        <v>0</v>
      </c>
      <c r="AA87" s="219">
        <f t="shared" si="107"/>
        <v>0</v>
      </c>
      <c r="AB87" s="219">
        <f t="shared" si="107"/>
        <v>0</v>
      </c>
      <c r="AC87" s="219">
        <f t="shared" si="107"/>
        <v>0</v>
      </c>
      <c r="AD87" s="219">
        <f t="shared" si="107"/>
        <v>0</v>
      </c>
      <c r="AE87" s="219">
        <f t="shared" si="107"/>
        <v>0</v>
      </c>
      <c r="AF87" s="219">
        <f t="shared" si="107"/>
        <v>0</v>
      </c>
      <c r="AG87" s="219">
        <f t="shared" si="107"/>
        <v>0</v>
      </c>
      <c r="AH87" s="219">
        <f t="shared" si="107"/>
        <v>0</v>
      </c>
      <c r="AI87" s="218" t="e">
        <f>AI88+AI89</f>
        <v>#REF!</v>
      </c>
      <c r="AJ87" s="55">
        <f t="shared" ref="AJ87:AY87" si="108">SUM(AJ88:AJ89)</f>
        <v>0</v>
      </c>
      <c r="AK87" s="216">
        <f t="shared" si="108"/>
        <v>0</v>
      </c>
      <c r="AL87" s="216">
        <f t="shared" si="108"/>
        <v>0</v>
      </c>
      <c r="AM87" s="216">
        <f t="shared" si="108"/>
        <v>0</v>
      </c>
      <c r="AN87" s="216">
        <f t="shared" si="108"/>
        <v>0</v>
      </c>
      <c r="AO87" s="216">
        <f t="shared" si="108"/>
        <v>0</v>
      </c>
      <c r="AP87" s="216">
        <f t="shared" si="108"/>
        <v>0</v>
      </c>
      <c r="AQ87" s="216">
        <f t="shared" si="108"/>
        <v>0</v>
      </c>
      <c r="AR87" s="216">
        <f t="shared" si="108"/>
        <v>0</v>
      </c>
      <c r="AS87" s="216">
        <f t="shared" si="108"/>
        <v>0</v>
      </c>
      <c r="AT87" s="216">
        <f t="shared" si="108"/>
        <v>0</v>
      </c>
      <c r="AU87" s="216">
        <f t="shared" si="108"/>
        <v>0</v>
      </c>
      <c r="AV87" s="216">
        <f t="shared" si="108"/>
        <v>0</v>
      </c>
      <c r="AW87" s="216">
        <f t="shared" si="108"/>
        <v>0</v>
      </c>
      <c r="AX87" s="216">
        <f t="shared" si="108"/>
        <v>0</v>
      </c>
      <c r="AY87" s="56">
        <f t="shared" si="108"/>
        <v>0</v>
      </c>
    </row>
    <row r="88" spans="1:51" s="15" customFormat="1" ht="40.5" customHeight="1" x14ac:dyDescent="0.2">
      <c r="A88" s="30" t="s">
        <v>87</v>
      </c>
      <c r="B88" s="300" t="s">
        <v>86</v>
      </c>
      <c r="C88" s="301"/>
      <c r="D88" s="302"/>
      <c r="E88" s="52">
        <v>0</v>
      </c>
      <c r="F88" s="52">
        <v>0</v>
      </c>
      <c r="G88" s="52">
        <v>0</v>
      </c>
      <c r="H88" s="52">
        <v>0</v>
      </c>
      <c r="I88" s="52">
        <v>0</v>
      </c>
      <c r="J88" s="52">
        <v>0</v>
      </c>
      <c r="K88" s="52">
        <v>0</v>
      </c>
      <c r="L88" s="52">
        <v>0</v>
      </c>
      <c r="M88" s="52">
        <v>0</v>
      </c>
      <c r="N88" s="18">
        <v>0</v>
      </c>
      <c r="O88" s="18">
        <v>0</v>
      </c>
      <c r="P88" s="18">
        <v>0</v>
      </c>
      <c r="Q88" s="18">
        <v>0</v>
      </c>
      <c r="R88" s="18">
        <v>0</v>
      </c>
      <c r="S88" s="18">
        <v>0</v>
      </c>
      <c r="T88" s="18">
        <v>0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0</v>
      </c>
      <c r="AF88" s="18">
        <v>0</v>
      </c>
      <c r="AG88" s="18">
        <v>0</v>
      </c>
      <c r="AH88" s="18">
        <v>0</v>
      </c>
      <c r="AI88" s="18" t="e">
        <f>#REF!+#REF!</f>
        <v>#REF!</v>
      </c>
      <c r="AJ88" s="48">
        <f>E88</f>
        <v>0</v>
      </c>
      <c r="AK88" s="49">
        <f>F88+G88+H88+I88</f>
        <v>0</v>
      </c>
      <c r="AL88" s="49">
        <f>J88</f>
        <v>0</v>
      </c>
      <c r="AM88" s="49">
        <f>K88+L88+M88</f>
        <v>0</v>
      </c>
      <c r="AN88" s="49">
        <f>F88+G88+K88</f>
        <v>0</v>
      </c>
      <c r="AO88" s="49">
        <f>X88+Y88+AA88</f>
        <v>0</v>
      </c>
      <c r="AP88" s="49">
        <f>N88</f>
        <v>0</v>
      </c>
      <c r="AQ88" s="49">
        <f>O88+P88+Q88+R88+S88</f>
        <v>0</v>
      </c>
      <c r="AR88" s="49">
        <f>S88</f>
        <v>0</v>
      </c>
      <c r="AS88" s="49">
        <f>T88+U88+V88</f>
        <v>0</v>
      </c>
      <c r="AT88" s="49">
        <f>X88</f>
        <v>0</v>
      </c>
      <c r="AU88" s="49">
        <f>N88+W88</f>
        <v>0</v>
      </c>
      <c r="AV88" s="49">
        <f>AE88</f>
        <v>0</v>
      </c>
      <c r="AW88" s="49">
        <f>AC88+AD88</f>
        <v>0</v>
      </c>
      <c r="AX88" s="49">
        <f>AH88</f>
        <v>0</v>
      </c>
      <c r="AY88" s="50">
        <f>AF88+AG88</f>
        <v>0</v>
      </c>
    </row>
    <row r="89" spans="1:51" s="15" customFormat="1" ht="30" customHeight="1" x14ac:dyDescent="0.2">
      <c r="A89" s="30" t="s">
        <v>85</v>
      </c>
      <c r="B89" s="297" t="s">
        <v>1</v>
      </c>
      <c r="C89" s="298"/>
      <c r="D89" s="299"/>
      <c r="E89" s="52">
        <v>0</v>
      </c>
      <c r="F89" s="52">
        <v>0</v>
      </c>
      <c r="G89" s="52">
        <v>0</v>
      </c>
      <c r="H89" s="52">
        <v>0</v>
      </c>
      <c r="I89" s="52">
        <v>0</v>
      </c>
      <c r="J89" s="52">
        <v>0</v>
      </c>
      <c r="K89" s="52">
        <v>0</v>
      </c>
      <c r="L89" s="52">
        <v>0</v>
      </c>
      <c r="M89" s="52">
        <v>0</v>
      </c>
      <c r="N89" s="18">
        <v>0</v>
      </c>
      <c r="O89" s="18">
        <v>0</v>
      </c>
      <c r="P89" s="18">
        <v>0</v>
      </c>
      <c r="Q89" s="18">
        <v>0</v>
      </c>
      <c r="R89" s="18">
        <v>0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  <c r="AH89" s="18">
        <v>0</v>
      </c>
      <c r="AI89" s="10"/>
      <c r="AJ89" s="48">
        <f>E89</f>
        <v>0</v>
      </c>
      <c r="AK89" s="49">
        <f>F89+G89+H89+I89</f>
        <v>0</v>
      </c>
      <c r="AL89" s="49">
        <f>J89</f>
        <v>0</v>
      </c>
      <c r="AM89" s="49">
        <f>K89+L89+M89</f>
        <v>0</v>
      </c>
      <c r="AN89" s="49">
        <f>F89+G89+K89</f>
        <v>0</v>
      </c>
      <c r="AO89" s="49">
        <f>X89+Y89+AA89</f>
        <v>0</v>
      </c>
      <c r="AP89" s="49">
        <f>N89</f>
        <v>0</v>
      </c>
      <c r="AQ89" s="49">
        <f>O89+P89+Q89+R89+S89</f>
        <v>0</v>
      </c>
      <c r="AR89" s="49">
        <f>S89</f>
        <v>0</v>
      </c>
      <c r="AS89" s="49">
        <f>T89+U89+V89</f>
        <v>0</v>
      </c>
      <c r="AT89" s="49">
        <f>X89</f>
        <v>0</v>
      </c>
      <c r="AU89" s="49">
        <f>N89+W89</f>
        <v>0</v>
      </c>
      <c r="AV89" s="49">
        <f>AE89</f>
        <v>0</v>
      </c>
      <c r="AW89" s="49">
        <f>AC89+AD89</f>
        <v>0</v>
      </c>
      <c r="AX89" s="49">
        <f>AH89</f>
        <v>0</v>
      </c>
      <c r="AY89" s="50">
        <f>AF89+AG89</f>
        <v>0</v>
      </c>
    </row>
    <row r="90" spans="1:51" s="15" customFormat="1" ht="66" customHeight="1" x14ac:dyDescent="0.2">
      <c r="A90" s="28" t="s">
        <v>84</v>
      </c>
      <c r="B90" s="303" t="s">
        <v>83</v>
      </c>
      <c r="C90" s="304"/>
      <c r="D90" s="305"/>
      <c r="E90" s="219">
        <f t="shared" ref="E90:AH90" si="109">SUM(E91:E111)</f>
        <v>63</v>
      </c>
      <c r="F90" s="219">
        <f t="shared" si="109"/>
        <v>7</v>
      </c>
      <c r="G90" s="219">
        <f t="shared" si="109"/>
        <v>56</v>
      </c>
      <c r="H90" s="219">
        <f t="shared" si="109"/>
        <v>0</v>
      </c>
      <c r="I90" s="219">
        <f t="shared" si="109"/>
        <v>0</v>
      </c>
      <c r="J90" s="219">
        <f t="shared" si="109"/>
        <v>308</v>
      </c>
      <c r="K90" s="219">
        <f t="shared" si="109"/>
        <v>248</v>
      </c>
      <c r="L90" s="219">
        <f t="shared" si="109"/>
        <v>58</v>
      </c>
      <c r="M90" s="219">
        <f t="shared" si="109"/>
        <v>2</v>
      </c>
      <c r="N90" s="219">
        <f t="shared" si="109"/>
        <v>258</v>
      </c>
      <c r="O90" s="219">
        <f t="shared" si="109"/>
        <v>222</v>
      </c>
      <c r="P90" s="219">
        <f t="shared" si="109"/>
        <v>9</v>
      </c>
      <c r="Q90" s="219">
        <f t="shared" si="109"/>
        <v>6</v>
      </c>
      <c r="R90" s="219">
        <f t="shared" si="109"/>
        <v>0</v>
      </c>
      <c r="S90" s="219">
        <f t="shared" si="109"/>
        <v>21</v>
      </c>
      <c r="T90" s="219">
        <f t="shared" si="109"/>
        <v>0</v>
      </c>
      <c r="U90" s="219">
        <f t="shared" si="109"/>
        <v>20</v>
      </c>
      <c r="V90" s="219">
        <f t="shared" si="109"/>
        <v>1</v>
      </c>
      <c r="W90" s="219">
        <f t="shared" si="109"/>
        <v>3</v>
      </c>
      <c r="X90" s="219">
        <f t="shared" si="109"/>
        <v>261</v>
      </c>
      <c r="Y90" s="219">
        <f t="shared" si="109"/>
        <v>1</v>
      </c>
      <c r="Z90" s="219">
        <f t="shared" si="109"/>
        <v>4</v>
      </c>
      <c r="AA90" s="219">
        <f t="shared" si="109"/>
        <v>49</v>
      </c>
      <c r="AB90" s="219">
        <f t="shared" si="109"/>
        <v>2</v>
      </c>
      <c r="AC90" s="219">
        <f t="shared" si="109"/>
        <v>2</v>
      </c>
      <c r="AD90" s="219">
        <f t="shared" si="109"/>
        <v>2</v>
      </c>
      <c r="AE90" s="219">
        <f t="shared" si="109"/>
        <v>4</v>
      </c>
      <c r="AF90" s="219">
        <f t="shared" si="109"/>
        <v>0</v>
      </c>
      <c r="AG90" s="219">
        <f t="shared" si="109"/>
        <v>1</v>
      </c>
      <c r="AH90" s="219">
        <f t="shared" si="109"/>
        <v>1</v>
      </c>
      <c r="AI90" s="19"/>
      <c r="AJ90" s="55">
        <f t="shared" ref="AJ90:AY90" si="110">SUM(AJ91:AJ111)</f>
        <v>63</v>
      </c>
      <c r="AK90" s="216">
        <f t="shared" si="110"/>
        <v>63</v>
      </c>
      <c r="AL90" s="216">
        <f t="shared" si="110"/>
        <v>308</v>
      </c>
      <c r="AM90" s="216">
        <f t="shared" si="110"/>
        <v>308</v>
      </c>
      <c r="AN90" s="216">
        <f t="shared" si="110"/>
        <v>311</v>
      </c>
      <c r="AO90" s="216">
        <f t="shared" si="110"/>
        <v>311</v>
      </c>
      <c r="AP90" s="216">
        <f t="shared" si="110"/>
        <v>258</v>
      </c>
      <c r="AQ90" s="216">
        <f t="shared" si="110"/>
        <v>258</v>
      </c>
      <c r="AR90" s="216">
        <f t="shared" si="110"/>
        <v>21</v>
      </c>
      <c r="AS90" s="216">
        <f t="shared" si="110"/>
        <v>21</v>
      </c>
      <c r="AT90" s="216">
        <f t="shared" si="110"/>
        <v>261</v>
      </c>
      <c r="AU90" s="216">
        <f t="shared" si="110"/>
        <v>261</v>
      </c>
      <c r="AV90" s="216">
        <f t="shared" si="110"/>
        <v>4</v>
      </c>
      <c r="AW90" s="216">
        <f t="shared" si="110"/>
        <v>4</v>
      </c>
      <c r="AX90" s="216">
        <f t="shared" si="110"/>
        <v>1</v>
      </c>
      <c r="AY90" s="56">
        <f t="shared" si="110"/>
        <v>1</v>
      </c>
    </row>
    <row r="91" spans="1:51" s="15" customFormat="1" ht="30" customHeight="1" x14ac:dyDescent="0.2">
      <c r="A91" s="30" t="s">
        <v>82</v>
      </c>
      <c r="B91" s="300" t="s">
        <v>81</v>
      </c>
      <c r="C91" s="301"/>
      <c r="D91" s="302"/>
      <c r="E91" s="52">
        <v>0</v>
      </c>
      <c r="F91" s="52">
        <v>0</v>
      </c>
      <c r="G91" s="52">
        <v>0</v>
      </c>
      <c r="H91" s="52">
        <v>0</v>
      </c>
      <c r="I91" s="52">
        <v>0</v>
      </c>
      <c r="J91" s="52">
        <v>0</v>
      </c>
      <c r="K91" s="52">
        <v>0</v>
      </c>
      <c r="L91" s="52">
        <v>0</v>
      </c>
      <c r="M91" s="52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0"/>
      <c r="AJ91" s="48">
        <f t="shared" ref="AJ91:AJ111" si="111">E91</f>
        <v>0</v>
      </c>
      <c r="AK91" s="49">
        <f t="shared" ref="AK91:AK111" si="112">F91+G91+H91+I91</f>
        <v>0</v>
      </c>
      <c r="AL91" s="49">
        <f t="shared" ref="AL91:AL111" si="113">J91</f>
        <v>0</v>
      </c>
      <c r="AM91" s="49">
        <f t="shared" ref="AM91:AM111" si="114">K91+L91+M91</f>
        <v>0</v>
      </c>
      <c r="AN91" s="49">
        <f t="shared" ref="AN91:AN111" si="115">F91+G91+K91</f>
        <v>0</v>
      </c>
      <c r="AO91" s="49">
        <f t="shared" ref="AO91:AO111" si="116">X91+Y91+AA91</f>
        <v>0</v>
      </c>
      <c r="AP91" s="49">
        <f t="shared" ref="AP91:AP111" si="117">N91</f>
        <v>0</v>
      </c>
      <c r="AQ91" s="49">
        <f t="shared" ref="AQ91:AQ111" si="118">O91+P91+Q91+R91+S91</f>
        <v>0</v>
      </c>
      <c r="AR91" s="49">
        <f t="shared" ref="AR91:AR111" si="119">S91</f>
        <v>0</v>
      </c>
      <c r="AS91" s="49">
        <f t="shared" ref="AS91:AS111" si="120">T91+U91+V91</f>
        <v>0</v>
      </c>
      <c r="AT91" s="49">
        <f t="shared" ref="AT91:AT111" si="121">X91</f>
        <v>0</v>
      </c>
      <c r="AU91" s="49">
        <f t="shared" ref="AU91:AU111" si="122">N91+W91</f>
        <v>0</v>
      </c>
      <c r="AV91" s="49">
        <f t="shared" ref="AV91:AV111" si="123">AE91</f>
        <v>0</v>
      </c>
      <c r="AW91" s="49">
        <f t="shared" ref="AW91:AW111" si="124">AC91+AD91</f>
        <v>0</v>
      </c>
      <c r="AX91" s="49">
        <f t="shared" ref="AX91:AX111" si="125">AH91</f>
        <v>0</v>
      </c>
      <c r="AY91" s="50">
        <f t="shared" ref="AY91:AY111" si="126">AF91+AG91</f>
        <v>0</v>
      </c>
    </row>
    <row r="92" spans="1:51" s="12" customFormat="1" ht="27.75" customHeight="1" x14ac:dyDescent="0.2">
      <c r="A92" s="30" t="s">
        <v>80</v>
      </c>
      <c r="B92" s="300" t="s">
        <v>79</v>
      </c>
      <c r="C92" s="301"/>
      <c r="D92" s="302"/>
      <c r="E92" s="52">
        <v>7</v>
      </c>
      <c r="F92" s="52">
        <v>7</v>
      </c>
      <c r="G92" s="52">
        <v>0</v>
      </c>
      <c r="H92" s="52">
        <v>0</v>
      </c>
      <c r="I92" s="52">
        <v>0</v>
      </c>
      <c r="J92" s="52">
        <v>9</v>
      </c>
      <c r="K92" s="52">
        <v>7</v>
      </c>
      <c r="L92" s="52">
        <v>2</v>
      </c>
      <c r="M92" s="52">
        <v>0</v>
      </c>
      <c r="N92" s="18">
        <v>5</v>
      </c>
      <c r="O92" s="18">
        <v>5</v>
      </c>
      <c r="P92" s="18">
        <v>0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5</v>
      </c>
      <c r="Y92" s="18">
        <v>0</v>
      </c>
      <c r="Z92" s="18">
        <v>4</v>
      </c>
      <c r="AA92" s="18">
        <v>9</v>
      </c>
      <c r="AB92" s="18">
        <v>2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H92" s="18">
        <v>0</v>
      </c>
      <c r="AI92" s="9"/>
      <c r="AJ92" s="48">
        <f t="shared" si="111"/>
        <v>7</v>
      </c>
      <c r="AK92" s="49">
        <f t="shared" si="112"/>
        <v>7</v>
      </c>
      <c r="AL92" s="49">
        <f t="shared" si="113"/>
        <v>9</v>
      </c>
      <c r="AM92" s="49">
        <f t="shared" si="114"/>
        <v>9</v>
      </c>
      <c r="AN92" s="49">
        <f t="shared" si="115"/>
        <v>14</v>
      </c>
      <c r="AO92" s="49">
        <f t="shared" si="116"/>
        <v>14</v>
      </c>
      <c r="AP92" s="49">
        <f t="shared" si="117"/>
        <v>5</v>
      </c>
      <c r="AQ92" s="49">
        <f t="shared" si="118"/>
        <v>5</v>
      </c>
      <c r="AR92" s="49">
        <f t="shared" si="119"/>
        <v>0</v>
      </c>
      <c r="AS92" s="49">
        <f t="shared" si="120"/>
        <v>0</v>
      </c>
      <c r="AT92" s="49">
        <f t="shared" si="121"/>
        <v>5</v>
      </c>
      <c r="AU92" s="49">
        <f t="shared" si="122"/>
        <v>5</v>
      </c>
      <c r="AV92" s="49">
        <f t="shared" si="123"/>
        <v>0</v>
      </c>
      <c r="AW92" s="49">
        <f t="shared" si="124"/>
        <v>0</v>
      </c>
      <c r="AX92" s="49">
        <f t="shared" si="125"/>
        <v>0</v>
      </c>
      <c r="AY92" s="50">
        <f t="shared" si="126"/>
        <v>0</v>
      </c>
    </row>
    <row r="93" spans="1:51" s="12" customFormat="1" ht="41.25" customHeight="1" x14ac:dyDescent="0.2">
      <c r="A93" s="30" t="s">
        <v>78</v>
      </c>
      <c r="B93" s="300" t="s">
        <v>77</v>
      </c>
      <c r="C93" s="301"/>
      <c r="D93" s="302"/>
      <c r="E93" s="52">
        <v>0</v>
      </c>
      <c r="F93" s="52">
        <v>0</v>
      </c>
      <c r="G93" s="52">
        <v>0</v>
      </c>
      <c r="H93" s="52">
        <v>0</v>
      </c>
      <c r="I93" s="52">
        <v>0</v>
      </c>
      <c r="J93" s="52">
        <v>0</v>
      </c>
      <c r="K93" s="52">
        <v>0</v>
      </c>
      <c r="L93" s="52">
        <v>0</v>
      </c>
      <c r="M93" s="52">
        <v>0</v>
      </c>
      <c r="N93" s="18">
        <v>0</v>
      </c>
      <c r="O93" s="18">
        <v>0</v>
      </c>
      <c r="P93" s="18">
        <v>0</v>
      </c>
      <c r="Q93" s="18">
        <v>0</v>
      </c>
      <c r="R93" s="18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H93" s="18">
        <v>0</v>
      </c>
      <c r="AI93" s="9"/>
      <c r="AJ93" s="48">
        <f t="shared" si="111"/>
        <v>0</v>
      </c>
      <c r="AK93" s="49">
        <f t="shared" si="112"/>
        <v>0</v>
      </c>
      <c r="AL93" s="49">
        <f t="shared" si="113"/>
        <v>0</v>
      </c>
      <c r="AM93" s="49">
        <f t="shared" si="114"/>
        <v>0</v>
      </c>
      <c r="AN93" s="49">
        <f t="shared" si="115"/>
        <v>0</v>
      </c>
      <c r="AO93" s="49">
        <f t="shared" si="116"/>
        <v>0</v>
      </c>
      <c r="AP93" s="49">
        <f t="shared" si="117"/>
        <v>0</v>
      </c>
      <c r="AQ93" s="49">
        <f t="shared" si="118"/>
        <v>0</v>
      </c>
      <c r="AR93" s="49">
        <f t="shared" si="119"/>
        <v>0</v>
      </c>
      <c r="AS93" s="49">
        <f t="shared" si="120"/>
        <v>0</v>
      </c>
      <c r="AT93" s="49">
        <f t="shared" si="121"/>
        <v>0</v>
      </c>
      <c r="AU93" s="49">
        <f t="shared" si="122"/>
        <v>0</v>
      </c>
      <c r="AV93" s="49">
        <f t="shared" si="123"/>
        <v>0</v>
      </c>
      <c r="AW93" s="49">
        <f t="shared" si="124"/>
        <v>0</v>
      </c>
      <c r="AX93" s="49">
        <f t="shared" si="125"/>
        <v>0</v>
      </c>
      <c r="AY93" s="50">
        <f t="shared" si="126"/>
        <v>0</v>
      </c>
    </row>
    <row r="94" spans="1:51" s="12" customFormat="1" ht="38.25" customHeight="1" x14ac:dyDescent="0.2">
      <c r="A94" s="30" t="s">
        <v>76</v>
      </c>
      <c r="B94" s="300" t="s">
        <v>75</v>
      </c>
      <c r="C94" s="301"/>
      <c r="D94" s="302"/>
      <c r="E94" s="52">
        <v>4</v>
      </c>
      <c r="F94" s="52">
        <v>0</v>
      </c>
      <c r="G94" s="52">
        <v>4</v>
      </c>
      <c r="H94" s="52">
        <v>0</v>
      </c>
      <c r="I94" s="52">
        <v>0</v>
      </c>
      <c r="J94" s="52">
        <v>7</v>
      </c>
      <c r="K94" s="52">
        <v>6</v>
      </c>
      <c r="L94" s="52">
        <v>1</v>
      </c>
      <c r="M94" s="52">
        <v>0</v>
      </c>
      <c r="N94" s="18">
        <v>7</v>
      </c>
      <c r="O94" s="18">
        <v>6</v>
      </c>
      <c r="P94" s="18">
        <v>0</v>
      </c>
      <c r="Q94" s="18">
        <v>0</v>
      </c>
      <c r="R94" s="18">
        <v>0</v>
      </c>
      <c r="S94" s="18">
        <v>1</v>
      </c>
      <c r="T94" s="18">
        <v>0</v>
      </c>
      <c r="U94" s="18">
        <v>1</v>
      </c>
      <c r="V94" s="18">
        <v>0</v>
      </c>
      <c r="W94" s="18">
        <v>0</v>
      </c>
      <c r="X94" s="18">
        <v>7</v>
      </c>
      <c r="Y94" s="18">
        <v>0</v>
      </c>
      <c r="Z94" s="18">
        <v>0</v>
      </c>
      <c r="AA94" s="18">
        <v>3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9"/>
      <c r="AJ94" s="48">
        <f t="shared" si="111"/>
        <v>4</v>
      </c>
      <c r="AK94" s="49">
        <f t="shared" si="112"/>
        <v>4</v>
      </c>
      <c r="AL94" s="49">
        <f t="shared" si="113"/>
        <v>7</v>
      </c>
      <c r="AM94" s="49">
        <f t="shared" si="114"/>
        <v>7</v>
      </c>
      <c r="AN94" s="49">
        <f t="shared" si="115"/>
        <v>10</v>
      </c>
      <c r="AO94" s="49">
        <f t="shared" si="116"/>
        <v>10</v>
      </c>
      <c r="AP94" s="49">
        <f t="shared" si="117"/>
        <v>7</v>
      </c>
      <c r="AQ94" s="49">
        <f t="shared" si="118"/>
        <v>7</v>
      </c>
      <c r="AR94" s="49">
        <f t="shared" si="119"/>
        <v>1</v>
      </c>
      <c r="AS94" s="49">
        <f t="shared" si="120"/>
        <v>1</v>
      </c>
      <c r="AT94" s="49">
        <f t="shared" si="121"/>
        <v>7</v>
      </c>
      <c r="AU94" s="49">
        <f t="shared" si="122"/>
        <v>7</v>
      </c>
      <c r="AV94" s="49">
        <f t="shared" si="123"/>
        <v>0</v>
      </c>
      <c r="AW94" s="49">
        <f t="shared" si="124"/>
        <v>0</v>
      </c>
      <c r="AX94" s="49">
        <f t="shared" si="125"/>
        <v>0</v>
      </c>
      <c r="AY94" s="50">
        <f t="shared" si="126"/>
        <v>0</v>
      </c>
    </row>
    <row r="95" spans="1:51" s="12" customFormat="1" ht="36" customHeight="1" x14ac:dyDescent="0.2">
      <c r="A95" s="30" t="s">
        <v>74</v>
      </c>
      <c r="B95" s="300" t="s">
        <v>73</v>
      </c>
      <c r="C95" s="301"/>
      <c r="D95" s="302"/>
      <c r="E95" s="52">
        <v>0</v>
      </c>
      <c r="F95" s="52">
        <v>0</v>
      </c>
      <c r="G95" s="52">
        <v>0</v>
      </c>
      <c r="H95" s="52">
        <v>0</v>
      </c>
      <c r="I95" s="52">
        <v>0</v>
      </c>
      <c r="J95" s="52">
        <v>0</v>
      </c>
      <c r="K95" s="52">
        <v>0</v>
      </c>
      <c r="L95" s="52">
        <v>0</v>
      </c>
      <c r="M95" s="52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9"/>
      <c r="AJ95" s="48">
        <f t="shared" si="111"/>
        <v>0</v>
      </c>
      <c r="AK95" s="49">
        <f t="shared" si="112"/>
        <v>0</v>
      </c>
      <c r="AL95" s="49">
        <f t="shared" si="113"/>
        <v>0</v>
      </c>
      <c r="AM95" s="49">
        <f t="shared" si="114"/>
        <v>0</v>
      </c>
      <c r="AN95" s="49">
        <f t="shared" si="115"/>
        <v>0</v>
      </c>
      <c r="AO95" s="49">
        <f t="shared" si="116"/>
        <v>0</v>
      </c>
      <c r="AP95" s="49">
        <f t="shared" si="117"/>
        <v>0</v>
      </c>
      <c r="AQ95" s="49">
        <f t="shared" si="118"/>
        <v>0</v>
      </c>
      <c r="AR95" s="49">
        <f t="shared" si="119"/>
        <v>0</v>
      </c>
      <c r="AS95" s="49">
        <f t="shared" si="120"/>
        <v>0</v>
      </c>
      <c r="AT95" s="49">
        <f t="shared" si="121"/>
        <v>0</v>
      </c>
      <c r="AU95" s="49">
        <f t="shared" si="122"/>
        <v>0</v>
      </c>
      <c r="AV95" s="49">
        <f t="shared" si="123"/>
        <v>0</v>
      </c>
      <c r="AW95" s="49">
        <f t="shared" si="124"/>
        <v>0</v>
      </c>
      <c r="AX95" s="49">
        <f t="shared" si="125"/>
        <v>0</v>
      </c>
      <c r="AY95" s="50">
        <f t="shared" si="126"/>
        <v>0</v>
      </c>
    </row>
    <row r="96" spans="1:51" s="12" customFormat="1" ht="42.75" customHeight="1" x14ac:dyDescent="0.2">
      <c r="A96" s="30" t="s">
        <v>72</v>
      </c>
      <c r="B96" s="300" t="s">
        <v>71</v>
      </c>
      <c r="C96" s="301"/>
      <c r="D96" s="302"/>
      <c r="E96" s="52">
        <v>0</v>
      </c>
      <c r="F96" s="52">
        <v>0</v>
      </c>
      <c r="G96" s="52">
        <v>0</v>
      </c>
      <c r="H96" s="52">
        <v>0</v>
      </c>
      <c r="I96" s="52">
        <v>0</v>
      </c>
      <c r="J96" s="52">
        <v>0</v>
      </c>
      <c r="K96" s="52">
        <v>0</v>
      </c>
      <c r="L96" s="52">
        <v>0</v>
      </c>
      <c r="M96" s="52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9"/>
      <c r="AJ96" s="48">
        <f t="shared" si="111"/>
        <v>0</v>
      </c>
      <c r="AK96" s="49">
        <f t="shared" si="112"/>
        <v>0</v>
      </c>
      <c r="AL96" s="49">
        <f t="shared" si="113"/>
        <v>0</v>
      </c>
      <c r="AM96" s="49">
        <f t="shared" si="114"/>
        <v>0</v>
      </c>
      <c r="AN96" s="49">
        <f t="shared" si="115"/>
        <v>0</v>
      </c>
      <c r="AO96" s="49">
        <f t="shared" si="116"/>
        <v>0</v>
      </c>
      <c r="AP96" s="49">
        <f t="shared" si="117"/>
        <v>0</v>
      </c>
      <c r="AQ96" s="49">
        <f t="shared" si="118"/>
        <v>0</v>
      </c>
      <c r="AR96" s="49">
        <f t="shared" si="119"/>
        <v>0</v>
      </c>
      <c r="AS96" s="49">
        <f t="shared" si="120"/>
        <v>0</v>
      </c>
      <c r="AT96" s="49">
        <f t="shared" si="121"/>
        <v>0</v>
      </c>
      <c r="AU96" s="49">
        <f t="shared" si="122"/>
        <v>0</v>
      </c>
      <c r="AV96" s="49">
        <f t="shared" si="123"/>
        <v>0</v>
      </c>
      <c r="AW96" s="49">
        <f t="shared" si="124"/>
        <v>0</v>
      </c>
      <c r="AX96" s="49">
        <f t="shared" si="125"/>
        <v>0</v>
      </c>
      <c r="AY96" s="50">
        <f t="shared" si="126"/>
        <v>0</v>
      </c>
    </row>
    <row r="97" spans="1:51" s="12" customFormat="1" ht="32.25" customHeight="1" x14ac:dyDescent="0.2">
      <c r="A97" s="30" t="s">
        <v>70</v>
      </c>
      <c r="B97" s="297" t="s">
        <v>69</v>
      </c>
      <c r="C97" s="298"/>
      <c r="D97" s="299"/>
      <c r="E97" s="52">
        <v>6</v>
      </c>
      <c r="F97" s="52">
        <v>0</v>
      </c>
      <c r="G97" s="52">
        <v>6</v>
      </c>
      <c r="H97" s="52">
        <v>0</v>
      </c>
      <c r="I97" s="52">
        <v>0</v>
      </c>
      <c r="J97" s="52">
        <v>5</v>
      </c>
      <c r="K97" s="52">
        <v>2</v>
      </c>
      <c r="L97" s="52">
        <v>3</v>
      </c>
      <c r="M97" s="52">
        <v>0</v>
      </c>
      <c r="N97" s="18">
        <v>6</v>
      </c>
      <c r="O97" s="18">
        <v>4</v>
      </c>
      <c r="P97" s="18">
        <v>0</v>
      </c>
      <c r="Q97" s="18">
        <v>0</v>
      </c>
      <c r="R97" s="18">
        <v>0</v>
      </c>
      <c r="S97" s="18">
        <v>2</v>
      </c>
      <c r="T97" s="18">
        <v>0</v>
      </c>
      <c r="U97" s="18">
        <v>2</v>
      </c>
      <c r="V97" s="18">
        <v>0</v>
      </c>
      <c r="W97" s="18">
        <v>1</v>
      </c>
      <c r="X97" s="18">
        <v>7</v>
      </c>
      <c r="Y97" s="18">
        <v>0</v>
      </c>
      <c r="Z97" s="18">
        <v>0</v>
      </c>
      <c r="AA97" s="18">
        <v>1</v>
      </c>
      <c r="AB97" s="18">
        <v>0</v>
      </c>
      <c r="AC97" s="18">
        <v>1</v>
      </c>
      <c r="AD97" s="18">
        <v>1</v>
      </c>
      <c r="AE97" s="18">
        <v>2</v>
      </c>
      <c r="AF97" s="18">
        <v>0</v>
      </c>
      <c r="AG97" s="18">
        <v>0</v>
      </c>
      <c r="AH97" s="18">
        <v>0</v>
      </c>
      <c r="AI97" s="9"/>
      <c r="AJ97" s="48">
        <f t="shared" si="111"/>
        <v>6</v>
      </c>
      <c r="AK97" s="49">
        <f t="shared" si="112"/>
        <v>6</v>
      </c>
      <c r="AL97" s="49">
        <f t="shared" si="113"/>
        <v>5</v>
      </c>
      <c r="AM97" s="49">
        <f t="shared" si="114"/>
        <v>5</v>
      </c>
      <c r="AN97" s="49">
        <f t="shared" si="115"/>
        <v>8</v>
      </c>
      <c r="AO97" s="49">
        <f t="shared" si="116"/>
        <v>8</v>
      </c>
      <c r="AP97" s="49">
        <f t="shared" si="117"/>
        <v>6</v>
      </c>
      <c r="AQ97" s="49">
        <f t="shared" si="118"/>
        <v>6</v>
      </c>
      <c r="AR97" s="49">
        <f t="shared" si="119"/>
        <v>2</v>
      </c>
      <c r="AS97" s="49">
        <f t="shared" si="120"/>
        <v>2</v>
      </c>
      <c r="AT97" s="49">
        <f t="shared" si="121"/>
        <v>7</v>
      </c>
      <c r="AU97" s="49">
        <f t="shared" si="122"/>
        <v>7</v>
      </c>
      <c r="AV97" s="49">
        <f t="shared" si="123"/>
        <v>2</v>
      </c>
      <c r="AW97" s="49">
        <f t="shared" si="124"/>
        <v>2</v>
      </c>
      <c r="AX97" s="49">
        <f t="shared" si="125"/>
        <v>0</v>
      </c>
      <c r="AY97" s="50">
        <f t="shared" si="126"/>
        <v>0</v>
      </c>
    </row>
    <row r="98" spans="1:51" s="15" customFormat="1" ht="42.75" customHeight="1" x14ac:dyDescent="0.2">
      <c r="A98" s="30" t="s">
        <v>68</v>
      </c>
      <c r="B98" s="297" t="s">
        <v>67</v>
      </c>
      <c r="C98" s="298"/>
      <c r="D98" s="299"/>
      <c r="E98" s="52">
        <v>0</v>
      </c>
      <c r="F98" s="52">
        <v>0</v>
      </c>
      <c r="G98" s="52">
        <v>0</v>
      </c>
      <c r="H98" s="52">
        <v>0</v>
      </c>
      <c r="I98" s="52">
        <v>0</v>
      </c>
      <c r="J98" s="52">
        <v>3</v>
      </c>
      <c r="K98" s="52">
        <v>2</v>
      </c>
      <c r="L98" s="52">
        <v>1</v>
      </c>
      <c r="M98" s="52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2</v>
      </c>
      <c r="AB98" s="18">
        <v>0</v>
      </c>
      <c r="AC98" s="18">
        <v>0</v>
      </c>
      <c r="AD98" s="18">
        <v>1</v>
      </c>
      <c r="AE98" s="18">
        <v>1</v>
      </c>
      <c r="AF98" s="18">
        <v>0</v>
      </c>
      <c r="AG98" s="18">
        <v>1</v>
      </c>
      <c r="AH98" s="18">
        <v>1</v>
      </c>
      <c r="AI98" s="10"/>
      <c r="AJ98" s="48">
        <f t="shared" si="111"/>
        <v>0</v>
      </c>
      <c r="AK98" s="49">
        <f t="shared" si="112"/>
        <v>0</v>
      </c>
      <c r="AL98" s="49">
        <f t="shared" si="113"/>
        <v>3</v>
      </c>
      <c r="AM98" s="49">
        <f t="shared" si="114"/>
        <v>3</v>
      </c>
      <c r="AN98" s="49">
        <f t="shared" si="115"/>
        <v>2</v>
      </c>
      <c r="AO98" s="49">
        <f t="shared" si="116"/>
        <v>2</v>
      </c>
      <c r="AP98" s="49">
        <f t="shared" si="117"/>
        <v>0</v>
      </c>
      <c r="AQ98" s="49">
        <f t="shared" si="118"/>
        <v>0</v>
      </c>
      <c r="AR98" s="49">
        <f t="shared" si="119"/>
        <v>0</v>
      </c>
      <c r="AS98" s="49">
        <f t="shared" si="120"/>
        <v>0</v>
      </c>
      <c r="AT98" s="49">
        <f t="shared" si="121"/>
        <v>0</v>
      </c>
      <c r="AU98" s="49">
        <f t="shared" si="122"/>
        <v>0</v>
      </c>
      <c r="AV98" s="49">
        <f t="shared" si="123"/>
        <v>1</v>
      </c>
      <c r="AW98" s="49">
        <f t="shared" si="124"/>
        <v>1</v>
      </c>
      <c r="AX98" s="49">
        <f t="shared" si="125"/>
        <v>1</v>
      </c>
      <c r="AY98" s="50">
        <f t="shared" si="126"/>
        <v>1</v>
      </c>
    </row>
    <row r="99" spans="1:51" s="12" customFormat="1" ht="25.5" customHeight="1" x14ac:dyDescent="0.2">
      <c r="A99" s="30" t="s">
        <v>66</v>
      </c>
      <c r="B99" s="300" t="s">
        <v>65</v>
      </c>
      <c r="C99" s="301"/>
      <c r="D99" s="302"/>
      <c r="E99" s="52">
        <v>2</v>
      </c>
      <c r="F99" s="52">
        <v>0</v>
      </c>
      <c r="G99" s="52">
        <v>2</v>
      </c>
      <c r="H99" s="52">
        <v>0</v>
      </c>
      <c r="I99" s="52">
        <v>0</v>
      </c>
      <c r="J99" s="52">
        <v>1</v>
      </c>
      <c r="K99" s="52">
        <v>1</v>
      </c>
      <c r="L99" s="52">
        <v>0</v>
      </c>
      <c r="M99" s="52">
        <v>0</v>
      </c>
      <c r="N99" s="18">
        <v>3</v>
      </c>
      <c r="O99" s="18">
        <v>3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3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9"/>
      <c r="AJ99" s="48">
        <f t="shared" si="111"/>
        <v>2</v>
      </c>
      <c r="AK99" s="49">
        <f t="shared" si="112"/>
        <v>2</v>
      </c>
      <c r="AL99" s="49">
        <f t="shared" si="113"/>
        <v>1</v>
      </c>
      <c r="AM99" s="49">
        <f t="shared" si="114"/>
        <v>1</v>
      </c>
      <c r="AN99" s="49">
        <f t="shared" si="115"/>
        <v>3</v>
      </c>
      <c r="AO99" s="49">
        <f t="shared" si="116"/>
        <v>3</v>
      </c>
      <c r="AP99" s="49">
        <f t="shared" si="117"/>
        <v>3</v>
      </c>
      <c r="AQ99" s="49">
        <f t="shared" si="118"/>
        <v>3</v>
      </c>
      <c r="AR99" s="49">
        <f t="shared" si="119"/>
        <v>0</v>
      </c>
      <c r="AS99" s="49">
        <f t="shared" si="120"/>
        <v>0</v>
      </c>
      <c r="AT99" s="49">
        <f t="shared" si="121"/>
        <v>3</v>
      </c>
      <c r="AU99" s="49">
        <f t="shared" si="122"/>
        <v>3</v>
      </c>
      <c r="AV99" s="49">
        <f t="shared" si="123"/>
        <v>0</v>
      </c>
      <c r="AW99" s="49">
        <f t="shared" si="124"/>
        <v>0</v>
      </c>
      <c r="AX99" s="49">
        <f t="shared" si="125"/>
        <v>0</v>
      </c>
      <c r="AY99" s="50">
        <f t="shared" si="126"/>
        <v>0</v>
      </c>
    </row>
    <row r="100" spans="1:51" s="12" customFormat="1" ht="22.5" customHeight="1" x14ac:dyDescent="0.2">
      <c r="A100" s="30" t="s">
        <v>64</v>
      </c>
      <c r="B100" s="297" t="s">
        <v>63</v>
      </c>
      <c r="C100" s="298"/>
      <c r="D100" s="299"/>
      <c r="E100" s="52">
        <v>6</v>
      </c>
      <c r="F100" s="52">
        <v>0</v>
      </c>
      <c r="G100" s="52">
        <v>6</v>
      </c>
      <c r="H100" s="52">
        <v>0</v>
      </c>
      <c r="I100" s="52">
        <v>0</v>
      </c>
      <c r="J100" s="52">
        <v>34</v>
      </c>
      <c r="K100" s="52">
        <v>28</v>
      </c>
      <c r="L100" s="52">
        <v>5</v>
      </c>
      <c r="M100" s="52">
        <v>1</v>
      </c>
      <c r="N100" s="18">
        <v>23</v>
      </c>
      <c r="O100" s="18">
        <v>18</v>
      </c>
      <c r="P100" s="18">
        <v>2</v>
      </c>
      <c r="Q100" s="18">
        <v>1</v>
      </c>
      <c r="R100" s="18">
        <v>0</v>
      </c>
      <c r="S100" s="18">
        <v>2</v>
      </c>
      <c r="T100" s="18">
        <v>0</v>
      </c>
      <c r="U100" s="18">
        <v>2</v>
      </c>
      <c r="V100" s="18">
        <v>0</v>
      </c>
      <c r="W100" s="18">
        <v>0</v>
      </c>
      <c r="X100" s="18">
        <v>23</v>
      </c>
      <c r="Y100" s="18">
        <v>1</v>
      </c>
      <c r="Z100" s="18">
        <v>0</v>
      </c>
      <c r="AA100" s="18">
        <v>10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9"/>
      <c r="AJ100" s="48">
        <f t="shared" si="111"/>
        <v>6</v>
      </c>
      <c r="AK100" s="49">
        <f t="shared" si="112"/>
        <v>6</v>
      </c>
      <c r="AL100" s="49">
        <f t="shared" si="113"/>
        <v>34</v>
      </c>
      <c r="AM100" s="49">
        <f t="shared" si="114"/>
        <v>34</v>
      </c>
      <c r="AN100" s="49">
        <f t="shared" si="115"/>
        <v>34</v>
      </c>
      <c r="AO100" s="49">
        <f t="shared" si="116"/>
        <v>34</v>
      </c>
      <c r="AP100" s="49">
        <f t="shared" si="117"/>
        <v>23</v>
      </c>
      <c r="AQ100" s="49">
        <f t="shared" si="118"/>
        <v>23</v>
      </c>
      <c r="AR100" s="49">
        <f t="shared" si="119"/>
        <v>2</v>
      </c>
      <c r="AS100" s="49">
        <f t="shared" si="120"/>
        <v>2</v>
      </c>
      <c r="AT100" s="49">
        <f t="shared" si="121"/>
        <v>23</v>
      </c>
      <c r="AU100" s="49">
        <f t="shared" si="122"/>
        <v>23</v>
      </c>
      <c r="AV100" s="49">
        <f t="shared" si="123"/>
        <v>0</v>
      </c>
      <c r="AW100" s="49">
        <f t="shared" si="124"/>
        <v>0</v>
      </c>
      <c r="AX100" s="49">
        <f t="shared" si="125"/>
        <v>0</v>
      </c>
      <c r="AY100" s="50">
        <f t="shared" si="126"/>
        <v>0</v>
      </c>
    </row>
    <row r="101" spans="1:51" s="15" customFormat="1" ht="31.5" customHeight="1" x14ac:dyDescent="0.2">
      <c r="A101" s="30" t="s">
        <v>62</v>
      </c>
      <c r="B101" s="297" t="s">
        <v>61</v>
      </c>
      <c r="C101" s="298"/>
      <c r="D101" s="299"/>
      <c r="E101" s="52">
        <v>0</v>
      </c>
      <c r="F101" s="52">
        <v>0</v>
      </c>
      <c r="G101" s="52">
        <v>0</v>
      </c>
      <c r="H101" s="52">
        <v>0</v>
      </c>
      <c r="I101" s="52">
        <v>0</v>
      </c>
      <c r="J101" s="52">
        <v>0</v>
      </c>
      <c r="K101" s="52">
        <v>0</v>
      </c>
      <c r="L101" s="52">
        <v>0</v>
      </c>
      <c r="M101" s="52">
        <v>0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0</v>
      </c>
      <c r="AI101" s="10"/>
      <c r="AJ101" s="48">
        <f t="shared" si="111"/>
        <v>0</v>
      </c>
      <c r="AK101" s="49">
        <f t="shared" si="112"/>
        <v>0</v>
      </c>
      <c r="AL101" s="49">
        <f t="shared" si="113"/>
        <v>0</v>
      </c>
      <c r="AM101" s="49">
        <f t="shared" si="114"/>
        <v>0</v>
      </c>
      <c r="AN101" s="49">
        <f t="shared" si="115"/>
        <v>0</v>
      </c>
      <c r="AO101" s="49">
        <f t="shared" si="116"/>
        <v>0</v>
      </c>
      <c r="AP101" s="49">
        <f t="shared" si="117"/>
        <v>0</v>
      </c>
      <c r="AQ101" s="49">
        <f t="shared" si="118"/>
        <v>0</v>
      </c>
      <c r="AR101" s="49">
        <f t="shared" si="119"/>
        <v>0</v>
      </c>
      <c r="AS101" s="49">
        <f t="shared" si="120"/>
        <v>0</v>
      </c>
      <c r="AT101" s="49">
        <f t="shared" si="121"/>
        <v>0</v>
      </c>
      <c r="AU101" s="49">
        <f t="shared" si="122"/>
        <v>0</v>
      </c>
      <c r="AV101" s="49">
        <f t="shared" si="123"/>
        <v>0</v>
      </c>
      <c r="AW101" s="49">
        <f t="shared" si="124"/>
        <v>0</v>
      </c>
      <c r="AX101" s="49">
        <f t="shared" si="125"/>
        <v>0</v>
      </c>
      <c r="AY101" s="50">
        <f t="shared" si="126"/>
        <v>0</v>
      </c>
    </row>
    <row r="102" spans="1:51" s="12" customFormat="1" ht="44.25" customHeight="1" x14ac:dyDescent="0.2">
      <c r="A102" s="30" t="s">
        <v>60</v>
      </c>
      <c r="B102" s="297" t="s">
        <v>59</v>
      </c>
      <c r="C102" s="298"/>
      <c r="D102" s="299"/>
      <c r="E102" s="52">
        <v>1</v>
      </c>
      <c r="F102" s="52">
        <v>0</v>
      </c>
      <c r="G102" s="52">
        <v>1</v>
      </c>
      <c r="H102" s="52">
        <v>0</v>
      </c>
      <c r="I102" s="52">
        <v>0</v>
      </c>
      <c r="J102" s="52">
        <v>19</v>
      </c>
      <c r="K102" s="52">
        <v>13</v>
      </c>
      <c r="L102" s="52">
        <v>5</v>
      </c>
      <c r="M102" s="52">
        <v>1</v>
      </c>
      <c r="N102" s="18">
        <v>10</v>
      </c>
      <c r="O102" s="18">
        <v>9</v>
      </c>
      <c r="P102" s="18">
        <v>0</v>
      </c>
      <c r="Q102" s="18">
        <v>1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8">
        <v>10</v>
      </c>
      <c r="Y102" s="18">
        <v>0</v>
      </c>
      <c r="Z102" s="18">
        <v>0</v>
      </c>
      <c r="AA102" s="18">
        <v>4</v>
      </c>
      <c r="AB102" s="18">
        <v>0</v>
      </c>
      <c r="AC102" s="18">
        <v>1</v>
      </c>
      <c r="AD102" s="18">
        <v>0</v>
      </c>
      <c r="AE102" s="18">
        <v>1</v>
      </c>
      <c r="AF102" s="18">
        <v>0</v>
      </c>
      <c r="AG102" s="18">
        <v>0</v>
      </c>
      <c r="AH102" s="18">
        <v>0</v>
      </c>
      <c r="AI102" s="9"/>
      <c r="AJ102" s="48">
        <f t="shared" si="111"/>
        <v>1</v>
      </c>
      <c r="AK102" s="49">
        <f t="shared" si="112"/>
        <v>1</v>
      </c>
      <c r="AL102" s="49">
        <f t="shared" si="113"/>
        <v>19</v>
      </c>
      <c r="AM102" s="49">
        <f t="shared" si="114"/>
        <v>19</v>
      </c>
      <c r="AN102" s="49">
        <f t="shared" si="115"/>
        <v>14</v>
      </c>
      <c r="AO102" s="49">
        <f t="shared" si="116"/>
        <v>14</v>
      </c>
      <c r="AP102" s="49">
        <f t="shared" si="117"/>
        <v>10</v>
      </c>
      <c r="AQ102" s="49">
        <f t="shared" si="118"/>
        <v>10</v>
      </c>
      <c r="AR102" s="49">
        <f t="shared" si="119"/>
        <v>0</v>
      </c>
      <c r="AS102" s="49">
        <f t="shared" si="120"/>
        <v>0</v>
      </c>
      <c r="AT102" s="49">
        <f t="shared" si="121"/>
        <v>10</v>
      </c>
      <c r="AU102" s="49">
        <f t="shared" si="122"/>
        <v>10</v>
      </c>
      <c r="AV102" s="49">
        <f t="shared" si="123"/>
        <v>1</v>
      </c>
      <c r="AW102" s="49">
        <f t="shared" si="124"/>
        <v>1</v>
      </c>
      <c r="AX102" s="49">
        <f t="shared" si="125"/>
        <v>0</v>
      </c>
      <c r="AY102" s="50">
        <f t="shared" si="126"/>
        <v>0</v>
      </c>
    </row>
    <row r="103" spans="1:51" s="12" customFormat="1" ht="44.25" customHeight="1" x14ac:dyDescent="0.2">
      <c r="A103" s="30" t="s">
        <v>58</v>
      </c>
      <c r="B103" s="297" t="s">
        <v>57</v>
      </c>
      <c r="C103" s="298"/>
      <c r="D103" s="299"/>
      <c r="E103" s="52">
        <v>0</v>
      </c>
      <c r="F103" s="52">
        <v>0</v>
      </c>
      <c r="G103" s="52">
        <v>0</v>
      </c>
      <c r="H103" s="52">
        <v>0</v>
      </c>
      <c r="I103" s="52">
        <v>0</v>
      </c>
      <c r="J103" s="52">
        <v>3</v>
      </c>
      <c r="K103" s="52">
        <v>3</v>
      </c>
      <c r="L103" s="52">
        <v>0</v>
      </c>
      <c r="M103" s="52">
        <v>0</v>
      </c>
      <c r="N103" s="18">
        <v>3</v>
      </c>
      <c r="O103" s="18">
        <v>3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3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9"/>
      <c r="AJ103" s="48">
        <f t="shared" si="111"/>
        <v>0</v>
      </c>
      <c r="AK103" s="49">
        <f t="shared" si="112"/>
        <v>0</v>
      </c>
      <c r="AL103" s="49">
        <f t="shared" si="113"/>
        <v>3</v>
      </c>
      <c r="AM103" s="49">
        <f t="shared" si="114"/>
        <v>3</v>
      </c>
      <c r="AN103" s="49">
        <f t="shared" si="115"/>
        <v>3</v>
      </c>
      <c r="AO103" s="49">
        <f t="shared" si="116"/>
        <v>3</v>
      </c>
      <c r="AP103" s="49">
        <f t="shared" si="117"/>
        <v>3</v>
      </c>
      <c r="AQ103" s="49">
        <f t="shared" si="118"/>
        <v>3</v>
      </c>
      <c r="AR103" s="49">
        <f t="shared" si="119"/>
        <v>0</v>
      </c>
      <c r="AS103" s="49">
        <f t="shared" si="120"/>
        <v>0</v>
      </c>
      <c r="AT103" s="49">
        <f t="shared" si="121"/>
        <v>3</v>
      </c>
      <c r="AU103" s="49">
        <f t="shared" si="122"/>
        <v>3</v>
      </c>
      <c r="AV103" s="49">
        <f t="shared" si="123"/>
        <v>0</v>
      </c>
      <c r="AW103" s="49">
        <f t="shared" si="124"/>
        <v>0</v>
      </c>
      <c r="AX103" s="49">
        <f t="shared" si="125"/>
        <v>0</v>
      </c>
      <c r="AY103" s="50">
        <f t="shared" si="126"/>
        <v>0</v>
      </c>
    </row>
    <row r="104" spans="1:51" s="12" customFormat="1" ht="44.25" customHeight="1" x14ac:dyDescent="0.2">
      <c r="A104" s="30" t="s">
        <v>56</v>
      </c>
      <c r="B104" s="297" t="s">
        <v>55</v>
      </c>
      <c r="C104" s="298"/>
      <c r="D104" s="299"/>
      <c r="E104" s="52">
        <v>3</v>
      </c>
      <c r="F104" s="52">
        <v>0</v>
      </c>
      <c r="G104" s="52">
        <v>3</v>
      </c>
      <c r="H104" s="52">
        <v>0</v>
      </c>
      <c r="I104" s="52">
        <v>0</v>
      </c>
      <c r="J104" s="52">
        <v>16</v>
      </c>
      <c r="K104" s="52">
        <v>12</v>
      </c>
      <c r="L104" s="52">
        <v>4</v>
      </c>
      <c r="M104" s="52">
        <v>0</v>
      </c>
      <c r="N104" s="18">
        <v>10</v>
      </c>
      <c r="O104" s="18">
        <v>7</v>
      </c>
      <c r="P104" s="18">
        <v>1</v>
      </c>
      <c r="Q104" s="18">
        <v>1</v>
      </c>
      <c r="R104" s="18">
        <v>0</v>
      </c>
      <c r="S104" s="18">
        <v>1</v>
      </c>
      <c r="T104" s="18">
        <v>0</v>
      </c>
      <c r="U104" s="18">
        <v>1</v>
      </c>
      <c r="V104" s="18">
        <v>0</v>
      </c>
      <c r="W104" s="18">
        <v>1</v>
      </c>
      <c r="X104" s="18">
        <v>11</v>
      </c>
      <c r="Y104" s="18">
        <v>0</v>
      </c>
      <c r="Z104" s="18">
        <v>0</v>
      </c>
      <c r="AA104" s="18">
        <v>4</v>
      </c>
      <c r="AB104" s="18">
        <v>0</v>
      </c>
      <c r="AC104" s="18">
        <v>0</v>
      </c>
      <c r="AD104" s="18">
        <v>0</v>
      </c>
      <c r="AE104" s="18">
        <v>0</v>
      </c>
      <c r="AF104" s="18">
        <v>0</v>
      </c>
      <c r="AG104" s="18">
        <v>0</v>
      </c>
      <c r="AH104" s="18">
        <v>0</v>
      </c>
      <c r="AI104" s="9"/>
      <c r="AJ104" s="48">
        <f t="shared" si="111"/>
        <v>3</v>
      </c>
      <c r="AK104" s="49">
        <f t="shared" si="112"/>
        <v>3</v>
      </c>
      <c r="AL104" s="49">
        <f t="shared" si="113"/>
        <v>16</v>
      </c>
      <c r="AM104" s="49">
        <f t="shared" si="114"/>
        <v>16</v>
      </c>
      <c r="AN104" s="49">
        <f t="shared" si="115"/>
        <v>15</v>
      </c>
      <c r="AO104" s="49">
        <f t="shared" si="116"/>
        <v>15</v>
      </c>
      <c r="AP104" s="49">
        <f t="shared" si="117"/>
        <v>10</v>
      </c>
      <c r="AQ104" s="49">
        <f t="shared" si="118"/>
        <v>10</v>
      </c>
      <c r="AR104" s="49">
        <f t="shared" si="119"/>
        <v>1</v>
      </c>
      <c r="AS104" s="49">
        <f t="shared" si="120"/>
        <v>1</v>
      </c>
      <c r="AT104" s="49">
        <f t="shared" si="121"/>
        <v>11</v>
      </c>
      <c r="AU104" s="49">
        <f t="shared" si="122"/>
        <v>11</v>
      </c>
      <c r="AV104" s="49">
        <f t="shared" si="123"/>
        <v>0</v>
      </c>
      <c r="AW104" s="49">
        <f t="shared" si="124"/>
        <v>0</v>
      </c>
      <c r="AX104" s="49">
        <f t="shared" si="125"/>
        <v>0</v>
      </c>
      <c r="AY104" s="50">
        <f t="shared" si="126"/>
        <v>0</v>
      </c>
    </row>
    <row r="105" spans="1:51" s="12" customFormat="1" ht="44.25" customHeight="1" x14ac:dyDescent="0.2">
      <c r="A105" s="30" t="s">
        <v>54</v>
      </c>
      <c r="B105" s="297" t="s">
        <v>53</v>
      </c>
      <c r="C105" s="298"/>
      <c r="D105" s="299"/>
      <c r="E105" s="52">
        <v>0</v>
      </c>
      <c r="F105" s="52">
        <v>0</v>
      </c>
      <c r="G105" s="52">
        <v>0</v>
      </c>
      <c r="H105" s="52">
        <v>0</v>
      </c>
      <c r="I105" s="52">
        <v>0</v>
      </c>
      <c r="J105" s="52">
        <v>0</v>
      </c>
      <c r="K105" s="52">
        <v>0</v>
      </c>
      <c r="L105" s="52">
        <v>0</v>
      </c>
      <c r="M105" s="52">
        <v>0</v>
      </c>
      <c r="N105" s="18">
        <v>0</v>
      </c>
      <c r="O105" s="18">
        <v>0</v>
      </c>
      <c r="P105" s="18">
        <v>0</v>
      </c>
      <c r="Q105" s="18">
        <v>0</v>
      </c>
      <c r="R105" s="18">
        <v>0</v>
      </c>
      <c r="S105" s="18">
        <v>0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0</v>
      </c>
      <c r="AG105" s="18">
        <v>0</v>
      </c>
      <c r="AH105" s="18">
        <v>0</v>
      </c>
      <c r="AI105" s="9"/>
      <c r="AJ105" s="48">
        <f t="shared" si="111"/>
        <v>0</v>
      </c>
      <c r="AK105" s="49">
        <f t="shared" si="112"/>
        <v>0</v>
      </c>
      <c r="AL105" s="49">
        <f t="shared" si="113"/>
        <v>0</v>
      </c>
      <c r="AM105" s="49">
        <f t="shared" si="114"/>
        <v>0</v>
      </c>
      <c r="AN105" s="49">
        <f t="shared" si="115"/>
        <v>0</v>
      </c>
      <c r="AO105" s="49">
        <f t="shared" si="116"/>
        <v>0</v>
      </c>
      <c r="AP105" s="49">
        <f t="shared" si="117"/>
        <v>0</v>
      </c>
      <c r="AQ105" s="49">
        <f t="shared" si="118"/>
        <v>0</v>
      </c>
      <c r="AR105" s="49">
        <f t="shared" si="119"/>
        <v>0</v>
      </c>
      <c r="AS105" s="49">
        <f t="shared" si="120"/>
        <v>0</v>
      </c>
      <c r="AT105" s="49">
        <f t="shared" si="121"/>
        <v>0</v>
      </c>
      <c r="AU105" s="49">
        <f t="shared" si="122"/>
        <v>0</v>
      </c>
      <c r="AV105" s="49">
        <f t="shared" si="123"/>
        <v>0</v>
      </c>
      <c r="AW105" s="49">
        <f t="shared" si="124"/>
        <v>0</v>
      </c>
      <c r="AX105" s="49">
        <f t="shared" si="125"/>
        <v>0</v>
      </c>
      <c r="AY105" s="50">
        <f t="shared" si="126"/>
        <v>0</v>
      </c>
    </row>
    <row r="106" spans="1:51" s="12" customFormat="1" ht="59.25" customHeight="1" x14ac:dyDescent="0.2">
      <c r="A106" s="30" t="s">
        <v>52</v>
      </c>
      <c r="B106" s="297" t="s">
        <v>51</v>
      </c>
      <c r="C106" s="298"/>
      <c r="D106" s="299"/>
      <c r="E106" s="52">
        <v>31</v>
      </c>
      <c r="F106" s="52">
        <v>0</v>
      </c>
      <c r="G106" s="52">
        <v>31</v>
      </c>
      <c r="H106" s="52">
        <v>0</v>
      </c>
      <c r="I106" s="52">
        <v>0</v>
      </c>
      <c r="J106" s="52">
        <v>189</v>
      </c>
      <c r="K106" s="52">
        <v>162</v>
      </c>
      <c r="L106" s="52">
        <v>27</v>
      </c>
      <c r="M106" s="52">
        <v>0</v>
      </c>
      <c r="N106" s="18">
        <v>179</v>
      </c>
      <c r="O106" s="18">
        <v>161</v>
      </c>
      <c r="P106" s="18">
        <v>4</v>
      </c>
      <c r="Q106" s="18">
        <v>2</v>
      </c>
      <c r="R106" s="18">
        <v>0</v>
      </c>
      <c r="S106" s="18">
        <v>12</v>
      </c>
      <c r="T106" s="18">
        <v>0</v>
      </c>
      <c r="U106" s="18">
        <v>11</v>
      </c>
      <c r="V106" s="18">
        <v>1</v>
      </c>
      <c r="W106" s="18">
        <v>0</v>
      </c>
      <c r="X106" s="18">
        <v>179</v>
      </c>
      <c r="Y106" s="18">
        <v>0</v>
      </c>
      <c r="Z106" s="18">
        <v>0</v>
      </c>
      <c r="AA106" s="18">
        <v>14</v>
      </c>
      <c r="AB106" s="18">
        <v>0</v>
      </c>
      <c r="AC106" s="18">
        <v>0</v>
      </c>
      <c r="AD106" s="18">
        <v>0</v>
      </c>
      <c r="AE106" s="18">
        <v>0</v>
      </c>
      <c r="AF106" s="18">
        <v>0</v>
      </c>
      <c r="AG106" s="18">
        <v>0</v>
      </c>
      <c r="AH106" s="18">
        <v>0</v>
      </c>
      <c r="AI106" s="9"/>
      <c r="AJ106" s="48">
        <f t="shared" si="111"/>
        <v>31</v>
      </c>
      <c r="AK106" s="49">
        <f t="shared" si="112"/>
        <v>31</v>
      </c>
      <c r="AL106" s="49">
        <f t="shared" si="113"/>
        <v>189</v>
      </c>
      <c r="AM106" s="49">
        <f t="shared" si="114"/>
        <v>189</v>
      </c>
      <c r="AN106" s="49">
        <f t="shared" si="115"/>
        <v>193</v>
      </c>
      <c r="AO106" s="49">
        <f t="shared" si="116"/>
        <v>193</v>
      </c>
      <c r="AP106" s="49">
        <f t="shared" si="117"/>
        <v>179</v>
      </c>
      <c r="AQ106" s="49">
        <f t="shared" si="118"/>
        <v>179</v>
      </c>
      <c r="AR106" s="49">
        <f t="shared" si="119"/>
        <v>12</v>
      </c>
      <c r="AS106" s="49">
        <f t="shared" si="120"/>
        <v>12</v>
      </c>
      <c r="AT106" s="49">
        <f t="shared" si="121"/>
        <v>179</v>
      </c>
      <c r="AU106" s="49">
        <f t="shared" si="122"/>
        <v>179</v>
      </c>
      <c r="AV106" s="49">
        <f t="shared" si="123"/>
        <v>0</v>
      </c>
      <c r="AW106" s="49">
        <f t="shared" si="124"/>
        <v>0</v>
      </c>
      <c r="AX106" s="49">
        <f t="shared" si="125"/>
        <v>0</v>
      </c>
      <c r="AY106" s="50">
        <f t="shared" si="126"/>
        <v>0</v>
      </c>
    </row>
    <row r="107" spans="1:51" s="12" customFormat="1" ht="30" customHeight="1" x14ac:dyDescent="0.2">
      <c r="A107" s="30" t="s">
        <v>50</v>
      </c>
      <c r="B107" s="297" t="s">
        <v>49</v>
      </c>
      <c r="C107" s="298"/>
      <c r="D107" s="299"/>
      <c r="E107" s="52">
        <v>2</v>
      </c>
      <c r="F107" s="52">
        <v>0</v>
      </c>
      <c r="G107" s="52">
        <v>2</v>
      </c>
      <c r="H107" s="52">
        <v>0</v>
      </c>
      <c r="I107" s="52">
        <v>0</v>
      </c>
      <c r="J107" s="52">
        <v>4</v>
      </c>
      <c r="K107" s="52">
        <v>2</v>
      </c>
      <c r="L107" s="52">
        <v>2</v>
      </c>
      <c r="M107" s="52">
        <v>0</v>
      </c>
      <c r="N107" s="18">
        <v>3</v>
      </c>
      <c r="O107" s="18">
        <v>1</v>
      </c>
      <c r="P107" s="18">
        <v>1</v>
      </c>
      <c r="Q107" s="18">
        <v>0</v>
      </c>
      <c r="R107" s="18">
        <v>0</v>
      </c>
      <c r="S107" s="18">
        <v>1</v>
      </c>
      <c r="T107" s="18">
        <v>0</v>
      </c>
      <c r="U107" s="18">
        <v>1</v>
      </c>
      <c r="V107" s="18">
        <v>0</v>
      </c>
      <c r="W107" s="18">
        <v>0</v>
      </c>
      <c r="X107" s="18">
        <v>3</v>
      </c>
      <c r="Y107" s="18">
        <v>0</v>
      </c>
      <c r="Z107" s="18">
        <v>0</v>
      </c>
      <c r="AA107" s="18">
        <v>1</v>
      </c>
      <c r="AB107" s="18">
        <v>0</v>
      </c>
      <c r="AC107" s="18">
        <v>0</v>
      </c>
      <c r="AD107" s="18">
        <v>0</v>
      </c>
      <c r="AE107" s="18">
        <v>0</v>
      </c>
      <c r="AF107" s="18">
        <v>0</v>
      </c>
      <c r="AG107" s="18">
        <v>0</v>
      </c>
      <c r="AH107" s="18">
        <v>0</v>
      </c>
      <c r="AI107" s="9"/>
      <c r="AJ107" s="48">
        <f t="shared" si="111"/>
        <v>2</v>
      </c>
      <c r="AK107" s="49">
        <f t="shared" si="112"/>
        <v>2</v>
      </c>
      <c r="AL107" s="49">
        <f t="shared" si="113"/>
        <v>4</v>
      </c>
      <c r="AM107" s="49">
        <f t="shared" si="114"/>
        <v>4</v>
      </c>
      <c r="AN107" s="49">
        <f t="shared" si="115"/>
        <v>4</v>
      </c>
      <c r="AO107" s="49">
        <f t="shared" si="116"/>
        <v>4</v>
      </c>
      <c r="AP107" s="49">
        <f t="shared" si="117"/>
        <v>3</v>
      </c>
      <c r="AQ107" s="49">
        <f t="shared" si="118"/>
        <v>3</v>
      </c>
      <c r="AR107" s="49">
        <f t="shared" si="119"/>
        <v>1</v>
      </c>
      <c r="AS107" s="49">
        <f t="shared" si="120"/>
        <v>1</v>
      </c>
      <c r="AT107" s="49">
        <f t="shared" si="121"/>
        <v>3</v>
      </c>
      <c r="AU107" s="49">
        <f t="shared" si="122"/>
        <v>3</v>
      </c>
      <c r="AV107" s="49">
        <f t="shared" si="123"/>
        <v>0</v>
      </c>
      <c r="AW107" s="49">
        <f t="shared" si="124"/>
        <v>0</v>
      </c>
      <c r="AX107" s="49">
        <f t="shared" si="125"/>
        <v>0</v>
      </c>
      <c r="AY107" s="50">
        <f t="shared" si="126"/>
        <v>0</v>
      </c>
    </row>
    <row r="108" spans="1:51" s="12" customFormat="1" ht="32.25" customHeight="1" x14ac:dyDescent="0.2">
      <c r="A108" s="30" t="s">
        <v>48</v>
      </c>
      <c r="B108" s="297" t="s">
        <v>47</v>
      </c>
      <c r="C108" s="298"/>
      <c r="D108" s="299"/>
      <c r="E108" s="52">
        <v>0</v>
      </c>
      <c r="F108" s="52">
        <v>0</v>
      </c>
      <c r="G108" s="52">
        <v>0</v>
      </c>
      <c r="H108" s="52">
        <v>0</v>
      </c>
      <c r="I108" s="52">
        <v>0</v>
      </c>
      <c r="J108" s="52">
        <v>0</v>
      </c>
      <c r="K108" s="52">
        <v>0</v>
      </c>
      <c r="L108" s="52">
        <v>0</v>
      </c>
      <c r="M108" s="52">
        <v>0</v>
      </c>
      <c r="N108" s="18">
        <v>0</v>
      </c>
      <c r="O108" s="18">
        <v>0</v>
      </c>
      <c r="P108" s="18">
        <v>0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0</v>
      </c>
      <c r="AG108" s="18">
        <v>0</v>
      </c>
      <c r="AH108" s="18">
        <v>0</v>
      </c>
      <c r="AI108" s="9"/>
      <c r="AJ108" s="48">
        <f t="shared" si="111"/>
        <v>0</v>
      </c>
      <c r="AK108" s="49">
        <f t="shared" si="112"/>
        <v>0</v>
      </c>
      <c r="AL108" s="49">
        <f t="shared" si="113"/>
        <v>0</v>
      </c>
      <c r="AM108" s="49">
        <f t="shared" si="114"/>
        <v>0</v>
      </c>
      <c r="AN108" s="49">
        <f t="shared" si="115"/>
        <v>0</v>
      </c>
      <c r="AO108" s="49">
        <f t="shared" si="116"/>
        <v>0</v>
      </c>
      <c r="AP108" s="49">
        <f t="shared" si="117"/>
        <v>0</v>
      </c>
      <c r="AQ108" s="49">
        <f t="shared" si="118"/>
        <v>0</v>
      </c>
      <c r="AR108" s="49">
        <f t="shared" si="119"/>
        <v>0</v>
      </c>
      <c r="AS108" s="49">
        <f t="shared" si="120"/>
        <v>0</v>
      </c>
      <c r="AT108" s="49">
        <f t="shared" si="121"/>
        <v>0</v>
      </c>
      <c r="AU108" s="49">
        <f t="shared" si="122"/>
        <v>0</v>
      </c>
      <c r="AV108" s="49">
        <f t="shared" si="123"/>
        <v>0</v>
      </c>
      <c r="AW108" s="49">
        <f t="shared" si="124"/>
        <v>0</v>
      </c>
      <c r="AX108" s="49">
        <f t="shared" si="125"/>
        <v>0</v>
      </c>
      <c r="AY108" s="50">
        <f t="shared" si="126"/>
        <v>0</v>
      </c>
    </row>
    <row r="109" spans="1:51" s="12" customFormat="1" ht="24.75" customHeight="1" x14ac:dyDescent="0.2">
      <c r="A109" s="30" t="s">
        <v>46</v>
      </c>
      <c r="B109" s="287" t="s">
        <v>45</v>
      </c>
      <c r="C109" s="287"/>
      <c r="D109" s="287"/>
      <c r="E109" s="52">
        <v>1</v>
      </c>
      <c r="F109" s="52">
        <v>0</v>
      </c>
      <c r="G109" s="52">
        <v>1</v>
      </c>
      <c r="H109" s="52">
        <v>0</v>
      </c>
      <c r="I109" s="52">
        <v>0</v>
      </c>
      <c r="J109" s="52">
        <v>15</v>
      </c>
      <c r="K109" s="52">
        <v>8</v>
      </c>
      <c r="L109" s="52">
        <v>8</v>
      </c>
      <c r="M109" s="52">
        <v>0</v>
      </c>
      <c r="N109" s="18">
        <v>7</v>
      </c>
      <c r="O109" s="18">
        <v>4</v>
      </c>
      <c r="P109" s="18">
        <v>1</v>
      </c>
      <c r="Q109" s="18">
        <v>0</v>
      </c>
      <c r="R109" s="18">
        <v>0</v>
      </c>
      <c r="S109" s="18">
        <v>2</v>
      </c>
      <c r="T109" s="18">
        <v>0</v>
      </c>
      <c r="U109" s="18">
        <v>2</v>
      </c>
      <c r="V109" s="18">
        <v>0</v>
      </c>
      <c r="W109" s="18">
        <v>1</v>
      </c>
      <c r="X109" s="18">
        <v>8</v>
      </c>
      <c r="Y109" s="18">
        <v>0</v>
      </c>
      <c r="Z109" s="18">
        <v>0</v>
      </c>
      <c r="AA109" s="18">
        <v>1</v>
      </c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8">
        <v>0</v>
      </c>
      <c r="AH109" s="18">
        <v>0</v>
      </c>
      <c r="AI109" s="9"/>
      <c r="AJ109" s="48">
        <f t="shared" si="111"/>
        <v>1</v>
      </c>
      <c r="AK109" s="49">
        <f t="shared" si="112"/>
        <v>1</v>
      </c>
      <c r="AL109" s="49">
        <f t="shared" si="113"/>
        <v>15</v>
      </c>
      <c r="AM109" s="49">
        <f t="shared" si="114"/>
        <v>16</v>
      </c>
      <c r="AN109" s="49">
        <f t="shared" si="115"/>
        <v>9</v>
      </c>
      <c r="AO109" s="49">
        <f t="shared" si="116"/>
        <v>9</v>
      </c>
      <c r="AP109" s="49">
        <f t="shared" si="117"/>
        <v>7</v>
      </c>
      <c r="AQ109" s="49">
        <f t="shared" si="118"/>
        <v>7</v>
      </c>
      <c r="AR109" s="49">
        <f t="shared" si="119"/>
        <v>2</v>
      </c>
      <c r="AS109" s="49">
        <f t="shared" si="120"/>
        <v>2</v>
      </c>
      <c r="AT109" s="49">
        <f t="shared" si="121"/>
        <v>8</v>
      </c>
      <c r="AU109" s="49">
        <f t="shared" si="122"/>
        <v>8</v>
      </c>
      <c r="AV109" s="49">
        <f t="shared" si="123"/>
        <v>0</v>
      </c>
      <c r="AW109" s="49">
        <f t="shared" si="124"/>
        <v>0</v>
      </c>
      <c r="AX109" s="49">
        <f t="shared" si="125"/>
        <v>0</v>
      </c>
      <c r="AY109" s="50">
        <f t="shared" si="126"/>
        <v>0</v>
      </c>
    </row>
    <row r="110" spans="1:51" s="12" customFormat="1" ht="39" customHeight="1" x14ac:dyDescent="0.2">
      <c r="A110" s="30" t="s">
        <v>44</v>
      </c>
      <c r="B110" s="300" t="s">
        <v>43</v>
      </c>
      <c r="C110" s="301"/>
      <c r="D110" s="302"/>
      <c r="E110" s="52">
        <v>0</v>
      </c>
      <c r="F110" s="52">
        <v>0</v>
      </c>
      <c r="G110" s="52">
        <v>0</v>
      </c>
      <c r="H110" s="52">
        <v>0</v>
      </c>
      <c r="I110" s="52">
        <v>0</v>
      </c>
      <c r="J110" s="52">
        <v>0</v>
      </c>
      <c r="K110" s="52">
        <v>0</v>
      </c>
      <c r="L110" s="52">
        <v>0</v>
      </c>
      <c r="M110" s="52">
        <v>0</v>
      </c>
      <c r="N110" s="18">
        <v>0</v>
      </c>
      <c r="O110" s="18">
        <v>0</v>
      </c>
      <c r="P110" s="18">
        <v>0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0</v>
      </c>
      <c r="AG110" s="18">
        <v>0</v>
      </c>
      <c r="AH110" s="18">
        <v>0</v>
      </c>
      <c r="AI110" s="9"/>
      <c r="AJ110" s="48">
        <f t="shared" si="111"/>
        <v>0</v>
      </c>
      <c r="AK110" s="49">
        <f t="shared" si="112"/>
        <v>0</v>
      </c>
      <c r="AL110" s="49">
        <f t="shared" si="113"/>
        <v>0</v>
      </c>
      <c r="AM110" s="49">
        <f t="shared" si="114"/>
        <v>0</v>
      </c>
      <c r="AN110" s="49">
        <f t="shared" si="115"/>
        <v>0</v>
      </c>
      <c r="AO110" s="49">
        <f t="shared" si="116"/>
        <v>0</v>
      </c>
      <c r="AP110" s="49">
        <f t="shared" si="117"/>
        <v>0</v>
      </c>
      <c r="AQ110" s="49">
        <f t="shared" si="118"/>
        <v>0</v>
      </c>
      <c r="AR110" s="49">
        <f t="shared" si="119"/>
        <v>0</v>
      </c>
      <c r="AS110" s="49">
        <f t="shared" si="120"/>
        <v>0</v>
      </c>
      <c r="AT110" s="49">
        <f t="shared" si="121"/>
        <v>0</v>
      </c>
      <c r="AU110" s="49">
        <f t="shared" si="122"/>
        <v>0</v>
      </c>
      <c r="AV110" s="49">
        <f t="shared" si="123"/>
        <v>0</v>
      </c>
      <c r="AW110" s="49">
        <f t="shared" si="124"/>
        <v>0</v>
      </c>
      <c r="AX110" s="49">
        <f t="shared" si="125"/>
        <v>0</v>
      </c>
      <c r="AY110" s="50">
        <f t="shared" si="126"/>
        <v>0</v>
      </c>
    </row>
    <row r="111" spans="1:51" s="12" customFormat="1" ht="33.75" customHeight="1" x14ac:dyDescent="0.2">
      <c r="A111" s="30" t="s">
        <v>42</v>
      </c>
      <c r="B111" s="297" t="s">
        <v>1</v>
      </c>
      <c r="C111" s="298"/>
      <c r="D111" s="299"/>
      <c r="E111" s="52">
        <v>0</v>
      </c>
      <c r="F111" s="52">
        <v>0</v>
      </c>
      <c r="G111" s="52">
        <v>0</v>
      </c>
      <c r="H111" s="52">
        <v>0</v>
      </c>
      <c r="I111" s="52">
        <v>0</v>
      </c>
      <c r="J111" s="52">
        <v>3</v>
      </c>
      <c r="K111" s="52">
        <v>2</v>
      </c>
      <c r="L111" s="52">
        <v>0</v>
      </c>
      <c r="M111" s="52">
        <v>0</v>
      </c>
      <c r="N111" s="18">
        <v>2</v>
      </c>
      <c r="O111" s="18">
        <v>1</v>
      </c>
      <c r="P111" s="18">
        <v>0</v>
      </c>
      <c r="Q111" s="18">
        <v>1</v>
      </c>
      <c r="R111" s="18">
        <v>0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8">
        <v>2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0</v>
      </c>
      <c r="AG111" s="18">
        <v>0</v>
      </c>
      <c r="AH111" s="18">
        <v>0</v>
      </c>
      <c r="AI111" s="9"/>
      <c r="AJ111" s="48">
        <f t="shared" si="111"/>
        <v>0</v>
      </c>
      <c r="AK111" s="49">
        <f t="shared" si="112"/>
        <v>0</v>
      </c>
      <c r="AL111" s="49">
        <f t="shared" si="113"/>
        <v>3</v>
      </c>
      <c r="AM111" s="49">
        <f t="shared" si="114"/>
        <v>2</v>
      </c>
      <c r="AN111" s="49">
        <f t="shared" si="115"/>
        <v>2</v>
      </c>
      <c r="AO111" s="49">
        <f t="shared" si="116"/>
        <v>2</v>
      </c>
      <c r="AP111" s="49">
        <f t="shared" si="117"/>
        <v>2</v>
      </c>
      <c r="AQ111" s="49">
        <f t="shared" si="118"/>
        <v>2</v>
      </c>
      <c r="AR111" s="49">
        <f t="shared" si="119"/>
        <v>0</v>
      </c>
      <c r="AS111" s="49">
        <f t="shared" si="120"/>
        <v>0</v>
      </c>
      <c r="AT111" s="49">
        <f t="shared" si="121"/>
        <v>2</v>
      </c>
      <c r="AU111" s="49">
        <f t="shared" si="122"/>
        <v>2</v>
      </c>
      <c r="AV111" s="49">
        <f t="shared" si="123"/>
        <v>0</v>
      </c>
      <c r="AW111" s="49">
        <f t="shared" si="124"/>
        <v>0</v>
      </c>
      <c r="AX111" s="49">
        <f t="shared" si="125"/>
        <v>0</v>
      </c>
      <c r="AY111" s="50">
        <f t="shared" si="126"/>
        <v>0</v>
      </c>
    </row>
    <row r="112" spans="1:51" s="12" customFormat="1" ht="49.5" customHeight="1" x14ac:dyDescent="0.2">
      <c r="A112" s="28" t="s">
        <v>41</v>
      </c>
      <c r="B112" s="306" t="s">
        <v>40</v>
      </c>
      <c r="C112" s="307"/>
      <c r="D112" s="308"/>
      <c r="E112" s="217">
        <f t="shared" ref="E112:AH112" si="127">SUM(E113:E115)</f>
        <v>0</v>
      </c>
      <c r="F112" s="217">
        <f t="shared" si="127"/>
        <v>0</v>
      </c>
      <c r="G112" s="217">
        <f t="shared" si="127"/>
        <v>0</v>
      </c>
      <c r="H112" s="217">
        <f t="shared" si="127"/>
        <v>0</v>
      </c>
      <c r="I112" s="217">
        <f t="shared" si="127"/>
        <v>0</v>
      </c>
      <c r="J112" s="217">
        <f t="shared" si="127"/>
        <v>0</v>
      </c>
      <c r="K112" s="217">
        <f t="shared" si="127"/>
        <v>0</v>
      </c>
      <c r="L112" s="217">
        <f t="shared" si="127"/>
        <v>0</v>
      </c>
      <c r="M112" s="217">
        <f t="shared" si="127"/>
        <v>0</v>
      </c>
      <c r="N112" s="217">
        <f t="shared" si="127"/>
        <v>0</v>
      </c>
      <c r="O112" s="217">
        <f t="shared" si="127"/>
        <v>0</v>
      </c>
      <c r="P112" s="217">
        <f t="shared" si="127"/>
        <v>0</v>
      </c>
      <c r="Q112" s="217">
        <f t="shared" si="127"/>
        <v>0</v>
      </c>
      <c r="R112" s="217">
        <f t="shared" si="127"/>
        <v>0</v>
      </c>
      <c r="S112" s="217">
        <f t="shared" si="127"/>
        <v>0</v>
      </c>
      <c r="T112" s="217">
        <f t="shared" si="127"/>
        <v>0</v>
      </c>
      <c r="U112" s="217">
        <f t="shared" si="127"/>
        <v>0</v>
      </c>
      <c r="V112" s="217">
        <f t="shared" si="127"/>
        <v>0</v>
      </c>
      <c r="W112" s="217">
        <f t="shared" si="127"/>
        <v>0</v>
      </c>
      <c r="X112" s="217">
        <f t="shared" si="127"/>
        <v>0</v>
      </c>
      <c r="Y112" s="217">
        <f t="shared" si="127"/>
        <v>0</v>
      </c>
      <c r="Z112" s="217">
        <f t="shared" si="127"/>
        <v>0</v>
      </c>
      <c r="AA112" s="217">
        <f t="shared" si="127"/>
        <v>0</v>
      </c>
      <c r="AB112" s="217">
        <f t="shared" si="127"/>
        <v>0</v>
      </c>
      <c r="AC112" s="217">
        <f t="shared" si="127"/>
        <v>0</v>
      </c>
      <c r="AD112" s="217">
        <f t="shared" si="127"/>
        <v>0</v>
      </c>
      <c r="AE112" s="217">
        <f t="shared" si="127"/>
        <v>0</v>
      </c>
      <c r="AF112" s="217">
        <f t="shared" si="127"/>
        <v>0</v>
      </c>
      <c r="AG112" s="217">
        <f t="shared" si="127"/>
        <v>0</v>
      </c>
      <c r="AH112" s="217">
        <f t="shared" si="127"/>
        <v>0</v>
      </c>
      <c r="AI112" s="13"/>
      <c r="AJ112" s="55">
        <f t="shared" ref="AJ112:AY112" si="128">SUM(AJ113:AJ115)</f>
        <v>0</v>
      </c>
      <c r="AK112" s="216">
        <f t="shared" si="128"/>
        <v>0</v>
      </c>
      <c r="AL112" s="216">
        <f t="shared" si="128"/>
        <v>0</v>
      </c>
      <c r="AM112" s="216">
        <f t="shared" si="128"/>
        <v>0</v>
      </c>
      <c r="AN112" s="216">
        <f t="shared" si="128"/>
        <v>0</v>
      </c>
      <c r="AO112" s="216">
        <f t="shared" si="128"/>
        <v>0</v>
      </c>
      <c r="AP112" s="216">
        <f t="shared" si="128"/>
        <v>0</v>
      </c>
      <c r="AQ112" s="216">
        <f t="shared" si="128"/>
        <v>0</v>
      </c>
      <c r="AR112" s="216">
        <f t="shared" si="128"/>
        <v>0</v>
      </c>
      <c r="AS112" s="216">
        <f t="shared" si="128"/>
        <v>0</v>
      </c>
      <c r="AT112" s="216">
        <f t="shared" si="128"/>
        <v>0</v>
      </c>
      <c r="AU112" s="216">
        <f t="shared" si="128"/>
        <v>0</v>
      </c>
      <c r="AV112" s="216">
        <f t="shared" si="128"/>
        <v>0</v>
      </c>
      <c r="AW112" s="216">
        <f t="shared" si="128"/>
        <v>0</v>
      </c>
      <c r="AX112" s="216">
        <f t="shared" si="128"/>
        <v>0</v>
      </c>
      <c r="AY112" s="56">
        <f t="shared" si="128"/>
        <v>0</v>
      </c>
    </row>
    <row r="113" spans="1:51" s="12" customFormat="1" ht="70.5" customHeight="1" x14ac:dyDescent="0.2">
      <c r="A113" s="30" t="s">
        <v>39</v>
      </c>
      <c r="B113" s="300" t="s">
        <v>38</v>
      </c>
      <c r="C113" s="301"/>
      <c r="D113" s="302"/>
      <c r="E113" s="17">
        <v>0</v>
      </c>
      <c r="F113" s="17">
        <v>0</v>
      </c>
      <c r="G113" s="17">
        <v>0</v>
      </c>
      <c r="H113" s="17">
        <v>0</v>
      </c>
      <c r="I113" s="17">
        <v>0</v>
      </c>
      <c r="J113" s="17">
        <v>0</v>
      </c>
      <c r="K113" s="17">
        <v>0</v>
      </c>
      <c r="L113" s="17">
        <v>0</v>
      </c>
      <c r="M113" s="17">
        <v>0</v>
      </c>
      <c r="N113" s="18">
        <v>0</v>
      </c>
      <c r="O113" s="18">
        <v>0</v>
      </c>
      <c r="P113" s="18">
        <v>0</v>
      </c>
      <c r="Q113" s="18">
        <v>0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8">
        <v>0</v>
      </c>
      <c r="AH113" s="18">
        <v>0</v>
      </c>
      <c r="AI113" s="9"/>
      <c r="AJ113" s="48">
        <f>E113</f>
        <v>0</v>
      </c>
      <c r="AK113" s="49">
        <f>F113+G113+H113+I113</f>
        <v>0</v>
      </c>
      <c r="AL113" s="49">
        <f>J113</f>
        <v>0</v>
      </c>
      <c r="AM113" s="49">
        <f>K113+L113+M113</f>
        <v>0</v>
      </c>
      <c r="AN113" s="49">
        <f>F113+G113+K113</f>
        <v>0</v>
      </c>
      <c r="AO113" s="49">
        <f>X113+Y113+AA113</f>
        <v>0</v>
      </c>
      <c r="AP113" s="49">
        <f>N113</f>
        <v>0</v>
      </c>
      <c r="AQ113" s="49">
        <f>O113+P113+Q113+R113+S113</f>
        <v>0</v>
      </c>
      <c r="AR113" s="49">
        <f>S113</f>
        <v>0</v>
      </c>
      <c r="AS113" s="49">
        <f>T113+U113+V113</f>
        <v>0</v>
      </c>
      <c r="AT113" s="49">
        <f>X113</f>
        <v>0</v>
      </c>
      <c r="AU113" s="49">
        <f>N113+W113</f>
        <v>0</v>
      </c>
      <c r="AV113" s="49">
        <f>AE113</f>
        <v>0</v>
      </c>
      <c r="AW113" s="49">
        <f>AC113+AD113</f>
        <v>0</v>
      </c>
      <c r="AX113" s="49">
        <f>AH113</f>
        <v>0</v>
      </c>
      <c r="AY113" s="50">
        <f>AF113+AG113</f>
        <v>0</v>
      </c>
    </row>
    <row r="114" spans="1:51" s="12" customFormat="1" ht="29.25" customHeight="1" x14ac:dyDescent="0.2">
      <c r="A114" s="30" t="s">
        <v>37</v>
      </c>
      <c r="B114" s="300" t="s">
        <v>36</v>
      </c>
      <c r="C114" s="301"/>
      <c r="D114" s="302"/>
      <c r="E114" s="17">
        <v>0</v>
      </c>
      <c r="F114" s="17">
        <v>0</v>
      </c>
      <c r="G114" s="17">
        <v>0</v>
      </c>
      <c r="H114" s="17">
        <v>0</v>
      </c>
      <c r="I114" s="17">
        <v>0</v>
      </c>
      <c r="J114" s="17">
        <v>0</v>
      </c>
      <c r="K114" s="17">
        <v>0</v>
      </c>
      <c r="L114" s="17">
        <v>0</v>
      </c>
      <c r="M114" s="17">
        <v>0</v>
      </c>
      <c r="N114" s="18">
        <v>0</v>
      </c>
      <c r="O114" s="18">
        <v>0</v>
      </c>
      <c r="P114" s="18">
        <v>0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0</v>
      </c>
      <c r="AG114" s="18">
        <v>0</v>
      </c>
      <c r="AH114" s="18">
        <v>0</v>
      </c>
      <c r="AI114" s="9"/>
      <c r="AJ114" s="48">
        <f>E114</f>
        <v>0</v>
      </c>
      <c r="AK114" s="49">
        <f>F114+G114+H114+I114</f>
        <v>0</v>
      </c>
      <c r="AL114" s="49">
        <f>J114</f>
        <v>0</v>
      </c>
      <c r="AM114" s="49">
        <f>K114+L114+M114</f>
        <v>0</v>
      </c>
      <c r="AN114" s="49">
        <f>F114+G114+K114</f>
        <v>0</v>
      </c>
      <c r="AO114" s="49">
        <f>X114+Y114+AA114</f>
        <v>0</v>
      </c>
      <c r="AP114" s="49">
        <f>N114</f>
        <v>0</v>
      </c>
      <c r="AQ114" s="49">
        <f>O114+P114+Q114+R114+S114</f>
        <v>0</v>
      </c>
      <c r="AR114" s="49">
        <f>S114</f>
        <v>0</v>
      </c>
      <c r="AS114" s="49">
        <f>T114+U114+V114</f>
        <v>0</v>
      </c>
      <c r="AT114" s="49">
        <f>X114</f>
        <v>0</v>
      </c>
      <c r="AU114" s="49">
        <f>N114+W114</f>
        <v>0</v>
      </c>
      <c r="AV114" s="49">
        <f>AE114</f>
        <v>0</v>
      </c>
      <c r="AW114" s="49">
        <f>AC114+AD114</f>
        <v>0</v>
      </c>
      <c r="AX114" s="49">
        <f>AH114</f>
        <v>0</v>
      </c>
      <c r="AY114" s="50">
        <f>AF114+AG114</f>
        <v>0</v>
      </c>
    </row>
    <row r="115" spans="1:51" s="12" customFormat="1" ht="39" customHeight="1" x14ac:dyDescent="0.2">
      <c r="A115" s="30" t="s">
        <v>35</v>
      </c>
      <c r="B115" s="297" t="s">
        <v>1</v>
      </c>
      <c r="C115" s="298"/>
      <c r="D115" s="299"/>
      <c r="E115" s="17">
        <v>0</v>
      </c>
      <c r="F115" s="17">
        <v>0</v>
      </c>
      <c r="G115" s="17">
        <v>0</v>
      </c>
      <c r="H115" s="17">
        <v>0</v>
      </c>
      <c r="I115" s="17">
        <v>0</v>
      </c>
      <c r="J115" s="17">
        <v>0</v>
      </c>
      <c r="K115" s="17">
        <v>0</v>
      </c>
      <c r="L115" s="17">
        <v>0</v>
      </c>
      <c r="M115" s="17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9"/>
      <c r="AJ115" s="48">
        <f>E115</f>
        <v>0</v>
      </c>
      <c r="AK115" s="49">
        <f>F115+G115+H115+I115</f>
        <v>0</v>
      </c>
      <c r="AL115" s="49">
        <f>J115</f>
        <v>0</v>
      </c>
      <c r="AM115" s="49">
        <f>K115+L115+M115</f>
        <v>0</v>
      </c>
      <c r="AN115" s="49">
        <f>F115+G115+K115</f>
        <v>0</v>
      </c>
      <c r="AO115" s="49">
        <f>X115+Y115+AA115</f>
        <v>0</v>
      </c>
      <c r="AP115" s="49">
        <f>N115</f>
        <v>0</v>
      </c>
      <c r="AQ115" s="49">
        <f>O115+P115+Q115+R115+S115</f>
        <v>0</v>
      </c>
      <c r="AR115" s="49">
        <f>S115</f>
        <v>0</v>
      </c>
      <c r="AS115" s="49">
        <f>T115+U115+V115</f>
        <v>0</v>
      </c>
      <c r="AT115" s="49">
        <f>X115</f>
        <v>0</v>
      </c>
      <c r="AU115" s="49">
        <f>N115+W115</f>
        <v>0</v>
      </c>
      <c r="AV115" s="49">
        <f>AE115</f>
        <v>0</v>
      </c>
      <c r="AW115" s="49">
        <f>AC115+AD115</f>
        <v>0</v>
      </c>
      <c r="AX115" s="49">
        <f>AH115</f>
        <v>0</v>
      </c>
      <c r="AY115" s="50">
        <f>AF115+AG115</f>
        <v>0</v>
      </c>
    </row>
    <row r="116" spans="1:51" s="15" customFormat="1" ht="30" customHeight="1" x14ac:dyDescent="0.2">
      <c r="A116" s="28" t="s">
        <v>34</v>
      </c>
      <c r="B116" s="303" t="s">
        <v>33</v>
      </c>
      <c r="C116" s="304"/>
      <c r="D116" s="305"/>
      <c r="E116" s="217">
        <f t="shared" ref="E116:AH116" si="129">SUM(E117:E124)</f>
        <v>401</v>
      </c>
      <c r="F116" s="217">
        <f t="shared" si="129"/>
        <v>36</v>
      </c>
      <c r="G116" s="217">
        <f t="shared" si="129"/>
        <v>365</v>
      </c>
      <c r="H116" s="217">
        <f t="shared" si="129"/>
        <v>0</v>
      </c>
      <c r="I116" s="217">
        <f t="shared" si="129"/>
        <v>0</v>
      </c>
      <c r="J116" s="217">
        <f t="shared" si="129"/>
        <v>2116</v>
      </c>
      <c r="K116" s="217">
        <f t="shared" si="129"/>
        <v>1721</v>
      </c>
      <c r="L116" s="217">
        <f t="shared" si="129"/>
        <v>395</v>
      </c>
      <c r="M116" s="217">
        <f t="shared" si="129"/>
        <v>0</v>
      </c>
      <c r="N116" s="217">
        <f t="shared" si="129"/>
        <v>1583</v>
      </c>
      <c r="O116" s="217">
        <f t="shared" si="129"/>
        <v>1222</v>
      </c>
      <c r="P116" s="217">
        <f t="shared" si="129"/>
        <v>214</v>
      </c>
      <c r="Q116" s="217">
        <f t="shared" si="129"/>
        <v>22</v>
      </c>
      <c r="R116" s="217">
        <f t="shared" si="129"/>
        <v>0</v>
      </c>
      <c r="S116" s="217">
        <f t="shared" si="129"/>
        <v>125</v>
      </c>
      <c r="T116" s="217">
        <f t="shared" si="129"/>
        <v>24</v>
      </c>
      <c r="U116" s="217">
        <f t="shared" si="129"/>
        <v>100</v>
      </c>
      <c r="V116" s="217">
        <f t="shared" si="129"/>
        <v>1</v>
      </c>
      <c r="W116" s="217">
        <f t="shared" si="129"/>
        <v>0</v>
      </c>
      <c r="X116" s="217">
        <f t="shared" si="129"/>
        <v>1583</v>
      </c>
      <c r="Y116" s="217">
        <f t="shared" si="129"/>
        <v>18</v>
      </c>
      <c r="Z116" s="217">
        <f t="shared" si="129"/>
        <v>16</v>
      </c>
      <c r="AA116" s="217">
        <f t="shared" si="129"/>
        <v>521</v>
      </c>
      <c r="AB116" s="217">
        <f t="shared" si="129"/>
        <v>37</v>
      </c>
      <c r="AC116" s="217">
        <f t="shared" si="129"/>
        <v>27</v>
      </c>
      <c r="AD116" s="217">
        <f t="shared" si="129"/>
        <v>0</v>
      </c>
      <c r="AE116" s="217">
        <f t="shared" si="129"/>
        <v>27</v>
      </c>
      <c r="AF116" s="217">
        <f t="shared" si="129"/>
        <v>0</v>
      </c>
      <c r="AG116" s="217">
        <f t="shared" si="129"/>
        <v>0</v>
      </c>
      <c r="AH116" s="217">
        <f t="shared" si="129"/>
        <v>0</v>
      </c>
      <c r="AI116" s="19"/>
      <c r="AJ116" s="55">
        <f t="shared" ref="AJ116:AY116" si="130">SUM(AJ117:AJ124)</f>
        <v>401</v>
      </c>
      <c r="AK116" s="216">
        <f t="shared" si="130"/>
        <v>401</v>
      </c>
      <c r="AL116" s="216">
        <f t="shared" si="130"/>
        <v>2116</v>
      </c>
      <c r="AM116" s="216">
        <f t="shared" si="130"/>
        <v>2116</v>
      </c>
      <c r="AN116" s="216">
        <f t="shared" si="130"/>
        <v>2122</v>
      </c>
      <c r="AO116" s="216">
        <f t="shared" si="130"/>
        <v>2122</v>
      </c>
      <c r="AP116" s="216">
        <f t="shared" si="130"/>
        <v>1583</v>
      </c>
      <c r="AQ116" s="216">
        <f t="shared" si="130"/>
        <v>1583</v>
      </c>
      <c r="AR116" s="216">
        <f t="shared" si="130"/>
        <v>125</v>
      </c>
      <c r="AS116" s="216">
        <f t="shared" si="130"/>
        <v>125</v>
      </c>
      <c r="AT116" s="216">
        <f t="shared" si="130"/>
        <v>1583</v>
      </c>
      <c r="AU116" s="216">
        <f t="shared" si="130"/>
        <v>1583</v>
      </c>
      <c r="AV116" s="216">
        <f t="shared" si="130"/>
        <v>27</v>
      </c>
      <c r="AW116" s="216">
        <f t="shared" si="130"/>
        <v>27</v>
      </c>
      <c r="AX116" s="216">
        <f t="shared" si="130"/>
        <v>0</v>
      </c>
      <c r="AY116" s="56">
        <f t="shared" si="130"/>
        <v>0</v>
      </c>
    </row>
    <row r="117" spans="1:51" s="12" customFormat="1" ht="19.5" customHeight="1" x14ac:dyDescent="0.2">
      <c r="A117" s="30" t="s">
        <v>32</v>
      </c>
      <c r="B117" s="309" t="s">
        <v>31</v>
      </c>
      <c r="C117" s="310"/>
      <c r="D117" s="311"/>
      <c r="E117" s="224">
        <v>392</v>
      </c>
      <c r="F117" s="224">
        <v>34</v>
      </c>
      <c r="G117" s="224">
        <v>358</v>
      </c>
      <c r="H117" s="224">
        <v>0</v>
      </c>
      <c r="I117" s="224">
        <v>0</v>
      </c>
      <c r="J117" s="224">
        <v>2102</v>
      </c>
      <c r="K117" s="224">
        <v>1711</v>
      </c>
      <c r="L117" s="224">
        <v>391</v>
      </c>
      <c r="M117" s="224">
        <v>0</v>
      </c>
      <c r="N117" s="18">
        <v>1569</v>
      </c>
      <c r="O117" s="18">
        <v>1214</v>
      </c>
      <c r="P117" s="18">
        <v>214</v>
      </c>
      <c r="Q117" s="18">
        <v>19</v>
      </c>
      <c r="R117" s="18">
        <v>0</v>
      </c>
      <c r="S117" s="18">
        <v>122</v>
      </c>
      <c r="T117" s="18">
        <v>24</v>
      </c>
      <c r="U117" s="18">
        <v>97</v>
      </c>
      <c r="V117" s="18">
        <v>1</v>
      </c>
      <c r="W117" s="18">
        <v>0</v>
      </c>
      <c r="X117" s="18">
        <v>1569</v>
      </c>
      <c r="Y117" s="18">
        <v>18</v>
      </c>
      <c r="Z117" s="18">
        <v>15</v>
      </c>
      <c r="AA117" s="18">
        <v>516</v>
      </c>
      <c r="AB117" s="18">
        <v>36</v>
      </c>
      <c r="AC117" s="18">
        <v>24</v>
      </c>
      <c r="AD117" s="18">
        <v>0</v>
      </c>
      <c r="AE117" s="18">
        <v>24</v>
      </c>
      <c r="AF117" s="18">
        <v>0</v>
      </c>
      <c r="AG117" s="18">
        <v>0</v>
      </c>
      <c r="AH117" s="18">
        <v>0</v>
      </c>
      <c r="AI117" s="9"/>
      <c r="AJ117" s="48">
        <f t="shared" ref="AJ117:AJ124" si="131">E117</f>
        <v>392</v>
      </c>
      <c r="AK117" s="49">
        <f t="shared" ref="AK117:AK124" si="132">F117+G117+H117+I117</f>
        <v>392</v>
      </c>
      <c r="AL117" s="49">
        <f t="shared" ref="AL117:AL124" si="133">J117</f>
        <v>2102</v>
      </c>
      <c r="AM117" s="49">
        <f t="shared" ref="AM117:AM124" si="134">K117+L117+M117</f>
        <v>2102</v>
      </c>
      <c r="AN117" s="49">
        <f t="shared" ref="AN117:AN124" si="135">F117+G117+K117</f>
        <v>2103</v>
      </c>
      <c r="AO117" s="49">
        <f t="shared" ref="AO117:AO124" si="136">X117+Y117+AA117</f>
        <v>2103</v>
      </c>
      <c r="AP117" s="49">
        <f t="shared" ref="AP117:AP124" si="137">N117</f>
        <v>1569</v>
      </c>
      <c r="AQ117" s="49">
        <f t="shared" ref="AQ117:AQ124" si="138">O117+P117+Q117+R117+S117</f>
        <v>1569</v>
      </c>
      <c r="AR117" s="49">
        <f t="shared" ref="AR117:AR124" si="139">S117</f>
        <v>122</v>
      </c>
      <c r="AS117" s="49">
        <f t="shared" ref="AS117:AS124" si="140">T117+U117+V117</f>
        <v>122</v>
      </c>
      <c r="AT117" s="49">
        <f t="shared" ref="AT117:AT124" si="141">X117</f>
        <v>1569</v>
      </c>
      <c r="AU117" s="49">
        <f t="shared" ref="AU117:AU124" si="142">N117+W117</f>
        <v>1569</v>
      </c>
      <c r="AV117" s="49">
        <f t="shared" ref="AV117:AV124" si="143">AE117</f>
        <v>24</v>
      </c>
      <c r="AW117" s="49">
        <f t="shared" ref="AW117:AW124" si="144">AC117+AD117</f>
        <v>24</v>
      </c>
      <c r="AX117" s="49">
        <f t="shared" ref="AX117:AX124" si="145">AH117</f>
        <v>0</v>
      </c>
      <c r="AY117" s="50">
        <f t="shared" ref="AY117:AY124" si="146">AF117+AG117</f>
        <v>0</v>
      </c>
    </row>
    <row r="118" spans="1:51" s="12" customFormat="1" ht="33.75" customHeight="1" x14ac:dyDescent="0.2">
      <c r="A118" s="30" t="s">
        <v>30</v>
      </c>
      <c r="B118" s="309" t="s">
        <v>29</v>
      </c>
      <c r="C118" s="310"/>
      <c r="D118" s="311"/>
      <c r="E118" s="224">
        <v>0</v>
      </c>
      <c r="F118" s="224">
        <v>0</v>
      </c>
      <c r="G118" s="224">
        <v>0</v>
      </c>
      <c r="H118" s="224">
        <v>0</v>
      </c>
      <c r="I118" s="224">
        <v>0</v>
      </c>
      <c r="J118" s="224">
        <v>0</v>
      </c>
      <c r="K118" s="224">
        <v>0</v>
      </c>
      <c r="L118" s="224">
        <v>0</v>
      </c>
      <c r="M118" s="224">
        <v>0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0</v>
      </c>
      <c r="AH118" s="18">
        <v>0</v>
      </c>
      <c r="AI118" s="9"/>
      <c r="AJ118" s="48">
        <f t="shared" si="131"/>
        <v>0</v>
      </c>
      <c r="AK118" s="49">
        <f t="shared" si="132"/>
        <v>0</v>
      </c>
      <c r="AL118" s="49">
        <f t="shared" si="133"/>
        <v>0</v>
      </c>
      <c r="AM118" s="49">
        <f t="shared" si="134"/>
        <v>0</v>
      </c>
      <c r="AN118" s="49">
        <f t="shared" si="135"/>
        <v>0</v>
      </c>
      <c r="AO118" s="49">
        <f t="shared" si="136"/>
        <v>0</v>
      </c>
      <c r="AP118" s="49">
        <f t="shared" si="137"/>
        <v>0</v>
      </c>
      <c r="AQ118" s="49">
        <f t="shared" si="138"/>
        <v>0</v>
      </c>
      <c r="AR118" s="49">
        <f t="shared" si="139"/>
        <v>0</v>
      </c>
      <c r="AS118" s="49">
        <f t="shared" si="140"/>
        <v>0</v>
      </c>
      <c r="AT118" s="49">
        <f t="shared" si="141"/>
        <v>0</v>
      </c>
      <c r="AU118" s="49">
        <f t="shared" si="142"/>
        <v>0</v>
      </c>
      <c r="AV118" s="49">
        <f t="shared" si="143"/>
        <v>0</v>
      </c>
      <c r="AW118" s="49">
        <f t="shared" si="144"/>
        <v>0</v>
      </c>
      <c r="AX118" s="49">
        <f t="shared" si="145"/>
        <v>0</v>
      </c>
      <c r="AY118" s="50">
        <f t="shared" si="146"/>
        <v>0</v>
      </c>
    </row>
    <row r="119" spans="1:51" s="12" customFormat="1" ht="63" customHeight="1" x14ac:dyDescent="0.2">
      <c r="A119" s="30" t="s">
        <v>28</v>
      </c>
      <c r="B119" s="309" t="s">
        <v>27</v>
      </c>
      <c r="C119" s="312"/>
      <c r="D119" s="313"/>
      <c r="E119" s="224">
        <v>8</v>
      </c>
      <c r="F119" s="224">
        <v>2</v>
      </c>
      <c r="G119" s="224">
        <v>6</v>
      </c>
      <c r="H119" s="224">
        <v>0</v>
      </c>
      <c r="I119" s="224">
        <v>0</v>
      </c>
      <c r="J119" s="224">
        <v>14</v>
      </c>
      <c r="K119" s="224">
        <v>10</v>
      </c>
      <c r="L119" s="224">
        <v>4</v>
      </c>
      <c r="M119" s="224">
        <v>0</v>
      </c>
      <c r="N119" s="18">
        <v>13</v>
      </c>
      <c r="O119" s="18">
        <v>8</v>
      </c>
      <c r="P119" s="18">
        <v>0</v>
      </c>
      <c r="Q119" s="18">
        <v>2</v>
      </c>
      <c r="R119" s="18">
        <v>0</v>
      </c>
      <c r="S119" s="18">
        <v>3</v>
      </c>
      <c r="T119" s="18">
        <v>0</v>
      </c>
      <c r="U119" s="18">
        <v>3</v>
      </c>
      <c r="V119" s="18">
        <v>0</v>
      </c>
      <c r="W119" s="18">
        <v>0</v>
      </c>
      <c r="X119" s="18">
        <v>13</v>
      </c>
      <c r="Y119" s="18">
        <v>0</v>
      </c>
      <c r="Z119" s="18">
        <v>1</v>
      </c>
      <c r="AA119" s="18">
        <v>5</v>
      </c>
      <c r="AB119" s="18">
        <v>1</v>
      </c>
      <c r="AC119" s="18">
        <v>2</v>
      </c>
      <c r="AD119" s="18">
        <v>0</v>
      </c>
      <c r="AE119" s="18">
        <v>2</v>
      </c>
      <c r="AF119" s="18">
        <v>0</v>
      </c>
      <c r="AG119" s="18">
        <v>0</v>
      </c>
      <c r="AH119" s="18">
        <v>0</v>
      </c>
      <c r="AI119" s="9"/>
      <c r="AJ119" s="48">
        <f t="shared" si="131"/>
        <v>8</v>
      </c>
      <c r="AK119" s="49">
        <f t="shared" si="132"/>
        <v>8</v>
      </c>
      <c r="AL119" s="49">
        <f t="shared" si="133"/>
        <v>14</v>
      </c>
      <c r="AM119" s="49">
        <f t="shared" si="134"/>
        <v>14</v>
      </c>
      <c r="AN119" s="49">
        <f t="shared" si="135"/>
        <v>18</v>
      </c>
      <c r="AO119" s="49">
        <f t="shared" si="136"/>
        <v>18</v>
      </c>
      <c r="AP119" s="49">
        <f t="shared" si="137"/>
        <v>13</v>
      </c>
      <c r="AQ119" s="49">
        <f t="shared" si="138"/>
        <v>13</v>
      </c>
      <c r="AR119" s="49">
        <f t="shared" si="139"/>
        <v>3</v>
      </c>
      <c r="AS119" s="49">
        <f t="shared" si="140"/>
        <v>3</v>
      </c>
      <c r="AT119" s="49">
        <f t="shared" si="141"/>
        <v>13</v>
      </c>
      <c r="AU119" s="49">
        <f t="shared" si="142"/>
        <v>13</v>
      </c>
      <c r="AV119" s="49">
        <f t="shared" si="143"/>
        <v>2</v>
      </c>
      <c r="AW119" s="49">
        <f t="shared" si="144"/>
        <v>2</v>
      </c>
      <c r="AX119" s="49">
        <f t="shared" si="145"/>
        <v>0</v>
      </c>
      <c r="AY119" s="50">
        <f t="shared" si="146"/>
        <v>0</v>
      </c>
    </row>
    <row r="120" spans="1:51" s="12" customFormat="1" ht="14.25" customHeight="1" x14ac:dyDescent="0.2">
      <c r="A120" s="30" t="s">
        <v>26</v>
      </c>
      <c r="B120" s="309" t="s">
        <v>25</v>
      </c>
      <c r="C120" s="312"/>
      <c r="D120" s="313"/>
      <c r="E120" s="224">
        <v>0</v>
      </c>
      <c r="F120" s="224">
        <v>0</v>
      </c>
      <c r="G120" s="224">
        <v>0</v>
      </c>
      <c r="H120" s="224">
        <v>0</v>
      </c>
      <c r="I120" s="224">
        <v>0</v>
      </c>
      <c r="J120" s="224">
        <v>0</v>
      </c>
      <c r="K120" s="224">
        <v>0</v>
      </c>
      <c r="L120" s="224">
        <v>0</v>
      </c>
      <c r="M120" s="224">
        <v>0</v>
      </c>
      <c r="N120" s="18">
        <v>0</v>
      </c>
      <c r="O120" s="18">
        <v>0</v>
      </c>
      <c r="P120" s="18">
        <v>0</v>
      </c>
      <c r="Q120" s="18">
        <v>0</v>
      </c>
      <c r="R120" s="18">
        <v>0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  <c r="AC120" s="18">
        <v>0</v>
      </c>
      <c r="AD120" s="18">
        <v>0</v>
      </c>
      <c r="AE120" s="18">
        <v>0</v>
      </c>
      <c r="AF120" s="18">
        <v>0</v>
      </c>
      <c r="AG120" s="18">
        <v>0</v>
      </c>
      <c r="AH120" s="18">
        <v>0</v>
      </c>
      <c r="AI120" s="10"/>
      <c r="AJ120" s="48">
        <f t="shared" si="131"/>
        <v>0</v>
      </c>
      <c r="AK120" s="49">
        <f t="shared" si="132"/>
        <v>0</v>
      </c>
      <c r="AL120" s="49">
        <f t="shared" si="133"/>
        <v>0</v>
      </c>
      <c r="AM120" s="49">
        <f t="shared" si="134"/>
        <v>0</v>
      </c>
      <c r="AN120" s="49">
        <f t="shared" si="135"/>
        <v>0</v>
      </c>
      <c r="AO120" s="49">
        <f t="shared" si="136"/>
        <v>0</v>
      </c>
      <c r="AP120" s="49">
        <f t="shared" si="137"/>
        <v>0</v>
      </c>
      <c r="AQ120" s="49">
        <f t="shared" si="138"/>
        <v>0</v>
      </c>
      <c r="AR120" s="49">
        <f t="shared" si="139"/>
        <v>0</v>
      </c>
      <c r="AS120" s="49">
        <f t="shared" si="140"/>
        <v>0</v>
      </c>
      <c r="AT120" s="49">
        <f t="shared" si="141"/>
        <v>0</v>
      </c>
      <c r="AU120" s="49">
        <f t="shared" si="142"/>
        <v>0</v>
      </c>
      <c r="AV120" s="49">
        <f t="shared" si="143"/>
        <v>0</v>
      </c>
      <c r="AW120" s="49">
        <f t="shared" si="144"/>
        <v>0</v>
      </c>
      <c r="AX120" s="49">
        <f t="shared" si="145"/>
        <v>0</v>
      </c>
      <c r="AY120" s="50">
        <f t="shared" si="146"/>
        <v>0</v>
      </c>
    </row>
    <row r="121" spans="1:51" s="12" customFormat="1" ht="43.5" customHeight="1" x14ac:dyDescent="0.2">
      <c r="A121" s="30" t="s">
        <v>24</v>
      </c>
      <c r="B121" s="309" t="s">
        <v>23</v>
      </c>
      <c r="C121" s="310"/>
      <c r="D121" s="311"/>
      <c r="E121" s="224">
        <v>0</v>
      </c>
      <c r="F121" s="224">
        <v>0</v>
      </c>
      <c r="G121" s="224">
        <v>0</v>
      </c>
      <c r="H121" s="224">
        <v>0</v>
      </c>
      <c r="I121" s="224">
        <v>0</v>
      </c>
      <c r="J121" s="224">
        <v>0</v>
      </c>
      <c r="K121" s="224">
        <v>0</v>
      </c>
      <c r="L121" s="224">
        <v>0</v>
      </c>
      <c r="M121" s="224">
        <v>0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0</v>
      </c>
      <c r="AG121" s="18">
        <v>0</v>
      </c>
      <c r="AH121" s="18">
        <v>0</v>
      </c>
      <c r="AI121" s="9"/>
      <c r="AJ121" s="48">
        <f t="shared" si="131"/>
        <v>0</v>
      </c>
      <c r="AK121" s="49">
        <f t="shared" si="132"/>
        <v>0</v>
      </c>
      <c r="AL121" s="49">
        <f t="shared" si="133"/>
        <v>0</v>
      </c>
      <c r="AM121" s="49">
        <f t="shared" si="134"/>
        <v>0</v>
      </c>
      <c r="AN121" s="49">
        <f t="shared" si="135"/>
        <v>0</v>
      </c>
      <c r="AO121" s="49">
        <f t="shared" si="136"/>
        <v>0</v>
      </c>
      <c r="AP121" s="49">
        <f t="shared" si="137"/>
        <v>0</v>
      </c>
      <c r="AQ121" s="49">
        <f t="shared" si="138"/>
        <v>0</v>
      </c>
      <c r="AR121" s="49">
        <f t="shared" si="139"/>
        <v>0</v>
      </c>
      <c r="AS121" s="49">
        <f t="shared" si="140"/>
        <v>0</v>
      </c>
      <c r="AT121" s="49">
        <f t="shared" si="141"/>
        <v>0</v>
      </c>
      <c r="AU121" s="49">
        <f t="shared" si="142"/>
        <v>0</v>
      </c>
      <c r="AV121" s="49">
        <f t="shared" si="143"/>
        <v>0</v>
      </c>
      <c r="AW121" s="49">
        <f t="shared" si="144"/>
        <v>0</v>
      </c>
      <c r="AX121" s="49">
        <f t="shared" si="145"/>
        <v>0</v>
      </c>
      <c r="AY121" s="50">
        <f t="shared" si="146"/>
        <v>0</v>
      </c>
    </row>
    <row r="122" spans="1:51" s="12" customFormat="1" ht="48" customHeight="1" x14ac:dyDescent="0.2">
      <c r="A122" s="30" t="s">
        <v>22</v>
      </c>
      <c r="B122" s="309" t="s">
        <v>21</v>
      </c>
      <c r="C122" s="310"/>
      <c r="D122" s="311"/>
      <c r="E122" s="224">
        <v>1</v>
      </c>
      <c r="F122" s="224">
        <v>0</v>
      </c>
      <c r="G122" s="224">
        <v>1</v>
      </c>
      <c r="H122" s="224">
        <v>0</v>
      </c>
      <c r="I122" s="224">
        <v>0</v>
      </c>
      <c r="J122" s="224">
        <v>0</v>
      </c>
      <c r="K122" s="224">
        <v>0</v>
      </c>
      <c r="L122" s="224">
        <v>0</v>
      </c>
      <c r="M122" s="224">
        <v>0</v>
      </c>
      <c r="N122" s="18">
        <v>1</v>
      </c>
      <c r="O122" s="18">
        <v>0</v>
      </c>
      <c r="P122" s="18">
        <v>0</v>
      </c>
      <c r="Q122" s="18">
        <v>1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18">
        <v>1</v>
      </c>
      <c r="Y122" s="18">
        <v>0</v>
      </c>
      <c r="Z122" s="18">
        <v>0</v>
      </c>
      <c r="AA122" s="18">
        <v>0</v>
      </c>
      <c r="AB122" s="18">
        <v>0</v>
      </c>
      <c r="AC122" s="18">
        <v>1</v>
      </c>
      <c r="AD122" s="18">
        <v>0</v>
      </c>
      <c r="AE122" s="18">
        <v>1</v>
      </c>
      <c r="AF122" s="18">
        <v>0</v>
      </c>
      <c r="AG122" s="18">
        <v>0</v>
      </c>
      <c r="AH122" s="18">
        <v>0</v>
      </c>
      <c r="AI122" s="9"/>
      <c r="AJ122" s="48">
        <f t="shared" si="131"/>
        <v>1</v>
      </c>
      <c r="AK122" s="49">
        <f t="shared" si="132"/>
        <v>1</v>
      </c>
      <c r="AL122" s="49">
        <f t="shared" si="133"/>
        <v>0</v>
      </c>
      <c r="AM122" s="49">
        <f t="shared" si="134"/>
        <v>0</v>
      </c>
      <c r="AN122" s="49">
        <f t="shared" si="135"/>
        <v>1</v>
      </c>
      <c r="AO122" s="49">
        <f t="shared" si="136"/>
        <v>1</v>
      </c>
      <c r="AP122" s="49">
        <f t="shared" si="137"/>
        <v>1</v>
      </c>
      <c r="AQ122" s="49">
        <f t="shared" si="138"/>
        <v>1</v>
      </c>
      <c r="AR122" s="49">
        <f t="shared" si="139"/>
        <v>0</v>
      </c>
      <c r="AS122" s="49">
        <f t="shared" si="140"/>
        <v>0</v>
      </c>
      <c r="AT122" s="49">
        <f t="shared" si="141"/>
        <v>1</v>
      </c>
      <c r="AU122" s="49">
        <f t="shared" si="142"/>
        <v>1</v>
      </c>
      <c r="AV122" s="49">
        <f t="shared" si="143"/>
        <v>1</v>
      </c>
      <c r="AW122" s="49">
        <f t="shared" si="144"/>
        <v>1</v>
      </c>
      <c r="AX122" s="49">
        <f t="shared" si="145"/>
        <v>0</v>
      </c>
      <c r="AY122" s="50">
        <f t="shared" si="146"/>
        <v>0</v>
      </c>
    </row>
    <row r="123" spans="1:51" s="12" customFormat="1" ht="56.25" customHeight="1" x14ac:dyDescent="0.2">
      <c r="A123" s="30" t="s">
        <v>20</v>
      </c>
      <c r="B123" s="309" t="s">
        <v>19</v>
      </c>
      <c r="C123" s="310"/>
      <c r="D123" s="311"/>
      <c r="E123" s="224">
        <v>0</v>
      </c>
      <c r="F123" s="224">
        <v>0</v>
      </c>
      <c r="G123" s="224">
        <v>0</v>
      </c>
      <c r="H123" s="224">
        <v>0</v>
      </c>
      <c r="I123" s="224">
        <v>0</v>
      </c>
      <c r="J123" s="224">
        <v>0</v>
      </c>
      <c r="K123" s="224">
        <v>0</v>
      </c>
      <c r="L123" s="224">
        <v>0</v>
      </c>
      <c r="M123" s="224">
        <v>0</v>
      </c>
      <c r="N123" s="18">
        <v>0</v>
      </c>
      <c r="O123" s="18">
        <v>0</v>
      </c>
      <c r="P123" s="18">
        <v>0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8">
        <v>0</v>
      </c>
      <c r="AH123" s="18">
        <v>0</v>
      </c>
      <c r="AI123" s="9"/>
      <c r="AJ123" s="48">
        <f t="shared" si="131"/>
        <v>0</v>
      </c>
      <c r="AK123" s="49">
        <f t="shared" si="132"/>
        <v>0</v>
      </c>
      <c r="AL123" s="49">
        <f t="shared" si="133"/>
        <v>0</v>
      </c>
      <c r="AM123" s="49">
        <f t="shared" si="134"/>
        <v>0</v>
      </c>
      <c r="AN123" s="49">
        <f t="shared" si="135"/>
        <v>0</v>
      </c>
      <c r="AO123" s="49">
        <f t="shared" si="136"/>
        <v>0</v>
      </c>
      <c r="AP123" s="49">
        <f t="shared" si="137"/>
        <v>0</v>
      </c>
      <c r="AQ123" s="49">
        <f t="shared" si="138"/>
        <v>0</v>
      </c>
      <c r="AR123" s="49">
        <f t="shared" si="139"/>
        <v>0</v>
      </c>
      <c r="AS123" s="49">
        <f t="shared" si="140"/>
        <v>0</v>
      </c>
      <c r="AT123" s="49">
        <f t="shared" si="141"/>
        <v>0</v>
      </c>
      <c r="AU123" s="49">
        <f t="shared" si="142"/>
        <v>0</v>
      </c>
      <c r="AV123" s="49">
        <f t="shared" si="143"/>
        <v>0</v>
      </c>
      <c r="AW123" s="49">
        <f t="shared" si="144"/>
        <v>0</v>
      </c>
      <c r="AX123" s="49">
        <f t="shared" si="145"/>
        <v>0</v>
      </c>
      <c r="AY123" s="50">
        <f t="shared" si="146"/>
        <v>0</v>
      </c>
    </row>
    <row r="124" spans="1:51" s="12" customFormat="1" ht="67.5" customHeight="1" x14ac:dyDescent="0.2">
      <c r="A124" s="30" t="s">
        <v>18</v>
      </c>
      <c r="B124" s="314" t="s">
        <v>1</v>
      </c>
      <c r="C124" s="315"/>
      <c r="D124" s="316"/>
      <c r="E124" s="224">
        <v>0</v>
      </c>
      <c r="F124" s="224">
        <v>0</v>
      </c>
      <c r="G124" s="224">
        <v>0</v>
      </c>
      <c r="H124" s="224">
        <v>0</v>
      </c>
      <c r="I124" s="224">
        <v>0</v>
      </c>
      <c r="J124" s="224">
        <v>0</v>
      </c>
      <c r="K124" s="224">
        <v>0</v>
      </c>
      <c r="L124" s="224">
        <v>0</v>
      </c>
      <c r="M124" s="224">
        <v>0</v>
      </c>
      <c r="N124" s="18">
        <v>0</v>
      </c>
      <c r="O124" s="18">
        <v>0</v>
      </c>
      <c r="P124" s="18">
        <v>0</v>
      </c>
      <c r="Q124" s="18">
        <v>0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0</v>
      </c>
      <c r="AG124" s="18">
        <v>0</v>
      </c>
      <c r="AH124" s="18">
        <v>0</v>
      </c>
      <c r="AI124" s="9"/>
      <c r="AJ124" s="48">
        <f t="shared" si="131"/>
        <v>0</v>
      </c>
      <c r="AK124" s="49">
        <f t="shared" si="132"/>
        <v>0</v>
      </c>
      <c r="AL124" s="49">
        <f t="shared" si="133"/>
        <v>0</v>
      </c>
      <c r="AM124" s="49">
        <f t="shared" si="134"/>
        <v>0</v>
      </c>
      <c r="AN124" s="49">
        <f t="shared" si="135"/>
        <v>0</v>
      </c>
      <c r="AO124" s="49">
        <f t="shared" si="136"/>
        <v>0</v>
      </c>
      <c r="AP124" s="49">
        <f t="shared" si="137"/>
        <v>0</v>
      </c>
      <c r="AQ124" s="49">
        <f t="shared" si="138"/>
        <v>0</v>
      </c>
      <c r="AR124" s="49">
        <f t="shared" si="139"/>
        <v>0</v>
      </c>
      <c r="AS124" s="49">
        <f t="shared" si="140"/>
        <v>0</v>
      </c>
      <c r="AT124" s="49">
        <f t="shared" si="141"/>
        <v>0</v>
      </c>
      <c r="AU124" s="49">
        <f t="shared" si="142"/>
        <v>0</v>
      </c>
      <c r="AV124" s="49">
        <f t="shared" si="143"/>
        <v>0</v>
      </c>
      <c r="AW124" s="49">
        <f t="shared" si="144"/>
        <v>0</v>
      </c>
      <c r="AX124" s="49">
        <f t="shared" si="145"/>
        <v>0</v>
      </c>
      <c r="AY124" s="50">
        <f t="shared" si="146"/>
        <v>0</v>
      </c>
    </row>
    <row r="125" spans="1:51" s="12" customFormat="1" ht="54.75" customHeight="1" x14ac:dyDescent="0.2">
      <c r="A125" s="32" t="s">
        <v>17</v>
      </c>
      <c r="B125" s="303" t="s">
        <v>16</v>
      </c>
      <c r="C125" s="317"/>
      <c r="D125" s="318"/>
      <c r="E125" s="220">
        <f t="shared" ref="E125:AH125" si="147">SUM(E126:E129)</f>
        <v>0</v>
      </c>
      <c r="F125" s="220">
        <f t="shared" si="147"/>
        <v>0</v>
      </c>
      <c r="G125" s="220">
        <f t="shared" si="147"/>
        <v>0</v>
      </c>
      <c r="H125" s="220">
        <f t="shared" si="147"/>
        <v>0</v>
      </c>
      <c r="I125" s="220">
        <f t="shared" si="147"/>
        <v>0</v>
      </c>
      <c r="J125" s="220">
        <f t="shared" si="147"/>
        <v>0</v>
      </c>
      <c r="K125" s="220">
        <f t="shared" si="147"/>
        <v>0</v>
      </c>
      <c r="L125" s="220">
        <f t="shared" si="147"/>
        <v>0</v>
      </c>
      <c r="M125" s="220">
        <f t="shared" si="147"/>
        <v>0</v>
      </c>
      <c r="N125" s="220">
        <f t="shared" si="147"/>
        <v>0</v>
      </c>
      <c r="O125" s="220">
        <f t="shared" si="147"/>
        <v>0</v>
      </c>
      <c r="P125" s="220">
        <f t="shared" si="147"/>
        <v>0</v>
      </c>
      <c r="Q125" s="220">
        <f t="shared" si="147"/>
        <v>0</v>
      </c>
      <c r="R125" s="220">
        <f t="shared" si="147"/>
        <v>0</v>
      </c>
      <c r="S125" s="220">
        <f t="shared" si="147"/>
        <v>0</v>
      </c>
      <c r="T125" s="220">
        <f t="shared" si="147"/>
        <v>0</v>
      </c>
      <c r="U125" s="220">
        <f t="shared" si="147"/>
        <v>0</v>
      </c>
      <c r="V125" s="220">
        <f t="shared" si="147"/>
        <v>0</v>
      </c>
      <c r="W125" s="220">
        <f t="shared" si="147"/>
        <v>0</v>
      </c>
      <c r="X125" s="220">
        <f t="shared" si="147"/>
        <v>0</v>
      </c>
      <c r="Y125" s="220">
        <f t="shared" si="147"/>
        <v>0</v>
      </c>
      <c r="Z125" s="220">
        <f t="shared" si="147"/>
        <v>0</v>
      </c>
      <c r="AA125" s="220">
        <f t="shared" si="147"/>
        <v>0</v>
      </c>
      <c r="AB125" s="220">
        <f t="shared" si="147"/>
        <v>0</v>
      </c>
      <c r="AC125" s="220">
        <f t="shared" si="147"/>
        <v>0</v>
      </c>
      <c r="AD125" s="220">
        <f t="shared" si="147"/>
        <v>0</v>
      </c>
      <c r="AE125" s="220">
        <f t="shared" si="147"/>
        <v>0</v>
      </c>
      <c r="AF125" s="220">
        <f t="shared" si="147"/>
        <v>0</v>
      </c>
      <c r="AG125" s="220">
        <f t="shared" si="147"/>
        <v>0</v>
      </c>
      <c r="AH125" s="220">
        <f t="shared" si="147"/>
        <v>0</v>
      </c>
      <c r="AI125" s="13"/>
      <c r="AJ125" s="55">
        <f t="shared" ref="AJ125:AY125" si="148">SUM(AJ126:AJ129)</f>
        <v>0</v>
      </c>
      <c r="AK125" s="216">
        <f t="shared" si="148"/>
        <v>0</v>
      </c>
      <c r="AL125" s="216">
        <f t="shared" si="148"/>
        <v>0</v>
      </c>
      <c r="AM125" s="216">
        <f t="shared" si="148"/>
        <v>0</v>
      </c>
      <c r="AN125" s="216">
        <f t="shared" si="148"/>
        <v>0</v>
      </c>
      <c r="AO125" s="216">
        <f t="shared" si="148"/>
        <v>0</v>
      </c>
      <c r="AP125" s="216">
        <f t="shared" si="148"/>
        <v>0</v>
      </c>
      <c r="AQ125" s="216">
        <f t="shared" si="148"/>
        <v>0</v>
      </c>
      <c r="AR125" s="216">
        <f t="shared" si="148"/>
        <v>0</v>
      </c>
      <c r="AS125" s="216">
        <f t="shared" si="148"/>
        <v>0</v>
      </c>
      <c r="AT125" s="216">
        <f t="shared" si="148"/>
        <v>0</v>
      </c>
      <c r="AU125" s="216">
        <f t="shared" si="148"/>
        <v>0</v>
      </c>
      <c r="AV125" s="216">
        <f t="shared" si="148"/>
        <v>0</v>
      </c>
      <c r="AW125" s="216">
        <f t="shared" si="148"/>
        <v>0</v>
      </c>
      <c r="AX125" s="216">
        <f t="shared" si="148"/>
        <v>0</v>
      </c>
      <c r="AY125" s="56">
        <f t="shared" si="148"/>
        <v>0</v>
      </c>
    </row>
    <row r="126" spans="1:51" s="12" customFormat="1" ht="37.5" customHeight="1" x14ac:dyDescent="0.2">
      <c r="A126" s="30" t="s">
        <v>15</v>
      </c>
      <c r="B126" s="309" t="s">
        <v>14</v>
      </c>
      <c r="C126" s="312"/>
      <c r="D126" s="313"/>
      <c r="E126" s="59">
        <v>0</v>
      </c>
      <c r="F126" s="59">
        <v>0</v>
      </c>
      <c r="G126" s="59">
        <v>0</v>
      </c>
      <c r="H126" s="59">
        <v>0</v>
      </c>
      <c r="I126" s="59">
        <v>0</v>
      </c>
      <c r="J126" s="59">
        <v>0</v>
      </c>
      <c r="K126" s="59">
        <v>0</v>
      </c>
      <c r="L126" s="59">
        <v>0</v>
      </c>
      <c r="M126" s="59">
        <v>0</v>
      </c>
      <c r="N126" s="18">
        <v>0</v>
      </c>
      <c r="O126" s="18">
        <v>0</v>
      </c>
      <c r="P126" s="18">
        <v>0</v>
      </c>
      <c r="Q126" s="18">
        <v>0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0</v>
      </c>
      <c r="AG126" s="18">
        <v>0</v>
      </c>
      <c r="AH126" s="18">
        <v>0</v>
      </c>
      <c r="AI126" s="9"/>
      <c r="AJ126" s="48">
        <f>E126</f>
        <v>0</v>
      </c>
      <c r="AK126" s="49">
        <f>F126+G126+H126+I126</f>
        <v>0</v>
      </c>
      <c r="AL126" s="49">
        <f>J126</f>
        <v>0</v>
      </c>
      <c r="AM126" s="49">
        <f>K126+L126+M126</f>
        <v>0</v>
      </c>
      <c r="AN126" s="49">
        <f>F126+G126+K126</f>
        <v>0</v>
      </c>
      <c r="AO126" s="49">
        <f>X126+Y126+AA126</f>
        <v>0</v>
      </c>
      <c r="AP126" s="49">
        <f>N126</f>
        <v>0</v>
      </c>
      <c r="AQ126" s="49">
        <f>O126+P126+Q126+R126+S126</f>
        <v>0</v>
      </c>
      <c r="AR126" s="49">
        <f>S126</f>
        <v>0</v>
      </c>
      <c r="AS126" s="49">
        <f>T126+U126+V126</f>
        <v>0</v>
      </c>
      <c r="AT126" s="49">
        <f>X126</f>
        <v>0</v>
      </c>
      <c r="AU126" s="49">
        <f>N126+W126</f>
        <v>0</v>
      </c>
      <c r="AV126" s="49">
        <f>AE126</f>
        <v>0</v>
      </c>
      <c r="AW126" s="49">
        <f>AC126+AD126</f>
        <v>0</v>
      </c>
      <c r="AX126" s="49">
        <f>AH126</f>
        <v>0</v>
      </c>
      <c r="AY126" s="50">
        <f>AF126+AG126</f>
        <v>0</v>
      </c>
    </row>
    <row r="127" spans="1:51" s="12" customFormat="1" ht="21" customHeight="1" x14ac:dyDescent="0.2">
      <c r="A127" s="30" t="s">
        <v>13</v>
      </c>
      <c r="B127" s="309" t="s">
        <v>12</v>
      </c>
      <c r="C127" s="310"/>
      <c r="D127" s="311"/>
      <c r="E127" s="59">
        <v>0</v>
      </c>
      <c r="F127" s="59">
        <v>0</v>
      </c>
      <c r="G127" s="59">
        <v>0</v>
      </c>
      <c r="H127" s="59">
        <v>0</v>
      </c>
      <c r="I127" s="59">
        <v>0</v>
      </c>
      <c r="J127" s="59">
        <v>0</v>
      </c>
      <c r="K127" s="59">
        <v>0</v>
      </c>
      <c r="L127" s="59">
        <v>0</v>
      </c>
      <c r="M127" s="59">
        <v>0</v>
      </c>
      <c r="N127" s="18">
        <v>0</v>
      </c>
      <c r="O127" s="18">
        <v>0</v>
      </c>
      <c r="P127" s="18">
        <v>0</v>
      </c>
      <c r="Q127" s="18">
        <v>0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0</v>
      </c>
      <c r="AG127" s="18">
        <v>0</v>
      </c>
      <c r="AH127" s="18">
        <v>0</v>
      </c>
      <c r="AI127" s="9"/>
      <c r="AJ127" s="48">
        <f>E127</f>
        <v>0</v>
      </c>
      <c r="AK127" s="49">
        <f>F127+G127+H127+I127</f>
        <v>0</v>
      </c>
      <c r="AL127" s="49">
        <f>J127</f>
        <v>0</v>
      </c>
      <c r="AM127" s="49">
        <f>K127+L127+M127</f>
        <v>0</v>
      </c>
      <c r="AN127" s="49">
        <f>F127+G127+K127</f>
        <v>0</v>
      </c>
      <c r="AO127" s="49">
        <f>X127+Y127+AA127</f>
        <v>0</v>
      </c>
      <c r="AP127" s="49">
        <f>N127</f>
        <v>0</v>
      </c>
      <c r="AQ127" s="49">
        <f>O127+P127+Q127+R127+S127</f>
        <v>0</v>
      </c>
      <c r="AR127" s="49">
        <f>S127</f>
        <v>0</v>
      </c>
      <c r="AS127" s="49">
        <f>T127+U127+V127</f>
        <v>0</v>
      </c>
      <c r="AT127" s="49">
        <f>X127</f>
        <v>0</v>
      </c>
      <c r="AU127" s="49">
        <f>N127+W127</f>
        <v>0</v>
      </c>
      <c r="AV127" s="49">
        <f>AE127</f>
        <v>0</v>
      </c>
      <c r="AW127" s="49">
        <f>AC127+AD127</f>
        <v>0</v>
      </c>
      <c r="AX127" s="49">
        <f>AH127</f>
        <v>0</v>
      </c>
      <c r="AY127" s="50">
        <f>AF127+AG127</f>
        <v>0</v>
      </c>
    </row>
    <row r="128" spans="1:51" s="12" customFormat="1" ht="49.5" customHeight="1" x14ac:dyDescent="0.2">
      <c r="A128" s="30" t="s">
        <v>11</v>
      </c>
      <c r="B128" s="309" t="s">
        <v>10</v>
      </c>
      <c r="C128" s="310"/>
      <c r="D128" s="311"/>
      <c r="E128" s="59">
        <v>0</v>
      </c>
      <c r="F128" s="59">
        <v>0</v>
      </c>
      <c r="G128" s="59">
        <v>0</v>
      </c>
      <c r="H128" s="59">
        <v>0</v>
      </c>
      <c r="I128" s="59">
        <v>0</v>
      </c>
      <c r="J128" s="59">
        <v>0</v>
      </c>
      <c r="K128" s="59">
        <v>0</v>
      </c>
      <c r="L128" s="59">
        <v>0</v>
      </c>
      <c r="M128" s="59">
        <v>0</v>
      </c>
      <c r="N128" s="18">
        <v>0</v>
      </c>
      <c r="O128" s="18">
        <v>0</v>
      </c>
      <c r="P128" s="18">
        <v>0</v>
      </c>
      <c r="Q128" s="18">
        <v>0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0</v>
      </c>
      <c r="AG128" s="18">
        <v>0</v>
      </c>
      <c r="AH128" s="18">
        <v>0</v>
      </c>
      <c r="AI128" s="9"/>
      <c r="AJ128" s="48">
        <f>E128</f>
        <v>0</v>
      </c>
      <c r="AK128" s="49">
        <f>F128+G128+H128+I128</f>
        <v>0</v>
      </c>
      <c r="AL128" s="49">
        <f>J128</f>
        <v>0</v>
      </c>
      <c r="AM128" s="49">
        <f>K128+L128+M128</f>
        <v>0</v>
      </c>
      <c r="AN128" s="49">
        <f>F128+G128+K128</f>
        <v>0</v>
      </c>
      <c r="AO128" s="49">
        <f>X128+Y128+AA128</f>
        <v>0</v>
      </c>
      <c r="AP128" s="49">
        <f>N128</f>
        <v>0</v>
      </c>
      <c r="AQ128" s="49">
        <f>O128+P128+Q128+R128+S128</f>
        <v>0</v>
      </c>
      <c r="AR128" s="49">
        <f>S128</f>
        <v>0</v>
      </c>
      <c r="AS128" s="49">
        <f>T128+U128+V128</f>
        <v>0</v>
      </c>
      <c r="AT128" s="49">
        <f>X128</f>
        <v>0</v>
      </c>
      <c r="AU128" s="49">
        <f>N128+W128</f>
        <v>0</v>
      </c>
      <c r="AV128" s="49">
        <f>AE128</f>
        <v>0</v>
      </c>
      <c r="AW128" s="49">
        <f>AC128+AD128</f>
        <v>0</v>
      </c>
      <c r="AX128" s="49">
        <f>AH128</f>
        <v>0</v>
      </c>
      <c r="AY128" s="50">
        <f>AF128+AG128</f>
        <v>0</v>
      </c>
    </row>
    <row r="129" spans="1:51" s="12" customFormat="1" ht="34.5" customHeight="1" x14ac:dyDescent="0.2">
      <c r="A129" s="30" t="s">
        <v>9</v>
      </c>
      <c r="B129" s="314" t="s">
        <v>1</v>
      </c>
      <c r="C129" s="315"/>
      <c r="D129" s="316"/>
      <c r="E129" s="59">
        <v>0</v>
      </c>
      <c r="F129" s="59">
        <v>0</v>
      </c>
      <c r="G129" s="59">
        <v>0</v>
      </c>
      <c r="H129" s="59">
        <v>0</v>
      </c>
      <c r="I129" s="59">
        <v>0</v>
      </c>
      <c r="J129" s="59">
        <v>0</v>
      </c>
      <c r="K129" s="59">
        <v>0</v>
      </c>
      <c r="L129" s="59">
        <v>0</v>
      </c>
      <c r="M129" s="59">
        <v>0</v>
      </c>
      <c r="N129" s="18">
        <v>0</v>
      </c>
      <c r="O129" s="18">
        <v>0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0</v>
      </c>
      <c r="AG129" s="18">
        <v>0</v>
      </c>
      <c r="AH129" s="18">
        <v>0</v>
      </c>
      <c r="AI129" s="9"/>
      <c r="AJ129" s="48">
        <f>E129</f>
        <v>0</v>
      </c>
      <c r="AK129" s="49">
        <f>F129+G129+H129+I129</f>
        <v>0</v>
      </c>
      <c r="AL129" s="49">
        <f>J129</f>
        <v>0</v>
      </c>
      <c r="AM129" s="49">
        <f>K129+L129+M129</f>
        <v>0</v>
      </c>
      <c r="AN129" s="49">
        <f>F129+G129+K129</f>
        <v>0</v>
      </c>
      <c r="AO129" s="49">
        <f>X129+Y129+AA129</f>
        <v>0</v>
      </c>
      <c r="AP129" s="49">
        <f>N129</f>
        <v>0</v>
      </c>
      <c r="AQ129" s="49">
        <f>O129+P129+Q129+R129+S129</f>
        <v>0</v>
      </c>
      <c r="AR129" s="49">
        <f>S129</f>
        <v>0</v>
      </c>
      <c r="AS129" s="49">
        <f>T129+U129+V129</f>
        <v>0</v>
      </c>
      <c r="AT129" s="49">
        <f>X129</f>
        <v>0</v>
      </c>
      <c r="AU129" s="49">
        <f>N129+W129</f>
        <v>0</v>
      </c>
      <c r="AV129" s="49">
        <f>AE129</f>
        <v>0</v>
      </c>
      <c r="AW129" s="49">
        <f>AC129+AD129</f>
        <v>0</v>
      </c>
      <c r="AX129" s="49">
        <f>AH129</f>
        <v>0</v>
      </c>
      <c r="AY129" s="50">
        <f>AF129+AG129</f>
        <v>0</v>
      </c>
    </row>
    <row r="130" spans="1:51" s="12" customFormat="1" ht="49.5" customHeight="1" x14ac:dyDescent="0.2">
      <c r="A130" s="30" t="s">
        <v>8</v>
      </c>
      <c r="B130" s="303" t="s">
        <v>7</v>
      </c>
      <c r="C130" s="304"/>
      <c r="D130" s="305"/>
      <c r="E130" s="221">
        <f t="shared" ref="E130:AH130" si="149">SUM(E131:E132)</f>
        <v>0</v>
      </c>
      <c r="F130" s="221">
        <f t="shared" si="149"/>
        <v>0</v>
      </c>
      <c r="G130" s="221">
        <f t="shared" si="149"/>
        <v>0</v>
      </c>
      <c r="H130" s="221">
        <f t="shared" si="149"/>
        <v>0</v>
      </c>
      <c r="I130" s="221">
        <f t="shared" si="149"/>
        <v>0</v>
      </c>
      <c r="J130" s="221">
        <f t="shared" si="149"/>
        <v>0</v>
      </c>
      <c r="K130" s="221">
        <f t="shared" si="149"/>
        <v>0</v>
      </c>
      <c r="L130" s="221">
        <f t="shared" si="149"/>
        <v>0</v>
      </c>
      <c r="M130" s="221">
        <f t="shared" si="149"/>
        <v>0</v>
      </c>
      <c r="N130" s="221">
        <f t="shared" si="149"/>
        <v>0</v>
      </c>
      <c r="O130" s="221">
        <f t="shared" si="149"/>
        <v>0</v>
      </c>
      <c r="P130" s="221">
        <f t="shared" si="149"/>
        <v>0</v>
      </c>
      <c r="Q130" s="221">
        <f t="shared" si="149"/>
        <v>0</v>
      </c>
      <c r="R130" s="221">
        <f t="shared" si="149"/>
        <v>0</v>
      </c>
      <c r="S130" s="221">
        <f t="shared" si="149"/>
        <v>0</v>
      </c>
      <c r="T130" s="221">
        <f t="shared" si="149"/>
        <v>0</v>
      </c>
      <c r="U130" s="221">
        <f t="shared" si="149"/>
        <v>0</v>
      </c>
      <c r="V130" s="221">
        <f t="shared" si="149"/>
        <v>0</v>
      </c>
      <c r="W130" s="221">
        <f t="shared" si="149"/>
        <v>0</v>
      </c>
      <c r="X130" s="221">
        <f t="shared" si="149"/>
        <v>0</v>
      </c>
      <c r="Y130" s="221">
        <f t="shared" si="149"/>
        <v>0</v>
      </c>
      <c r="Z130" s="221">
        <f t="shared" si="149"/>
        <v>0</v>
      </c>
      <c r="AA130" s="221">
        <f t="shared" si="149"/>
        <v>0</v>
      </c>
      <c r="AB130" s="221">
        <f t="shared" si="149"/>
        <v>0</v>
      </c>
      <c r="AC130" s="221">
        <f t="shared" si="149"/>
        <v>0</v>
      </c>
      <c r="AD130" s="221">
        <f t="shared" si="149"/>
        <v>0</v>
      </c>
      <c r="AE130" s="221">
        <f t="shared" si="149"/>
        <v>0</v>
      </c>
      <c r="AF130" s="221">
        <f t="shared" si="149"/>
        <v>0</v>
      </c>
      <c r="AG130" s="221">
        <f t="shared" si="149"/>
        <v>0</v>
      </c>
      <c r="AH130" s="221">
        <f t="shared" si="149"/>
        <v>0</v>
      </c>
      <c r="AI130" s="13"/>
      <c r="AJ130" s="55">
        <f t="shared" ref="AJ130:AY130" si="150">SUM(AJ131:AJ132)</f>
        <v>0</v>
      </c>
      <c r="AK130" s="216">
        <f t="shared" si="150"/>
        <v>0</v>
      </c>
      <c r="AL130" s="216">
        <f t="shared" si="150"/>
        <v>0</v>
      </c>
      <c r="AM130" s="216">
        <f t="shared" si="150"/>
        <v>0</v>
      </c>
      <c r="AN130" s="216">
        <f t="shared" si="150"/>
        <v>0</v>
      </c>
      <c r="AO130" s="216">
        <f t="shared" si="150"/>
        <v>0</v>
      </c>
      <c r="AP130" s="216">
        <f t="shared" si="150"/>
        <v>0</v>
      </c>
      <c r="AQ130" s="216">
        <f t="shared" si="150"/>
        <v>0</v>
      </c>
      <c r="AR130" s="216">
        <f t="shared" si="150"/>
        <v>0</v>
      </c>
      <c r="AS130" s="216">
        <f t="shared" si="150"/>
        <v>0</v>
      </c>
      <c r="AT130" s="216">
        <f t="shared" si="150"/>
        <v>0</v>
      </c>
      <c r="AU130" s="216">
        <f t="shared" si="150"/>
        <v>0</v>
      </c>
      <c r="AV130" s="216">
        <f t="shared" si="150"/>
        <v>0</v>
      </c>
      <c r="AW130" s="216">
        <f t="shared" si="150"/>
        <v>0</v>
      </c>
      <c r="AX130" s="216">
        <f t="shared" si="150"/>
        <v>0</v>
      </c>
      <c r="AY130" s="56">
        <f t="shared" si="150"/>
        <v>0</v>
      </c>
    </row>
    <row r="131" spans="1:51" s="12" customFormat="1" ht="41.25" customHeight="1" x14ac:dyDescent="0.2">
      <c r="A131" s="30" t="s">
        <v>6</v>
      </c>
      <c r="B131" s="314" t="s">
        <v>5</v>
      </c>
      <c r="C131" s="315"/>
      <c r="D131" s="316"/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16">
        <v>0</v>
      </c>
      <c r="N131" s="18">
        <v>0</v>
      </c>
      <c r="O131" s="18">
        <v>0</v>
      </c>
      <c r="P131" s="18"/>
      <c r="Q131" s="18">
        <v>0</v>
      </c>
      <c r="R131" s="18">
        <v>0</v>
      </c>
      <c r="S131" s="18">
        <v>0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0</v>
      </c>
      <c r="AG131" s="18">
        <v>0</v>
      </c>
      <c r="AH131" s="18">
        <v>0</v>
      </c>
      <c r="AI131" s="18" t="e">
        <f>#REF!+#REF!</f>
        <v>#REF!</v>
      </c>
      <c r="AJ131" s="48">
        <f>E131</f>
        <v>0</v>
      </c>
      <c r="AK131" s="49">
        <f>F131+G131+H131+I131</f>
        <v>0</v>
      </c>
      <c r="AL131" s="49">
        <f>J131</f>
        <v>0</v>
      </c>
      <c r="AM131" s="49">
        <f>K131+L131+M131</f>
        <v>0</v>
      </c>
      <c r="AN131" s="49">
        <f>F131+G131+K131</f>
        <v>0</v>
      </c>
      <c r="AO131" s="49">
        <f>X131+Y131+AA131</f>
        <v>0</v>
      </c>
      <c r="AP131" s="49">
        <f>N131</f>
        <v>0</v>
      </c>
      <c r="AQ131" s="49">
        <f>O131+P131+Q131+R131+S131</f>
        <v>0</v>
      </c>
      <c r="AR131" s="49">
        <f>S131</f>
        <v>0</v>
      </c>
      <c r="AS131" s="49">
        <f>T131+U131+V131</f>
        <v>0</v>
      </c>
      <c r="AT131" s="49">
        <f>X131</f>
        <v>0</v>
      </c>
      <c r="AU131" s="49">
        <f>N131+W131</f>
        <v>0</v>
      </c>
      <c r="AV131" s="49">
        <f>AE131</f>
        <v>0</v>
      </c>
      <c r="AW131" s="49">
        <f>AC131+AD131</f>
        <v>0</v>
      </c>
      <c r="AX131" s="49">
        <f>AH131</f>
        <v>0</v>
      </c>
      <c r="AY131" s="50">
        <f>AF131+AG131</f>
        <v>0</v>
      </c>
    </row>
    <row r="132" spans="1:51" s="12" customFormat="1" ht="41.25" customHeight="1" x14ac:dyDescent="0.2">
      <c r="A132" s="30" t="s">
        <v>4</v>
      </c>
      <c r="B132" s="314" t="s">
        <v>3</v>
      </c>
      <c r="C132" s="315"/>
      <c r="D132" s="316"/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0</v>
      </c>
      <c r="K132" s="16">
        <v>0</v>
      </c>
      <c r="L132" s="16">
        <v>0</v>
      </c>
      <c r="M132" s="16">
        <v>0</v>
      </c>
      <c r="N132" s="18">
        <v>0</v>
      </c>
      <c r="O132" s="18">
        <v>0</v>
      </c>
      <c r="P132" s="18">
        <v>0</v>
      </c>
      <c r="Q132" s="18">
        <v>0</v>
      </c>
      <c r="R132" s="18">
        <v>0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0</v>
      </c>
      <c r="AG132" s="18">
        <v>0</v>
      </c>
      <c r="AH132" s="18">
        <v>0</v>
      </c>
      <c r="AI132" s="9"/>
      <c r="AJ132" s="48">
        <f>E132</f>
        <v>0</v>
      </c>
      <c r="AK132" s="49">
        <f>F132+G132+H132+I132</f>
        <v>0</v>
      </c>
      <c r="AL132" s="49">
        <f>J132</f>
        <v>0</v>
      </c>
      <c r="AM132" s="49">
        <f>K132+L132+M132</f>
        <v>0</v>
      </c>
      <c r="AN132" s="49">
        <f>F132+G132+K132</f>
        <v>0</v>
      </c>
      <c r="AO132" s="49">
        <f>X132+Y132+AA132</f>
        <v>0</v>
      </c>
      <c r="AP132" s="49">
        <f>N132</f>
        <v>0</v>
      </c>
      <c r="AQ132" s="49">
        <f>O132+P132+Q132+R132+S132</f>
        <v>0</v>
      </c>
      <c r="AR132" s="49">
        <f>S132</f>
        <v>0</v>
      </c>
      <c r="AS132" s="49">
        <f>T132+U132+V132</f>
        <v>0</v>
      </c>
      <c r="AT132" s="49">
        <f>X132</f>
        <v>0</v>
      </c>
      <c r="AU132" s="49">
        <f>N132+W132</f>
        <v>0</v>
      </c>
      <c r="AV132" s="49">
        <f>AE132</f>
        <v>0</v>
      </c>
      <c r="AW132" s="49">
        <f>AC132+AD132</f>
        <v>0</v>
      </c>
      <c r="AX132" s="49">
        <f>AH132</f>
        <v>0</v>
      </c>
      <c r="AY132" s="50">
        <f>AF132+AG132</f>
        <v>0</v>
      </c>
    </row>
    <row r="133" spans="1:51" s="12" customFormat="1" ht="35.25" customHeight="1" x14ac:dyDescent="0.2">
      <c r="A133" s="32" t="s">
        <v>2</v>
      </c>
      <c r="B133" s="306" t="s">
        <v>1</v>
      </c>
      <c r="C133" s="307"/>
      <c r="D133" s="308"/>
      <c r="E133" s="225">
        <v>7</v>
      </c>
      <c r="F133" s="225">
        <v>2</v>
      </c>
      <c r="G133" s="225">
        <v>5</v>
      </c>
      <c r="H133" s="225">
        <v>0</v>
      </c>
      <c r="I133" s="225">
        <v>0</v>
      </c>
      <c r="J133" s="225">
        <v>8</v>
      </c>
      <c r="K133" s="225">
        <v>6</v>
      </c>
      <c r="L133" s="225">
        <v>1</v>
      </c>
      <c r="M133" s="225">
        <v>1</v>
      </c>
      <c r="N133" s="18">
        <v>5</v>
      </c>
      <c r="O133" s="18">
        <v>2</v>
      </c>
      <c r="P133" s="18">
        <v>1</v>
      </c>
      <c r="Q133" s="18">
        <v>1</v>
      </c>
      <c r="R133" s="18">
        <v>0</v>
      </c>
      <c r="S133" s="18">
        <v>1</v>
      </c>
      <c r="T133" s="18">
        <v>0</v>
      </c>
      <c r="U133" s="18">
        <v>1</v>
      </c>
      <c r="V133" s="18">
        <v>0</v>
      </c>
      <c r="W133" s="18">
        <v>0</v>
      </c>
      <c r="X133" s="18">
        <v>5</v>
      </c>
      <c r="Y133" s="18">
        <v>0</v>
      </c>
      <c r="Z133" s="18">
        <v>3</v>
      </c>
      <c r="AA133" s="18">
        <v>7</v>
      </c>
      <c r="AB133" s="18">
        <v>3</v>
      </c>
      <c r="AC133" s="18">
        <v>2</v>
      </c>
      <c r="AD133" s="18">
        <v>0</v>
      </c>
      <c r="AE133" s="18">
        <v>2</v>
      </c>
      <c r="AF133" s="18">
        <v>0</v>
      </c>
      <c r="AG133" s="18">
        <v>0</v>
      </c>
      <c r="AH133" s="18">
        <v>0</v>
      </c>
      <c r="AI133" s="9"/>
      <c r="AJ133" s="48">
        <f>E133</f>
        <v>7</v>
      </c>
      <c r="AK133" s="49">
        <f>F133+G133+H133+I133</f>
        <v>7</v>
      </c>
      <c r="AL133" s="49">
        <f>J133</f>
        <v>8</v>
      </c>
      <c r="AM133" s="49">
        <f>K133+L133+M133</f>
        <v>8</v>
      </c>
      <c r="AN133" s="49">
        <f>F133+G133+K133</f>
        <v>13</v>
      </c>
      <c r="AO133" s="49">
        <f>X133+Y133+AA133</f>
        <v>12</v>
      </c>
      <c r="AP133" s="49">
        <f>N133</f>
        <v>5</v>
      </c>
      <c r="AQ133" s="49">
        <f>O133+P133+Q133+R133+S133</f>
        <v>5</v>
      </c>
      <c r="AR133" s="49">
        <f>S133</f>
        <v>1</v>
      </c>
      <c r="AS133" s="49">
        <f>T133+U133+V133</f>
        <v>1</v>
      </c>
      <c r="AT133" s="49">
        <f>X133</f>
        <v>5</v>
      </c>
      <c r="AU133" s="49">
        <f>N133+W133</f>
        <v>5</v>
      </c>
      <c r="AV133" s="49">
        <f>AE133</f>
        <v>2</v>
      </c>
      <c r="AW133" s="49">
        <f>AC133+AD133</f>
        <v>2</v>
      </c>
      <c r="AX133" s="49">
        <f>AH133</f>
        <v>0</v>
      </c>
      <c r="AY133" s="50">
        <f>AF133+AG133</f>
        <v>0</v>
      </c>
    </row>
    <row r="134" spans="1:51" s="12" customFormat="1" ht="35.25" customHeight="1" thickBot="1" x14ac:dyDescent="0.25">
      <c r="A134" s="32"/>
      <c r="B134" s="306" t="s">
        <v>0</v>
      </c>
      <c r="C134" s="307"/>
      <c r="D134" s="308"/>
      <c r="E134" s="220">
        <f t="shared" ref="E134:AH134" si="151">E19+E39+E51+E59+E73+E80+E87+E90+E112+E116+E125+E130+E133</f>
        <v>680</v>
      </c>
      <c r="F134" s="220">
        <f t="shared" si="151"/>
        <v>124</v>
      </c>
      <c r="G134" s="220">
        <f t="shared" si="151"/>
        <v>556</v>
      </c>
      <c r="H134" s="220">
        <f t="shared" si="151"/>
        <v>0</v>
      </c>
      <c r="I134" s="220">
        <f t="shared" si="151"/>
        <v>0</v>
      </c>
      <c r="J134" s="220">
        <f t="shared" si="151"/>
        <v>2647</v>
      </c>
      <c r="K134" s="220">
        <f t="shared" si="151"/>
        <v>2153</v>
      </c>
      <c r="L134" s="220">
        <f t="shared" si="151"/>
        <v>491</v>
      </c>
      <c r="M134" s="220">
        <f t="shared" si="151"/>
        <v>3</v>
      </c>
      <c r="N134" s="220">
        <f t="shared" si="151"/>
        <v>2095</v>
      </c>
      <c r="O134" s="220">
        <f t="shared" si="151"/>
        <v>1558</v>
      </c>
      <c r="P134" s="220">
        <f t="shared" si="151"/>
        <v>257</v>
      </c>
      <c r="Q134" s="220">
        <f t="shared" si="151"/>
        <v>73</v>
      </c>
      <c r="R134" s="220">
        <f t="shared" si="151"/>
        <v>2</v>
      </c>
      <c r="S134" s="220">
        <f t="shared" si="151"/>
        <v>205</v>
      </c>
      <c r="T134" s="220">
        <f t="shared" si="151"/>
        <v>32</v>
      </c>
      <c r="U134" s="220">
        <f t="shared" si="151"/>
        <v>171</v>
      </c>
      <c r="V134" s="220">
        <f t="shared" si="151"/>
        <v>2</v>
      </c>
      <c r="W134" s="220">
        <f t="shared" si="151"/>
        <v>3</v>
      </c>
      <c r="X134" s="220">
        <f t="shared" si="151"/>
        <v>2098</v>
      </c>
      <c r="Y134" s="220">
        <f t="shared" si="151"/>
        <v>20</v>
      </c>
      <c r="Z134" s="220">
        <f t="shared" si="151"/>
        <v>53</v>
      </c>
      <c r="AA134" s="220">
        <f t="shared" si="151"/>
        <v>712</v>
      </c>
      <c r="AB134" s="220">
        <f t="shared" si="151"/>
        <v>103</v>
      </c>
      <c r="AC134" s="220">
        <f t="shared" si="151"/>
        <v>70</v>
      </c>
      <c r="AD134" s="220">
        <f t="shared" si="151"/>
        <v>3</v>
      </c>
      <c r="AE134" s="220">
        <f t="shared" si="151"/>
        <v>73</v>
      </c>
      <c r="AF134" s="220">
        <f t="shared" si="151"/>
        <v>4</v>
      </c>
      <c r="AG134" s="220">
        <f t="shared" si="151"/>
        <v>2</v>
      </c>
      <c r="AH134" s="220">
        <f t="shared" si="151"/>
        <v>6</v>
      </c>
      <c r="AI134" s="13"/>
      <c r="AJ134" s="61">
        <f t="shared" ref="AJ134:AY134" si="152">AJ19+AJ39+AJ51+AJ59+AJ73+AJ80+AJ87+AJ90+AJ112+AJ116+AJ125+AJ130+AJ133</f>
        <v>680</v>
      </c>
      <c r="AK134" s="62">
        <f t="shared" si="152"/>
        <v>680</v>
      </c>
      <c r="AL134" s="62">
        <f t="shared" si="152"/>
        <v>2647</v>
      </c>
      <c r="AM134" s="62">
        <f t="shared" si="152"/>
        <v>2647</v>
      </c>
      <c r="AN134" s="62">
        <f t="shared" si="152"/>
        <v>2833</v>
      </c>
      <c r="AO134" s="62">
        <f t="shared" si="152"/>
        <v>2830</v>
      </c>
      <c r="AP134" s="62">
        <f t="shared" si="152"/>
        <v>2095</v>
      </c>
      <c r="AQ134" s="62">
        <f t="shared" si="152"/>
        <v>2095</v>
      </c>
      <c r="AR134" s="62">
        <f t="shared" si="152"/>
        <v>205</v>
      </c>
      <c r="AS134" s="62">
        <f t="shared" si="152"/>
        <v>205</v>
      </c>
      <c r="AT134" s="62">
        <f t="shared" si="152"/>
        <v>2098</v>
      </c>
      <c r="AU134" s="62">
        <f t="shared" si="152"/>
        <v>2098</v>
      </c>
      <c r="AV134" s="62">
        <f t="shared" si="152"/>
        <v>73</v>
      </c>
      <c r="AW134" s="62">
        <f t="shared" si="152"/>
        <v>73</v>
      </c>
      <c r="AX134" s="62">
        <f t="shared" si="152"/>
        <v>6</v>
      </c>
      <c r="AY134" s="63">
        <f t="shared" si="152"/>
        <v>6</v>
      </c>
    </row>
    <row r="135" spans="1:51" s="12" customFormat="1" ht="32.25" customHeight="1" x14ac:dyDescent="0.2">
      <c r="A135" s="222"/>
      <c r="B135" s="222"/>
      <c r="C135" s="222"/>
      <c r="D135" s="222"/>
      <c r="E135" s="222"/>
      <c r="F135" s="222"/>
      <c r="G135" s="222"/>
      <c r="H135" s="222"/>
      <c r="I135" s="222"/>
      <c r="J135" s="222"/>
      <c r="K135" s="222"/>
      <c r="L135" s="222"/>
      <c r="M135" s="222"/>
      <c r="N135" s="222"/>
      <c r="O135" s="222"/>
      <c r="P135" s="222"/>
      <c r="Q135" s="222"/>
      <c r="R135" s="222"/>
      <c r="S135" s="222"/>
      <c r="T135" s="222"/>
      <c r="U135" s="222"/>
      <c r="V135" s="222"/>
      <c r="W135" s="222"/>
      <c r="X135" s="222"/>
      <c r="Y135" s="222"/>
      <c r="Z135" s="222"/>
      <c r="AA135" s="222"/>
      <c r="AB135" s="222"/>
      <c r="AC135" s="222"/>
      <c r="AD135" s="222"/>
      <c r="AE135" s="222"/>
      <c r="AF135" s="222"/>
      <c r="AG135" s="222"/>
      <c r="AH135" s="222"/>
      <c r="AI135" s="8"/>
    </row>
    <row r="136" spans="1:51" s="12" customFormat="1" ht="39.75" customHeight="1" x14ac:dyDescent="0.2">
      <c r="A136" s="222"/>
      <c r="B136" s="402" t="s">
        <v>302</v>
      </c>
      <c r="C136" s="402"/>
      <c r="D136" s="402"/>
      <c r="E136" s="227"/>
      <c r="F136" s="228"/>
      <c r="G136" s="227"/>
      <c r="H136" s="227"/>
      <c r="I136" s="227"/>
      <c r="J136" s="227"/>
      <c r="K136" s="227"/>
      <c r="L136" s="227"/>
      <c r="M136" s="222"/>
      <c r="N136" s="222"/>
      <c r="O136" s="222"/>
      <c r="P136" s="222"/>
      <c r="Q136" s="222"/>
      <c r="R136" s="222"/>
      <c r="S136" s="222"/>
      <c r="T136" s="222"/>
      <c r="U136" s="222"/>
      <c r="V136" s="222"/>
      <c r="W136" s="222"/>
      <c r="X136" s="222"/>
      <c r="Y136" s="222"/>
      <c r="Z136" s="222"/>
      <c r="AA136" s="222"/>
      <c r="AB136" s="222"/>
      <c r="AC136" s="222"/>
      <c r="AD136" s="222"/>
      <c r="AE136" s="222"/>
      <c r="AF136" s="222"/>
      <c r="AG136" s="222"/>
      <c r="AH136" s="222"/>
      <c r="AI136" s="8"/>
    </row>
    <row r="137" spans="1:51" s="12" customFormat="1" ht="102.75" customHeight="1" x14ac:dyDescent="0.25">
      <c r="A137" s="222"/>
      <c r="B137" s="202"/>
      <c r="C137" s="202"/>
      <c r="D137" s="202"/>
      <c r="E137" s="227"/>
      <c r="F137" s="228"/>
      <c r="G137" s="227"/>
      <c r="H137" s="227"/>
      <c r="I137" s="227"/>
      <c r="J137" s="227"/>
      <c r="K137" s="227"/>
      <c r="L137" s="222"/>
      <c r="M137" s="222"/>
      <c r="N137" s="222"/>
      <c r="O137" s="222"/>
      <c r="P137" s="222"/>
      <c r="Q137" s="222"/>
      <c r="R137" s="222"/>
      <c r="S137" s="222"/>
      <c r="T137" s="222"/>
      <c r="U137" s="222"/>
      <c r="V137" s="222"/>
      <c r="W137" s="222"/>
      <c r="X137" s="222"/>
      <c r="Y137" s="222"/>
      <c r="Z137" s="222"/>
      <c r="AA137" s="222"/>
      <c r="AB137" s="222"/>
      <c r="AC137" s="222"/>
      <c r="AD137" s="222"/>
      <c r="AE137" s="222"/>
      <c r="AF137" s="222"/>
      <c r="AG137" s="222"/>
      <c r="AH137" s="222"/>
      <c r="AI137" s="8"/>
    </row>
    <row r="138" spans="1:51" s="12" customFormat="1" ht="63" customHeight="1" x14ac:dyDescent="0.2">
      <c r="A138" s="222"/>
      <c r="B138" s="222"/>
      <c r="C138" s="222"/>
      <c r="D138" s="222"/>
      <c r="E138" s="227"/>
      <c r="F138" s="227"/>
      <c r="G138" s="227"/>
      <c r="H138" s="227"/>
      <c r="I138" s="227"/>
      <c r="J138" s="227"/>
      <c r="K138" s="227"/>
      <c r="L138" s="227"/>
      <c r="M138" s="222"/>
      <c r="N138" s="222"/>
      <c r="O138" s="222"/>
      <c r="P138" s="222"/>
      <c r="Q138" s="222" t="s">
        <v>269</v>
      </c>
      <c r="R138" s="222"/>
      <c r="S138" s="222"/>
      <c r="T138" s="222"/>
      <c r="U138" s="222"/>
      <c r="V138" s="222"/>
      <c r="W138" s="222"/>
      <c r="X138" s="222"/>
      <c r="Y138" s="222"/>
      <c r="Z138" s="222"/>
      <c r="AA138" s="222"/>
      <c r="AB138" s="222"/>
      <c r="AC138" s="222"/>
      <c r="AD138" s="222"/>
      <c r="AE138" s="222"/>
      <c r="AF138" s="222"/>
      <c r="AG138" s="222"/>
      <c r="AH138" s="222"/>
      <c r="AI138" s="222"/>
    </row>
    <row r="139" spans="1:51" s="12" customFormat="1" ht="101.25" customHeight="1" x14ac:dyDescent="0.2">
      <c r="A139" s="222"/>
      <c r="B139" s="222"/>
      <c r="C139" s="222"/>
      <c r="D139" s="222"/>
      <c r="E139" s="403"/>
      <c r="F139" s="404"/>
      <c r="G139" s="404"/>
      <c r="H139" s="404"/>
      <c r="I139" s="404"/>
      <c r="J139" s="404"/>
      <c r="K139" s="404"/>
      <c r="L139" s="404"/>
      <c r="M139" s="222"/>
      <c r="N139" s="222"/>
      <c r="O139" s="222"/>
      <c r="P139" s="222"/>
      <c r="Q139" s="222"/>
      <c r="R139" s="222"/>
      <c r="S139" s="222"/>
      <c r="T139" s="222"/>
      <c r="U139" s="222"/>
      <c r="V139" s="222"/>
      <c r="W139" s="222"/>
      <c r="X139" s="222"/>
      <c r="Y139" s="222"/>
      <c r="Z139" s="222"/>
      <c r="AA139" s="222"/>
      <c r="AB139" s="222"/>
      <c r="AC139" s="222"/>
      <c r="AD139" s="222"/>
      <c r="AE139" s="222"/>
      <c r="AF139" s="222"/>
      <c r="AG139" s="222"/>
      <c r="AH139" s="222"/>
      <c r="AI139" s="222"/>
    </row>
    <row r="140" spans="1:51" s="12" customFormat="1" ht="75" customHeight="1" x14ac:dyDescent="0.25">
      <c r="A140" s="222"/>
      <c r="B140" s="222"/>
      <c r="C140" s="222"/>
      <c r="D140" s="226"/>
      <c r="E140" s="222"/>
      <c r="F140" s="222"/>
      <c r="G140" s="222"/>
      <c r="H140" s="222"/>
      <c r="I140" s="222"/>
      <c r="J140" s="222"/>
      <c r="K140" s="222"/>
      <c r="L140" s="222"/>
      <c r="M140" s="222"/>
      <c r="N140" s="222"/>
      <c r="O140" s="222"/>
      <c r="P140" s="222"/>
      <c r="Q140" s="222"/>
      <c r="R140" s="222"/>
      <c r="S140" s="222"/>
      <c r="T140" s="222"/>
      <c r="U140" s="222"/>
      <c r="V140" s="222"/>
      <c r="W140" s="222"/>
      <c r="X140" s="222"/>
      <c r="Y140" s="222"/>
      <c r="Z140" s="222"/>
      <c r="AA140" s="222"/>
      <c r="AB140" s="222"/>
      <c r="AC140" s="222"/>
      <c r="AD140" s="222"/>
      <c r="AE140" s="222"/>
      <c r="AF140" s="222"/>
      <c r="AG140" s="222"/>
      <c r="AH140" s="222"/>
      <c r="AI140" s="222"/>
    </row>
    <row r="141" spans="1:51" s="12" customFormat="1" ht="29.25" customHeight="1" x14ac:dyDescent="0.2">
      <c r="A141" s="222"/>
      <c r="B141" s="222"/>
      <c r="C141" s="222"/>
      <c r="D141" s="222"/>
      <c r="E141" s="222"/>
      <c r="F141" s="222"/>
      <c r="G141" s="222"/>
      <c r="H141" s="222"/>
      <c r="I141" s="222"/>
      <c r="J141" s="222"/>
      <c r="K141" s="222"/>
      <c r="L141" s="222"/>
      <c r="M141" s="222"/>
      <c r="N141" s="222"/>
      <c r="O141" s="222"/>
      <c r="P141" s="222"/>
      <c r="Q141" s="222"/>
      <c r="R141" s="222"/>
      <c r="S141" s="222"/>
      <c r="T141" s="222"/>
      <c r="U141" s="222"/>
      <c r="V141" s="222"/>
      <c r="W141" s="222"/>
      <c r="X141" s="222"/>
      <c r="Y141" s="222"/>
      <c r="Z141" s="222"/>
      <c r="AA141" s="222"/>
      <c r="AB141" s="222"/>
      <c r="AC141" s="222"/>
      <c r="AD141" s="222"/>
      <c r="AE141" s="222"/>
      <c r="AF141" s="222"/>
      <c r="AG141" s="222"/>
      <c r="AH141" s="222"/>
      <c r="AI141" s="222"/>
    </row>
    <row r="142" spans="1:51" s="12" customFormat="1" ht="29.25" customHeight="1" x14ac:dyDescent="0.2">
      <c r="A142" s="222"/>
      <c r="B142" s="222"/>
      <c r="C142" s="222"/>
      <c r="D142" s="222"/>
      <c r="E142" s="222"/>
      <c r="F142" s="222"/>
      <c r="G142" s="222"/>
      <c r="H142" s="222"/>
      <c r="I142" s="222"/>
      <c r="J142" s="222"/>
      <c r="K142" s="222"/>
      <c r="L142" s="222"/>
      <c r="M142" s="222"/>
      <c r="N142" s="222"/>
      <c r="O142" s="222"/>
      <c r="P142" s="222"/>
      <c r="Q142" s="222"/>
      <c r="R142" s="222"/>
      <c r="S142" s="222"/>
      <c r="T142" s="222"/>
      <c r="U142" s="222"/>
      <c r="V142" s="222"/>
      <c r="W142" s="222"/>
      <c r="X142" s="222"/>
      <c r="Y142" s="222"/>
      <c r="Z142" s="222"/>
      <c r="AA142" s="222"/>
      <c r="AB142" s="222"/>
      <c r="AC142" s="222"/>
      <c r="AD142" s="222"/>
      <c r="AE142" s="222"/>
      <c r="AF142" s="222"/>
      <c r="AG142" s="222"/>
      <c r="AH142" s="222"/>
      <c r="AI142" s="222"/>
    </row>
    <row r="143" spans="1:51" s="12" customFormat="1" ht="20.25" customHeight="1" x14ac:dyDescent="0.2">
      <c r="A143" s="222"/>
      <c r="B143" s="222"/>
      <c r="C143" s="222"/>
      <c r="D143" s="222"/>
      <c r="E143" s="222"/>
      <c r="F143" s="222"/>
      <c r="G143" s="222"/>
      <c r="H143" s="222"/>
      <c r="I143" s="222"/>
      <c r="J143" s="222"/>
      <c r="K143" s="222"/>
      <c r="L143" s="222"/>
      <c r="M143" s="222"/>
      <c r="N143" s="222"/>
      <c r="O143" s="222"/>
      <c r="P143" s="222"/>
      <c r="Q143" s="222"/>
      <c r="R143" s="222"/>
      <c r="S143" s="222"/>
      <c r="T143" s="222"/>
      <c r="U143" s="222"/>
      <c r="V143" s="222"/>
      <c r="W143" s="222"/>
      <c r="X143" s="222"/>
      <c r="Y143" s="222"/>
      <c r="Z143" s="222"/>
      <c r="AA143" s="222"/>
      <c r="AB143" s="222"/>
      <c r="AC143" s="222"/>
      <c r="AD143" s="222"/>
      <c r="AE143" s="222"/>
      <c r="AF143" s="222"/>
      <c r="AG143" s="222"/>
      <c r="AH143" s="222"/>
      <c r="AI143" s="222"/>
    </row>
    <row r="144" spans="1:51" s="12" customFormat="1" ht="14.25" customHeight="1" x14ac:dyDescent="0.2">
      <c r="A144" s="222"/>
      <c r="B144" s="222"/>
      <c r="C144" s="222"/>
      <c r="D144" s="222"/>
      <c r="E144" s="222"/>
      <c r="F144" s="222"/>
      <c r="G144" s="222"/>
      <c r="H144" s="222"/>
      <c r="I144" s="222"/>
      <c r="J144" s="222"/>
      <c r="K144" s="222"/>
      <c r="L144" s="222"/>
      <c r="M144" s="222"/>
      <c r="N144" s="222"/>
      <c r="O144" s="222"/>
      <c r="P144" s="222"/>
      <c r="Q144" s="222"/>
      <c r="R144" s="222"/>
      <c r="S144" s="222"/>
      <c r="T144" s="222"/>
      <c r="U144" s="222"/>
      <c r="V144" s="222"/>
      <c r="W144" s="222"/>
      <c r="X144" s="222"/>
      <c r="Y144" s="222"/>
      <c r="Z144" s="222"/>
      <c r="AA144" s="222"/>
      <c r="AB144" s="222"/>
      <c r="AC144" s="222"/>
      <c r="AD144" s="222"/>
      <c r="AE144" s="222"/>
      <c r="AF144" s="222"/>
      <c r="AG144" s="222"/>
      <c r="AH144" s="222"/>
      <c r="AI144" s="222"/>
    </row>
    <row r="145" spans="1:35" s="12" customFormat="1" ht="14.25" customHeight="1" x14ac:dyDescent="0.2">
      <c r="A145" s="2"/>
      <c r="B145" s="24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6"/>
      <c r="AI145" s="222"/>
    </row>
    <row r="146" spans="1:35" x14ac:dyDescent="0.2"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AH146" s="26"/>
      <c r="AI146" s="222"/>
    </row>
    <row r="147" spans="1:35" x14ac:dyDescent="0.2"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AH147" s="26"/>
      <c r="AI147" s="222"/>
    </row>
    <row r="148" spans="1:35" ht="12.75" customHeight="1" x14ac:dyDescent="0.2"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AH148" s="26"/>
    </row>
    <row r="149" spans="1:35" x14ac:dyDescent="0.2"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AH149" s="26"/>
    </row>
    <row r="150" spans="1:35" x14ac:dyDescent="0.2"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AH150" s="26"/>
    </row>
    <row r="151" spans="1:35" x14ac:dyDescent="0.2"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AH151" s="26"/>
    </row>
    <row r="152" spans="1:35" x14ac:dyDescent="0.2">
      <c r="AH152" s="26"/>
    </row>
    <row r="153" spans="1:35" x14ac:dyDescent="0.2">
      <c r="AH153" s="26"/>
    </row>
    <row r="154" spans="1:35" x14ac:dyDescent="0.2">
      <c r="AH154" s="26"/>
    </row>
    <row r="155" spans="1:35" x14ac:dyDescent="0.2">
      <c r="AH155" s="26"/>
    </row>
    <row r="156" spans="1:35" x14ac:dyDescent="0.2">
      <c r="AH156" s="26"/>
    </row>
    <row r="157" spans="1:35" x14ac:dyDescent="0.2">
      <c r="AH157" s="26"/>
    </row>
    <row r="158" spans="1:35" x14ac:dyDescent="0.2">
      <c r="AH158" s="26"/>
    </row>
    <row r="159" spans="1:35" x14ac:dyDescent="0.2">
      <c r="AH159" s="26"/>
    </row>
    <row r="160" spans="1:35" x14ac:dyDescent="0.2">
      <c r="AH160" s="26"/>
    </row>
    <row r="161" spans="34:34" x14ac:dyDescent="0.2">
      <c r="AH161" s="26"/>
    </row>
    <row r="162" spans="34:34" x14ac:dyDescent="0.2">
      <c r="AH162" s="26"/>
    </row>
    <row r="163" spans="34:34" x14ac:dyDescent="0.2">
      <c r="AH163" s="26"/>
    </row>
    <row r="164" spans="34:34" x14ac:dyDescent="0.2">
      <c r="AH164" s="26"/>
    </row>
    <row r="165" spans="34:34" x14ac:dyDescent="0.2">
      <c r="AH165" s="26"/>
    </row>
    <row r="166" spans="34:34" x14ac:dyDescent="0.2">
      <c r="AH166" s="26"/>
    </row>
    <row r="167" spans="34:34" x14ac:dyDescent="0.2">
      <c r="AH167" s="26"/>
    </row>
    <row r="168" spans="34:34" x14ac:dyDescent="0.2">
      <c r="AH168" s="26"/>
    </row>
    <row r="169" spans="34:34" x14ac:dyDescent="0.2">
      <c r="AH169" s="26"/>
    </row>
    <row r="170" spans="34:34" x14ac:dyDescent="0.2">
      <c r="AH170" s="26"/>
    </row>
    <row r="171" spans="34:34" x14ac:dyDescent="0.2">
      <c r="AH171" s="26"/>
    </row>
    <row r="172" spans="34:34" x14ac:dyDescent="0.2">
      <c r="AH172" s="26"/>
    </row>
    <row r="173" spans="34:34" x14ac:dyDescent="0.2">
      <c r="AH173" s="26"/>
    </row>
    <row r="174" spans="34:34" x14ac:dyDescent="0.2">
      <c r="AH174" s="26"/>
    </row>
    <row r="175" spans="34:34" x14ac:dyDescent="0.2">
      <c r="AH175" s="26"/>
    </row>
    <row r="176" spans="34:34" x14ac:dyDescent="0.2">
      <c r="AH176" s="26"/>
    </row>
    <row r="177" spans="34:34" x14ac:dyDescent="0.2">
      <c r="AH177" s="26"/>
    </row>
    <row r="178" spans="34:34" x14ac:dyDescent="0.2">
      <c r="AH178" s="26"/>
    </row>
    <row r="179" spans="34:34" x14ac:dyDescent="0.2">
      <c r="AH179" s="26"/>
    </row>
    <row r="180" spans="34:34" x14ac:dyDescent="0.2">
      <c r="AH180" s="26"/>
    </row>
    <row r="181" spans="34:34" x14ac:dyDescent="0.2">
      <c r="AH181" s="26"/>
    </row>
    <row r="182" spans="34:34" x14ac:dyDescent="0.2">
      <c r="AH182" s="26"/>
    </row>
    <row r="183" spans="34:34" x14ac:dyDescent="0.2">
      <c r="AH183" s="26"/>
    </row>
    <row r="184" spans="34:34" x14ac:dyDescent="0.2">
      <c r="AH184" s="26"/>
    </row>
    <row r="185" spans="34:34" x14ac:dyDescent="0.2">
      <c r="AH185" s="26"/>
    </row>
    <row r="186" spans="34:34" x14ac:dyDescent="0.2">
      <c r="AH186" s="26"/>
    </row>
    <row r="187" spans="34:34" x14ac:dyDescent="0.2">
      <c r="AH187" s="26"/>
    </row>
    <row r="188" spans="34:34" x14ac:dyDescent="0.2">
      <c r="AH188" s="26"/>
    </row>
    <row r="189" spans="34:34" x14ac:dyDescent="0.2">
      <c r="AH189" s="26"/>
    </row>
    <row r="190" spans="34:34" x14ac:dyDescent="0.2">
      <c r="AH190" s="26"/>
    </row>
    <row r="191" spans="34:34" x14ac:dyDescent="0.2">
      <c r="AH191" s="26"/>
    </row>
    <row r="192" spans="34:34" x14ac:dyDescent="0.2">
      <c r="AH192" s="26"/>
    </row>
    <row r="193" spans="34:34" x14ac:dyDescent="0.2">
      <c r="AH193" s="26"/>
    </row>
    <row r="194" spans="34:34" x14ac:dyDescent="0.2">
      <c r="AH194" s="26"/>
    </row>
    <row r="195" spans="34:34" x14ac:dyDescent="0.2">
      <c r="AH195" s="26"/>
    </row>
    <row r="196" spans="34:34" x14ac:dyDescent="0.2">
      <c r="AH196" s="26"/>
    </row>
    <row r="197" spans="34:34" x14ac:dyDescent="0.2">
      <c r="AH197" s="26"/>
    </row>
    <row r="198" spans="34:34" x14ac:dyDescent="0.2">
      <c r="AH198" s="26"/>
    </row>
    <row r="199" spans="34:34" x14ac:dyDescent="0.2">
      <c r="AH199" s="26"/>
    </row>
    <row r="200" spans="34:34" x14ac:dyDescent="0.2">
      <c r="AH200" s="26"/>
    </row>
    <row r="201" spans="34:34" x14ac:dyDescent="0.2">
      <c r="AH201" s="26"/>
    </row>
    <row r="202" spans="34:34" x14ac:dyDescent="0.2">
      <c r="AH202" s="26"/>
    </row>
    <row r="203" spans="34:34" x14ac:dyDescent="0.2">
      <c r="AH203" s="26"/>
    </row>
    <row r="204" spans="34:34" x14ac:dyDescent="0.2">
      <c r="AH204" s="26"/>
    </row>
    <row r="205" spans="34:34" x14ac:dyDescent="0.2">
      <c r="AH205" s="26"/>
    </row>
    <row r="206" spans="34:34" x14ac:dyDescent="0.2">
      <c r="AH206" s="26"/>
    </row>
    <row r="207" spans="34:34" x14ac:dyDescent="0.2">
      <c r="AH207" s="26"/>
    </row>
    <row r="208" spans="34:34" x14ac:dyDescent="0.2">
      <c r="AH208" s="26"/>
    </row>
    <row r="209" spans="34:34" x14ac:dyDescent="0.2">
      <c r="AH209" s="26"/>
    </row>
    <row r="210" spans="34:34" x14ac:dyDescent="0.2">
      <c r="AH210" s="26"/>
    </row>
    <row r="211" spans="34:34" x14ac:dyDescent="0.2">
      <c r="AH211" s="26"/>
    </row>
    <row r="212" spans="34:34" x14ac:dyDescent="0.2">
      <c r="AH212" s="26"/>
    </row>
    <row r="213" spans="34:34" x14ac:dyDescent="0.2">
      <c r="AH213" s="26"/>
    </row>
    <row r="214" spans="34:34" x14ac:dyDescent="0.2">
      <c r="AH214" s="26"/>
    </row>
    <row r="215" spans="34:34" x14ac:dyDescent="0.2">
      <c r="AH215" s="26"/>
    </row>
    <row r="216" spans="34:34" x14ac:dyDescent="0.2">
      <c r="AH216" s="26"/>
    </row>
    <row r="217" spans="34:34" x14ac:dyDescent="0.2">
      <c r="AH217" s="26"/>
    </row>
    <row r="218" spans="34:34" x14ac:dyDescent="0.2">
      <c r="AH218" s="26"/>
    </row>
    <row r="219" spans="34:34" x14ac:dyDescent="0.2">
      <c r="AH219" s="26"/>
    </row>
    <row r="220" spans="34:34" x14ac:dyDescent="0.2">
      <c r="AH220" s="26"/>
    </row>
    <row r="221" spans="34:34" x14ac:dyDescent="0.2">
      <c r="AH221" s="26"/>
    </row>
    <row r="222" spans="34:34" x14ac:dyDescent="0.2">
      <c r="AH222" s="26"/>
    </row>
    <row r="223" spans="34:34" x14ac:dyDescent="0.2">
      <c r="AH223" s="26"/>
    </row>
    <row r="224" spans="34:34" x14ac:dyDescent="0.2">
      <c r="AH224" s="26"/>
    </row>
    <row r="225" spans="34:34" x14ac:dyDescent="0.2">
      <c r="AH225" s="26"/>
    </row>
    <row r="226" spans="34:34" x14ac:dyDescent="0.2">
      <c r="AH226" s="26"/>
    </row>
    <row r="227" spans="34:34" x14ac:dyDescent="0.2">
      <c r="AH227" s="26"/>
    </row>
    <row r="228" spans="34:34" x14ac:dyDescent="0.2">
      <c r="AH228" s="26"/>
    </row>
    <row r="229" spans="34:34" x14ac:dyDescent="0.2">
      <c r="AH229" s="26"/>
    </row>
    <row r="230" spans="34:34" x14ac:dyDescent="0.2">
      <c r="AH230" s="26"/>
    </row>
    <row r="231" spans="34:34" x14ac:dyDescent="0.2">
      <c r="AH231" s="26"/>
    </row>
    <row r="232" spans="34:34" x14ac:dyDescent="0.2">
      <c r="AH232" s="26"/>
    </row>
    <row r="233" spans="34:34" x14ac:dyDescent="0.2">
      <c r="AH233" s="26"/>
    </row>
    <row r="234" spans="34:34" x14ac:dyDescent="0.2">
      <c r="AH234" s="26"/>
    </row>
    <row r="235" spans="34:34" x14ac:dyDescent="0.2">
      <c r="AH235" s="26"/>
    </row>
    <row r="236" spans="34:34" x14ac:dyDescent="0.2">
      <c r="AH236" s="26"/>
    </row>
    <row r="237" spans="34:34" x14ac:dyDescent="0.2">
      <c r="AH237" s="26"/>
    </row>
    <row r="238" spans="34:34" x14ac:dyDescent="0.2">
      <c r="AH238" s="26"/>
    </row>
    <row r="239" spans="34:34" x14ac:dyDescent="0.2">
      <c r="AH239" s="26"/>
    </row>
    <row r="240" spans="34:34" x14ac:dyDescent="0.2">
      <c r="AH240" s="26"/>
    </row>
    <row r="241" spans="34:34" x14ac:dyDescent="0.2">
      <c r="AH241" s="26"/>
    </row>
    <row r="242" spans="34:34" x14ac:dyDescent="0.2">
      <c r="AH242" s="26"/>
    </row>
    <row r="243" spans="34:34" x14ac:dyDescent="0.2">
      <c r="AH243" s="26"/>
    </row>
    <row r="244" spans="34:34" x14ac:dyDescent="0.2">
      <c r="AH244" s="26"/>
    </row>
    <row r="245" spans="34:34" x14ac:dyDescent="0.2">
      <c r="AH245" s="26"/>
    </row>
    <row r="246" spans="34:34" x14ac:dyDescent="0.2">
      <c r="AH246" s="26"/>
    </row>
    <row r="247" spans="34:34" x14ac:dyDescent="0.2">
      <c r="AH247" s="26"/>
    </row>
    <row r="248" spans="34:34" x14ac:dyDescent="0.2">
      <c r="AH248" s="26"/>
    </row>
    <row r="249" spans="34:34" x14ac:dyDescent="0.2">
      <c r="AH249" s="26"/>
    </row>
    <row r="250" spans="34:34" x14ac:dyDescent="0.2">
      <c r="AH250" s="26"/>
    </row>
    <row r="251" spans="34:34" x14ac:dyDescent="0.2">
      <c r="AH251" s="26"/>
    </row>
    <row r="252" spans="34:34" x14ac:dyDescent="0.2">
      <c r="AH252" s="26"/>
    </row>
    <row r="253" spans="34:34" x14ac:dyDescent="0.2">
      <c r="AH253" s="26"/>
    </row>
    <row r="254" spans="34:34" x14ac:dyDescent="0.2">
      <c r="AH254" s="26"/>
    </row>
    <row r="255" spans="34:34" x14ac:dyDescent="0.2">
      <c r="AH255" s="26"/>
    </row>
    <row r="256" spans="34:34" x14ac:dyDescent="0.2">
      <c r="AH256" s="26"/>
    </row>
    <row r="257" spans="34:34" x14ac:dyDescent="0.2">
      <c r="AH257" s="26"/>
    </row>
    <row r="258" spans="34:34" x14ac:dyDescent="0.2">
      <c r="AH258" s="26"/>
    </row>
    <row r="259" spans="34:34" x14ac:dyDescent="0.2">
      <c r="AH259" s="26"/>
    </row>
    <row r="260" spans="34:34" x14ac:dyDescent="0.2">
      <c r="AH260" s="26"/>
    </row>
    <row r="261" spans="34:34" x14ac:dyDescent="0.2">
      <c r="AH261" s="26"/>
    </row>
    <row r="262" spans="34:34" x14ac:dyDescent="0.2">
      <c r="AH262" s="26"/>
    </row>
    <row r="263" spans="34:34" x14ac:dyDescent="0.2">
      <c r="AH263" s="26"/>
    </row>
    <row r="264" spans="34:34" x14ac:dyDescent="0.2">
      <c r="AH264" s="26"/>
    </row>
    <row r="265" spans="34:34" x14ac:dyDescent="0.2">
      <c r="AH265" s="26"/>
    </row>
    <row r="266" spans="34:34" x14ac:dyDescent="0.2">
      <c r="AH266" s="26"/>
    </row>
    <row r="267" spans="34:34" x14ac:dyDescent="0.2">
      <c r="AH267" s="26"/>
    </row>
    <row r="268" spans="34:34" x14ac:dyDescent="0.2">
      <c r="AH268" s="26"/>
    </row>
    <row r="269" spans="34:34" x14ac:dyDescent="0.2">
      <c r="AH269" s="26"/>
    </row>
    <row r="270" spans="34:34" x14ac:dyDescent="0.2">
      <c r="AH270" s="26"/>
    </row>
    <row r="271" spans="34:34" x14ac:dyDescent="0.2">
      <c r="AH271" s="26"/>
    </row>
    <row r="272" spans="34:34" x14ac:dyDescent="0.2">
      <c r="AH272" s="26"/>
    </row>
    <row r="273" spans="34:34" x14ac:dyDescent="0.2">
      <c r="AH273" s="26"/>
    </row>
    <row r="274" spans="34:34" x14ac:dyDescent="0.2">
      <c r="AH274" s="26"/>
    </row>
    <row r="275" spans="34:34" x14ac:dyDescent="0.2">
      <c r="AH275" s="26"/>
    </row>
    <row r="276" spans="34:34" x14ac:dyDescent="0.2">
      <c r="AH276" s="26"/>
    </row>
    <row r="277" spans="34:34" x14ac:dyDescent="0.2">
      <c r="AH277" s="26"/>
    </row>
    <row r="278" spans="34:34" x14ac:dyDescent="0.2">
      <c r="AH278" s="26"/>
    </row>
    <row r="279" spans="34:34" x14ac:dyDescent="0.2">
      <c r="AH279" s="26"/>
    </row>
    <row r="280" spans="34:34" x14ac:dyDescent="0.2">
      <c r="AH280" s="26"/>
    </row>
    <row r="281" spans="34:34" x14ac:dyDescent="0.2">
      <c r="AH281" s="26"/>
    </row>
    <row r="282" spans="34:34" x14ac:dyDescent="0.2">
      <c r="AH282" s="26"/>
    </row>
    <row r="283" spans="34:34" x14ac:dyDescent="0.2">
      <c r="AH283" s="26"/>
    </row>
    <row r="284" spans="34:34" x14ac:dyDescent="0.2">
      <c r="AH284" s="26"/>
    </row>
    <row r="285" spans="34:34" x14ac:dyDescent="0.2">
      <c r="AH285" s="26"/>
    </row>
    <row r="286" spans="34:34" x14ac:dyDescent="0.2">
      <c r="AH286" s="26"/>
    </row>
    <row r="287" spans="34:34" x14ac:dyDescent="0.2">
      <c r="AH287" s="26"/>
    </row>
    <row r="288" spans="34:34" x14ac:dyDescent="0.2">
      <c r="AH288" s="26"/>
    </row>
    <row r="289" spans="34:34" x14ac:dyDescent="0.2">
      <c r="AH289" s="26"/>
    </row>
    <row r="290" spans="34:34" x14ac:dyDescent="0.2">
      <c r="AH290" s="26"/>
    </row>
    <row r="291" spans="34:34" x14ac:dyDescent="0.2">
      <c r="AH291" s="26"/>
    </row>
    <row r="292" spans="34:34" x14ac:dyDescent="0.2">
      <c r="AH292" s="26"/>
    </row>
    <row r="293" spans="34:34" x14ac:dyDescent="0.2">
      <c r="AH293" s="26"/>
    </row>
    <row r="294" spans="34:34" x14ac:dyDescent="0.2">
      <c r="AH294" s="26"/>
    </row>
    <row r="295" spans="34:34" x14ac:dyDescent="0.2">
      <c r="AH295" s="26"/>
    </row>
    <row r="296" spans="34:34" x14ac:dyDescent="0.2">
      <c r="AH296" s="26"/>
    </row>
    <row r="297" spans="34:34" x14ac:dyDescent="0.2">
      <c r="AH297" s="26"/>
    </row>
    <row r="298" spans="34:34" x14ac:dyDescent="0.2">
      <c r="AH298" s="26"/>
    </row>
    <row r="299" spans="34:34" x14ac:dyDescent="0.2">
      <c r="AH299" s="26"/>
    </row>
    <row r="300" spans="34:34" x14ac:dyDescent="0.2">
      <c r="AH300" s="26"/>
    </row>
    <row r="301" spans="34:34" x14ac:dyDescent="0.2">
      <c r="AH301" s="26"/>
    </row>
    <row r="302" spans="34:34" x14ac:dyDescent="0.2">
      <c r="AH302" s="26"/>
    </row>
    <row r="303" spans="34:34" x14ac:dyDescent="0.2">
      <c r="AH303" s="26"/>
    </row>
    <row r="304" spans="34:34" x14ac:dyDescent="0.2">
      <c r="AH304" s="26"/>
    </row>
    <row r="305" spans="34:34" x14ac:dyDescent="0.2">
      <c r="AH305" s="26"/>
    </row>
    <row r="306" spans="34:34" x14ac:dyDescent="0.2">
      <c r="AH306" s="26"/>
    </row>
    <row r="307" spans="34:34" x14ac:dyDescent="0.2">
      <c r="AH307" s="26"/>
    </row>
    <row r="308" spans="34:34" x14ac:dyDescent="0.2">
      <c r="AH308" s="26"/>
    </row>
    <row r="309" spans="34:34" x14ac:dyDescent="0.2">
      <c r="AH309" s="26"/>
    </row>
    <row r="310" spans="34:34" x14ac:dyDescent="0.2">
      <c r="AH310" s="26"/>
    </row>
    <row r="311" spans="34:34" x14ac:dyDescent="0.2">
      <c r="AH311" s="26"/>
    </row>
    <row r="312" spans="34:34" x14ac:dyDescent="0.2">
      <c r="AH312" s="26"/>
    </row>
    <row r="313" spans="34:34" x14ac:dyDescent="0.2">
      <c r="AH313" s="26"/>
    </row>
    <row r="314" spans="34:34" x14ac:dyDescent="0.2">
      <c r="AH314" s="26"/>
    </row>
    <row r="315" spans="34:34" x14ac:dyDescent="0.2">
      <c r="AH315" s="26"/>
    </row>
    <row r="316" spans="34:34" x14ac:dyDescent="0.2">
      <c r="AH316" s="26"/>
    </row>
    <row r="317" spans="34:34" x14ac:dyDescent="0.2">
      <c r="AH317" s="26"/>
    </row>
    <row r="318" spans="34:34" x14ac:dyDescent="0.2">
      <c r="AH318" s="26"/>
    </row>
    <row r="319" spans="34:34" x14ac:dyDescent="0.2">
      <c r="AH319" s="26"/>
    </row>
    <row r="320" spans="34:34" x14ac:dyDescent="0.2">
      <c r="AH320" s="26"/>
    </row>
    <row r="321" spans="34:34" x14ac:dyDescent="0.2">
      <c r="AH321" s="26"/>
    </row>
    <row r="322" spans="34:34" x14ac:dyDescent="0.2">
      <c r="AH322" s="26"/>
    </row>
    <row r="323" spans="34:34" x14ac:dyDescent="0.2">
      <c r="AH323" s="26"/>
    </row>
    <row r="324" spans="34:34" x14ac:dyDescent="0.2">
      <c r="AH324" s="26"/>
    </row>
    <row r="325" spans="34:34" x14ac:dyDescent="0.2">
      <c r="AH325" s="26"/>
    </row>
    <row r="326" spans="34:34" x14ac:dyDescent="0.2">
      <c r="AH326" s="26"/>
    </row>
    <row r="327" spans="34:34" x14ac:dyDescent="0.2">
      <c r="AH327" s="26"/>
    </row>
    <row r="328" spans="34:34" x14ac:dyDescent="0.2">
      <c r="AH328" s="26"/>
    </row>
    <row r="329" spans="34:34" x14ac:dyDescent="0.2">
      <c r="AH329" s="26"/>
    </row>
    <row r="330" spans="34:34" x14ac:dyDescent="0.2">
      <c r="AH330" s="26"/>
    </row>
    <row r="331" spans="34:34" x14ac:dyDescent="0.2">
      <c r="AH331" s="26"/>
    </row>
    <row r="332" spans="34:34" x14ac:dyDescent="0.2">
      <c r="AH332" s="26"/>
    </row>
    <row r="333" spans="34:34" x14ac:dyDescent="0.2">
      <c r="AH333" s="26"/>
    </row>
    <row r="334" spans="34:34" x14ac:dyDescent="0.2">
      <c r="AH334" s="26"/>
    </row>
    <row r="335" spans="34:34" x14ac:dyDescent="0.2">
      <c r="AH335" s="26"/>
    </row>
    <row r="336" spans="34:34" x14ac:dyDescent="0.2">
      <c r="AH336" s="26"/>
    </row>
    <row r="337" spans="34:34" x14ac:dyDescent="0.2">
      <c r="AH337" s="26"/>
    </row>
    <row r="338" spans="34:34" x14ac:dyDescent="0.2">
      <c r="AH338" s="26"/>
    </row>
    <row r="339" spans="34:34" x14ac:dyDescent="0.2">
      <c r="AH339" s="26"/>
    </row>
    <row r="340" spans="34:34" x14ac:dyDescent="0.2">
      <c r="AH340" s="26"/>
    </row>
    <row r="341" spans="34:34" x14ac:dyDescent="0.2">
      <c r="AH341" s="26"/>
    </row>
    <row r="342" spans="34:34" x14ac:dyDescent="0.2">
      <c r="AH342" s="26"/>
    </row>
    <row r="343" spans="34:34" x14ac:dyDescent="0.2">
      <c r="AH343" s="26"/>
    </row>
    <row r="344" spans="34:34" x14ac:dyDescent="0.2">
      <c r="AH344" s="26"/>
    </row>
    <row r="345" spans="34:34" x14ac:dyDescent="0.2">
      <c r="AH345" s="26"/>
    </row>
    <row r="346" spans="34:34" x14ac:dyDescent="0.2">
      <c r="AH346" s="26"/>
    </row>
    <row r="347" spans="34:34" x14ac:dyDescent="0.2">
      <c r="AH347" s="26"/>
    </row>
    <row r="348" spans="34:34" x14ac:dyDescent="0.2">
      <c r="AH348" s="26"/>
    </row>
    <row r="349" spans="34:34" x14ac:dyDescent="0.2">
      <c r="AH349" s="26"/>
    </row>
    <row r="350" spans="34:34" x14ac:dyDescent="0.2">
      <c r="AH350" s="26"/>
    </row>
    <row r="351" spans="34:34" x14ac:dyDescent="0.2">
      <c r="AH351" s="26"/>
    </row>
    <row r="352" spans="34:34" x14ac:dyDescent="0.2">
      <c r="AH352" s="26"/>
    </row>
    <row r="353" spans="34:34" x14ac:dyDescent="0.2">
      <c r="AH353" s="26"/>
    </row>
    <row r="354" spans="34:34" x14ac:dyDescent="0.2">
      <c r="AH354" s="26"/>
    </row>
    <row r="355" spans="34:34" x14ac:dyDescent="0.2">
      <c r="AH355" s="26"/>
    </row>
    <row r="356" spans="34:34" x14ac:dyDescent="0.2">
      <c r="AH356" s="26"/>
    </row>
    <row r="357" spans="34:34" x14ac:dyDescent="0.2">
      <c r="AH357" s="26"/>
    </row>
    <row r="358" spans="34:34" x14ac:dyDescent="0.2">
      <c r="AH358" s="26"/>
    </row>
    <row r="359" spans="34:34" x14ac:dyDescent="0.2">
      <c r="AH359" s="26"/>
    </row>
    <row r="360" spans="34:34" x14ac:dyDescent="0.2">
      <c r="AH360" s="26"/>
    </row>
    <row r="361" spans="34:34" x14ac:dyDescent="0.2">
      <c r="AH361" s="26"/>
    </row>
    <row r="362" spans="34:34" x14ac:dyDescent="0.2">
      <c r="AH362" s="26"/>
    </row>
    <row r="363" spans="34:34" x14ac:dyDescent="0.2">
      <c r="AH363" s="26"/>
    </row>
    <row r="364" spans="34:34" x14ac:dyDescent="0.2">
      <c r="AH364" s="26"/>
    </row>
    <row r="365" spans="34:34" x14ac:dyDescent="0.2">
      <c r="AH365" s="26"/>
    </row>
    <row r="366" spans="34:34" x14ac:dyDescent="0.2">
      <c r="AH366" s="26"/>
    </row>
    <row r="367" spans="34:34" x14ac:dyDescent="0.2">
      <c r="AH367" s="26"/>
    </row>
    <row r="368" spans="34:34" x14ac:dyDescent="0.2">
      <c r="AH368" s="26"/>
    </row>
    <row r="369" spans="34:34" x14ac:dyDescent="0.2">
      <c r="AH369" s="26"/>
    </row>
    <row r="370" spans="34:34" x14ac:dyDescent="0.2">
      <c r="AH370" s="26"/>
    </row>
    <row r="371" spans="34:34" x14ac:dyDescent="0.2">
      <c r="AH371" s="26"/>
    </row>
    <row r="372" spans="34:34" x14ac:dyDescent="0.2">
      <c r="AH372" s="26"/>
    </row>
    <row r="373" spans="34:34" x14ac:dyDescent="0.2">
      <c r="AH373" s="26"/>
    </row>
    <row r="374" spans="34:34" x14ac:dyDescent="0.2">
      <c r="AH374" s="26"/>
    </row>
    <row r="375" spans="34:34" x14ac:dyDescent="0.2">
      <c r="AH375" s="26"/>
    </row>
    <row r="376" spans="34:34" x14ac:dyDescent="0.2">
      <c r="AH376" s="26"/>
    </row>
    <row r="377" spans="34:34" x14ac:dyDescent="0.2">
      <c r="AH377" s="26"/>
    </row>
    <row r="378" spans="34:34" x14ac:dyDescent="0.2">
      <c r="AH378" s="26"/>
    </row>
    <row r="379" spans="34:34" x14ac:dyDescent="0.2">
      <c r="AH379" s="26"/>
    </row>
    <row r="380" spans="34:34" x14ac:dyDescent="0.2">
      <c r="AH380" s="26"/>
    </row>
    <row r="381" spans="34:34" x14ac:dyDescent="0.2">
      <c r="AH381" s="26"/>
    </row>
    <row r="382" spans="34:34" x14ac:dyDescent="0.2">
      <c r="AH382" s="26"/>
    </row>
    <row r="383" spans="34:34" x14ac:dyDescent="0.2">
      <c r="AH383" s="26"/>
    </row>
    <row r="384" spans="34:34" x14ac:dyDescent="0.2">
      <c r="AH384" s="26"/>
    </row>
    <row r="385" spans="34:34" x14ac:dyDescent="0.2">
      <c r="AH385" s="26"/>
    </row>
    <row r="386" spans="34:34" x14ac:dyDescent="0.2">
      <c r="AH386" s="26"/>
    </row>
    <row r="387" spans="34:34" x14ac:dyDescent="0.2">
      <c r="AH387" s="26"/>
    </row>
    <row r="388" spans="34:34" x14ac:dyDescent="0.2">
      <c r="AH388" s="26"/>
    </row>
    <row r="389" spans="34:34" x14ac:dyDescent="0.2">
      <c r="AH389" s="26"/>
    </row>
    <row r="390" spans="34:34" x14ac:dyDescent="0.2">
      <c r="AH390" s="26"/>
    </row>
    <row r="391" spans="34:34" x14ac:dyDescent="0.2">
      <c r="AH391" s="26"/>
    </row>
    <row r="392" spans="34:34" x14ac:dyDescent="0.2">
      <c r="AH392" s="26"/>
    </row>
    <row r="393" spans="34:34" x14ac:dyDescent="0.2">
      <c r="AH393" s="26"/>
    </row>
    <row r="394" spans="34:34" x14ac:dyDescent="0.2">
      <c r="AH394" s="26"/>
    </row>
    <row r="395" spans="34:34" x14ac:dyDescent="0.2">
      <c r="AH395" s="26"/>
    </row>
    <row r="396" spans="34:34" x14ac:dyDescent="0.2">
      <c r="AH396" s="26"/>
    </row>
    <row r="397" spans="34:34" x14ac:dyDescent="0.2">
      <c r="AH397" s="26"/>
    </row>
    <row r="398" spans="34:34" x14ac:dyDescent="0.2">
      <c r="AH398" s="26"/>
    </row>
    <row r="399" spans="34:34" x14ac:dyDescent="0.2">
      <c r="AH399" s="26"/>
    </row>
    <row r="400" spans="34:34" x14ac:dyDescent="0.2">
      <c r="AH400" s="26"/>
    </row>
    <row r="401" spans="34:34" x14ac:dyDescent="0.2">
      <c r="AH401" s="26"/>
    </row>
    <row r="402" spans="34:34" x14ac:dyDescent="0.2">
      <c r="AH402" s="26"/>
    </row>
    <row r="403" spans="34:34" x14ac:dyDescent="0.2">
      <c r="AH403" s="26"/>
    </row>
    <row r="404" spans="34:34" x14ac:dyDescent="0.2">
      <c r="AH404" s="26"/>
    </row>
    <row r="405" spans="34:34" x14ac:dyDescent="0.2">
      <c r="AH405" s="26"/>
    </row>
    <row r="406" spans="34:34" x14ac:dyDescent="0.2">
      <c r="AH406" s="26"/>
    </row>
    <row r="407" spans="34:34" x14ac:dyDescent="0.2">
      <c r="AH407" s="26"/>
    </row>
    <row r="408" spans="34:34" x14ac:dyDescent="0.2">
      <c r="AH408" s="26"/>
    </row>
    <row r="409" spans="34:34" x14ac:dyDescent="0.2">
      <c r="AH409" s="26"/>
    </row>
    <row r="410" spans="34:34" x14ac:dyDescent="0.2">
      <c r="AH410" s="26"/>
    </row>
    <row r="411" spans="34:34" x14ac:dyDescent="0.2">
      <c r="AH411" s="26"/>
    </row>
    <row r="412" spans="34:34" x14ac:dyDescent="0.2">
      <c r="AH412" s="26"/>
    </row>
    <row r="413" spans="34:34" x14ac:dyDescent="0.2">
      <c r="AH413" s="26"/>
    </row>
    <row r="414" spans="34:34" x14ac:dyDescent="0.2">
      <c r="AH414" s="26"/>
    </row>
    <row r="415" spans="34:34" x14ac:dyDescent="0.2">
      <c r="AH415" s="26"/>
    </row>
    <row r="416" spans="34:34" x14ac:dyDescent="0.2">
      <c r="AH416" s="26"/>
    </row>
    <row r="417" spans="34:34" x14ac:dyDescent="0.2">
      <c r="AH417" s="26"/>
    </row>
    <row r="418" spans="34:34" x14ac:dyDescent="0.2">
      <c r="AH418" s="26"/>
    </row>
    <row r="419" spans="34:34" x14ac:dyDescent="0.2">
      <c r="AH419" s="26"/>
    </row>
    <row r="420" spans="34:34" x14ac:dyDescent="0.2">
      <c r="AH420" s="26"/>
    </row>
    <row r="421" spans="34:34" x14ac:dyDescent="0.2">
      <c r="AH421" s="26"/>
    </row>
    <row r="422" spans="34:34" x14ac:dyDescent="0.2">
      <c r="AH422" s="26"/>
    </row>
    <row r="423" spans="34:34" x14ac:dyDescent="0.2">
      <c r="AH423" s="26"/>
    </row>
    <row r="424" spans="34:34" x14ac:dyDescent="0.2">
      <c r="AH424" s="26"/>
    </row>
    <row r="425" spans="34:34" x14ac:dyDescent="0.2">
      <c r="AH425" s="26"/>
    </row>
    <row r="426" spans="34:34" x14ac:dyDescent="0.2">
      <c r="AH426" s="26"/>
    </row>
    <row r="427" spans="34:34" x14ac:dyDescent="0.2">
      <c r="AH427" s="26"/>
    </row>
    <row r="428" spans="34:34" x14ac:dyDescent="0.2">
      <c r="AH428" s="26"/>
    </row>
    <row r="429" spans="34:34" x14ac:dyDescent="0.2">
      <c r="AH429" s="26"/>
    </row>
    <row r="430" spans="34:34" x14ac:dyDescent="0.2">
      <c r="AH430" s="26"/>
    </row>
    <row r="431" spans="34:34" x14ac:dyDescent="0.2">
      <c r="AH431" s="26"/>
    </row>
    <row r="432" spans="34:34" x14ac:dyDescent="0.2">
      <c r="AH432" s="26"/>
    </row>
    <row r="433" spans="34:34" x14ac:dyDescent="0.2">
      <c r="AH433" s="26"/>
    </row>
    <row r="434" spans="34:34" x14ac:dyDescent="0.2">
      <c r="AH434" s="26"/>
    </row>
    <row r="435" spans="34:34" x14ac:dyDescent="0.2">
      <c r="AH435" s="26"/>
    </row>
    <row r="436" spans="34:34" x14ac:dyDescent="0.2">
      <c r="AH436" s="26"/>
    </row>
    <row r="437" spans="34:34" x14ac:dyDescent="0.2">
      <c r="AH437" s="26"/>
    </row>
    <row r="438" spans="34:34" x14ac:dyDescent="0.2">
      <c r="AH438" s="26"/>
    </row>
    <row r="439" spans="34:34" x14ac:dyDescent="0.2">
      <c r="AH439" s="26"/>
    </row>
    <row r="440" spans="34:34" x14ac:dyDescent="0.2">
      <c r="AH440" s="26"/>
    </row>
    <row r="441" spans="34:34" x14ac:dyDescent="0.2">
      <c r="AH441" s="26"/>
    </row>
    <row r="442" spans="34:34" x14ac:dyDescent="0.2">
      <c r="AH442" s="26"/>
    </row>
    <row r="443" spans="34:34" x14ac:dyDescent="0.2">
      <c r="AH443" s="26"/>
    </row>
    <row r="444" spans="34:34" x14ac:dyDescent="0.2">
      <c r="AH444" s="26"/>
    </row>
    <row r="445" spans="34:34" x14ac:dyDescent="0.2">
      <c r="AH445" s="26"/>
    </row>
    <row r="446" spans="34:34" x14ac:dyDescent="0.2">
      <c r="AH446" s="26"/>
    </row>
    <row r="447" spans="34:34" x14ac:dyDescent="0.2">
      <c r="AH447" s="26"/>
    </row>
    <row r="448" spans="34:34" x14ac:dyDescent="0.2">
      <c r="AH448" s="26"/>
    </row>
    <row r="449" spans="34:34" x14ac:dyDescent="0.2">
      <c r="AH449" s="26"/>
    </row>
    <row r="450" spans="34:34" x14ac:dyDescent="0.2">
      <c r="AH450" s="26"/>
    </row>
    <row r="451" spans="34:34" x14ac:dyDescent="0.2">
      <c r="AH451" s="26"/>
    </row>
    <row r="452" spans="34:34" x14ac:dyDescent="0.2">
      <c r="AH452" s="26"/>
    </row>
    <row r="453" spans="34:34" x14ac:dyDescent="0.2">
      <c r="AH453" s="26"/>
    </row>
    <row r="454" spans="34:34" x14ac:dyDescent="0.2">
      <c r="AH454" s="26"/>
    </row>
    <row r="455" spans="34:34" x14ac:dyDescent="0.2">
      <c r="AH455" s="26"/>
    </row>
    <row r="456" spans="34:34" x14ac:dyDescent="0.2">
      <c r="AH456" s="26"/>
    </row>
    <row r="457" spans="34:34" x14ac:dyDescent="0.2">
      <c r="AH457" s="26"/>
    </row>
    <row r="458" spans="34:34" x14ac:dyDescent="0.2">
      <c r="AH458" s="26"/>
    </row>
    <row r="459" spans="34:34" x14ac:dyDescent="0.2">
      <c r="AH459" s="26"/>
    </row>
    <row r="460" spans="34:34" x14ac:dyDescent="0.2">
      <c r="AH460" s="26"/>
    </row>
    <row r="461" spans="34:34" x14ac:dyDescent="0.2">
      <c r="AH461" s="26"/>
    </row>
    <row r="462" spans="34:34" x14ac:dyDescent="0.2">
      <c r="AH462" s="26"/>
    </row>
    <row r="463" spans="34:34" x14ac:dyDescent="0.2">
      <c r="AH463" s="26"/>
    </row>
    <row r="464" spans="34:34" x14ac:dyDescent="0.2">
      <c r="AH464" s="26"/>
    </row>
    <row r="465" spans="34:34" x14ac:dyDescent="0.2">
      <c r="AH465" s="26"/>
    </row>
    <row r="466" spans="34:34" x14ac:dyDescent="0.2">
      <c r="AH466" s="26"/>
    </row>
    <row r="467" spans="34:34" x14ac:dyDescent="0.2">
      <c r="AH467" s="26"/>
    </row>
    <row r="468" spans="34:34" x14ac:dyDescent="0.2">
      <c r="AH468" s="26"/>
    </row>
    <row r="469" spans="34:34" x14ac:dyDescent="0.2">
      <c r="AH469" s="26"/>
    </row>
    <row r="470" spans="34:34" x14ac:dyDescent="0.2">
      <c r="AH470" s="26"/>
    </row>
    <row r="471" spans="34:34" x14ac:dyDescent="0.2">
      <c r="AH471" s="26"/>
    </row>
    <row r="472" spans="34:34" x14ac:dyDescent="0.2">
      <c r="AH472" s="26"/>
    </row>
    <row r="473" spans="34:34" x14ac:dyDescent="0.2">
      <c r="AH473" s="26"/>
    </row>
    <row r="474" spans="34:34" x14ac:dyDescent="0.2">
      <c r="AH474" s="26"/>
    </row>
    <row r="475" spans="34:34" x14ac:dyDescent="0.2">
      <c r="AH475" s="26"/>
    </row>
    <row r="476" spans="34:34" x14ac:dyDescent="0.2">
      <c r="AH476" s="26"/>
    </row>
    <row r="477" spans="34:34" x14ac:dyDescent="0.2">
      <c r="AH477" s="26"/>
    </row>
    <row r="478" spans="34:34" x14ac:dyDescent="0.2">
      <c r="AH478" s="26"/>
    </row>
    <row r="479" spans="34:34" x14ac:dyDescent="0.2">
      <c r="AH479" s="26"/>
    </row>
    <row r="480" spans="34:34" x14ac:dyDescent="0.2">
      <c r="AH480" s="26"/>
    </row>
    <row r="481" spans="34:34" x14ac:dyDescent="0.2">
      <c r="AH481" s="26"/>
    </row>
    <row r="482" spans="34:34" x14ac:dyDescent="0.2">
      <c r="AH482" s="26"/>
    </row>
    <row r="483" spans="34:34" x14ac:dyDescent="0.2">
      <c r="AH483" s="26"/>
    </row>
    <row r="484" spans="34:34" x14ac:dyDescent="0.2">
      <c r="AH484" s="26"/>
    </row>
    <row r="485" spans="34:34" x14ac:dyDescent="0.2">
      <c r="AH485" s="26"/>
    </row>
    <row r="486" spans="34:34" x14ac:dyDescent="0.2">
      <c r="AH486" s="26"/>
    </row>
    <row r="487" spans="34:34" x14ac:dyDescent="0.2">
      <c r="AH487" s="26"/>
    </row>
    <row r="488" spans="34:34" x14ac:dyDescent="0.2">
      <c r="AH488" s="26"/>
    </row>
    <row r="489" spans="34:34" x14ac:dyDescent="0.2">
      <c r="AH489" s="26"/>
    </row>
    <row r="490" spans="34:34" x14ac:dyDescent="0.2">
      <c r="AH490" s="26"/>
    </row>
    <row r="491" spans="34:34" x14ac:dyDescent="0.2">
      <c r="AH491" s="26"/>
    </row>
    <row r="492" spans="34:34" x14ac:dyDescent="0.2">
      <c r="AH492" s="26"/>
    </row>
    <row r="493" spans="34:34" x14ac:dyDescent="0.2">
      <c r="AH493" s="26"/>
    </row>
    <row r="494" spans="34:34" x14ac:dyDescent="0.2">
      <c r="AH494" s="26"/>
    </row>
    <row r="495" spans="34:34" x14ac:dyDescent="0.2">
      <c r="AH495" s="26"/>
    </row>
    <row r="496" spans="34:34" x14ac:dyDescent="0.2">
      <c r="AH496" s="26"/>
    </row>
    <row r="497" spans="34:34" x14ac:dyDescent="0.2">
      <c r="AH497" s="26"/>
    </row>
    <row r="498" spans="34:34" x14ac:dyDescent="0.2">
      <c r="AH498" s="26"/>
    </row>
    <row r="499" spans="34:34" x14ac:dyDescent="0.2">
      <c r="AH499" s="26"/>
    </row>
    <row r="500" spans="34:34" x14ac:dyDescent="0.2">
      <c r="AH500" s="26"/>
    </row>
    <row r="501" spans="34:34" x14ac:dyDescent="0.2">
      <c r="AH501" s="26"/>
    </row>
    <row r="502" spans="34:34" x14ac:dyDescent="0.2">
      <c r="AH502" s="26"/>
    </row>
    <row r="503" spans="34:34" x14ac:dyDescent="0.2">
      <c r="AH503" s="26"/>
    </row>
    <row r="504" spans="34:34" x14ac:dyDescent="0.2">
      <c r="AH504" s="26"/>
    </row>
    <row r="505" spans="34:34" x14ac:dyDescent="0.2">
      <c r="AH505" s="26"/>
    </row>
    <row r="506" spans="34:34" x14ac:dyDescent="0.2">
      <c r="AH506" s="26"/>
    </row>
    <row r="507" spans="34:34" x14ac:dyDescent="0.2">
      <c r="AH507" s="26"/>
    </row>
    <row r="508" spans="34:34" x14ac:dyDescent="0.2">
      <c r="AH508" s="26"/>
    </row>
    <row r="509" spans="34:34" x14ac:dyDescent="0.2">
      <c r="AH509" s="26"/>
    </row>
    <row r="510" spans="34:34" x14ac:dyDescent="0.2">
      <c r="AH510" s="26"/>
    </row>
    <row r="511" spans="34:34" x14ac:dyDescent="0.2">
      <c r="AH511" s="26"/>
    </row>
    <row r="512" spans="34:34" x14ac:dyDescent="0.2">
      <c r="AH512" s="26"/>
    </row>
    <row r="513" spans="34:34" x14ac:dyDescent="0.2">
      <c r="AH513" s="26"/>
    </row>
    <row r="514" spans="34:34" x14ac:dyDescent="0.2">
      <c r="AH514" s="26"/>
    </row>
    <row r="515" spans="34:34" x14ac:dyDescent="0.2">
      <c r="AH515" s="26"/>
    </row>
    <row r="516" spans="34:34" x14ac:dyDescent="0.2">
      <c r="AH516" s="26"/>
    </row>
    <row r="517" spans="34:34" x14ac:dyDescent="0.2">
      <c r="AH517" s="26"/>
    </row>
    <row r="518" spans="34:34" x14ac:dyDescent="0.2">
      <c r="AH518" s="26"/>
    </row>
    <row r="519" spans="34:34" x14ac:dyDescent="0.2">
      <c r="AH519" s="26"/>
    </row>
    <row r="520" spans="34:34" x14ac:dyDescent="0.2">
      <c r="AH520" s="26"/>
    </row>
    <row r="521" spans="34:34" x14ac:dyDescent="0.2">
      <c r="AH521" s="26"/>
    </row>
    <row r="522" spans="34:34" x14ac:dyDescent="0.2">
      <c r="AH522" s="26"/>
    </row>
    <row r="523" spans="34:34" x14ac:dyDescent="0.2">
      <c r="AH523" s="26"/>
    </row>
    <row r="524" spans="34:34" x14ac:dyDescent="0.2">
      <c r="AH524" s="26"/>
    </row>
    <row r="525" spans="34:34" x14ac:dyDescent="0.2">
      <c r="AH525" s="26"/>
    </row>
    <row r="526" spans="34:34" x14ac:dyDescent="0.2">
      <c r="AH526" s="26"/>
    </row>
    <row r="527" spans="34:34" x14ac:dyDescent="0.2">
      <c r="AH527" s="26"/>
    </row>
    <row r="528" spans="34:34" x14ac:dyDescent="0.2">
      <c r="AH528" s="26"/>
    </row>
    <row r="529" spans="34:34" x14ac:dyDescent="0.2">
      <c r="AH529" s="26"/>
    </row>
    <row r="530" spans="34:34" x14ac:dyDescent="0.2">
      <c r="AH530" s="26"/>
    </row>
    <row r="531" spans="34:34" x14ac:dyDescent="0.2">
      <c r="AH531" s="26"/>
    </row>
    <row r="532" spans="34:34" x14ac:dyDescent="0.2">
      <c r="AH532" s="26"/>
    </row>
    <row r="533" spans="34:34" x14ac:dyDescent="0.2">
      <c r="AH533" s="26"/>
    </row>
    <row r="534" spans="34:34" x14ac:dyDescent="0.2">
      <c r="AH534" s="26"/>
    </row>
    <row r="535" spans="34:34" x14ac:dyDescent="0.2">
      <c r="AH535" s="26"/>
    </row>
    <row r="536" spans="34:34" x14ac:dyDescent="0.2">
      <c r="AH536" s="26"/>
    </row>
    <row r="537" spans="34:34" x14ac:dyDescent="0.2">
      <c r="AH537" s="26"/>
    </row>
    <row r="538" spans="34:34" x14ac:dyDescent="0.2">
      <c r="AH538" s="26"/>
    </row>
    <row r="539" spans="34:34" x14ac:dyDescent="0.2">
      <c r="AH539" s="26"/>
    </row>
    <row r="540" spans="34:34" x14ac:dyDescent="0.2">
      <c r="AH540" s="26"/>
    </row>
    <row r="541" spans="34:34" x14ac:dyDescent="0.2">
      <c r="AH541" s="26"/>
    </row>
    <row r="542" spans="34:34" x14ac:dyDescent="0.2">
      <c r="AH542" s="26"/>
    </row>
    <row r="543" spans="34:34" x14ac:dyDescent="0.2">
      <c r="AH543" s="26"/>
    </row>
    <row r="544" spans="34:34" x14ac:dyDescent="0.2">
      <c r="AH544" s="26"/>
    </row>
    <row r="545" spans="34:34" x14ac:dyDescent="0.2">
      <c r="AH545" s="26"/>
    </row>
    <row r="546" spans="34:34" x14ac:dyDescent="0.2">
      <c r="AH546" s="26"/>
    </row>
    <row r="547" spans="34:34" x14ac:dyDescent="0.2">
      <c r="AH547" s="26"/>
    </row>
    <row r="548" spans="34:34" x14ac:dyDescent="0.2">
      <c r="AH548" s="26"/>
    </row>
    <row r="549" spans="34:34" x14ac:dyDescent="0.2">
      <c r="AH549" s="26"/>
    </row>
    <row r="550" spans="34:34" x14ac:dyDescent="0.2">
      <c r="AH550" s="26"/>
    </row>
    <row r="551" spans="34:34" x14ac:dyDescent="0.2">
      <c r="AH551" s="26"/>
    </row>
    <row r="552" spans="34:34" x14ac:dyDescent="0.2">
      <c r="AH552" s="26"/>
    </row>
    <row r="553" spans="34:34" x14ac:dyDescent="0.2">
      <c r="AH553" s="26"/>
    </row>
    <row r="554" spans="34:34" x14ac:dyDescent="0.2">
      <c r="AH554" s="26"/>
    </row>
    <row r="555" spans="34:34" x14ac:dyDescent="0.2">
      <c r="AH555" s="26"/>
    </row>
    <row r="556" spans="34:34" x14ac:dyDescent="0.2">
      <c r="AH556" s="26"/>
    </row>
    <row r="557" spans="34:34" x14ac:dyDescent="0.2">
      <c r="AH557" s="26"/>
    </row>
    <row r="558" spans="34:34" x14ac:dyDescent="0.2">
      <c r="AH558" s="26"/>
    </row>
    <row r="559" spans="34:34" x14ac:dyDescent="0.2">
      <c r="AH559" s="26"/>
    </row>
    <row r="560" spans="34:34" x14ac:dyDescent="0.2">
      <c r="AH560" s="26"/>
    </row>
    <row r="561" spans="34:34" x14ac:dyDescent="0.2">
      <c r="AH561" s="26"/>
    </row>
    <row r="562" spans="34:34" x14ac:dyDescent="0.2">
      <c r="AH562" s="26"/>
    </row>
    <row r="563" spans="34:34" x14ac:dyDescent="0.2">
      <c r="AH563" s="26"/>
    </row>
    <row r="564" spans="34:34" x14ac:dyDescent="0.2">
      <c r="AH564" s="26"/>
    </row>
    <row r="565" spans="34:34" x14ac:dyDescent="0.2">
      <c r="AH565" s="26"/>
    </row>
    <row r="566" spans="34:34" x14ac:dyDescent="0.2">
      <c r="AH566" s="26"/>
    </row>
    <row r="567" spans="34:34" x14ac:dyDescent="0.2">
      <c r="AH567" s="26"/>
    </row>
    <row r="568" spans="34:34" x14ac:dyDescent="0.2">
      <c r="AH568" s="26"/>
    </row>
    <row r="569" spans="34:34" x14ac:dyDescent="0.2">
      <c r="AH569" s="26"/>
    </row>
    <row r="570" spans="34:34" x14ac:dyDescent="0.2">
      <c r="AH570" s="26"/>
    </row>
    <row r="571" spans="34:34" x14ac:dyDescent="0.2">
      <c r="AH571" s="26"/>
    </row>
    <row r="572" spans="34:34" x14ac:dyDescent="0.2">
      <c r="AH572" s="26"/>
    </row>
    <row r="573" spans="34:34" x14ac:dyDescent="0.2">
      <c r="AH573" s="26"/>
    </row>
    <row r="574" spans="34:34" x14ac:dyDescent="0.2">
      <c r="AH574" s="26"/>
    </row>
    <row r="575" spans="34:34" x14ac:dyDescent="0.2">
      <c r="AH575" s="26"/>
    </row>
    <row r="576" spans="34:34" x14ac:dyDescent="0.2">
      <c r="AH576" s="26"/>
    </row>
    <row r="577" spans="34:34" x14ac:dyDescent="0.2">
      <c r="AH577" s="26"/>
    </row>
    <row r="578" spans="34:34" x14ac:dyDescent="0.2">
      <c r="AH578" s="26"/>
    </row>
    <row r="579" spans="34:34" x14ac:dyDescent="0.2">
      <c r="AH579" s="26"/>
    </row>
    <row r="580" spans="34:34" x14ac:dyDescent="0.2">
      <c r="AH580" s="26"/>
    </row>
    <row r="581" spans="34:34" x14ac:dyDescent="0.2">
      <c r="AH581" s="26"/>
    </row>
    <row r="582" spans="34:34" x14ac:dyDescent="0.2">
      <c r="AH582" s="26"/>
    </row>
    <row r="583" spans="34:34" x14ac:dyDescent="0.2">
      <c r="AH583" s="26"/>
    </row>
    <row r="584" spans="34:34" x14ac:dyDescent="0.2">
      <c r="AH584" s="26"/>
    </row>
    <row r="585" spans="34:34" x14ac:dyDescent="0.2">
      <c r="AH585" s="26"/>
    </row>
    <row r="586" spans="34:34" x14ac:dyDescent="0.2">
      <c r="AH586" s="26"/>
    </row>
    <row r="587" spans="34:34" x14ac:dyDescent="0.2">
      <c r="AH587" s="26"/>
    </row>
    <row r="588" spans="34:34" x14ac:dyDescent="0.2">
      <c r="AH588" s="26"/>
    </row>
    <row r="589" spans="34:34" x14ac:dyDescent="0.2">
      <c r="AH589" s="26"/>
    </row>
    <row r="590" spans="34:34" x14ac:dyDescent="0.2">
      <c r="AH590" s="26"/>
    </row>
    <row r="591" spans="34:34" x14ac:dyDescent="0.2">
      <c r="AH591" s="26"/>
    </row>
    <row r="592" spans="34:34" x14ac:dyDescent="0.2">
      <c r="AH592" s="26"/>
    </row>
    <row r="593" spans="34:34" x14ac:dyDescent="0.2">
      <c r="AH593" s="26"/>
    </row>
    <row r="594" spans="34:34" x14ac:dyDescent="0.2">
      <c r="AH594" s="26"/>
    </row>
    <row r="595" spans="34:34" x14ac:dyDescent="0.2">
      <c r="AH595" s="26"/>
    </row>
    <row r="596" spans="34:34" x14ac:dyDescent="0.2">
      <c r="AH596" s="26"/>
    </row>
    <row r="597" spans="34:34" x14ac:dyDescent="0.2">
      <c r="AH597" s="26"/>
    </row>
    <row r="598" spans="34:34" x14ac:dyDescent="0.2">
      <c r="AH598" s="26"/>
    </row>
    <row r="599" spans="34:34" x14ac:dyDescent="0.2">
      <c r="AH599" s="26"/>
    </row>
    <row r="600" spans="34:34" x14ac:dyDescent="0.2">
      <c r="AH600" s="26"/>
    </row>
    <row r="601" spans="34:34" x14ac:dyDescent="0.2">
      <c r="AH601" s="26"/>
    </row>
    <row r="602" spans="34:34" x14ac:dyDescent="0.2">
      <c r="AH602" s="26"/>
    </row>
    <row r="603" spans="34:34" x14ac:dyDescent="0.2">
      <c r="AH603" s="26"/>
    </row>
    <row r="604" spans="34:34" x14ac:dyDescent="0.2">
      <c r="AH604" s="26"/>
    </row>
    <row r="605" spans="34:34" x14ac:dyDescent="0.2">
      <c r="AH605" s="26"/>
    </row>
    <row r="606" spans="34:34" x14ac:dyDescent="0.2">
      <c r="AH606" s="26"/>
    </row>
    <row r="607" spans="34:34" x14ac:dyDescent="0.2">
      <c r="AH607" s="26"/>
    </row>
    <row r="608" spans="34:34" x14ac:dyDescent="0.2">
      <c r="AH608" s="26"/>
    </row>
    <row r="609" spans="34:34" x14ac:dyDescent="0.2">
      <c r="AH609" s="26"/>
    </row>
    <row r="610" spans="34:34" x14ac:dyDescent="0.2">
      <c r="AH610" s="26"/>
    </row>
    <row r="611" spans="34:34" x14ac:dyDescent="0.2">
      <c r="AH611" s="26"/>
    </row>
    <row r="612" spans="34:34" x14ac:dyDescent="0.2">
      <c r="AH612" s="26"/>
    </row>
    <row r="613" spans="34:34" x14ac:dyDescent="0.2">
      <c r="AH613" s="26"/>
    </row>
    <row r="614" spans="34:34" x14ac:dyDescent="0.2">
      <c r="AH614" s="26"/>
    </row>
    <row r="615" spans="34:34" x14ac:dyDescent="0.2">
      <c r="AH615" s="26"/>
    </row>
    <row r="616" spans="34:34" x14ac:dyDescent="0.2">
      <c r="AH616" s="26"/>
    </row>
    <row r="617" spans="34:34" x14ac:dyDescent="0.2">
      <c r="AH617" s="26"/>
    </row>
    <row r="618" spans="34:34" x14ac:dyDescent="0.2">
      <c r="AH618" s="26"/>
    </row>
    <row r="619" spans="34:34" x14ac:dyDescent="0.2">
      <c r="AH619" s="26"/>
    </row>
    <row r="620" spans="34:34" x14ac:dyDescent="0.2">
      <c r="AH620" s="26"/>
    </row>
    <row r="621" spans="34:34" x14ac:dyDescent="0.2">
      <c r="AH621" s="26"/>
    </row>
    <row r="622" spans="34:34" x14ac:dyDescent="0.2">
      <c r="AH622" s="26"/>
    </row>
    <row r="623" spans="34:34" x14ac:dyDescent="0.2">
      <c r="AH623" s="26"/>
    </row>
    <row r="624" spans="34:34" x14ac:dyDescent="0.2">
      <c r="AH624" s="26"/>
    </row>
    <row r="625" spans="34:34" x14ac:dyDescent="0.2">
      <c r="AH625" s="26"/>
    </row>
    <row r="626" spans="34:34" x14ac:dyDescent="0.2">
      <c r="AH626" s="26"/>
    </row>
    <row r="627" spans="34:34" x14ac:dyDescent="0.2">
      <c r="AH627" s="26"/>
    </row>
    <row r="628" spans="34:34" x14ac:dyDescent="0.2">
      <c r="AH628" s="26"/>
    </row>
    <row r="629" spans="34:34" x14ac:dyDescent="0.2">
      <c r="AH629" s="26"/>
    </row>
    <row r="630" spans="34:34" x14ac:dyDescent="0.2">
      <c r="AH630" s="26"/>
    </row>
    <row r="631" spans="34:34" x14ac:dyDescent="0.2">
      <c r="AH631" s="26"/>
    </row>
    <row r="632" spans="34:34" x14ac:dyDescent="0.2">
      <c r="AH632" s="26"/>
    </row>
    <row r="633" spans="34:34" x14ac:dyDescent="0.2">
      <c r="AH633" s="26"/>
    </row>
    <row r="634" spans="34:34" x14ac:dyDescent="0.2">
      <c r="AH634" s="26"/>
    </row>
    <row r="635" spans="34:34" x14ac:dyDescent="0.2">
      <c r="AH635" s="26"/>
    </row>
    <row r="636" spans="34:34" x14ac:dyDescent="0.2">
      <c r="AH636" s="26"/>
    </row>
    <row r="637" spans="34:34" x14ac:dyDescent="0.2">
      <c r="AH637" s="26"/>
    </row>
    <row r="638" spans="34:34" x14ac:dyDescent="0.2">
      <c r="AH638" s="26"/>
    </row>
    <row r="639" spans="34:34" x14ac:dyDescent="0.2">
      <c r="AH639" s="26"/>
    </row>
    <row r="640" spans="34:34" x14ac:dyDescent="0.2">
      <c r="AH640" s="26"/>
    </row>
    <row r="641" spans="34:34" x14ac:dyDescent="0.2">
      <c r="AH641" s="26"/>
    </row>
    <row r="642" spans="34:34" x14ac:dyDescent="0.2">
      <c r="AH642" s="26"/>
    </row>
    <row r="643" spans="34:34" x14ac:dyDescent="0.2">
      <c r="AH643" s="26"/>
    </row>
    <row r="644" spans="34:34" x14ac:dyDescent="0.2">
      <c r="AH644" s="26"/>
    </row>
    <row r="645" spans="34:34" x14ac:dyDescent="0.2">
      <c r="AH645" s="26"/>
    </row>
    <row r="646" spans="34:34" x14ac:dyDescent="0.2">
      <c r="AH646" s="26"/>
    </row>
    <row r="647" spans="34:34" x14ac:dyDescent="0.2">
      <c r="AH647" s="26"/>
    </row>
    <row r="648" spans="34:34" x14ac:dyDescent="0.2">
      <c r="AH648" s="26"/>
    </row>
    <row r="649" spans="34:34" x14ac:dyDescent="0.2">
      <c r="AH649" s="26"/>
    </row>
    <row r="650" spans="34:34" x14ac:dyDescent="0.2">
      <c r="AH650" s="26"/>
    </row>
    <row r="651" spans="34:34" x14ac:dyDescent="0.2">
      <c r="AH651" s="26"/>
    </row>
    <row r="652" spans="34:34" x14ac:dyDescent="0.2">
      <c r="AH652" s="26"/>
    </row>
    <row r="653" spans="34:34" x14ac:dyDescent="0.2">
      <c r="AH653" s="26"/>
    </row>
    <row r="654" spans="34:34" x14ac:dyDescent="0.2">
      <c r="AH654" s="26"/>
    </row>
    <row r="655" spans="34:34" x14ac:dyDescent="0.2">
      <c r="AH655" s="26"/>
    </row>
    <row r="656" spans="34:34" x14ac:dyDescent="0.2">
      <c r="AH656" s="26"/>
    </row>
    <row r="657" spans="34:34" x14ac:dyDescent="0.2">
      <c r="AH657" s="26"/>
    </row>
    <row r="658" spans="34:34" x14ac:dyDescent="0.2">
      <c r="AH658" s="26"/>
    </row>
    <row r="659" spans="34:34" x14ac:dyDescent="0.2">
      <c r="AH659" s="26"/>
    </row>
    <row r="660" spans="34:34" x14ac:dyDescent="0.2">
      <c r="AH660" s="26"/>
    </row>
    <row r="661" spans="34:34" x14ac:dyDescent="0.2">
      <c r="AH661" s="26"/>
    </row>
    <row r="662" spans="34:34" x14ac:dyDescent="0.2">
      <c r="AH662" s="26"/>
    </row>
    <row r="663" spans="34:34" x14ac:dyDescent="0.2">
      <c r="AH663" s="26"/>
    </row>
    <row r="664" spans="34:34" x14ac:dyDescent="0.2">
      <c r="AH664" s="26"/>
    </row>
    <row r="665" spans="34:34" x14ac:dyDescent="0.2">
      <c r="AH665" s="26"/>
    </row>
    <row r="666" spans="34:34" x14ac:dyDescent="0.2">
      <c r="AH666" s="26"/>
    </row>
    <row r="667" spans="34:34" x14ac:dyDescent="0.2">
      <c r="AH667" s="26"/>
    </row>
    <row r="668" spans="34:34" x14ac:dyDescent="0.2">
      <c r="AH668" s="26"/>
    </row>
    <row r="669" spans="34:34" x14ac:dyDescent="0.2">
      <c r="AH669" s="26"/>
    </row>
    <row r="670" spans="34:34" x14ac:dyDescent="0.2">
      <c r="AH670" s="26"/>
    </row>
    <row r="671" spans="34:34" x14ac:dyDescent="0.2">
      <c r="AH671" s="26"/>
    </row>
    <row r="672" spans="34:34" x14ac:dyDescent="0.2">
      <c r="AH672" s="26"/>
    </row>
    <row r="673" spans="34:34" x14ac:dyDescent="0.2">
      <c r="AH673" s="26"/>
    </row>
    <row r="674" spans="34:34" x14ac:dyDescent="0.2">
      <c r="AH674" s="26"/>
    </row>
    <row r="675" spans="34:34" x14ac:dyDescent="0.2">
      <c r="AH675" s="26"/>
    </row>
    <row r="676" spans="34:34" x14ac:dyDescent="0.2">
      <c r="AH676" s="26"/>
    </row>
    <row r="677" spans="34:34" x14ac:dyDescent="0.2">
      <c r="AH677" s="26"/>
    </row>
    <row r="678" spans="34:34" x14ac:dyDescent="0.2">
      <c r="AH678" s="26"/>
    </row>
    <row r="679" spans="34:34" x14ac:dyDescent="0.2">
      <c r="AH679" s="26"/>
    </row>
    <row r="680" spans="34:34" x14ac:dyDescent="0.2">
      <c r="AH680" s="26"/>
    </row>
    <row r="681" spans="34:34" x14ac:dyDescent="0.2">
      <c r="AH681" s="26"/>
    </row>
    <row r="682" spans="34:34" x14ac:dyDescent="0.2">
      <c r="AH682" s="26"/>
    </row>
    <row r="683" spans="34:34" x14ac:dyDescent="0.2">
      <c r="AH683" s="26"/>
    </row>
    <row r="684" spans="34:34" x14ac:dyDescent="0.2">
      <c r="AH684" s="26"/>
    </row>
    <row r="685" spans="34:34" x14ac:dyDescent="0.2">
      <c r="AH685" s="26"/>
    </row>
    <row r="686" spans="34:34" x14ac:dyDescent="0.2">
      <c r="AH686" s="26"/>
    </row>
    <row r="687" spans="34:34" x14ac:dyDescent="0.2">
      <c r="AH687" s="26"/>
    </row>
    <row r="688" spans="34:34" x14ac:dyDescent="0.2">
      <c r="AH688" s="26"/>
    </row>
    <row r="689" spans="34:34" x14ac:dyDescent="0.2">
      <c r="AH689" s="26"/>
    </row>
    <row r="690" spans="34:34" x14ac:dyDescent="0.2">
      <c r="AH690" s="26"/>
    </row>
    <row r="691" spans="34:34" x14ac:dyDescent="0.2">
      <c r="AH691" s="26"/>
    </row>
    <row r="692" spans="34:34" x14ac:dyDescent="0.2">
      <c r="AH692" s="26"/>
    </row>
    <row r="693" spans="34:34" x14ac:dyDescent="0.2">
      <c r="AH693" s="26"/>
    </row>
    <row r="694" spans="34:34" x14ac:dyDescent="0.2">
      <c r="AH694" s="26"/>
    </row>
    <row r="695" spans="34:34" x14ac:dyDescent="0.2">
      <c r="AH695" s="26"/>
    </row>
    <row r="696" spans="34:34" x14ac:dyDescent="0.2">
      <c r="AH696" s="26"/>
    </row>
    <row r="697" spans="34:34" x14ac:dyDescent="0.2">
      <c r="AH697" s="26"/>
    </row>
    <row r="698" spans="34:34" x14ac:dyDescent="0.2">
      <c r="AH698" s="26"/>
    </row>
    <row r="699" spans="34:34" x14ac:dyDescent="0.2">
      <c r="AH699" s="26"/>
    </row>
    <row r="700" spans="34:34" x14ac:dyDescent="0.2">
      <c r="AH700" s="26"/>
    </row>
    <row r="701" spans="34:34" x14ac:dyDescent="0.2">
      <c r="AH701" s="26"/>
    </row>
    <row r="702" spans="34:34" x14ac:dyDescent="0.2">
      <c r="AH702" s="26"/>
    </row>
    <row r="703" spans="34:34" x14ac:dyDescent="0.2">
      <c r="AH703" s="26"/>
    </row>
    <row r="704" spans="34:34" x14ac:dyDescent="0.2">
      <c r="AH704" s="26"/>
    </row>
    <row r="705" spans="34:34" x14ac:dyDescent="0.2">
      <c r="AH705" s="26"/>
    </row>
    <row r="706" spans="34:34" x14ac:dyDescent="0.2">
      <c r="AH706" s="26"/>
    </row>
    <row r="707" spans="34:34" x14ac:dyDescent="0.2">
      <c r="AH707" s="26"/>
    </row>
    <row r="708" spans="34:34" x14ac:dyDescent="0.2">
      <c r="AH708" s="26"/>
    </row>
    <row r="709" spans="34:34" x14ac:dyDescent="0.2">
      <c r="AH709" s="26"/>
    </row>
    <row r="710" spans="34:34" x14ac:dyDescent="0.2">
      <c r="AH710" s="26"/>
    </row>
    <row r="711" spans="34:34" x14ac:dyDescent="0.2">
      <c r="AH711" s="26"/>
    </row>
    <row r="712" spans="34:34" x14ac:dyDescent="0.2">
      <c r="AH712" s="26"/>
    </row>
    <row r="713" spans="34:34" x14ac:dyDescent="0.2">
      <c r="AH713" s="26"/>
    </row>
    <row r="714" spans="34:34" x14ac:dyDescent="0.2">
      <c r="AH714" s="26"/>
    </row>
    <row r="715" spans="34:34" x14ac:dyDescent="0.2">
      <c r="AH715" s="26"/>
    </row>
    <row r="716" spans="34:34" x14ac:dyDescent="0.2">
      <c r="AH716" s="26"/>
    </row>
    <row r="717" spans="34:34" x14ac:dyDescent="0.2">
      <c r="AH717" s="26"/>
    </row>
    <row r="718" spans="34:34" x14ac:dyDescent="0.2">
      <c r="AH718" s="26"/>
    </row>
    <row r="719" spans="34:34" x14ac:dyDescent="0.2">
      <c r="AH719" s="26"/>
    </row>
    <row r="720" spans="34:34" x14ac:dyDescent="0.2">
      <c r="AH720" s="26"/>
    </row>
    <row r="721" spans="34:34" x14ac:dyDescent="0.2">
      <c r="AH721" s="26"/>
    </row>
    <row r="722" spans="34:34" x14ac:dyDescent="0.2">
      <c r="AH722" s="26"/>
    </row>
    <row r="723" spans="34:34" x14ac:dyDescent="0.2">
      <c r="AH723" s="26"/>
    </row>
    <row r="724" spans="34:34" x14ac:dyDescent="0.2">
      <c r="AH724" s="26"/>
    </row>
    <row r="725" spans="34:34" x14ac:dyDescent="0.2">
      <c r="AH725" s="26"/>
    </row>
    <row r="726" spans="34:34" x14ac:dyDescent="0.2">
      <c r="AH726" s="26"/>
    </row>
    <row r="727" spans="34:34" x14ac:dyDescent="0.2">
      <c r="AH727" s="26"/>
    </row>
    <row r="728" spans="34:34" x14ac:dyDescent="0.2">
      <c r="AH728" s="26"/>
    </row>
    <row r="729" spans="34:34" x14ac:dyDescent="0.2">
      <c r="AH729" s="26"/>
    </row>
    <row r="730" spans="34:34" x14ac:dyDescent="0.2">
      <c r="AH730" s="26"/>
    </row>
    <row r="731" spans="34:34" x14ac:dyDescent="0.2">
      <c r="AH731" s="26"/>
    </row>
    <row r="732" spans="34:34" x14ac:dyDescent="0.2">
      <c r="AH732" s="26"/>
    </row>
    <row r="733" spans="34:34" x14ac:dyDescent="0.2">
      <c r="AH733" s="26"/>
    </row>
    <row r="734" spans="34:34" x14ac:dyDescent="0.2">
      <c r="AH734" s="26"/>
    </row>
    <row r="735" spans="34:34" x14ac:dyDescent="0.2">
      <c r="AH735" s="26"/>
    </row>
    <row r="736" spans="34:34" x14ac:dyDescent="0.2">
      <c r="AH736" s="26"/>
    </row>
    <row r="737" spans="34:34" x14ac:dyDescent="0.2">
      <c r="AH737" s="26"/>
    </row>
    <row r="738" spans="34:34" x14ac:dyDescent="0.2">
      <c r="AH738" s="26"/>
    </row>
    <row r="739" spans="34:34" x14ac:dyDescent="0.2">
      <c r="AH739" s="26"/>
    </row>
    <row r="740" spans="34:34" x14ac:dyDescent="0.2">
      <c r="AH740" s="26"/>
    </row>
    <row r="741" spans="34:34" x14ac:dyDescent="0.2">
      <c r="AH741" s="26"/>
    </row>
    <row r="742" spans="34:34" x14ac:dyDescent="0.2">
      <c r="AH742" s="26"/>
    </row>
    <row r="743" spans="34:34" x14ac:dyDescent="0.2">
      <c r="AH743" s="26"/>
    </row>
    <row r="744" spans="34:34" x14ac:dyDescent="0.2">
      <c r="AH744" s="26"/>
    </row>
    <row r="745" spans="34:34" x14ac:dyDescent="0.2">
      <c r="AH745" s="26"/>
    </row>
    <row r="746" spans="34:34" x14ac:dyDescent="0.2">
      <c r="AH746" s="26"/>
    </row>
    <row r="747" spans="34:34" x14ac:dyDescent="0.2">
      <c r="AH747" s="26"/>
    </row>
    <row r="748" spans="34:34" x14ac:dyDescent="0.2">
      <c r="AH748" s="26"/>
    </row>
    <row r="749" spans="34:34" x14ac:dyDescent="0.2">
      <c r="AH749" s="26"/>
    </row>
    <row r="750" spans="34:34" x14ac:dyDescent="0.2">
      <c r="AH750" s="26"/>
    </row>
    <row r="751" spans="34:34" x14ac:dyDescent="0.2">
      <c r="AH751" s="26"/>
    </row>
    <row r="752" spans="34:34" x14ac:dyDescent="0.2">
      <c r="AH752" s="26"/>
    </row>
    <row r="753" spans="34:34" x14ac:dyDescent="0.2">
      <c r="AH753" s="26"/>
    </row>
    <row r="754" spans="34:34" x14ac:dyDescent="0.2">
      <c r="AH754" s="26"/>
    </row>
    <row r="755" spans="34:34" x14ac:dyDescent="0.2">
      <c r="AH755" s="26"/>
    </row>
    <row r="756" spans="34:34" x14ac:dyDescent="0.2">
      <c r="AH756" s="26"/>
    </row>
    <row r="757" spans="34:34" x14ac:dyDescent="0.2">
      <c r="AH757" s="26"/>
    </row>
    <row r="758" spans="34:34" x14ac:dyDescent="0.2">
      <c r="AH758" s="26"/>
    </row>
    <row r="759" spans="34:34" x14ac:dyDescent="0.2">
      <c r="AH759" s="26"/>
    </row>
    <row r="760" spans="34:34" x14ac:dyDescent="0.2">
      <c r="AH760" s="26"/>
    </row>
    <row r="761" spans="34:34" x14ac:dyDescent="0.2">
      <c r="AH761" s="26"/>
    </row>
    <row r="762" spans="34:34" x14ac:dyDescent="0.2">
      <c r="AH762" s="26"/>
    </row>
    <row r="763" spans="34:34" x14ac:dyDescent="0.2">
      <c r="AH763" s="26"/>
    </row>
    <row r="764" spans="34:34" x14ac:dyDescent="0.2">
      <c r="AH764" s="26"/>
    </row>
    <row r="765" spans="34:34" x14ac:dyDescent="0.2">
      <c r="AH765" s="26"/>
    </row>
    <row r="766" spans="34:34" x14ac:dyDescent="0.2">
      <c r="AH766" s="26"/>
    </row>
    <row r="767" spans="34:34" x14ac:dyDescent="0.2">
      <c r="AH767" s="26"/>
    </row>
    <row r="768" spans="34:34" x14ac:dyDescent="0.2">
      <c r="AH768" s="26"/>
    </row>
    <row r="769" spans="34:34" x14ac:dyDescent="0.2">
      <c r="AH769" s="26"/>
    </row>
    <row r="770" spans="34:34" x14ac:dyDescent="0.2">
      <c r="AH770" s="26"/>
    </row>
    <row r="771" spans="34:34" x14ac:dyDescent="0.2">
      <c r="AH771" s="26"/>
    </row>
    <row r="772" spans="34:34" x14ac:dyDescent="0.2">
      <c r="AH772" s="26"/>
    </row>
    <row r="773" spans="34:34" x14ac:dyDescent="0.2">
      <c r="AH773" s="26"/>
    </row>
    <row r="774" spans="34:34" x14ac:dyDescent="0.2">
      <c r="AH774" s="26"/>
    </row>
    <row r="775" spans="34:34" x14ac:dyDescent="0.2">
      <c r="AH775" s="26"/>
    </row>
    <row r="776" spans="34:34" x14ac:dyDescent="0.2">
      <c r="AH776" s="26"/>
    </row>
    <row r="777" spans="34:34" x14ac:dyDescent="0.2">
      <c r="AH777" s="26"/>
    </row>
    <row r="778" spans="34:34" x14ac:dyDescent="0.2">
      <c r="AH778" s="26"/>
    </row>
    <row r="779" spans="34:34" x14ac:dyDescent="0.2">
      <c r="AH779" s="26"/>
    </row>
    <row r="780" spans="34:34" x14ac:dyDescent="0.2">
      <c r="AH780" s="26"/>
    </row>
    <row r="781" spans="34:34" x14ac:dyDescent="0.2">
      <c r="AH781" s="26"/>
    </row>
    <row r="782" spans="34:34" x14ac:dyDescent="0.2">
      <c r="AH782" s="26"/>
    </row>
    <row r="783" spans="34:34" x14ac:dyDescent="0.2">
      <c r="AH783" s="26"/>
    </row>
    <row r="784" spans="34:34" x14ac:dyDescent="0.2">
      <c r="AH784" s="26"/>
    </row>
    <row r="785" spans="34:34" x14ac:dyDescent="0.2">
      <c r="AH785" s="26"/>
    </row>
    <row r="786" spans="34:34" x14ac:dyDescent="0.2">
      <c r="AH786" s="26"/>
    </row>
    <row r="787" spans="34:34" x14ac:dyDescent="0.2">
      <c r="AH787" s="26"/>
    </row>
    <row r="788" spans="34:34" x14ac:dyDescent="0.2">
      <c r="AH788" s="26"/>
    </row>
    <row r="789" spans="34:34" x14ac:dyDescent="0.2">
      <c r="AH789" s="26"/>
    </row>
    <row r="790" spans="34:34" x14ac:dyDescent="0.2">
      <c r="AH790" s="26"/>
    </row>
    <row r="791" spans="34:34" x14ac:dyDescent="0.2">
      <c r="AH791" s="26"/>
    </row>
    <row r="792" spans="34:34" x14ac:dyDescent="0.2">
      <c r="AH792" s="26"/>
    </row>
    <row r="793" spans="34:34" x14ac:dyDescent="0.2">
      <c r="AH793" s="26"/>
    </row>
    <row r="794" spans="34:34" x14ac:dyDescent="0.2">
      <c r="AH794" s="26"/>
    </row>
    <row r="795" spans="34:34" x14ac:dyDescent="0.2">
      <c r="AH795" s="26"/>
    </row>
    <row r="796" spans="34:34" x14ac:dyDescent="0.2">
      <c r="AH796" s="26"/>
    </row>
    <row r="797" spans="34:34" x14ac:dyDescent="0.2">
      <c r="AH797" s="26"/>
    </row>
    <row r="798" spans="34:34" x14ac:dyDescent="0.2">
      <c r="AH798" s="26"/>
    </row>
    <row r="799" spans="34:34" x14ac:dyDescent="0.2">
      <c r="AH799" s="26"/>
    </row>
    <row r="800" spans="34:34" x14ac:dyDescent="0.2">
      <c r="AH800" s="26"/>
    </row>
    <row r="801" spans="34:34" x14ac:dyDescent="0.2">
      <c r="AH801" s="26"/>
    </row>
    <row r="802" spans="34:34" x14ac:dyDescent="0.2">
      <c r="AH802" s="26"/>
    </row>
    <row r="803" spans="34:34" x14ac:dyDescent="0.2">
      <c r="AH803" s="26"/>
    </row>
    <row r="804" spans="34:34" x14ac:dyDescent="0.2">
      <c r="AH804" s="26"/>
    </row>
    <row r="805" spans="34:34" x14ac:dyDescent="0.2">
      <c r="AH805" s="26"/>
    </row>
    <row r="806" spans="34:34" x14ac:dyDescent="0.2">
      <c r="AH806" s="26"/>
    </row>
    <row r="807" spans="34:34" x14ac:dyDescent="0.2">
      <c r="AH807" s="26"/>
    </row>
    <row r="808" spans="34:34" x14ac:dyDescent="0.2">
      <c r="AH808" s="26"/>
    </row>
    <row r="809" spans="34:34" x14ac:dyDescent="0.2">
      <c r="AH809" s="26"/>
    </row>
    <row r="810" spans="34:34" x14ac:dyDescent="0.2">
      <c r="AH810" s="26"/>
    </row>
    <row r="811" spans="34:34" x14ac:dyDescent="0.2">
      <c r="AH811" s="26"/>
    </row>
    <row r="812" spans="34:34" x14ac:dyDescent="0.2">
      <c r="AH812" s="26"/>
    </row>
    <row r="813" spans="34:34" x14ac:dyDescent="0.2">
      <c r="AH813" s="26"/>
    </row>
    <row r="814" spans="34:34" x14ac:dyDescent="0.2">
      <c r="AH814" s="26"/>
    </row>
    <row r="815" spans="34:34" x14ac:dyDescent="0.2">
      <c r="AH815" s="26"/>
    </row>
    <row r="816" spans="34:34" x14ac:dyDescent="0.2">
      <c r="AH816" s="26"/>
    </row>
    <row r="817" spans="34:34" x14ac:dyDescent="0.2">
      <c r="AH817" s="26"/>
    </row>
    <row r="818" spans="34:34" x14ac:dyDescent="0.2">
      <c r="AH818" s="26"/>
    </row>
    <row r="819" spans="34:34" x14ac:dyDescent="0.2">
      <c r="AH819" s="26"/>
    </row>
    <row r="820" spans="34:34" x14ac:dyDescent="0.2">
      <c r="AH820" s="26"/>
    </row>
    <row r="821" spans="34:34" x14ac:dyDescent="0.2">
      <c r="AH821" s="26"/>
    </row>
    <row r="822" spans="34:34" x14ac:dyDescent="0.2">
      <c r="AH822" s="26"/>
    </row>
    <row r="823" spans="34:34" x14ac:dyDescent="0.2">
      <c r="AH823" s="26"/>
    </row>
    <row r="824" spans="34:34" x14ac:dyDescent="0.2">
      <c r="AH824" s="26"/>
    </row>
    <row r="825" spans="34:34" x14ac:dyDescent="0.2">
      <c r="AH825" s="26"/>
    </row>
    <row r="826" spans="34:34" x14ac:dyDescent="0.2">
      <c r="AH826" s="26"/>
    </row>
    <row r="827" spans="34:34" x14ac:dyDescent="0.2">
      <c r="AH827" s="26"/>
    </row>
    <row r="828" spans="34:34" x14ac:dyDescent="0.2">
      <c r="AH828" s="26"/>
    </row>
    <row r="829" spans="34:34" x14ac:dyDescent="0.2">
      <c r="AH829" s="26"/>
    </row>
    <row r="830" spans="34:34" x14ac:dyDescent="0.2">
      <c r="AH830" s="26"/>
    </row>
    <row r="831" spans="34:34" x14ac:dyDescent="0.2">
      <c r="AH831" s="26"/>
    </row>
    <row r="832" spans="34:34" x14ac:dyDescent="0.2">
      <c r="AH832" s="26"/>
    </row>
    <row r="833" spans="34:34" x14ac:dyDescent="0.2">
      <c r="AH833" s="26"/>
    </row>
    <row r="834" spans="34:34" x14ac:dyDescent="0.2">
      <c r="AH834" s="26"/>
    </row>
    <row r="835" spans="34:34" x14ac:dyDescent="0.2">
      <c r="AH835" s="26"/>
    </row>
    <row r="836" spans="34:34" x14ac:dyDescent="0.2">
      <c r="AH836" s="26"/>
    </row>
    <row r="837" spans="34:34" x14ac:dyDescent="0.2">
      <c r="AH837" s="26"/>
    </row>
    <row r="838" spans="34:34" x14ac:dyDescent="0.2">
      <c r="AH838" s="26"/>
    </row>
    <row r="839" spans="34:34" x14ac:dyDescent="0.2">
      <c r="AH839" s="26"/>
    </row>
    <row r="840" spans="34:34" x14ac:dyDescent="0.2">
      <c r="AH840" s="26"/>
    </row>
    <row r="841" spans="34:34" x14ac:dyDescent="0.2">
      <c r="AH841" s="26"/>
    </row>
    <row r="842" spans="34:34" x14ac:dyDescent="0.2">
      <c r="AH842" s="26"/>
    </row>
    <row r="843" spans="34:34" x14ac:dyDescent="0.2">
      <c r="AH843" s="26"/>
    </row>
    <row r="844" spans="34:34" x14ac:dyDescent="0.2">
      <c r="AH844" s="26"/>
    </row>
    <row r="845" spans="34:34" x14ac:dyDescent="0.2">
      <c r="AH845" s="26"/>
    </row>
    <row r="846" spans="34:34" x14ac:dyDescent="0.2">
      <c r="AH846" s="26"/>
    </row>
    <row r="847" spans="34:34" x14ac:dyDescent="0.2">
      <c r="AH847" s="26"/>
    </row>
    <row r="848" spans="34:34" x14ac:dyDescent="0.2">
      <c r="AH848" s="26"/>
    </row>
    <row r="849" spans="34:34" x14ac:dyDescent="0.2">
      <c r="AH849" s="26"/>
    </row>
    <row r="850" spans="34:34" x14ac:dyDescent="0.2">
      <c r="AH850" s="26"/>
    </row>
    <row r="851" spans="34:34" x14ac:dyDescent="0.2">
      <c r="AH851" s="26"/>
    </row>
    <row r="852" spans="34:34" x14ac:dyDescent="0.2">
      <c r="AH852" s="26"/>
    </row>
    <row r="853" spans="34:34" x14ac:dyDescent="0.2">
      <c r="AH853" s="26"/>
    </row>
    <row r="854" spans="34:34" x14ac:dyDescent="0.2">
      <c r="AH854" s="26"/>
    </row>
    <row r="855" spans="34:34" x14ac:dyDescent="0.2">
      <c r="AH855" s="26"/>
    </row>
    <row r="856" spans="34:34" x14ac:dyDescent="0.2">
      <c r="AH856" s="26"/>
    </row>
    <row r="857" spans="34:34" x14ac:dyDescent="0.2">
      <c r="AH857" s="26"/>
    </row>
    <row r="858" spans="34:34" x14ac:dyDescent="0.2">
      <c r="AH858" s="26"/>
    </row>
    <row r="859" spans="34:34" x14ac:dyDescent="0.2">
      <c r="AH859" s="26"/>
    </row>
    <row r="860" spans="34:34" x14ac:dyDescent="0.2">
      <c r="AH860" s="26"/>
    </row>
    <row r="861" spans="34:34" x14ac:dyDescent="0.2">
      <c r="AH861" s="26"/>
    </row>
    <row r="862" spans="34:34" x14ac:dyDescent="0.2">
      <c r="AH862" s="26"/>
    </row>
    <row r="863" spans="34:34" x14ac:dyDescent="0.2">
      <c r="AH863" s="26"/>
    </row>
    <row r="864" spans="34:34" x14ac:dyDescent="0.2">
      <c r="AH864" s="26"/>
    </row>
    <row r="865" spans="34:34" x14ac:dyDescent="0.2">
      <c r="AH865" s="26"/>
    </row>
    <row r="866" spans="34:34" x14ac:dyDescent="0.2">
      <c r="AH866" s="26"/>
    </row>
    <row r="867" spans="34:34" x14ac:dyDescent="0.2">
      <c r="AH867" s="26"/>
    </row>
    <row r="868" spans="34:34" x14ac:dyDescent="0.2">
      <c r="AH868" s="26"/>
    </row>
    <row r="869" spans="34:34" x14ac:dyDescent="0.2">
      <c r="AH869" s="26"/>
    </row>
    <row r="870" spans="34:34" x14ac:dyDescent="0.2">
      <c r="AH870" s="26"/>
    </row>
    <row r="871" spans="34:34" x14ac:dyDescent="0.2">
      <c r="AH871" s="26"/>
    </row>
    <row r="872" spans="34:34" x14ac:dyDescent="0.2">
      <c r="AH872" s="26"/>
    </row>
    <row r="873" spans="34:34" x14ac:dyDescent="0.2">
      <c r="AH873" s="26"/>
    </row>
    <row r="874" spans="34:34" x14ac:dyDescent="0.2">
      <c r="AH874" s="26"/>
    </row>
    <row r="875" spans="34:34" x14ac:dyDescent="0.2">
      <c r="AH875" s="26"/>
    </row>
    <row r="876" spans="34:34" x14ac:dyDescent="0.2">
      <c r="AH876" s="26"/>
    </row>
    <row r="877" spans="34:34" x14ac:dyDescent="0.2">
      <c r="AH877" s="26"/>
    </row>
    <row r="878" spans="34:34" x14ac:dyDescent="0.2">
      <c r="AH878" s="26"/>
    </row>
    <row r="879" spans="34:34" x14ac:dyDescent="0.2">
      <c r="AH879" s="26"/>
    </row>
    <row r="880" spans="34:34" x14ac:dyDescent="0.2">
      <c r="AH880" s="26"/>
    </row>
    <row r="881" spans="34:34" x14ac:dyDescent="0.2">
      <c r="AH881" s="26"/>
    </row>
    <row r="882" spans="34:34" x14ac:dyDescent="0.2">
      <c r="AH882" s="26"/>
    </row>
    <row r="883" spans="34:34" x14ac:dyDescent="0.2">
      <c r="AH883" s="26"/>
    </row>
    <row r="884" spans="34:34" x14ac:dyDescent="0.2">
      <c r="AH884" s="26"/>
    </row>
    <row r="885" spans="34:34" x14ac:dyDescent="0.2">
      <c r="AH885" s="26"/>
    </row>
    <row r="886" spans="34:34" x14ac:dyDescent="0.2">
      <c r="AH886" s="26"/>
    </row>
    <row r="887" spans="34:34" x14ac:dyDescent="0.2">
      <c r="AH887" s="26"/>
    </row>
    <row r="888" spans="34:34" x14ac:dyDescent="0.2">
      <c r="AH888" s="26"/>
    </row>
    <row r="889" spans="34:34" x14ac:dyDescent="0.2">
      <c r="AH889" s="26"/>
    </row>
    <row r="890" spans="34:34" x14ac:dyDescent="0.2">
      <c r="AH890" s="26"/>
    </row>
    <row r="891" spans="34:34" x14ac:dyDescent="0.2">
      <c r="AH891" s="26"/>
    </row>
    <row r="892" spans="34:34" x14ac:dyDescent="0.2">
      <c r="AH892" s="26"/>
    </row>
    <row r="893" spans="34:34" x14ac:dyDescent="0.2">
      <c r="AH893" s="26"/>
    </row>
    <row r="894" spans="34:34" x14ac:dyDescent="0.2">
      <c r="AH894" s="26"/>
    </row>
    <row r="895" spans="34:34" x14ac:dyDescent="0.2">
      <c r="AH895" s="26"/>
    </row>
    <row r="896" spans="34:34" x14ac:dyDescent="0.2">
      <c r="AH896" s="26"/>
    </row>
    <row r="897" spans="34:34" x14ac:dyDescent="0.2">
      <c r="AH897" s="26"/>
    </row>
    <row r="898" spans="34:34" x14ac:dyDescent="0.2">
      <c r="AH898" s="26"/>
    </row>
    <row r="899" spans="34:34" x14ac:dyDescent="0.2">
      <c r="AH899" s="26"/>
    </row>
    <row r="900" spans="34:34" x14ac:dyDescent="0.2">
      <c r="AH900" s="26"/>
    </row>
    <row r="901" spans="34:34" x14ac:dyDescent="0.2">
      <c r="AH901" s="26"/>
    </row>
    <row r="902" spans="34:34" x14ac:dyDescent="0.2">
      <c r="AH902" s="26"/>
    </row>
    <row r="903" spans="34:34" x14ac:dyDescent="0.2">
      <c r="AH903" s="26"/>
    </row>
    <row r="904" spans="34:34" x14ac:dyDescent="0.2">
      <c r="AH904" s="26"/>
    </row>
    <row r="905" spans="34:34" x14ac:dyDescent="0.2">
      <c r="AH905" s="26"/>
    </row>
    <row r="906" spans="34:34" x14ac:dyDescent="0.2">
      <c r="AH906" s="26"/>
    </row>
    <row r="907" spans="34:34" x14ac:dyDescent="0.2">
      <c r="AH907" s="26"/>
    </row>
    <row r="908" spans="34:34" x14ac:dyDescent="0.2">
      <c r="AH908" s="26"/>
    </row>
    <row r="909" spans="34:34" x14ac:dyDescent="0.2">
      <c r="AH909" s="26"/>
    </row>
    <row r="910" spans="34:34" x14ac:dyDescent="0.2">
      <c r="AH910" s="26"/>
    </row>
    <row r="911" spans="34:34" x14ac:dyDescent="0.2">
      <c r="AH911" s="26"/>
    </row>
    <row r="912" spans="34:34" x14ac:dyDescent="0.2">
      <c r="AH912" s="26"/>
    </row>
    <row r="913" spans="34:34" x14ac:dyDescent="0.2">
      <c r="AH913" s="26"/>
    </row>
    <row r="914" spans="34:34" x14ac:dyDescent="0.2">
      <c r="AH914" s="26"/>
    </row>
    <row r="915" spans="34:34" x14ac:dyDescent="0.2">
      <c r="AH915" s="26"/>
    </row>
    <row r="916" spans="34:34" x14ac:dyDescent="0.2">
      <c r="AH916" s="26"/>
    </row>
    <row r="917" spans="34:34" x14ac:dyDescent="0.2">
      <c r="AH917" s="26"/>
    </row>
    <row r="918" spans="34:34" x14ac:dyDescent="0.2">
      <c r="AH918" s="26"/>
    </row>
    <row r="919" spans="34:34" x14ac:dyDescent="0.2">
      <c r="AH919" s="26"/>
    </row>
    <row r="920" spans="34:34" x14ac:dyDescent="0.2">
      <c r="AH920" s="26"/>
    </row>
    <row r="921" spans="34:34" x14ac:dyDescent="0.2">
      <c r="AH921" s="26"/>
    </row>
    <row r="922" spans="34:34" x14ac:dyDescent="0.2">
      <c r="AH922" s="26"/>
    </row>
    <row r="923" spans="34:34" x14ac:dyDescent="0.2">
      <c r="AH923" s="26"/>
    </row>
    <row r="924" spans="34:34" x14ac:dyDescent="0.2">
      <c r="AH924" s="26"/>
    </row>
    <row r="925" spans="34:34" x14ac:dyDescent="0.2">
      <c r="AH925" s="26"/>
    </row>
    <row r="926" spans="34:34" x14ac:dyDescent="0.2">
      <c r="AH926" s="26"/>
    </row>
    <row r="927" spans="34:34" x14ac:dyDescent="0.2">
      <c r="AH927" s="26"/>
    </row>
    <row r="928" spans="34:34" x14ac:dyDescent="0.2">
      <c r="AH928" s="26"/>
    </row>
    <row r="929" spans="34:34" x14ac:dyDescent="0.2">
      <c r="AH929" s="26"/>
    </row>
    <row r="930" spans="34:34" x14ac:dyDescent="0.2">
      <c r="AH930" s="26"/>
    </row>
    <row r="931" spans="34:34" x14ac:dyDescent="0.2">
      <c r="AH931" s="26"/>
    </row>
    <row r="932" spans="34:34" x14ac:dyDescent="0.2">
      <c r="AH932" s="26"/>
    </row>
    <row r="933" spans="34:34" x14ac:dyDescent="0.2">
      <c r="AH933" s="26"/>
    </row>
    <row r="934" spans="34:34" x14ac:dyDescent="0.2">
      <c r="AH934" s="26"/>
    </row>
    <row r="935" spans="34:34" x14ac:dyDescent="0.2">
      <c r="AH935" s="26"/>
    </row>
    <row r="936" spans="34:34" x14ac:dyDescent="0.2">
      <c r="AH936" s="26"/>
    </row>
    <row r="937" spans="34:34" x14ac:dyDescent="0.2">
      <c r="AH937" s="26"/>
    </row>
    <row r="938" spans="34:34" x14ac:dyDescent="0.2">
      <c r="AH938" s="26"/>
    </row>
    <row r="939" spans="34:34" x14ac:dyDescent="0.2">
      <c r="AH939" s="26"/>
    </row>
    <row r="940" spans="34:34" x14ac:dyDescent="0.2">
      <c r="AH940" s="26"/>
    </row>
    <row r="941" spans="34:34" x14ac:dyDescent="0.2">
      <c r="AH941" s="26"/>
    </row>
    <row r="942" spans="34:34" x14ac:dyDescent="0.2">
      <c r="AH942" s="26"/>
    </row>
    <row r="943" spans="34:34" x14ac:dyDescent="0.2">
      <c r="AH943" s="26"/>
    </row>
    <row r="944" spans="34:34" x14ac:dyDescent="0.2">
      <c r="AH944" s="26"/>
    </row>
    <row r="945" spans="34:34" x14ac:dyDescent="0.2">
      <c r="AH945" s="26"/>
    </row>
    <row r="946" spans="34:34" x14ac:dyDescent="0.2">
      <c r="AH946" s="26"/>
    </row>
    <row r="947" spans="34:34" x14ac:dyDescent="0.2">
      <c r="AH947" s="26"/>
    </row>
    <row r="948" spans="34:34" x14ac:dyDescent="0.2">
      <c r="AH948" s="26"/>
    </row>
    <row r="949" spans="34:34" x14ac:dyDescent="0.2">
      <c r="AH949" s="26"/>
    </row>
    <row r="950" spans="34:34" x14ac:dyDescent="0.2">
      <c r="AH950" s="26"/>
    </row>
    <row r="951" spans="34:34" x14ac:dyDescent="0.2">
      <c r="AH951" s="26"/>
    </row>
    <row r="952" spans="34:34" x14ac:dyDescent="0.2">
      <c r="AH952" s="26"/>
    </row>
    <row r="953" spans="34:34" x14ac:dyDescent="0.2">
      <c r="AH953" s="26"/>
    </row>
    <row r="954" spans="34:34" x14ac:dyDescent="0.2">
      <c r="AH954" s="26"/>
    </row>
    <row r="955" spans="34:34" x14ac:dyDescent="0.2">
      <c r="AH955" s="26"/>
    </row>
    <row r="956" spans="34:34" x14ac:dyDescent="0.2">
      <c r="AH956" s="26"/>
    </row>
    <row r="957" spans="34:34" x14ac:dyDescent="0.2">
      <c r="AH957" s="26"/>
    </row>
    <row r="958" spans="34:34" x14ac:dyDescent="0.2">
      <c r="AH958" s="26"/>
    </row>
    <row r="959" spans="34:34" x14ac:dyDescent="0.2">
      <c r="AH959" s="26"/>
    </row>
    <row r="960" spans="34:34" x14ac:dyDescent="0.2">
      <c r="AH960" s="26"/>
    </row>
    <row r="961" spans="34:34" x14ac:dyDescent="0.2">
      <c r="AH961" s="26"/>
    </row>
    <row r="962" spans="34:34" x14ac:dyDescent="0.2">
      <c r="AH962" s="26"/>
    </row>
    <row r="963" spans="34:34" x14ac:dyDescent="0.2">
      <c r="AH963" s="26"/>
    </row>
    <row r="964" spans="34:34" x14ac:dyDescent="0.2">
      <c r="AH964" s="26"/>
    </row>
    <row r="965" spans="34:34" x14ac:dyDescent="0.2">
      <c r="AH965" s="26"/>
    </row>
    <row r="966" spans="34:34" x14ac:dyDescent="0.2">
      <c r="AH966" s="26"/>
    </row>
    <row r="967" spans="34:34" x14ac:dyDescent="0.2">
      <c r="AH967" s="26"/>
    </row>
    <row r="968" spans="34:34" x14ac:dyDescent="0.2">
      <c r="AH968" s="26"/>
    </row>
    <row r="969" spans="34:34" x14ac:dyDescent="0.2">
      <c r="AH969" s="26"/>
    </row>
    <row r="970" spans="34:34" x14ac:dyDescent="0.2">
      <c r="AH970" s="26"/>
    </row>
    <row r="971" spans="34:34" x14ac:dyDescent="0.2">
      <c r="AH971" s="26"/>
    </row>
    <row r="972" spans="34:34" x14ac:dyDescent="0.2">
      <c r="AH972" s="26"/>
    </row>
    <row r="973" spans="34:34" x14ac:dyDescent="0.2">
      <c r="AH973" s="26"/>
    </row>
    <row r="974" spans="34:34" x14ac:dyDescent="0.2">
      <c r="AH974" s="26"/>
    </row>
    <row r="975" spans="34:34" x14ac:dyDescent="0.2">
      <c r="AH975" s="26"/>
    </row>
    <row r="976" spans="34:34" x14ac:dyDescent="0.2">
      <c r="AH976" s="26"/>
    </row>
    <row r="977" spans="34:34" x14ac:dyDescent="0.2">
      <c r="AH977" s="26"/>
    </row>
    <row r="978" spans="34:34" x14ac:dyDescent="0.2">
      <c r="AH978" s="26"/>
    </row>
    <row r="979" spans="34:34" x14ac:dyDescent="0.2">
      <c r="AH979" s="26"/>
    </row>
    <row r="980" spans="34:34" x14ac:dyDescent="0.2">
      <c r="AH980" s="26"/>
    </row>
    <row r="981" spans="34:34" x14ac:dyDescent="0.2">
      <c r="AH981" s="26"/>
    </row>
    <row r="982" spans="34:34" x14ac:dyDescent="0.2">
      <c r="AH982" s="26"/>
    </row>
    <row r="983" spans="34:34" x14ac:dyDescent="0.2">
      <c r="AH983" s="26"/>
    </row>
    <row r="984" spans="34:34" x14ac:dyDescent="0.2">
      <c r="AH984" s="26"/>
    </row>
    <row r="985" spans="34:34" x14ac:dyDescent="0.2">
      <c r="AH985" s="26"/>
    </row>
    <row r="986" spans="34:34" x14ac:dyDescent="0.2">
      <c r="AH986" s="26"/>
    </row>
    <row r="987" spans="34:34" x14ac:dyDescent="0.2">
      <c r="AH987" s="26"/>
    </row>
    <row r="988" spans="34:34" x14ac:dyDescent="0.2">
      <c r="AH988" s="26"/>
    </row>
    <row r="989" spans="34:34" x14ac:dyDescent="0.2">
      <c r="AH989" s="26"/>
    </row>
    <row r="990" spans="34:34" x14ac:dyDescent="0.2">
      <c r="AH990" s="26"/>
    </row>
    <row r="991" spans="34:34" x14ac:dyDescent="0.2">
      <c r="AH991" s="26"/>
    </row>
    <row r="992" spans="34:34" x14ac:dyDescent="0.2">
      <c r="AH992" s="26"/>
    </row>
    <row r="993" spans="34:34" x14ac:dyDescent="0.2">
      <c r="AH993" s="26"/>
    </row>
    <row r="994" spans="34:34" x14ac:dyDescent="0.2">
      <c r="AH994" s="26"/>
    </row>
    <row r="995" spans="34:34" x14ac:dyDescent="0.2">
      <c r="AH995" s="26"/>
    </row>
    <row r="996" spans="34:34" x14ac:dyDescent="0.2">
      <c r="AH996" s="26"/>
    </row>
    <row r="997" spans="34:34" x14ac:dyDescent="0.2">
      <c r="AH997" s="26"/>
    </row>
    <row r="998" spans="34:34" x14ac:dyDescent="0.2">
      <c r="AH998" s="26"/>
    </row>
    <row r="999" spans="34:34" x14ac:dyDescent="0.2">
      <c r="AH999" s="26"/>
    </row>
    <row r="1000" spans="34:34" x14ac:dyDescent="0.2">
      <c r="AH1000" s="26"/>
    </row>
    <row r="1001" spans="34:34" x14ac:dyDescent="0.2">
      <c r="AH1001" s="26"/>
    </row>
    <row r="1002" spans="34:34" x14ac:dyDescent="0.2">
      <c r="AH1002" s="26"/>
    </row>
    <row r="1003" spans="34:34" x14ac:dyDescent="0.2">
      <c r="AH1003" s="26"/>
    </row>
    <row r="1004" spans="34:34" x14ac:dyDescent="0.2">
      <c r="AH1004" s="26"/>
    </row>
    <row r="1005" spans="34:34" x14ac:dyDescent="0.2">
      <c r="AH1005" s="26"/>
    </row>
    <row r="1006" spans="34:34" x14ac:dyDescent="0.2">
      <c r="AH1006" s="26"/>
    </row>
    <row r="1007" spans="34:34" x14ac:dyDescent="0.2">
      <c r="AH1007" s="26"/>
    </row>
    <row r="1008" spans="34:34" x14ac:dyDescent="0.2">
      <c r="AH1008" s="26"/>
    </row>
    <row r="1009" spans="34:34" x14ac:dyDescent="0.2">
      <c r="AH1009" s="26"/>
    </row>
    <row r="1010" spans="34:34" x14ac:dyDescent="0.2">
      <c r="AH1010" s="26"/>
    </row>
    <row r="1011" spans="34:34" x14ac:dyDescent="0.2">
      <c r="AH1011" s="26"/>
    </row>
    <row r="1012" spans="34:34" x14ac:dyDescent="0.2">
      <c r="AH1012" s="26"/>
    </row>
    <row r="1013" spans="34:34" x14ac:dyDescent="0.2">
      <c r="AH1013" s="26"/>
    </row>
    <row r="1014" spans="34:34" x14ac:dyDescent="0.2">
      <c r="AH1014" s="26"/>
    </row>
    <row r="1015" spans="34:34" x14ac:dyDescent="0.2">
      <c r="AH1015" s="26"/>
    </row>
    <row r="1016" spans="34:34" x14ac:dyDescent="0.2">
      <c r="AH1016" s="26"/>
    </row>
    <row r="1017" spans="34:34" x14ac:dyDescent="0.2">
      <c r="AH1017" s="26"/>
    </row>
    <row r="1018" spans="34:34" x14ac:dyDescent="0.2">
      <c r="AH1018" s="26"/>
    </row>
    <row r="1019" spans="34:34" x14ac:dyDescent="0.2">
      <c r="AH1019" s="26"/>
    </row>
    <row r="1020" spans="34:34" x14ac:dyDescent="0.2">
      <c r="AH1020" s="26"/>
    </row>
    <row r="1021" spans="34:34" x14ac:dyDescent="0.2">
      <c r="AH1021" s="26"/>
    </row>
    <row r="1022" spans="34:34" x14ac:dyDescent="0.2">
      <c r="AH1022" s="26"/>
    </row>
    <row r="1023" spans="34:34" x14ac:dyDescent="0.2">
      <c r="AH1023" s="26"/>
    </row>
    <row r="1024" spans="34:34" x14ac:dyDescent="0.2">
      <c r="AH1024" s="26"/>
    </row>
    <row r="1025" spans="34:34" x14ac:dyDescent="0.2">
      <c r="AH1025" s="26"/>
    </row>
    <row r="1026" spans="34:34" x14ac:dyDescent="0.2">
      <c r="AH1026" s="26"/>
    </row>
    <row r="1027" spans="34:34" x14ac:dyDescent="0.2">
      <c r="AH1027" s="26"/>
    </row>
    <row r="1028" spans="34:34" x14ac:dyDescent="0.2">
      <c r="AH1028" s="26"/>
    </row>
    <row r="1029" spans="34:34" x14ac:dyDescent="0.2">
      <c r="AH1029" s="26"/>
    </row>
    <row r="1030" spans="34:34" x14ac:dyDescent="0.2">
      <c r="AH1030" s="26"/>
    </row>
    <row r="1031" spans="34:34" x14ac:dyDescent="0.2">
      <c r="AH1031" s="26"/>
    </row>
    <row r="1032" spans="34:34" x14ac:dyDescent="0.2">
      <c r="AH1032" s="26"/>
    </row>
    <row r="1033" spans="34:34" x14ac:dyDescent="0.2">
      <c r="AH1033" s="26"/>
    </row>
    <row r="1034" spans="34:34" x14ac:dyDescent="0.2">
      <c r="AH1034" s="26"/>
    </row>
    <row r="1035" spans="34:34" x14ac:dyDescent="0.2">
      <c r="AH1035" s="26"/>
    </row>
    <row r="1036" spans="34:34" x14ac:dyDescent="0.2">
      <c r="AH1036" s="26"/>
    </row>
    <row r="1037" spans="34:34" x14ac:dyDescent="0.2">
      <c r="AH1037" s="26"/>
    </row>
    <row r="1038" spans="34:34" x14ac:dyDescent="0.2">
      <c r="AH1038" s="26"/>
    </row>
    <row r="1039" spans="34:34" x14ac:dyDescent="0.2">
      <c r="AH1039" s="26"/>
    </row>
    <row r="1040" spans="34:34" x14ac:dyDescent="0.2">
      <c r="AH1040" s="26"/>
    </row>
    <row r="1041" spans="34:34" x14ac:dyDescent="0.2">
      <c r="AH1041" s="26"/>
    </row>
    <row r="1042" spans="34:34" x14ac:dyDescent="0.2">
      <c r="AH1042" s="26"/>
    </row>
    <row r="1043" spans="34:34" x14ac:dyDescent="0.2">
      <c r="AH1043" s="26"/>
    </row>
    <row r="1044" spans="34:34" x14ac:dyDescent="0.2">
      <c r="AH1044" s="26"/>
    </row>
    <row r="1045" spans="34:34" x14ac:dyDescent="0.2">
      <c r="AH1045" s="26"/>
    </row>
    <row r="1046" spans="34:34" x14ac:dyDescent="0.2">
      <c r="AH1046" s="26"/>
    </row>
    <row r="1047" spans="34:34" x14ac:dyDescent="0.2">
      <c r="AH1047" s="26"/>
    </row>
    <row r="1048" spans="34:34" x14ac:dyDescent="0.2">
      <c r="AH1048" s="26"/>
    </row>
    <row r="1049" spans="34:34" x14ac:dyDescent="0.2">
      <c r="AH1049" s="26"/>
    </row>
    <row r="1050" spans="34:34" x14ac:dyDescent="0.2">
      <c r="AH1050" s="26"/>
    </row>
    <row r="1051" spans="34:34" x14ac:dyDescent="0.2">
      <c r="AH1051" s="26"/>
    </row>
    <row r="1052" spans="34:34" x14ac:dyDescent="0.2">
      <c r="AH1052" s="26"/>
    </row>
    <row r="1053" spans="34:34" x14ac:dyDescent="0.2">
      <c r="AH1053" s="26"/>
    </row>
    <row r="1054" spans="34:34" x14ac:dyDescent="0.2">
      <c r="AH1054" s="26"/>
    </row>
    <row r="1055" spans="34:34" x14ac:dyDescent="0.2">
      <c r="AH1055" s="26"/>
    </row>
    <row r="1056" spans="34:34" x14ac:dyDescent="0.2">
      <c r="AH1056" s="26"/>
    </row>
    <row r="1057" spans="34:34" x14ac:dyDescent="0.2">
      <c r="AH1057" s="26"/>
    </row>
    <row r="1058" spans="34:34" x14ac:dyDescent="0.2">
      <c r="AH1058" s="26"/>
    </row>
    <row r="1059" spans="34:34" x14ac:dyDescent="0.2">
      <c r="AH1059" s="26"/>
    </row>
    <row r="1060" spans="34:34" x14ac:dyDescent="0.2">
      <c r="AH1060" s="26"/>
    </row>
    <row r="1061" spans="34:34" x14ac:dyDescent="0.2">
      <c r="AH1061" s="26"/>
    </row>
    <row r="1062" spans="34:34" x14ac:dyDescent="0.2">
      <c r="AH1062" s="26"/>
    </row>
    <row r="1063" spans="34:34" x14ac:dyDescent="0.2">
      <c r="AH1063" s="26"/>
    </row>
    <row r="1064" spans="34:34" x14ac:dyDescent="0.2">
      <c r="AH1064" s="26"/>
    </row>
    <row r="1065" spans="34:34" x14ac:dyDescent="0.2">
      <c r="AH1065" s="26"/>
    </row>
    <row r="1066" spans="34:34" x14ac:dyDescent="0.2">
      <c r="AH1066" s="26"/>
    </row>
    <row r="1067" spans="34:34" x14ac:dyDescent="0.2">
      <c r="AH1067" s="26"/>
    </row>
    <row r="1068" spans="34:34" x14ac:dyDescent="0.2">
      <c r="AH1068" s="26"/>
    </row>
    <row r="1069" spans="34:34" x14ac:dyDescent="0.2">
      <c r="AH1069" s="26"/>
    </row>
    <row r="1070" spans="34:34" x14ac:dyDescent="0.2">
      <c r="AH1070" s="26"/>
    </row>
    <row r="1071" spans="34:34" x14ac:dyDescent="0.2">
      <c r="AH1071" s="26"/>
    </row>
    <row r="1072" spans="34:34" x14ac:dyDescent="0.2">
      <c r="AH1072" s="26"/>
    </row>
    <row r="1073" spans="34:34" x14ac:dyDescent="0.2">
      <c r="AH1073" s="26"/>
    </row>
    <row r="1074" spans="34:34" x14ac:dyDescent="0.2">
      <c r="AH1074" s="26"/>
    </row>
    <row r="1075" spans="34:34" x14ac:dyDescent="0.2">
      <c r="AH1075" s="26"/>
    </row>
    <row r="1076" spans="34:34" x14ac:dyDescent="0.2">
      <c r="AH1076" s="26"/>
    </row>
    <row r="1077" spans="34:34" x14ac:dyDescent="0.2">
      <c r="AH1077" s="26"/>
    </row>
    <row r="1078" spans="34:34" x14ac:dyDescent="0.2">
      <c r="AH1078" s="26"/>
    </row>
    <row r="1079" spans="34:34" x14ac:dyDescent="0.2">
      <c r="AH1079" s="26"/>
    </row>
    <row r="1080" spans="34:34" x14ac:dyDescent="0.2">
      <c r="AH1080" s="26"/>
    </row>
    <row r="1081" spans="34:34" x14ac:dyDescent="0.2">
      <c r="AH1081" s="26"/>
    </row>
    <row r="1082" spans="34:34" x14ac:dyDescent="0.2">
      <c r="AH1082" s="26"/>
    </row>
    <row r="1083" spans="34:34" x14ac:dyDescent="0.2">
      <c r="AH1083" s="26"/>
    </row>
    <row r="1084" spans="34:34" x14ac:dyDescent="0.2">
      <c r="AH1084" s="26"/>
    </row>
    <row r="1085" spans="34:34" x14ac:dyDescent="0.2">
      <c r="AH1085" s="26"/>
    </row>
    <row r="1086" spans="34:34" x14ac:dyDescent="0.2">
      <c r="AH1086" s="26"/>
    </row>
    <row r="1087" spans="34:34" x14ac:dyDescent="0.2">
      <c r="AH1087" s="26"/>
    </row>
    <row r="1088" spans="34:34" x14ac:dyDescent="0.2">
      <c r="AH1088" s="26"/>
    </row>
    <row r="1089" spans="34:34" x14ac:dyDescent="0.2">
      <c r="AH1089" s="26"/>
    </row>
    <row r="1090" spans="34:34" x14ac:dyDescent="0.2">
      <c r="AH1090" s="26"/>
    </row>
    <row r="1091" spans="34:34" x14ac:dyDescent="0.2">
      <c r="AH1091" s="26"/>
    </row>
    <row r="1092" spans="34:34" x14ac:dyDescent="0.2">
      <c r="AH1092" s="26"/>
    </row>
    <row r="1093" spans="34:34" x14ac:dyDescent="0.2">
      <c r="AH1093" s="26"/>
    </row>
    <row r="1094" spans="34:34" x14ac:dyDescent="0.2">
      <c r="AH1094" s="26"/>
    </row>
    <row r="1095" spans="34:34" x14ac:dyDescent="0.2">
      <c r="AH1095" s="26"/>
    </row>
    <row r="1096" spans="34:34" x14ac:dyDescent="0.2">
      <c r="AH1096" s="26"/>
    </row>
    <row r="1097" spans="34:34" x14ac:dyDescent="0.2">
      <c r="AH1097" s="26"/>
    </row>
    <row r="1098" spans="34:34" x14ac:dyDescent="0.2">
      <c r="AH1098" s="26"/>
    </row>
    <row r="1099" spans="34:34" x14ac:dyDescent="0.2">
      <c r="AH1099" s="26"/>
    </row>
    <row r="1100" spans="34:34" x14ac:dyDescent="0.2">
      <c r="AH1100" s="26"/>
    </row>
    <row r="1101" spans="34:34" x14ac:dyDescent="0.2">
      <c r="AH1101" s="26"/>
    </row>
    <row r="1102" spans="34:34" x14ac:dyDescent="0.2">
      <c r="AH1102" s="26"/>
    </row>
    <row r="1103" spans="34:34" x14ac:dyDescent="0.2">
      <c r="AH1103" s="26"/>
    </row>
    <row r="1104" spans="34:34" x14ac:dyDescent="0.2">
      <c r="AH1104" s="26"/>
    </row>
    <row r="1105" spans="34:34" x14ac:dyDescent="0.2">
      <c r="AH1105" s="26"/>
    </row>
    <row r="1106" spans="34:34" x14ac:dyDescent="0.2">
      <c r="AH1106" s="26"/>
    </row>
    <row r="1107" spans="34:34" x14ac:dyDescent="0.2">
      <c r="AH1107" s="26"/>
    </row>
    <row r="1108" spans="34:34" x14ac:dyDescent="0.2">
      <c r="AH1108" s="26"/>
    </row>
    <row r="1109" spans="34:34" x14ac:dyDescent="0.2">
      <c r="AH1109" s="26"/>
    </row>
    <row r="1110" spans="34:34" x14ac:dyDescent="0.2">
      <c r="AH1110" s="26"/>
    </row>
    <row r="1111" spans="34:34" x14ac:dyDescent="0.2">
      <c r="AH1111" s="26"/>
    </row>
    <row r="1112" spans="34:34" x14ac:dyDescent="0.2">
      <c r="AH1112" s="26"/>
    </row>
    <row r="1113" spans="34:34" x14ac:dyDescent="0.2">
      <c r="AH1113" s="26"/>
    </row>
    <row r="1114" spans="34:34" x14ac:dyDescent="0.2">
      <c r="AH1114" s="26"/>
    </row>
    <row r="1115" spans="34:34" x14ac:dyDescent="0.2">
      <c r="AH1115" s="26"/>
    </row>
    <row r="1116" spans="34:34" x14ac:dyDescent="0.2">
      <c r="AH1116" s="26"/>
    </row>
    <row r="1117" spans="34:34" x14ac:dyDescent="0.2">
      <c r="AH1117" s="26"/>
    </row>
    <row r="1118" spans="34:34" x14ac:dyDescent="0.2">
      <c r="AH1118" s="26"/>
    </row>
    <row r="1119" spans="34:34" x14ac:dyDescent="0.2">
      <c r="AH1119" s="26"/>
    </row>
    <row r="1120" spans="34:34" x14ac:dyDescent="0.2">
      <c r="AH1120" s="26"/>
    </row>
    <row r="1121" spans="34:34" x14ac:dyDescent="0.2">
      <c r="AH1121" s="26"/>
    </row>
    <row r="1122" spans="34:34" x14ac:dyDescent="0.2">
      <c r="AH1122" s="26"/>
    </row>
    <row r="1123" spans="34:34" x14ac:dyDescent="0.2">
      <c r="AH1123" s="26"/>
    </row>
    <row r="1124" spans="34:34" x14ac:dyDescent="0.2">
      <c r="AH1124" s="26"/>
    </row>
    <row r="1125" spans="34:34" x14ac:dyDescent="0.2">
      <c r="AH1125" s="26"/>
    </row>
    <row r="1126" spans="34:34" x14ac:dyDescent="0.2">
      <c r="AH1126" s="26"/>
    </row>
    <row r="1127" spans="34:34" x14ac:dyDescent="0.2">
      <c r="AH1127" s="26"/>
    </row>
    <row r="1128" spans="34:34" x14ac:dyDescent="0.2">
      <c r="AH1128" s="26"/>
    </row>
    <row r="1129" spans="34:34" x14ac:dyDescent="0.2">
      <c r="AH1129" s="26"/>
    </row>
    <row r="1130" spans="34:34" x14ac:dyDescent="0.2">
      <c r="AH1130" s="26"/>
    </row>
    <row r="1131" spans="34:34" x14ac:dyDescent="0.2">
      <c r="AH1131" s="26"/>
    </row>
    <row r="1132" spans="34:34" x14ac:dyDescent="0.2">
      <c r="AH1132" s="26"/>
    </row>
    <row r="1133" spans="34:34" x14ac:dyDescent="0.2">
      <c r="AH1133" s="26"/>
    </row>
    <row r="1134" spans="34:34" x14ac:dyDescent="0.2">
      <c r="AH1134" s="26"/>
    </row>
    <row r="1135" spans="34:34" x14ac:dyDescent="0.2">
      <c r="AH1135" s="26"/>
    </row>
    <row r="1136" spans="34:34" x14ac:dyDescent="0.2">
      <c r="AH1136" s="26"/>
    </row>
    <row r="1137" spans="34:34" x14ac:dyDescent="0.2">
      <c r="AH1137" s="26"/>
    </row>
    <row r="1138" spans="34:34" x14ac:dyDescent="0.2">
      <c r="AH1138" s="26"/>
    </row>
    <row r="1139" spans="34:34" x14ac:dyDescent="0.2">
      <c r="AH1139" s="26"/>
    </row>
    <row r="1140" spans="34:34" x14ac:dyDescent="0.2">
      <c r="AH1140" s="26"/>
    </row>
    <row r="1141" spans="34:34" x14ac:dyDescent="0.2">
      <c r="AH1141" s="26"/>
    </row>
    <row r="1142" spans="34:34" x14ac:dyDescent="0.2">
      <c r="AH1142" s="26"/>
    </row>
    <row r="1143" spans="34:34" x14ac:dyDescent="0.2">
      <c r="AH1143" s="26"/>
    </row>
    <row r="1144" spans="34:34" x14ac:dyDescent="0.2">
      <c r="AH1144" s="26"/>
    </row>
    <row r="1145" spans="34:34" x14ac:dyDescent="0.2">
      <c r="AH1145" s="26"/>
    </row>
    <row r="1146" spans="34:34" x14ac:dyDescent="0.2">
      <c r="AH1146" s="26"/>
    </row>
    <row r="1147" spans="34:34" x14ac:dyDescent="0.2">
      <c r="AH1147" s="26"/>
    </row>
    <row r="1148" spans="34:34" x14ac:dyDescent="0.2">
      <c r="AH1148" s="26"/>
    </row>
    <row r="1149" spans="34:34" x14ac:dyDescent="0.2">
      <c r="AH1149" s="26"/>
    </row>
    <row r="1150" spans="34:34" x14ac:dyDescent="0.2">
      <c r="AH1150" s="26"/>
    </row>
    <row r="1151" spans="34:34" x14ac:dyDescent="0.2">
      <c r="AH1151" s="26"/>
    </row>
    <row r="1152" spans="34:34" x14ac:dyDescent="0.2">
      <c r="AH1152" s="26"/>
    </row>
    <row r="1153" spans="34:34" x14ac:dyDescent="0.2">
      <c r="AH1153" s="26"/>
    </row>
    <row r="1154" spans="34:34" x14ac:dyDescent="0.2">
      <c r="AH1154" s="26"/>
    </row>
    <row r="1155" spans="34:34" x14ac:dyDescent="0.2">
      <c r="AH1155" s="26"/>
    </row>
    <row r="1156" spans="34:34" x14ac:dyDescent="0.2">
      <c r="AH1156" s="26"/>
    </row>
    <row r="1157" spans="34:34" x14ac:dyDescent="0.2">
      <c r="AH1157" s="26"/>
    </row>
    <row r="1158" spans="34:34" x14ac:dyDescent="0.2">
      <c r="AH1158" s="26"/>
    </row>
    <row r="1159" spans="34:34" x14ac:dyDescent="0.2">
      <c r="AH1159" s="26"/>
    </row>
    <row r="1160" spans="34:34" x14ac:dyDescent="0.2">
      <c r="AH1160" s="26"/>
    </row>
    <row r="1161" spans="34:34" x14ac:dyDescent="0.2">
      <c r="AH1161" s="26"/>
    </row>
    <row r="1162" spans="34:34" x14ac:dyDescent="0.2">
      <c r="AH1162" s="26"/>
    </row>
    <row r="1163" spans="34:34" x14ac:dyDescent="0.2">
      <c r="AH1163" s="26"/>
    </row>
    <row r="1164" spans="34:34" x14ac:dyDescent="0.2">
      <c r="AH1164" s="26"/>
    </row>
    <row r="1165" spans="34:34" x14ac:dyDescent="0.2">
      <c r="AH1165" s="26"/>
    </row>
    <row r="1166" spans="34:34" x14ac:dyDescent="0.2">
      <c r="AH1166" s="26"/>
    </row>
    <row r="1167" spans="34:34" x14ac:dyDescent="0.2">
      <c r="AH1167" s="26"/>
    </row>
    <row r="1168" spans="34:34" x14ac:dyDescent="0.2">
      <c r="AH1168" s="26"/>
    </row>
    <row r="1169" spans="34:34" x14ac:dyDescent="0.2">
      <c r="AH1169" s="26"/>
    </row>
    <row r="1170" spans="34:34" x14ac:dyDescent="0.2">
      <c r="AH1170" s="26"/>
    </row>
    <row r="1171" spans="34:34" x14ac:dyDescent="0.2">
      <c r="AH1171" s="26"/>
    </row>
    <row r="1172" spans="34:34" x14ac:dyDescent="0.2">
      <c r="AH1172" s="26"/>
    </row>
    <row r="1173" spans="34:34" x14ac:dyDescent="0.2">
      <c r="AH1173" s="26"/>
    </row>
    <row r="1174" spans="34:34" x14ac:dyDescent="0.2">
      <c r="AH1174" s="26"/>
    </row>
    <row r="1175" spans="34:34" x14ac:dyDescent="0.2">
      <c r="AH1175" s="26"/>
    </row>
    <row r="1176" spans="34:34" x14ac:dyDescent="0.2">
      <c r="AH1176" s="26"/>
    </row>
    <row r="1177" spans="34:34" x14ac:dyDescent="0.2">
      <c r="AH1177" s="26"/>
    </row>
    <row r="1178" spans="34:34" x14ac:dyDescent="0.2">
      <c r="AH1178" s="26"/>
    </row>
    <row r="1179" spans="34:34" x14ac:dyDescent="0.2">
      <c r="AH1179" s="26"/>
    </row>
    <row r="1180" spans="34:34" x14ac:dyDescent="0.2">
      <c r="AH1180" s="26"/>
    </row>
    <row r="1181" spans="34:34" x14ac:dyDescent="0.2">
      <c r="AH1181" s="26"/>
    </row>
    <row r="1182" spans="34:34" x14ac:dyDescent="0.2">
      <c r="AH1182" s="26"/>
    </row>
    <row r="1183" spans="34:34" x14ac:dyDescent="0.2">
      <c r="AH1183" s="26"/>
    </row>
    <row r="1184" spans="34:34" x14ac:dyDescent="0.2">
      <c r="AH1184" s="26"/>
    </row>
    <row r="1185" spans="34:34" x14ac:dyDescent="0.2">
      <c r="AH1185" s="26"/>
    </row>
    <row r="1186" spans="34:34" x14ac:dyDescent="0.2">
      <c r="AH1186" s="26"/>
    </row>
    <row r="1187" spans="34:34" x14ac:dyDescent="0.2">
      <c r="AH1187" s="26"/>
    </row>
    <row r="1188" spans="34:34" x14ac:dyDescent="0.2">
      <c r="AH1188" s="26"/>
    </row>
    <row r="1189" spans="34:34" x14ac:dyDescent="0.2">
      <c r="AH1189" s="26"/>
    </row>
    <row r="1190" spans="34:34" x14ac:dyDescent="0.2">
      <c r="AH1190" s="26"/>
    </row>
    <row r="1191" spans="34:34" x14ac:dyDescent="0.2">
      <c r="AH1191" s="26"/>
    </row>
    <row r="1192" spans="34:34" x14ac:dyDescent="0.2">
      <c r="AH1192" s="26"/>
    </row>
    <row r="1193" spans="34:34" x14ac:dyDescent="0.2">
      <c r="AH1193" s="26"/>
    </row>
    <row r="1194" spans="34:34" x14ac:dyDescent="0.2">
      <c r="AH1194" s="26"/>
    </row>
    <row r="1195" spans="34:34" x14ac:dyDescent="0.2">
      <c r="AH1195" s="26"/>
    </row>
    <row r="1196" spans="34:34" x14ac:dyDescent="0.2">
      <c r="AH1196" s="26"/>
    </row>
    <row r="1197" spans="34:34" x14ac:dyDescent="0.2">
      <c r="AH1197" s="26"/>
    </row>
    <row r="1198" spans="34:34" x14ac:dyDescent="0.2">
      <c r="AH1198" s="26"/>
    </row>
    <row r="1199" spans="34:34" x14ac:dyDescent="0.2">
      <c r="AH1199" s="26"/>
    </row>
    <row r="1200" spans="34:34" x14ac:dyDescent="0.2">
      <c r="AH1200" s="26"/>
    </row>
    <row r="1201" spans="34:34" x14ac:dyDescent="0.2">
      <c r="AH1201" s="26"/>
    </row>
    <row r="1202" spans="34:34" x14ac:dyDescent="0.2">
      <c r="AH1202" s="26"/>
    </row>
    <row r="1203" spans="34:34" x14ac:dyDescent="0.2">
      <c r="AH1203" s="26"/>
    </row>
    <row r="1204" spans="34:34" x14ac:dyDescent="0.2">
      <c r="AH1204" s="26"/>
    </row>
    <row r="1205" spans="34:34" x14ac:dyDescent="0.2">
      <c r="AH1205" s="26"/>
    </row>
    <row r="1206" spans="34:34" x14ac:dyDescent="0.2">
      <c r="AH1206" s="26"/>
    </row>
    <row r="1207" spans="34:34" x14ac:dyDescent="0.2">
      <c r="AH1207" s="26"/>
    </row>
    <row r="1208" spans="34:34" x14ac:dyDescent="0.2">
      <c r="AH1208" s="26"/>
    </row>
    <row r="1209" spans="34:34" x14ac:dyDescent="0.2">
      <c r="AH1209" s="26"/>
    </row>
    <row r="1210" spans="34:34" x14ac:dyDescent="0.2">
      <c r="AH1210" s="26"/>
    </row>
    <row r="1211" spans="34:34" x14ac:dyDescent="0.2">
      <c r="AH1211" s="26"/>
    </row>
    <row r="1212" spans="34:34" x14ac:dyDescent="0.2">
      <c r="AH1212" s="26"/>
    </row>
    <row r="1213" spans="34:34" x14ac:dyDescent="0.2">
      <c r="AH1213" s="26"/>
    </row>
    <row r="1214" spans="34:34" x14ac:dyDescent="0.2">
      <c r="AH1214" s="26"/>
    </row>
    <row r="1215" spans="34:34" x14ac:dyDescent="0.2">
      <c r="AH1215" s="26"/>
    </row>
    <row r="1216" spans="34:34" x14ac:dyDescent="0.2">
      <c r="AH1216" s="26"/>
    </row>
    <row r="1217" spans="34:34" x14ac:dyDescent="0.2">
      <c r="AH1217" s="26"/>
    </row>
    <row r="1218" spans="34:34" x14ac:dyDescent="0.2">
      <c r="AH1218" s="26"/>
    </row>
    <row r="1219" spans="34:34" x14ac:dyDescent="0.2">
      <c r="AH1219" s="26"/>
    </row>
    <row r="1220" spans="34:34" x14ac:dyDescent="0.2">
      <c r="AH1220" s="26"/>
    </row>
    <row r="1221" spans="34:34" x14ac:dyDescent="0.2">
      <c r="AH1221" s="26"/>
    </row>
    <row r="1222" spans="34:34" x14ac:dyDescent="0.2">
      <c r="AH1222" s="26"/>
    </row>
    <row r="1223" spans="34:34" x14ac:dyDescent="0.2">
      <c r="AH1223" s="26"/>
    </row>
    <row r="1224" spans="34:34" x14ac:dyDescent="0.2">
      <c r="AH1224" s="26"/>
    </row>
    <row r="1225" spans="34:34" x14ac:dyDescent="0.2">
      <c r="AH1225" s="26"/>
    </row>
    <row r="1226" spans="34:34" x14ac:dyDescent="0.2">
      <c r="AH1226" s="26"/>
    </row>
    <row r="1227" spans="34:34" x14ac:dyDescent="0.2">
      <c r="AH1227" s="26"/>
    </row>
    <row r="1228" spans="34:34" x14ac:dyDescent="0.2">
      <c r="AH1228" s="26"/>
    </row>
    <row r="1229" spans="34:34" x14ac:dyDescent="0.2">
      <c r="AH1229" s="26"/>
    </row>
    <row r="1230" spans="34:34" x14ac:dyDescent="0.2">
      <c r="AH1230" s="26"/>
    </row>
    <row r="1231" spans="34:34" x14ac:dyDescent="0.2">
      <c r="AH1231" s="26"/>
    </row>
    <row r="1232" spans="34:34" x14ac:dyDescent="0.2">
      <c r="AH1232" s="26"/>
    </row>
    <row r="1233" spans="34:34" x14ac:dyDescent="0.2">
      <c r="AH1233" s="26"/>
    </row>
    <row r="1234" spans="34:34" x14ac:dyDescent="0.2">
      <c r="AH1234" s="26"/>
    </row>
    <row r="1235" spans="34:34" x14ac:dyDescent="0.2">
      <c r="AH1235" s="26"/>
    </row>
    <row r="1236" spans="34:34" x14ac:dyDescent="0.2">
      <c r="AH1236" s="26"/>
    </row>
    <row r="1237" spans="34:34" x14ac:dyDescent="0.2">
      <c r="AH1237" s="26"/>
    </row>
    <row r="1238" spans="34:34" x14ac:dyDescent="0.2">
      <c r="AH1238" s="26"/>
    </row>
    <row r="1239" spans="34:34" x14ac:dyDescent="0.2">
      <c r="AH1239" s="26"/>
    </row>
    <row r="1240" spans="34:34" x14ac:dyDescent="0.2">
      <c r="AH1240" s="26"/>
    </row>
    <row r="1241" spans="34:34" x14ac:dyDescent="0.2">
      <c r="AH1241" s="26"/>
    </row>
    <row r="1242" spans="34:34" x14ac:dyDescent="0.2">
      <c r="AH1242" s="26"/>
    </row>
    <row r="1243" spans="34:34" x14ac:dyDescent="0.2">
      <c r="AH1243" s="26"/>
    </row>
    <row r="1244" spans="34:34" x14ac:dyDescent="0.2">
      <c r="AH1244" s="26"/>
    </row>
    <row r="1245" spans="34:34" x14ac:dyDescent="0.2">
      <c r="AH1245" s="26"/>
    </row>
    <row r="1246" spans="34:34" x14ac:dyDescent="0.2">
      <c r="AH1246" s="26"/>
    </row>
    <row r="1247" spans="34:34" x14ac:dyDescent="0.2">
      <c r="AH1247" s="26"/>
    </row>
    <row r="1248" spans="34:34" x14ac:dyDescent="0.2">
      <c r="AH1248" s="26"/>
    </row>
    <row r="1249" spans="34:34" x14ac:dyDescent="0.2">
      <c r="AH1249" s="26"/>
    </row>
    <row r="1250" spans="34:34" x14ac:dyDescent="0.2">
      <c r="AH1250" s="26"/>
    </row>
    <row r="1251" spans="34:34" x14ac:dyDescent="0.2">
      <c r="AH1251" s="26"/>
    </row>
    <row r="1252" spans="34:34" x14ac:dyDescent="0.2">
      <c r="AH1252" s="26"/>
    </row>
    <row r="1253" spans="34:34" x14ac:dyDescent="0.2">
      <c r="AH1253" s="26"/>
    </row>
    <row r="1254" spans="34:34" x14ac:dyDescent="0.2">
      <c r="AH1254" s="26"/>
    </row>
    <row r="1255" spans="34:34" x14ac:dyDescent="0.2">
      <c r="AH1255" s="26"/>
    </row>
    <row r="1256" spans="34:34" x14ac:dyDescent="0.2">
      <c r="AH1256" s="26"/>
    </row>
    <row r="1257" spans="34:34" x14ac:dyDescent="0.2">
      <c r="AH1257" s="26"/>
    </row>
    <row r="1258" spans="34:34" x14ac:dyDescent="0.2">
      <c r="AH1258" s="26"/>
    </row>
    <row r="1259" spans="34:34" x14ac:dyDescent="0.2">
      <c r="AH1259" s="26"/>
    </row>
    <row r="1260" spans="34:34" x14ac:dyDescent="0.2">
      <c r="AH1260" s="26"/>
    </row>
    <row r="1261" spans="34:34" x14ac:dyDescent="0.2">
      <c r="AH1261" s="26"/>
    </row>
    <row r="1262" spans="34:34" x14ac:dyDescent="0.2">
      <c r="AH1262" s="26"/>
    </row>
    <row r="1263" spans="34:34" x14ac:dyDescent="0.2">
      <c r="AH1263" s="26"/>
    </row>
    <row r="1264" spans="34:34" x14ac:dyDescent="0.2">
      <c r="AH1264" s="26"/>
    </row>
    <row r="1265" spans="34:34" x14ac:dyDescent="0.2">
      <c r="AH1265" s="26"/>
    </row>
    <row r="1266" spans="34:34" x14ac:dyDescent="0.2">
      <c r="AH1266" s="26"/>
    </row>
    <row r="1267" spans="34:34" x14ac:dyDescent="0.2">
      <c r="AH1267" s="26"/>
    </row>
    <row r="1268" spans="34:34" x14ac:dyDescent="0.2">
      <c r="AH1268" s="26"/>
    </row>
    <row r="1269" spans="34:34" x14ac:dyDescent="0.2">
      <c r="AH1269" s="26"/>
    </row>
    <row r="1270" spans="34:34" x14ac:dyDescent="0.2">
      <c r="AH1270" s="26"/>
    </row>
    <row r="1271" spans="34:34" x14ac:dyDescent="0.2">
      <c r="AH1271" s="26"/>
    </row>
    <row r="1272" spans="34:34" x14ac:dyDescent="0.2">
      <c r="AH1272" s="26"/>
    </row>
    <row r="1273" spans="34:34" x14ac:dyDescent="0.2">
      <c r="AH1273" s="26"/>
    </row>
    <row r="1274" spans="34:34" x14ac:dyDescent="0.2">
      <c r="AH1274" s="26"/>
    </row>
    <row r="1275" spans="34:34" x14ac:dyDescent="0.2">
      <c r="AH1275" s="26"/>
    </row>
    <row r="1276" spans="34:34" x14ac:dyDescent="0.2">
      <c r="AH1276" s="26"/>
    </row>
    <row r="1277" spans="34:34" x14ac:dyDescent="0.2">
      <c r="AH1277" s="26"/>
    </row>
    <row r="1278" spans="34:34" x14ac:dyDescent="0.2">
      <c r="AH1278" s="26"/>
    </row>
    <row r="1279" spans="34:34" x14ac:dyDescent="0.2">
      <c r="AH1279" s="26"/>
    </row>
    <row r="1280" spans="34:34" x14ac:dyDescent="0.2">
      <c r="AH1280" s="26"/>
    </row>
    <row r="1281" spans="34:34" x14ac:dyDescent="0.2">
      <c r="AH1281" s="26"/>
    </row>
    <row r="1282" spans="34:34" x14ac:dyDescent="0.2">
      <c r="AH1282" s="26"/>
    </row>
    <row r="1283" spans="34:34" x14ac:dyDescent="0.2">
      <c r="AH1283" s="26"/>
    </row>
    <row r="1284" spans="34:34" x14ac:dyDescent="0.2">
      <c r="AH1284" s="26"/>
    </row>
    <row r="1285" spans="34:34" x14ac:dyDescent="0.2">
      <c r="AH1285" s="26"/>
    </row>
    <row r="1286" spans="34:34" x14ac:dyDescent="0.2">
      <c r="AH1286" s="26"/>
    </row>
    <row r="1287" spans="34:34" x14ac:dyDescent="0.2">
      <c r="AH1287" s="26"/>
    </row>
    <row r="1288" spans="34:34" x14ac:dyDescent="0.2">
      <c r="AH1288" s="26"/>
    </row>
    <row r="1289" spans="34:34" x14ac:dyDescent="0.2">
      <c r="AH1289" s="26"/>
    </row>
    <row r="1290" spans="34:34" x14ac:dyDescent="0.2">
      <c r="AH1290" s="26"/>
    </row>
    <row r="1291" spans="34:34" x14ac:dyDescent="0.2">
      <c r="AH1291" s="26"/>
    </row>
    <row r="1292" spans="34:34" x14ac:dyDescent="0.2">
      <c r="AH1292" s="26"/>
    </row>
    <row r="1293" spans="34:34" x14ac:dyDescent="0.2">
      <c r="AH1293" s="26"/>
    </row>
    <row r="1294" spans="34:34" x14ac:dyDescent="0.2">
      <c r="AH1294" s="26"/>
    </row>
    <row r="1295" spans="34:34" x14ac:dyDescent="0.2">
      <c r="AH1295" s="26"/>
    </row>
    <row r="1296" spans="34:34" x14ac:dyDescent="0.2">
      <c r="AH1296" s="26"/>
    </row>
    <row r="1297" spans="34:34" x14ac:dyDescent="0.2">
      <c r="AH1297" s="26"/>
    </row>
    <row r="1298" spans="34:34" x14ac:dyDescent="0.2">
      <c r="AH1298" s="26"/>
    </row>
    <row r="1299" spans="34:34" x14ac:dyDescent="0.2">
      <c r="AH1299" s="26"/>
    </row>
    <row r="1300" spans="34:34" x14ac:dyDescent="0.2">
      <c r="AH1300" s="26"/>
    </row>
    <row r="1301" spans="34:34" x14ac:dyDescent="0.2">
      <c r="AH1301" s="26"/>
    </row>
    <row r="1302" spans="34:34" x14ac:dyDescent="0.2">
      <c r="AH1302" s="26"/>
    </row>
    <row r="1303" spans="34:34" x14ac:dyDescent="0.2">
      <c r="AH1303" s="26"/>
    </row>
    <row r="1304" spans="34:34" x14ac:dyDescent="0.2">
      <c r="AH1304" s="26"/>
    </row>
    <row r="1305" spans="34:34" x14ac:dyDescent="0.2">
      <c r="AH1305" s="26"/>
    </row>
    <row r="1306" spans="34:34" x14ac:dyDescent="0.2">
      <c r="AH1306" s="26"/>
    </row>
    <row r="1307" spans="34:34" x14ac:dyDescent="0.2">
      <c r="AH1307" s="26"/>
    </row>
    <row r="1308" spans="34:34" x14ac:dyDescent="0.2">
      <c r="AH1308" s="26"/>
    </row>
    <row r="1309" spans="34:34" x14ac:dyDescent="0.2">
      <c r="AH1309" s="26"/>
    </row>
    <row r="1310" spans="34:34" x14ac:dyDescent="0.2">
      <c r="AH1310" s="26"/>
    </row>
    <row r="1311" spans="34:34" x14ac:dyDescent="0.2">
      <c r="AH1311" s="26"/>
    </row>
    <row r="1312" spans="34:34" x14ac:dyDescent="0.2">
      <c r="AH1312" s="26"/>
    </row>
    <row r="1313" spans="34:34" x14ac:dyDescent="0.2">
      <c r="AH1313" s="26"/>
    </row>
    <row r="1314" spans="34:34" x14ac:dyDescent="0.2">
      <c r="AH1314" s="26"/>
    </row>
    <row r="1315" spans="34:34" x14ac:dyDescent="0.2">
      <c r="AH1315" s="26"/>
    </row>
    <row r="1316" spans="34:34" x14ac:dyDescent="0.2">
      <c r="AH1316" s="26"/>
    </row>
    <row r="1317" spans="34:34" x14ac:dyDescent="0.2">
      <c r="AH1317" s="26"/>
    </row>
    <row r="1318" spans="34:34" x14ac:dyDescent="0.2">
      <c r="AH1318" s="26"/>
    </row>
    <row r="1319" spans="34:34" x14ac:dyDescent="0.2">
      <c r="AH1319" s="26"/>
    </row>
    <row r="1320" spans="34:34" x14ac:dyDescent="0.2">
      <c r="AH1320" s="26"/>
    </row>
    <row r="1321" spans="34:34" x14ac:dyDescent="0.2">
      <c r="AH1321" s="26"/>
    </row>
    <row r="1322" spans="34:34" x14ac:dyDescent="0.2">
      <c r="AH1322" s="26"/>
    </row>
    <row r="1323" spans="34:34" x14ac:dyDescent="0.2">
      <c r="AH1323" s="26"/>
    </row>
    <row r="1324" spans="34:34" x14ac:dyDescent="0.2">
      <c r="AH1324" s="26"/>
    </row>
    <row r="1325" spans="34:34" x14ac:dyDescent="0.2">
      <c r="AH1325" s="26"/>
    </row>
    <row r="1326" spans="34:34" x14ac:dyDescent="0.2">
      <c r="AH1326" s="26"/>
    </row>
    <row r="1327" spans="34:34" x14ac:dyDescent="0.2">
      <c r="AH1327" s="26"/>
    </row>
    <row r="1328" spans="34:34" x14ac:dyDescent="0.2">
      <c r="AH1328" s="26"/>
    </row>
    <row r="1329" spans="34:34" x14ac:dyDescent="0.2">
      <c r="AH1329" s="26"/>
    </row>
    <row r="1330" spans="34:34" x14ac:dyDescent="0.2">
      <c r="AH1330" s="26"/>
    </row>
    <row r="1331" spans="34:34" x14ac:dyDescent="0.2">
      <c r="AH1331" s="26"/>
    </row>
    <row r="1332" spans="34:34" x14ac:dyDescent="0.2">
      <c r="AH1332" s="26"/>
    </row>
    <row r="1333" spans="34:34" x14ac:dyDescent="0.2">
      <c r="AH1333" s="26"/>
    </row>
    <row r="1334" spans="34:34" x14ac:dyDescent="0.2">
      <c r="AH1334" s="26"/>
    </row>
    <row r="1335" spans="34:34" x14ac:dyDescent="0.2">
      <c r="AH1335" s="26"/>
    </row>
    <row r="1336" spans="34:34" x14ac:dyDescent="0.2">
      <c r="AH1336" s="26"/>
    </row>
    <row r="1337" spans="34:34" x14ac:dyDescent="0.2">
      <c r="AH1337" s="26"/>
    </row>
    <row r="1338" spans="34:34" x14ac:dyDescent="0.2">
      <c r="AH1338" s="26"/>
    </row>
    <row r="1339" spans="34:34" x14ac:dyDescent="0.2">
      <c r="AH1339" s="26"/>
    </row>
    <row r="1340" spans="34:34" x14ac:dyDescent="0.2">
      <c r="AH1340" s="26"/>
    </row>
    <row r="1341" spans="34:34" x14ac:dyDescent="0.2">
      <c r="AH1341" s="26"/>
    </row>
    <row r="1342" spans="34:34" x14ac:dyDescent="0.2">
      <c r="AH1342" s="26"/>
    </row>
    <row r="1343" spans="34:34" x14ac:dyDescent="0.2">
      <c r="AH1343" s="26"/>
    </row>
    <row r="1344" spans="34:34" x14ac:dyDescent="0.2">
      <c r="AH1344" s="26"/>
    </row>
    <row r="1345" spans="34:34" x14ac:dyDescent="0.2">
      <c r="AH1345" s="26"/>
    </row>
    <row r="1346" spans="34:34" x14ac:dyDescent="0.2">
      <c r="AH1346" s="26"/>
    </row>
    <row r="1347" spans="34:34" x14ac:dyDescent="0.2">
      <c r="AH1347" s="26"/>
    </row>
    <row r="1348" spans="34:34" x14ac:dyDescent="0.2">
      <c r="AH1348" s="26"/>
    </row>
    <row r="1349" spans="34:34" x14ac:dyDescent="0.2">
      <c r="AH1349" s="26"/>
    </row>
    <row r="1350" spans="34:34" x14ac:dyDescent="0.2">
      <c r="AH1350" s="26"/>
    </row>
    <row r="1351" spans="34:34" x14ac:dyDescent="0.2">
      <c r="AH1351" s="26"/>
    </row>
    <row r="1352" spans="34:34" x14ac:dyDescent="0.2">
      <c r="AH1352" s="26"/>
    </row>
    <row r="1353" spans="34:34" x14ac:dyDescent="0.2">
      <c r="AH1353" s="26"/>
    </row>
    <row r="1354" spans="34:34" x14ac:dyDescent="0.2">
      <c r="AH1354" s="26"/>
    </row>
    <row r="1355" spans="34:34" x14ac:dyDescent="0.2">
      <c r="AH1355" s="26"/>
    </row>
    <row r="1356" spans="34:34" x14ac:dyDescent="0.2">
      <c r="AH1356" s="26"/>
    </row>
    <row r="1357" spans="34:34" x14ac:dyDescent="0.2">
      <c r="AH1357" s="26"/>
    </row>
    <row r="1358" spans="34:34" x14ac:dyDescent="0.2">
      <c r="AH1358" s="26"/>
    </row>
    <row r="1359" spans="34:34" x14ac:dyDescent="0.2">
      <c r="AH1359" s="26"/>
    </row>
    <row r="1360" spans="34:34" x14ac:dyDescent="0.2">
      <c r="AH1360" s="26"/>
    </row>
    <row r="1361" spans="34:34" x14ac:dyDescent="0.2">
      <c r="AH1361" s="26"/>
    </row>
    <row r="1362" spans="34:34" x14ac:dyDescent="0.2">
      <c r="AH1362" s="26"/>
    </row>
    <row r="1363" spans="34:34" x14ac:dyDescent="0.2">
      <c r="AH1363" s="26"/>
    </row>
    <row r="1364" spans="34:34" x14ac:dyDescent="0.2">
      <c r="AH1364" s="26"/>
    </row>
    <row r="1365" spans="34:34" x14ac:dyDescent="0.2">
      <c r="AH1365" s="26"/>
    </row>
    <row r="1366" spans="34:34" x14ac:dyDescent="0.2">
      <c r="AH1366" s="26"/>
    </row>
    <row r="1367" spans="34:34" x14ac:dyDescent="0.2">
      <c r="AH1367" s="26"/>
    </row>
    <row r="1368" spans="34:34" x14ac:dyDescent="0.2">
      <c r="AH1368" s="26"/>
    </row>
    <row r="1369" spans="34:34" x14ac:dyDescent="0.2">
      <c r="AH1369" s="26"/>
    </row>
    <row r="1370" spans="34:34" x14ac:dyDescent="0.2">
      <c r="AH1370" s="26"/>
    </row>
    <row r="1371" spans="34:34" x14ac:dyDescent="0.2">
      <c r="AH1371" s="26"/>
    </row>
    <row r="1372" spans="34:34" x14ac:dyDescent="0.2">
      <c r="AH1372" s="26"/>
    </row>
    <row r="1373" spans="34:34" x14ac:dyDescent="0.2">
      <c r="AH1373" s="26"/>
    </row>
    <row r="1374" spans="34:34" x14ac:dyDescent="0.2">
      <c r="AH1374" s="26"/>
    </row>
    <row r="1375" spans="34:34" x14ac:dyDescent="0.2">
      <c r="AH1375" s="26"/>
    </row>
    <row r="1376" spans="34:34" x14ac:dyDescent="0.2">
      <c r="AH1376" s="26"/>
    </row>
    <row r="1377" spans="34:34" x14ac:dyDescent="0.2">
      <c r="AH1377" s="26"/>
    </row>
    <row r="1378" spans="34:34" x14ac:dyDescent="0.2">
      <c r="AH1378" s="26"/>
    </row>
    <row r="1379" spans="34:34" x14ac:dyDescent="0.2">
      <c r="AH1379" s="26"/>
    </row>
    <row r="1380" spans="34:34" x14ac:dyDescent="0.2">
      <c r="AH1380" s="26"/>
    </row>
    <row r="1381" spans="34:34" x14ac:dyDescent="0.2">
      <c r="AH1381" s="26"/>
    </row>
    <row r="1382" spans="34:34" x14ac:dyDescent="0.2">
      <c r="AH1382" s="26"/>
    </row>
    <row r="1383" spans="34:34" x14ac:dyDescent="0.2">
      <c r="AH1383" s="26"/>
    </row>
    <row r="1384" spans="34:34" x14ac:dyDescent="0.2">
      <c r="AH1384" s="26"/>
    </row>
    <row r="1385" spans="34:34" x14ac:dyDescent="0.2">
      <c r="AH1385" s="26"/>
    </row>
    <row r="1386" spans="34:34" x14ac:dyDescent="0.2">
      <c r="AH1386" s="26"/>
    </row>
    <row r="1387" spans="34:34" x14ac:dyDescent="0.2">
      <c r="AH1387" s="26"/>
    </row>
    <row r="1388" spans="34:34" x14ac:dyDescent="0.2">
      <c r="AH1388" s="26"/>
    </row>
    <row r="1389" spans="34:34" x14ac:dyDescent="0.2">
      <c r="AH1389" s="26"/>
    </row>
    <row r="1390" spans="34:34" x14ac:dyDescent="0.2">
      <c r="AH1390" s="26"/>
    </row>
    <row r="1391" spans="34:34" x14ac:dyDescent="0.2">
      <c r="AH1391" s="26"/>
    </row>
    <row r="1392" spans="34:34" x14ac:dyDescent="0.2">
      <c r="AH1392" s="26"/>
    </row>
    <row r="1393" spans="34:34" x14ac:dyDescent="0.2">
      <c r="AH1393" s="26"/>
    </row>
    <row r="1394" spans="34:34" x14ac:dyDescent="0.2">
      <c r="AH1394" s="26"/>
    </row>
    <row r="1395" spans="34:34" x14ac:dyDescent="0.2">
      <c r="AH1395" s="26"/>
    </row>
    <row r="1396" spans="34:34" x14ac:dyDescent="0.2">
      <c r="AH1396" s="26"/>
    </row>
    <row r="1397" spans="34:34" x14ac:dyDescent="0.2">
      <c r="AH1397" s="26"/>
    </row>
    <row r="1398" spans="34:34" x14ac:dyDescent="0.2">
      <c r="AH1398" s="26"/>
    </row>
    <row r="1399" spans="34:34" x14ac:dyDescent="0.2">
      <c r="AH1399" s="26"/>
    </row>
    <row r="1400" spans="34:34" x14ac:dyDescent="0.2">
      <c r="AH1400" s="26"/>
    </row>
    <row r="1401" spans="34:34" x14ac:dyDescent="0.2">
      <c r="AH1401" s="26"/>
    </row>
    <row r="1402" spans="34:34" x14ac:dyDescent="0.2">
      <c r="AH1402" s="26"/>
    </row>
    <row r="1403" spans="34:34" x14ac:dyDescent="0.2">
      <c r="AH1403" s="26"/>
    </row>
    <row r="1404" spans="34:34" x14ac:dyDescent="0.2">
      <c r="AH1404" s="26"/>
    </row>
    <row r="1405" spans="34:34" x14ac:dyDescent="0.2">
      <c r="AH1405" s="26"/>
    </row>
    <row r="1406" spans="34:34" x14ac:dyDescent="0.2">
      <c r="AH1406" s="26"/>
    </row>
    <row r="1407" spans="34:34" x14ac:dyDescent="0.2">
      <c r="AH1407" s="26"/>
    </row>
    <row r="1408" spans="34:34" x14ac:dyDescent="0.2">
      <c r="AH1408" s="26"/>
    </row>
    <row r="1409" spans="34:34" x14ac:dyDescent="0.2">
      <c r="AH1409" s="26"/>
    </row>
    <row r="1410" spans="34:34" x14ac:dyDescent="0.2">
      <c r="AH1410" s="26"/>
    </row>
    <row r="1411" spans="34:34" x14ac:dyDescent="0.2">
      <c r="AH1411" s="26"/>
    </row>
    <row r="1412" spans="34:34" x14ac:dyDescent="0.2">
      <c r="AH1412" s="26"/>
    </row>
    <row r="1413" spans="34:34" x14ac:dyDescent="0.2">
      <c r="AH1413" s="26"/>
    </row>
    <row r="1414" spans="34:34" x14ac:dyDescent="0.2">
      <c r="AH1414" s="26"/>
    </row>
    <row r="1415" spans="34:34" x14ac:dyDescent="0.2">
      <c r="AH1415" s="26"/>
    </row>
    <row r="1416" spans="34:34" x14ac:dyDescent="0.2">
      <c r="AH1416" s="26"/>
    </row>
    <row r="1417" spans="34:34" x14ac:dyDescent="0.2">
      <c r="AH1417" s="26"/>
    </row>
    <row r="1418" spans="34:34" x14ac:dyDescent="0.2">
      <c r="AH1418" s="26"/>
    </row>
    <row r="1419" spans="34:34" x14ac:dyDescent="0.2">
      <c r="AH1419" s="26"/>
    </row>
    <row r="1420" spans="34:34" x14ac:dyDescent="0.2">
      <c r="AH1420" s="26"/>
    </row>
    <row r="1421" spans="34:34" x14ac:dyDescent="0.2">
      <c r="AH1421" s="26"/>
    </row>
    <row r="1422" spans="34:34" x14ac:dyDescent="0.2">
      <c r="AH1422" s="26"/>
    </row>
    <row r="1423" spans="34:34" x14ac:dyDescent="0.2">
      <c r="AH1423" s="26"/>
    </row>
    <row r="1424" spans="34:34" x14ac:dyDescent="0.2">
      <c r="AH1424" s="26"/>
    </row>
    <row r="1425" spans="34:34" x14ac:dyDescent="0.2">
      <c r="AH1425" s="26"/>
    </row>
    <row r="1426" spans="34:34" x14ac:dyDescent="0.2">
      <c r="AH1426" s="26"/>
    </row>
    <row r="1427" spans="34:34" x14ac:dyDescent="0.2">
      <c r="AH1427" s="26"/>
    </row>
    <row r="1428" spans="34:34" x14ac:dyDescent="0.2">
      <c r="AH1428" s="26"/>
    </row>
    <row r="1429" spans="34:34" x14ac:dyDescent="0.2">
      <c r="AH1429" s="26"/>
    </row>
    <row r="1430" spans="34:34" x14ac:dyDescent="0.2">
      <c r="AH1430" s="26"/>
    </row>
    <row r="1431" spans="34:34" x14ac:dyDescent="0.2">
      <c r="AH1431" s="26"/>
    </row>
    <row r="1432" spans="34:34" x14ac:dyDescent="0.2">
      <c r="AH1432" s="26"/>
    </row>
    <row r="1433" spans="34:34" x14ac:dyDescent="0.2">
      <c r="AH1433" s="26"/>
    </row>
    <row r="1434" spans="34:34" x14ac:dyDescent="0.2">
      <c r="AH1434" s="26"/>
    </row>
    <row r="1435" spans="34:34" x14ac:dyDescent="0.2">
      <c r="AH1435" s="26"/>
    </row>
    <row r="1436" spans="34:34" x14ac:dyDescent="0.2">
      <c r="AH1436" s="26"/>
    </row>
    <row r="1437" spans="34:34" x14ac:dyDescent="0.2">
      <c r="AH1437" s="26"/>
    </row>
    <row r="1438" spans="34:34" x14ac:dyDescent="0.2">
      <c r="AH1438" s="26"/>
    </row>
    <row r="1439" spans="34:34" x14ac:dyDescent="0.2">
      <c r="AH1439" s="26"/>
    </row>
    <row r="1440" spans="34:34" x14ac:dyDescent="0.2">
      <c r="AH1440" s="26"/>
    </row>
    <row r="1441" spans="34:34" x14ac:dyDescent="0.2">
      <c r="AH1441" s="26"/>
    </row>
    <row r="1442" spans="34:34" x14ac:dyDescent="0.2">
      <c r="AH1442" s="26"/>
    </row>
    <row r="1443" spans="34:34" x14ac:dyDescent="0.2">
      <c r="AH1443" s="26"/>
    </row>
    <row r="1444" spans="34:34" x14ac:dyDescent="0.2">
      <c r="AH1444" s="26"/>
    </row>
    <row r="1445" spans="34:34" x14ac:dyDescent="0.2">
      <c r="AH1445" s="26"/>
    </row>
    <row r="1446" spans="34:34" x14ac:dyDescent="0.2">
      <c r="AH1446" s="26"/>
    </row>
    <row r="1447" spans="34:34" x14ac:dyDescent="0.2">
      <c r="AH1447" s="26"/>
    </row>
    <row r="1448" spans="34:34" x14ac:dyDescent="0.2">
      <c r="AH1448" s="26"/>
    </row>
    <row r="1449" spans="34:34" x14ac:dyDescent="0.2">
      <c r="AH1449" s="26"/>
    </row>
    <row r="1450" spans="34:34" x14ac:dyDescent="0.2">
      <c r="AH1450" s="26"/>
    </row>
    <row r="1451" spans="34:34" x14ac:dyDescent="0.2">
      <c r="AH1451" s="26"/>
    </row>
    <row r="1452" spans="34:34" x14ac:dyDescent="0.2">
      <c r="AH1452" s="26"/>
    </row>
    <row r="1453" spans="34:34" x14ac:dyDescent="0.2">
      <c r="AH1453" s="26"/>
    </row>
    <row r="1454" spans="34:34" x14ac:dyDescent="0.2">
      <c r="AH1454" s="26"/>
    </row>
    <row r="1455" spans="34:34" x14ac:dyDescent="0.2">
      <c r="AH1455" s="26"/>
    </row>
    <row r="1456" spans="34:34" x14ac:dyDescent="0.2">
      <c r="AH1456" s="26"/>
    </row>
    <row r="1457" spans="34:34" x14ac:dyDescent="0.2">
      <c r="AH1457" s="26"/>
    </row>
    <row r="1458" spans="34:34" x14ac:dyDescent="0.2">
      <c r="AH1458" s="26"/>
    </row>
    <row r="1459" spans="34:34" x14ac:dyDescent="0.2">
      <c r="AH1459" s="26"/>
    </row>
    <row r="1460" spans="34:34" x14ac:dyDescent="0.2">
      <c r="AH1460" s="26"/>
    </row>
    <row r="1461" spans="34:34" x14ac:dyDescent="0.2">
      <c r="AH1461" s="26"/>
    </row>
    <row r="1462" spans="34:34" x14ac:dyDescent="0.2">
      <c r="AH1462" s="26"/>
    </row>
    <row r="1463" spans="34:34" x14ac:dyDescent="0.2">
      <c r="AH1463" s="26"/>
    </row>
    <row r="1464" spans="34:34" x14ac:dyDescent="0.2">
      <c r="AH1464" s="26"/>
    </row>
    <row r="1465" spans="34:34" x14ac:dyDescent="0.2">
      <c r="AH1465" s="26"/>
    </row>
    <row r="1466" spans="34:34" x14ac:dyDescent="0.2">
      <c r="AH1466" s="26"/>
    </row>
    <row r="1467" spans="34:34" x14ac:dyDescent="0.2">
      <c r="AH1467" s="26"/>
    </row>
    <row r="1468" spans="34:34" x14ac:dyDescent="0.2">
      <c r="AH1468" s="26"/>
    </row>
    <row r="1469" spans="34:34" x14ac:dyDescent="0.2">
      <c r="AH1469" s="26"/>
    </row>
    <row r="1470" spans="34:34" x14ac:dyDescent="0.2">
      <c r="AH1470" s="26"/>
    </row>
    <row r="1471" spans="34:34" x14ac:dyDescent="0.2">
      <c r="AH1471" s="26"/>
    </row>
    <row r="1472" spans="34:34" x14ac:dyDescent="0.2">
      <c r="AH1472" s="26"/>
    </row>
    <row r="1473" spans="34:34" x14ac:dyDescent="0.2">
      <c r="AH1473" s="26"/>
    </row>
    <row r="1474" spans="34:34" x14ac:dyDescent="0.2">
      <c r="AH1474" s="26"/>
    </row>
    <row r="1475" spans="34:34" x14ac:dyDescent="0.2">
      <c r="AH1475" s="26"/>
    </row>
    <row r="1476" spans="34:34" x14ac:dyDescent="0.2">
      <c r="AH1476" s="26"/>
    </row>
    <row r="1477" spans="34:34" x14ac:dyDescent="0.2">
      <c r="AH1477" s="26"/>
    </row>
    <row r="1478" spans="34:34" x14ac:dyDescent="0.2">
      <c r="AH1478" s="26"/>
    </row>
    <row r="1479" spans="34:34" x14ac:dyDescent="0.2">
      <c r="AH1479" s="26"/>
    </row>
    <row r="1480" spans="34:34" x14ac:dyDescent="0.2">
      <c r="AH1480" s="26"/>
    </row>
    <row r="1481" spans="34:34" x14ac:dyDescent="0.2">
      <c r="AH1481" s="26"/>
    </row>
    <row r="1482" spans="34:34" x14ac:dyDescent="0.2">
      <c r="AH1482" s="26"/>
    </row>
    <row r="1483" spans="34:34" x14ac:dyDescent="0.2">
      <c r="AH1483" s="26"/>
    </row>
    <row r="1484" spans="34:34" x14ac:dyDescent="0.2">
      <c r="AH1484" s="26"/>
    </row>
    <row r="1485" spans="34:34" x14ac:dyDescent="0.2">
      <c r="AH1485" s="26"/>
    </row>
    <row r="1486" spans="34:34" x14ac:dyDescent="0.2">
      <c r="AH1486" s="26"/>
    </row>
    <row r="1487" spans="34:34" x14ac:dyDescent="0.2">
      <c r="AH1487" s="26"/>
    </row>
    <row r="1488" spans="34:34" x14ac:dyDescent="0.2">
      <c r="AH1488" s="26"/>
    </row>
    <row r="1489" spans="34:34" x14ac:dyDescent="0.2">
      <c r="AH1489" s="26"/>
    </row>
    <row r="1490" spans="34:34" x14ac:dyDescent="0.2">
      <c r="AH1490" s="26"/>
    </row>
    <row r="1491" spans="34:34" x14ac:dyDescent="0.2">
      <c r="AH1491" s="26"/>
    </row>
    <row r="1492" spans="34:34" x14ac:dyDescent="0.2">
      <c r="AH1492" s="26"/>
    </row>
    <row r="1493" spans="34:34" x14ac:dyDescent="0.2">
      <c r="AH1493" s="26"/>
    </row>
    <row r="1494" spans="34:34" x14ac:dyDescent="0.2">
      <c r="AH1494" s="26"/>
    </row>
    <row r="1495" spans="34:34" x14ac:dyDescent="0.2">
      <c r="AH1495" s="26"/>
    </row>
    <row r="1496" spans="34:34" x14ac:dyDescent="0.2">
      <c r="AH1496" s="26"/>
    </row>
    <row r="1497" spans="34:34" x14ac:dyDescent="0.2">
      <c r="AH1497" s="26"/>
    </row>
    <row r="1498" spans="34:34" x14ac:dyDescent="0.2">
      <c r="AH1498" s="26"/>
    </row>
    <row r="1499" spans="34:34" x14ac:dyDescent="0.2">
      <c r="AH1499" s="26"/>
    </row>
    <row r="1500" spans="34:34" x14ac:dyDescent="0.2">
      <c r="AH1500" s="26"/>
    </row>
    <row r="1501" spans="34:34" x14ac:dyDescent="0.2">
      <c r="AH1501" s="26"/>
    </row>
    <row r="1502" spans="34:34" x14ac:dyDescent="0.2">
      <c r="AH1502" s="26"/>
    </row>
    <row r="1503" spans="34:34" x14ac:dyDescent="0.2">
      <c r="AH1503" s="26"/>
    </row>
    <row r="1504" spans="34:34" x14ac:dyDescent="0.2">
      <c r="AH1504" s="26"/>
    </row>
    <row r="1505" spans="34:34" x14ac:dyDescent="0.2">
      <c r="AH1505" s="26"/>
    </row>
    <row r="1506" spans="34:34" x14ac:dyDescent="0.2">
      <c r="AH1506" s="26"/>
    </row>
    <row r="1507" spans="34:34" x14ac:dyDescent="0.2">
      <c r="AH1507" s="26"/>
    </row>
    <row r="1508" spans="34:34" x14ac:dyDescent="0.2">
      <c r="AH1508" s="26"/>
    </row>
    <row r="1509" spans="34:34" x14ac:dyDescent="0.2">
      <c r="AH1509" s="26"/>
    </row>
    <row r="1510" spans="34:34" x14ac:dyDescent="0.2">
      <c r="AH1510" s="26"/>
    </row>
    <row r="1511" spans="34:34" x14ac:dyDescent="0.2">
      <c r="AH1511" s="26"/>
    </row>
    <row r="1512" spans="34:34" x14ac:dyDescent="0.2">
      <c r="AH1512" s="26"/>
    </row>
    <row r="1513" spans="34:34" x14ac:dyDescent="0.2">
      <c r="AH1513" s="26"/>
    </row>
    <row r="1514" spans="34:34" x14ac:dyDescent="0.2">
      <c r="AH1514" s="26"/>
    </row>
    <row r="1515" spans="34:34" x14ac:dyDescent="0.2">
      <c r="AH1515" s="26"/>
    </row>
    <row r="1516" spans="34:34" x14ac:dyDescent="0.2">
      <c r="AH1516" s="26"/>
    </row>
    <row r="1517" spans="34:34" x14ac:dyDescent="0.2">
      <c r="AH1517" s="26"/>
    </row>
    <row r="1518" spans="34:34" x14ac:dyDescent="0.2">
      <c r="AH1518" s="26"/>
    </row>
    <row r="1519" spans="34:34" x14ac:dyDescent="0.2">
      <c r="AH1519" s="26"/>
    </row>
    <row r="1520" spans="34:34" x14ac:dyDescent="0.2">
      <c r="AH1520" s="26"/>
    </row>
    <row r="1521" spans="34:34" x14ac:dyDescent="0.2">
      <c r="AH1521" s="26"/>
    </row>
    <row r="1522" spans="34:34" x14ac:dyDescent="0.2">
      <c r="AH1522" s="26"/>
    </row>
    <row r="1523" spans="34:34" x14ac:dyDescent="0.2">
      <c r="AH1523" s="26"/>
    </row>
    <row r="1524" spans="34:34" x14ac:dyDescent="0.2">
      <c r="AH1524" s="26"/>
    </row>
    <row r="1525" spans="34:34" x14ac:dyDescent="0.2">
      <c r="AH1525" s="26"/>
    </row>
    <row r="1526" spans="34:34" x14ac:dyDescent="0.2">
      <c r="AH1526" s="26"/>
    </row>
    <row r="1527" spans="34:34" x14ac:dyDescent="0.2">
      <c r="AH1527" s="26"/>
    </row>
    <row r="1528" spans="34:34" x14ac:dyDescent="0.2">
      <c r="AH1528" s="26"/>
    </row>
    <row r="1529" spans="34:34" x14ac:dyDescent="0.2">
      <c r="AH1529" s="26"/>
    </row>
    <row r="1530" spans="34:34" x14ac:dyDescent="0.2">
      <c r="AH1530" s="26"/>
    </row>
    <row r="1531" spans="34:34" x14ac:dyDescent="0.2">
      <c r="AH1531" s="26"/>
    </row>
    <row r="1532" spans="34:34" x14ac:dyDescent="0.2">
      <c r="AH1532" s="26"/>
    </row>
    <row r="1533" spans="34:34" x14ac:dyDescent="0.2">
      <c r="AH1533" s="26"/>
    </row>
    <row r="1534" spans="34:34" x14ac:dyDescent="0.2">
      <c r="AH1534" s="26"/>
    </row>
    <row r="1535" spans="34:34" x14ac:dyDescent="0.2">
      <c r="AH1535" s="26"/>
    </row>
    <row r="1536" spans="34:34" x14ac:dyDescent="0.2">
      <c r="AH1536" s="26"/>
    </row>
    <row r="1537" spans="34:34" x14ac:dyDescent="0.2">
      <c r="AH1537" s="26"/>
    </row>
    <row r="1538" spans="34:34" x14ac:dyDescent="0.2">
      <c r="AH1538" s="26"/>
    </row>
    <row r="1539" spans="34:34" x14ac:dyDescent="0.2">
      <c r="AH1539" s="26"/>
    </row>
    <row r="1540" spans="34:34" x14ac:dyDescent="0.2">
      <c r="AH1540" s="26"/>
    </row>
    <row r="1541" spans="34:34" x14ac:dyDescent="0.2">
      <c r="AH1541" s="26"/>
    </row>
    <row r="1542" spans="34:34" x14ac:dyDescent="0.2">
      <c r="AH1542" s="26"/>
    </row>
    <row r="1543" spans="34:34" x14ac:dyDescent="0.2">
      <c r="AH1543" s="26"/>
    </row>
    <row r="1544" spans="34:34" x14ac:dyDescent="0.2">
      <c r="AH1544" s="26"/>
    </row>
    <row r="1545" spans="34:34" x14ac:dyDescent="0.2">
      <c r="AH1545" s="26"/>
    </row>
    <row r="1546" spans="34:34" x14ac:dyDescent="0.2">
      <c r="AH1546" s="26"/>
    </row>
    <row r="1547" spans="34:34" x14ac:dyDescent="0.2">
      <c r="AH1547" s="26"/>
    </row>
    <row r="1548" spans="34:34" x14ac:dyDescent="0.2">
      <c r="AH1548" s="26"/>
    </row>
    <row r="1549" spans="34:34" x14ac:dyDescent="0.2">
      <c r="AH1549" s="26"/>
    </row>
    <row r="1550" spans="34:34" x14ac:dyDescent="0.2">
      <c r="AH1550" s="26"/>
    </row>
    <row r="1551" spans="34:34" x14ac:dyDescent="0.2">
      <c r="AH1551" s="26"/>
    </row>
    <row r="1552" spans="34:34" x14ac:dyDescent="0.2">
      <c r="AH1552" s="26"/>
    </row>
    <row r="1553" spans="34:34" x14ac:dyDescent="0.2">
      <c r="AH1553" s="26"/>
    </row>
    <row r="1554" spans="34:34" x14ac:dyDescent="0.2">
      <c r="AH1554" s="26"/>
    </row>
    <row r="1555" spans="34:34" x14ac:dyDescent="0.2">
      <c r="AH1555" s="26"/>
    </row>
    <row r="1556" spans="34:34" x14ac:dyDescent="0.2">
      <c r="AH1556" s="26"/>
    </row>
    <row r="1557" spans="34:34" x14ac:dyDescent="0.2">
      <c r="AH1557" s="26"/>
    </row>
    <row r="1558" spans="34:34" x14ac:dyDescent="0.2">
      <c r="AH1558" s="26"/>
    </row>
    <row r="1559" spans="34:34" x14ac:dyDescent="0.2">
      <c r="AH1559" s="26"/>
    </row>
    <row r="1560" spans="34:34" x14ac:dyDescent="0.2">
      <c r="AH1560" s="26"/>
    </row>
    <row r="1561" spans="34:34" x14ac:dyDescent="0.2">
      <c r="AH1561" s="26"/>
    </row>
    <row r="1562" spans="34:34" x14ac:dyDescent="0.2">
      <c r="AH1562" s="26"/>
    </row>
    <row r="1563" spans="34:34" x14ac:dyDescent="0.2">
      <c r="AH1563" s="26"/>
    </row>
    <row r="1564" spans="34:34" x14ac:dyDescent="0.2">
      <c r="AH1564" s="26"/>
    </row>
    <row r="1565" spans="34:34" x14ac:dyDescent="0.2">
      <c r="AH1565" s="26"/>
    </row>
    <row r="1566" spans="34:34" x14ac:dyDescent="0.2">
      <c r="AH1566" s="26"/>
    </row>
    <row r="1567" spans="34:34" x14ac:dyDescent="0.2">
      <c r="AH1567" s="26"/>
    </row>
    <row r="1568" spans="34:34" x14ac:dyDescent="0.2">
      <c r="AH1568" s="26"/>
    </row>
    <row r="1569" spans="34:34" x14ac:dyDescent="0.2">
      <c r="AH1569" s="26"/>
    </row>
    <row r="1570" spans="34:34" x14ac:dyDescent="0.2">
      <c r="AH1570" s="26"/>
    </row>
    <row r="1571" spans="34:34" x14ac:dyDescent="0.2">
      <c r="AH1571" s="26"/>
    </row>
    <row r="1572" spans="34:34" x14ac:dyDescent="0.2">
      <c r="AH1572" s="26"/>
    </row>
    <row r="1573" spans="34:34" x14ac:dyDescent="0.2">
      <c r="AH1573" s="26"/>
    </row>
    <row r="1574" spans="34:34" x14ac:dyDescent="0.2">
      <c r="AH1574" s="26"/>
    </row>
    <row r="1575" spans="34:34" x14ac:dyDescent="0.2">
      <c r="AH1575" s="26"/>
    </row>
    <row r="1576" spans="34:34" x14ac:dyDescent="0.2">
      <c r="AH1576" s="26"/>
    </row>
    <row r="1577" spans="34:34" x14ac:dyDescent="0.2">
      <c r="AH1577" s="26"/>
    </row>
    <row r="1578" spans="34:34" x14ac:dyDescent="0.2">
      <c r="AH1578" s="26"/>
    </row>
    <row r="1579" spans="34:34" x14ac:dyDescent="0.2">
      <c r="AH1579" s="26"/>
    </row>
    <row r="1580" spans="34:34" x14ac:dyDescent="0.2">
      <c r="AH1580" s="26"/>
    </row>
    <row r="1581" spans="34:34" x14ac:dyDescent="0.2">
      <c r="AH1581" s="26"/>
    </row>
    <row r="1582" spans="34:34" x14ac:dyDescent="0.2">
      <c r="AH1582" s="26"/>
    </row>
    <row r="1583" spans="34:34" x14ac:dyDescent="0.2">
      <c r="AH1583" s="26"/>
    </row>
    <row r="1584" spans="34:34" x14ac:dyDescent="0.2">
      <c r="AH1584" s="26"/>
    </row>
    <row r="1585" spans="34:34" x14ac:dyDescent="0.2">
      <c r="AH1585" s="26"/>
    </row>
    <row r="1586" spans="34:34" x14ac:dyDescent="0.2">
      <c r="AH1586" s="26"/>
    </row>
    <row r="1587" spans="34:34" x14ac:dyDescent="0.2">
      <c r="AH1587" s="26"/>
    </row>
    <row r="1588" spans="34:34" x14ac:dyDescent="0.2">
      <c r="AH1588" s="26"/>
    </row>
    <row r="1589" spans="34:34" x14ac:dyDescent="0.2">
      <c r="AH1589" s="26"/>
    </row>
    <row r="1590" spans="34:34" x14ac:dyDescent="0.2">
      <c r="AH1590" s="26"/>
    </row>
    <row r="1591" spans="34:34" x14ac:dyDescent="0.2">
      <c r="AH1591" s="26"/>
    </row>
    <row r="1592" spans="34:34" x14ac:dyDescent="0.2">
      <c r="AH1592" s="26"/>
    </row>
    <row r="1593" spans="34:34" x14ac:dyDescent="0.2">
      <c r="AH1593" s="26"/>
    </row>
    <row r="1594" spans="34:34" x14ac:dyDescent="0.2">
      <c r="AH1594" s="26"/>
    </row>
    <row r="1595" spans="34:34" x14ac:dyDescent="0.2">
      <c r="AH1595" s="26"/>
    </row>
    <row r="1596" spans="34:34" x14ac:dyDescent="0.2">
      <c r="AH1596" s="26"/>
    </row>
    <row r="1597" spans="34:34" x14ac:dyDescent="0.2">
      <c r="AH1597" s="26"/>
    </row>
    <row r="1598" spans="34:34" x14ac:dyDescent="0.2">
      <c r="AH1598" s="26"/>
    </row>
    <row r="1599" spans="34:34" x14ac:dyDescent="0.2">
      <c r="AH1599" s="26"/>
    </row>
    <row r="1600" spans="34:34" x14ac:dyDescent="0.2">
      <c r="AH1600" s="26"/>
    </row>
    <row r="1601" spans="34:34" x14ac:dyDescent="0.2">
      <c r="AH1601" s="26"/>
    </row>
    <row r="1602" spans="34:34" x14ac:dyDescent="0.2">
      <c r="AH1602" s="26"/>
    </row>
    <row r="1603" spans="34:34" x14ac:dyDescent="0.2">
      <c r="AH1603" s="26"/>
    </row>
    <row r="1604" spans="34:34" x14ac:dyDescent="0.2">
      <c r="AH1604" s="26"/>
    </row>
    <row r="1605" spans="34:34" x14ac:dyDescent="0.2">
      <c r="AH1605" s="26"/>
    </row>
    <row r="1606" spans="34:34" x14ac:dyDescent="0.2">
      <c r="AH1606" s="26"/>
    </row>
    <row r="1607" spans="34:34" x14ac:dyDescent="0.2">
      <c r="AH1607" s="26"/>
    </row>
    <row r="1608" spans="34:34" x14ac:dyDescent="0.2">
      <c r="AH1608" s="26"/>
    </row>
    <row r="1609" spans="34:34" x14ac:dyDescent="0.2">
      <c r="AH1609" s="26"/>
    </row>
    <row r="1610" spans="34:34" x14ac:dyDescent="0.2">
      <c r="AH1610" s="26"/>
    </row>
    <row r="1611" spans="34:34" x14ac:dyDescent="0.2">
      <c r="AH1611" s="26"/>
    </row>
    <row r="1612" spans="34:34" x14ac:dyDescent="0.2">
      <c r="AH1612" s="26"/>
    </row>
    <row r="1613" spans="34:34" x14ac:dyDescent="0.2">
      <c r="AH1613" s="26"/>
    </row>
    <row r="1614" spans="34:34" x14ac:dyDescent="0.2">
      <c r="AH1614" s="26"/>
    </row>
    <row r="1615" spans="34:34" x14ac:dyDescent="0.2">
      <c r="AH1615" s="26"/>
    </row>
    <row r="1616" spans="34:34" x14ac:dyDescent="0.2">
      <c r="AH1616" s="26"/>
    </row>
    <row r="1617" spans="34:34" x14ac:dyDescent="0.2">
      <c r="AH1617" s="26"/>
    </row>
    <row r="1618" spans="34:34" x14ac:dyDescent="0.2">
      <c r="AH1618" s="26"/>
    </row>
    <row r="1619" spans="34:34" x14ac:dyDescent="0.2">
      <c r="AH1619" s="26"/>
    </row>
    <row r="1620" spans="34:34" x14ac:dyDescent="0.2">
      <c r="AH1620" s="26"/>
    </row>
    <row r="1621" spans="34:34" x14ac:dyDescent="0.2">
      <c r="AH1621" s="26"/>
    </row>
    <row r="1622" spans="34:34" x14ac:dyDescent="0.2">
      <c r="AH1622" s="26"/>
    </row>
    <row r="1623" spans="34:34" x14ac:dyDescent="0.2">
      <c r="AH1623" s="26"/>
    </row>
    <row r="1624" spans="34:34" x14ac:dyDescent="0.2">
      <c r="AH1624" s="26"/>
    </row>
    <row r="1625" spans="34:34" x14ac:dyDescent="0.2">
      <c r="AH1625" s="26"/>
    </row>
    <row r="1626" spans="34:34" x14ac:dyDescent="0.2">
      <c r="AH1626" s="26"/>
    </row>
    <row r="1627" spans="34:34" x14ac:dyDescent="0.2">
      <c r="AH1627" s="26"/>
    </row>
    <row r="1628" spans="34:34" x14ac:dyDescent="0.2">
      <c r="AH1628" s="26"/>
    </row>
    <row r="1629" spans="34:34" x14ac:dyDescent="0.2">
      <c r="AH1629" s="26"/>
    </row>
    <row r="1630" spans="34:34" x14ac:dyDescent="0.2">
      <c r="AH1630" s="26"/>
    </row>
    <row r="1631" spans="34:34" x14ac:dyDescent="0.2">
      <c r="AH1631" s="26"/>
    </row>
    <row r="1632" spans="34:34" x14ac:dyDescent="0.2">
      <c r="AH1632" s="26"/>
    </row>
    <row r="1633" spans="34:34" x14ac:dyDescent="0.2">
      <c r="AH1633" s="26"/>
    </row>
    <row r="1634" spans="34:34" x14ac:dyDescent="0.2">
      <c r="AH1634" s="26"/>
    </row>
    <row r="1635" spans="34:34" x14ac:dyDescent="0.2">
      <c r="AH1635" s="26"/>
    </row>
    <row r="1636" spans="34:34" x14ac:dyDescent="0.2">
      <c r="AH1636" s="26"/>
    </row>
    <row r="1637" spans="34:34" x14ac:dyDescent="0.2">
      <c r="AH1637" s="26"/>
    </row>
    <row r="1638" spans="34:34" x14ac:dyDescent="0.2">
      <c r="AH1638" s="26"/>
    </row>
    <row r="1639" spans="34:34" x14ac:dyDescent="0.2">
      <c r="AH1639" s="26"/>
    </row>
    <row r="1640" spans="34:34" x14ac:dyDescent="0.2">
      <c r="AH1640" s="26"/>
    </row>
    <row r="1641" spans="34:34" x14ac:dyDescent="0.2">
      <c r="AH1641" s="26"/>
    </row>
    <row r="1642" spans="34:34" x14ac:dyDescent="0.2">
      <c r="AH1642" s="26"/>
    </row>
    <row r="1643" spans="34:34" x14ac:dyDescent="0.2">
      <c r="AH1643" s="26"/>
    </row>
    <row r="1644" spans="34:34" x14ac:dyDescent="0.2">
      <c r="AH1644" s="26"/>
    </row>
    <row r="1645" spans="34:34" x14ac:dyDescent="0.2">
      <c r="AH1645" s="26"/>
    </row>
    <row r="1646" spans="34:34" x14ac:dyDescent="0.2">
      <c r="AH1646" s="26"/>
    </row>
    <row r="1647" spans="34:34" x14ac:dyDescent="0.2">
      <c r="AH1647" s="26"/>
    </row>
    <row r="1648" spans="34:34" x14ac:dyDescent="0.2">
      <c r="AH1648" s="26"/>
    </row>
    <row r="1649" spans="34:34" x14ac:dyDescent="0.2">
      <c r="AH1649" s="26"/>
    </row>
    <row r="1650" spans="34:34" x14ac:dyDescent="0.2">
      <c r="AH1650" s="26"/>
    </row>
    <row r="1651" spans="34:34" x14ac:dyDescent="0.2">
      <c r="AH1651" s="26"/>
    </row>
    <row r="1652" spans="34:34" x14ac:dyDescent="0.2">
      <c r="AH1652" s="26"/>
    </row>
    <row r="1653" spans="34:34" x14ac:dyDescent="0.2">
      <c r="AH1653" s="26"/>
    </row>
    <row r="1654" spans="34:34" x14ac:dyDescent="0.2">
      <c r="AH1654" s="26"/>
    </row>
    <row r="1655" spans="34:34" x14ac:dyDescent="0.2">
      <c r="AH1655" s="26"/>
    </row>
    <row r="1656" spans="34:34" x14ac:dyDescent="0.2">
      <c r="AH1656" s="26"/>
    </row>
    <row r="1657" spans="34:34" x14ac:dyDescent="0.2">
      <c r="AH1657" s="26"/>
    </row>
    <row r="1658" spans="34:34" x14ac:dyDescent="0.2">
      <c r="AH1658" s="26"/>
    </row>
    <row r="1659" spans="34:34" x14ac:dyDescent="0.2">
      <c r="AH1659" s="26"/>
    </row>
    <row r="1660" spans="34:34" x14ac:dyDescent="0.2">
      <c r="AH1660" s="26"/>
    </row>
    <row r="1661" spans="34:34" x14ac:dyDescent="0.2">
      <c r="AH1661" s="26"/>
    </row>
    <row r="1662" spans="34:34" x14ac:dyDescent="0.2">
      <c r="AH1662" s="26"/>
    </row>
    <row r="1663" spans="34:34" x14ac:dyDescent="0.2">
      <c r="AH1663" s="26"/>
    </row>
    <row r="1664" spans="34:34" x14ac:dyDescent="0.2">
      <c r="AH1664" s="26"/>
    </row>
    <row r="1665" spans="34:34" x14ac:dyDescent="0.2">
      <c r="AH1665" s="26"/>
    </row>
    <row r="1666" spans="34:34" x14ac:dyDescent="0.2">
      <c r="AH1666" s="26"/>
    </row>
    <row r="1667" spans="34:34" x14ac:dyDescent="0.2">
      <c r="AH1667" s="26"/>
    </row>
    <row r="1668" spans="34:34" x14ac:dyDescent="0.2">
      <c r="AH1668" s="26"/>
    </row>
    <row r="1669" spans="34:34" x14ac:dyDescent="0.2">
      <c r="AH1669" s="26"/>
    </row>
    <row r="1670" spans="34:34" x14ac:dyDescent="0.2">
      <c r="AH1670" s="26"/>
    </row>
    <row r="1671" spans="34:34" x14ac:dyDescent="0.2">
      <c r="AH1671" s="26"/>
    </row>
    <row r="1672" spans="34:34" x14ac:dyDescent="0.2">
      <c r="AH1672" s="26"/>
    </row>
    <row r="1673" spans="34:34" x14ac:dyDescent="0.2">
      <c r="AH1673" s="26"/>
    </row>
    <row r="1674" spans="34:34" x14ac:dyDescent="0.2">
      <c r="AH1674" s="26"/>
    </row>
    <row r="1675" spans="34:34" x14ac:dyDescent="0.2">
      <c r="AH1675" s="26"/>
    </row>
    <row r="1676" spans="34:34" x14ac:dyDescent="0.2">
      <c r="AH1676" s="26"/>
    </row>
    <row r="1677" spans="34:34" x14ac:dyDescent="0.2">
      <c r="AH1677" s="26"/>
    </row>
    <row r="1678" spans="34:34" x14ac:dyDescent="0.2">
      <c r="AH1678" s="26"/>
    </row>
    <row r="1679" spans="34:34" x14ac:dyDescent="0.2">
      <c r="AH1679" s="26"/>
    </row>
    <row r="1680" spans="34:34" x14ac:dyDescent="0.2">
      <c r="AH1680" s="26"/>
    </row>
    <row r="1681" spans="34:34" x14ac:dyDescent="0.2">
      <c r="AH1681" s="26"/>
    </row>
    <row r="1682" spans="34:34" x14ac:dyDescent="0.2">
      <c r="AH1682" s="26"/>
    </row>
    <row r="1683" spans="34:34" x14ac:dyDescent="0.2">
      <c r="AH1683" s="26"/>
    </row>
    <row r="1684" spans="34:34" x14ac:dyDescent="0.2">
      <c r="AH1684" s="26"/>
    </row>
    <row r="1685" spans="34:34" x14ac:dyDescent="0.2">
      <c r="AH1685" s="26"/>
    </row>
    <row r="1686" spans="34:34" x14ac:dyDescent="0.2">
      <c r="AH1686" s="26"/>
    </row>
    <row r="1687" spans="34:34" x14ac:dyDescent="0.2">
      <c r="AH1687" s="26"/>
    </row>
    <row r="1688" spans="34:34" x14ac:dyDescent="0.2">
      <c r="AH1688" s="26"/>
    </row>
    <row r="1689" spans="34:34" x14ac:dyDescent="0.2">
      <c r="AH1689" s="26"/>
    </row>
    <row r="1690" spans="34:34" x14ac:dyDescent="0.2">
      <c r="AH1690" s="26"/>
    </row>
    <row r="1691" spans="34:34" x14ac:dyDescent="0.2">
      <c r="AH1691" s="26"/>
    </row>
    <row r="1692" spans="34:34" x14ac:dyDescent="0.2">
      <c r="AH1692" s="26"/>
    </row>
    <row r="1693" spans="34:34" x14ac:dyDescent="0.2">
      <c r="AH1693" s="26"/>
    </row>
    <row r="1694" spans="34:34" x14ac:dyDescent="0.2">
      <c r="AH1694" s="26"/>
    </row>
    <row r="1695" spans="34:34" x14ac:dyDescent="0.2">
      <c r="AH1695" s="26"/>
    </row>
    <row r="1696" spans="34:34" x14ac:dyDescent="0.2">
      <c r="AH1696" s="26"/>
    </row>
    <row r="1697" spans="34:34" x14ac:dyDescent="0.2">
      <c r="AH1697" s="26"/>
    </row>
    <row r="1698" spans="34:34" x14ac:dyDescent="0.2">
      <c r="AH1698" s="26"/>
    </row>
    <row r="1699" spans="34:34" x14ac:dyDescent="0.2">
      <c r="AH1699" s="26"/>
    </row>
    <row r="1700" spans="34:34" x14ac:dyDescent="0.2">
      <c r="AH1700" s="26"/>
    </row>
    <row r="1701" spans="34:34" x14ac:dyDescent="0.2">
      <c r="AH1701" s="26"/>
    </row>
    <row r="1702" spans="34:34" x14ac:dyDescent="0.2">
      <c r="AH1702" s="26"/>
    </row>
    <row r="1703" spans="34:34" x14ac:dyDescent="0.2">
      <c r="AH1703" s="26"/>
    </row>
    <row r="1704" spans="34:34" x14ac:dyDescent="0.2">
      <c r="AH1704" s="26"/>
    </row>
    <row r="1705" spans="34:34" x14ac:dyDescent="0.2">
      <c r="AH1705" s="26"/>
    </row>
    <row r="1706" spans="34:34" x14ac:dyDescent="0.2">
      <c r="AH1706" s="26"/>
    </row>
    <row r="1707" spans="34:34" x14ac:dyDescent="0.2">
      <c r="AH1707" s="26"/>
    </row>
    <row r="1708" spans="34:34" x14ac:dyDescent="0.2">
      <c r="AH1708" s="26"/>
    </row>
    <row r="1709" spans="34:34" x14ac:dyDescent="0.2">
      <c r="AH1709" s="26"/>
    </row>
    <row r="1710" spans="34:34" x14ac:dyDescent="0.2">
      <c r="AH1710" s="26"/>
    </row>
    <row r="1711" spans="34:34" x14ac:dyDescent="0.2">
      <c r="AH1711" s="26"/>
    </row>
    <row r="1712" spans="34:34" x14ac:dyDescent="0.2">
      <c r="AH1712" s="26"/>
    </row>
    <row r="1713" spans="34:34" x14ac:dyDescent="0.2">
      <c r="AH1713" s="26"/>
    </row>
    <row r="1714" spans="34:34" x14ac:dyDescent="0.2">
      <c r="AH1714" s="26"/>
    </row>
    <row r="1715" spans="34:34" x14ac:dyDescent="0.2">
      <c r="AH1715" s="26"/>
    </row>
    <row r="1716" spans="34:34" x14ac:dyDescent="0.2">
      <c r="AH1716" s="26"/>
    </row>
    <row r="1717" spans="34:34" x14ac:dyDescent="0.2">
      <c r="AH1717" s="26"/>
    </row>
    <row r="1718" spans="34:34" x14ac:dyDescent="0.2">
      <c r="AH1718" s="26"/>
    </row>
    <row r="1719" spans="34:34" x14ac:dyDescent="0.2">
      <c r="AH1719" s="26"/>
    </row>
    <row r="1720" spans="34:34" x14ac:dyDescent="0.2">
      <c r="AH1720" s="26"/>
    </row>
    <row r="1721" spans="34:34" x14ac:dyDescent="0.2">
      <c r="AH1721" s="26"/>
    </row>
  </sheetData>
  <sheetProtection sheet="1"/>
  <mergeCells count="169">
    <mergeCell ref="J4:M6"/>
    <mergeCell ref="N4:X6"/>
    <mergeCell ref="Y4:Y17"/>
    <mergeCell ref="K7:K17"/>
    <mergeCell ref="L7:L17"/>
    <mergeCell ref="M7:M17"/>
    <mergeCell ref="Q7:Q17"/>
    <mergeCell ref="X7:X17"/>
    <mergeCell ref="S10:S17"/>
    <mergeCell ref="T10:T17"/>
    <mergeCell ref="A1:D1"/>
    <mergeCell ref="E1:AA1"/>
    <mergeCell ref="AC1:AH1"/>
    <mergeCell ref="A2:AH2"/>
    <mergeCell ref="A3:AH3"/>
    <mergeCell ref="A4:D17"/>
    <mergeCell ref="E4:I6"/>
    <mergeCell ref="E7:E17"/>
    <mergeCell ref="F7:F17"/>
    <mergeCell ref="G7:G17"/>
    <mergeCell ref="AC7:AC17"/>
    <mergeCell ref="H7:H17"/>
    <mergeCell ref="I7:I17"/>
    <mergeCell ref="J7:J17"/>
    <mergeCell ref="N7:N17"/>
    <mergeCell ref="O7:O17"/>
    <mergeCell ref="P7:P17"/>
    <mergeCell ref="R7:R17"/>
    <mergeCell ref="S7:V9"/>
    <mergeCell ref="W7:W17"/>
    <mergeCell ref="U10:U17"/>
    <mergeCell ref="V10:V17"/>
    <mergeCell ref="AD7:AD17"/>
    <mergeCell ref="AE7:AE17"/>
    <mergeCell ref="AF7:AF17"/>
    <mergeCell ref="Z4:Z17"/>
    <mergeCell ref="AA4:AA17"/>
    <mergeCell ref="AB4:AB17"/>
    <mergeCell ref="AC4:AE6"/>
    <mergeCell ref="AF4:AH6"/>
    <mergeCell ref="AG7:AG17"/>
    <mergeCell ref="AH7:AH17"/>
    <mergeCell ref="AT18:AU18"/>
    <mergeCell ref="AV18:AW18"/>
    <mergeCell ref="AX18:AY18"/>
    <mergeCell ref="B19:D19"/>
    <mergeCell ref="AL18:AM18"/>
    <mergeCell ref="AN18:AO18"/>
    <mergeCell ref="AP18:AQ18"/>
    <mergeCell ref="AR18:AS18"/>
    <mergeCell ref="B20:D20"/>
    <mergeCell ref="B21:D21"/>
    <mergeCell ref="A18:D18"/>
    <mergeCell ref="AJ18:AK18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25:D125"/>
    <mergeCell ref="B114:D114"/>
    <mergeCell ref="B115:D115"/>
    <mergeCell ref="B116:D116"/>
    <mergeCell ref="B117:D117"/>
    <mergeCell ref="B118:D118"/>
    <mergeCell ref="B119:D119"/>
    <mergeCell ref="E139:L139"/>
    <mergeCell ref="B130:D130"/>
    <mergeCell ref="B131:D131"/>
    <mergeCell ref="B132:D132"/>
    <mergeCell ref="B133:D133"/>
    <mergeCell ref="B120:D120"/>
    <mergeCell ref="B121:D121"/>
    <mergeCell ref="B122:D122"/>
    <mergeCell ref="B123:D123"/>
    <mergeCell ref="B124:D124"/>
    <mergeCell ref="B136:D136"/>
    <mergeCell ref="B126:D126"/>
    <mergeCell ref="B127:D127"/>
    <mergeCell ref="B128:D128"/>
    <mergeCell ref="B129:D129"/>
    <mergeCell ref="B134:D134"/>
  </mergeCells>
  <pageMargins left="0.19685039370078741" right="0.15748031496062992" top="0.23622047244094491" bottom="0.23622047244094491" header="0.15748031496062992" footer="0.15748031496062992"/>
  <pageSetup scale="51" orientation="landscape" verticalDpi="0" r:id="rId1"/>
  <rowBreaks count="2" manualBreakCount="2">
    <brk id="116" max="34" man="1"/>
    <brk id="139" max="34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721"/>
  <sheetViews>
    <sheetView topLeftCell="E1" zoomScale="90" zoomScaleNormal="90" workbookViewId="0">
      <selection activeCell="O19" sqref="O19"/>
    </sheetView>
  </sheetViews>
  <sheetFormatPr defaultColWidth="9.125" defaultRowHeight="12.75" x14ac:dyDescent="0.2"/>
  <cols>
    <col min="1" max="3" width="9.125" style="2"/>
    <col min="4" max="4" width="24.25" style="2" customWidth="1"/>
    <col min="5" max="5" width="6" style="2" customWidth="1"/>
    <col min="6" max="6" width="6.75" style="2" customWidth="1"/>
    <col min="7" max="7" width="6.375" style="2" customWidth="1"/>
    <col min="8" max="8" width="6.25" style="2" customWidth="1"/>
    <col min="9" max="9" width="7.25" style="2" customWidth="1"/>
    <col min="10" max="10" width="7.375" style="2" customWidth="1"/>
    <col min="11" max="11" width="9.875" style="2" customWidth="1"/>
    <col min="12" max="13" width="7.625" style="2" customWidth="1"/>
    <col min="14" max="14" width="7.375" style="2" customWidth="1"/>
    <col min="15" max="15" width="6.875" style="2" customWidth="1"/>
    <col min="16" max="16" width="6.625" style="2" customWidth="1"/>
    <col min="17" max="18" width="4.625" style="2" customWidth="1"/>
    <col min="19" max="19" width="5.875" style="2" customWidth="1"/>
    <col min="20" max="20" width="6" style="2" customWidth="1"/>
    <col min="21" max="21" width="5.875" style="2" customWidth="1"/>
    <col min="22" max="22" width="4.75" style="2" customWidth="1"/>
    <col min="23" max="23" width="4.625" style="2" customWidth="1"/>
    <col min="24" max="24" width="7.125" style="2" customWidth="1"/>
    <col min="25" max="25" width="4.75" style="2" customWidth="1"/>
    <col min="26" max="26" width="6.625" style="2" customWidth="1"/>
    <col min="27" max="27" width="5.875" style="2" customWidth="1"/>
    <col min="28" max="28" width="5.25" style="2" customWidth="1"/>
    <col min="29" max="29" width="6.375" style="2" customWidth="1"/>
    <col min="30" max="30" width="6.875" style="2" customWidth="1"/>
    <col min="31" max="31" width="4.875" style="2" customWidth="1"/>
    <col min="32" max="32" width="6.375" style="2" customWidth="1"/>
    <col min="33" max="33" width="7.25" style="2" customWidth="1"/>
    <col min="34" max="34" width="7.875" style="27" customWidth="1"/>
    <col min="35" max="35" width="7.875" style="2" hidden="1" customWidth="1"/>
    <col min="36" max="40" width="0" style="2" hidden="1" customWidth="1"/>
    <col min="41" max="41" width="13" style="2" hidden="1" customWidth="1"/>
    <col min="42" max="42" width="0" style="2" hidden="1" customWidth="1"/>
    <col min="43" max="43" width="17" style="2" hidden="1" customWidth="1"/>
    <col min="44" max="51" width="0" style="2" hidden="1" customWidth="1"/>
    <col min="52" max="16384" width="9.125" style="2"/>
  </cols>
  <sheetData>
    <row r="1" spans="1:35" ht="62.25" customHeight="1" x14ac:dyDescent="0.2">
      <c r="A1" s="265" t="s">
        <v>261</v>
      </c>
      <c r="B1" s="335"/>
      <c r="C1" s="335"/>
      <c r="D1" s="335"/>
      <c r="E1" s="257" t="s">
        <v>257</v>
      </c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7"/>
      <c r="T1" s="257"/>
      <c r="U1" s="257"/>
      <c r="V1" s="257"/>
      <c r="W1" s="257"/>
      <c r="X1" s="257"/>
      <c r="Y1" s="257"/>
      <c r="Z1" s="257"/>
      <c r="AA1" s="257"/>
      <c r="AB1" s="245"/>
      <c r="AC1" s="258" t="s">
        <v>304</v>
      </c>
      <c r="AD1" s="258"/>
      <c r="AE1" s="258"/>
      <c r="AF1" s="258"/>
      <c r="AG1" s="258"/>
      <c r="AH1" s="259"/>
      <c r="AI1" s="1"/>
    </row>
    <row r="2" spans="1:35" ht="28.5" customHeight="1" x14ac:dyDescent="0.2">
      <c r="A2" s="256" t="s">
        <v>281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  <c r="AH2" s="260"/>
      <c r="AI2" s="3"/>
    </row>
    <row r="3" spans="1:35" ht="38.25" customHeight="1" x14ac:dyDescent="0.2">
      <c r="A3" s="261" t="s">
        <v>280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3"/>
      <c r="AI3" s="3"/>
    </row>
    <row r="4" spans="1:35" ht="15.75" customHeight="1" x14ac:dyDescent="0.2">
      <c r="A4" s="264" t="s">
        <v>254</v>
      </c>
      <c r="B4" s="264"/>
      <c r="C4" s="264"/>
      <c r="D4" s="264"/>
      <c r="E4" s="321" t="s">
        <v>253</v>
      </c>
      <c r="F4" s="322"/>
      <c r="G4" s="322"/>
      <c r="H4" s="322"/>
      <c r="I4" s="323"/>
      <c r="J4" s="275" t="s">
        <v>252</v>
      </c>
      <c r="K4" s="276"/>
      <c r="L4" s="276"/>
      <c r="M4" s="277"/>
      <c r="N4" s="275" t="s">
        <v>251</v>
      </c>
      <c r="O4" s="276"/>
      <c r="P4" s="276"/>
      <c r="Q4" s="276"/>
      <c r="R4" s="276"/>
      <c r="S4" s="276"/>
      <c r="T4" s="276"/>
      <c r="U4" s="276"/>
      <c r="V4" s="276"/>
      <c r="W4" s="276"/>
      <c r="X4" s="276"/>
      <c r="Y4" s="284" t="s">
        <v>250</v>
      </c>
      <c r="Z4" s="284" t="s">
        <v>249</v>
      </c>
      <c r="AA4" s="284" t="s">
        <v>248</v>
      </c>
      <c r="AB4" s="284" t="s">
        <v>247</v>
      </c>
      <c r="AC4" s="275" t="s">
        <v>246</v>
      </c>
      <c r="AD4" s="276"/>
      <c r="AE4" s="277"/>
      <c r="AF4" s="287" t="s">
        <v>245</v>
      </c>
      <c r="AG4" s="287"/>
      <c r="AH4" s="287"/>
      <c r="AI4" s="3"/>
    </row>
    <row r="5" spans="1:35" ht="15.75" customHeight="1" x14ac:dyDescent="0.2">
      <c r="A5" s="264"/>
      <c r="B5" s="264"/>
      <c r="C5" s="264"/>
      <c r="D5" s="264"/>
      <c r="E5" s="324"/>
      <c r="F5" s="325"/>
      <c r="G5" s="325"/>
      <c r="H5" s="325"/>
      <c r="I5" s="326"/>
      <c r="J5" s="278"/>
      <c r="K5" s="279"/>
      <c r="L5" s="279"/>
      <c r="M5" s="280"/>
      <c r="N5" s="278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85"/>
      <c r="Z5" s="285"/>
      <c r="AA5" s="285"/>
      <c r="AB5" s="285"/>
      <c r="AC5" s="278"/>
      <c r="AD5" s="279"/>
      <c r="AE5" s="280"/>
      <c r="AF5" s="287"/>
      <c r="AG5" s="287"/>
      <c r="AH5" s="287"/>
      <c r="AI5" s="4"/>
    </row>
    <row r="6" spans="1:35" ht="35.25" customHeight="1" x14ac:dyDescent="0.2">
      <c r="A6" s="264"/>
      <c r="B6" s="264"/>
      <c r="C6" s="264"/>
      <c r="D6" s="264"/>
      <c r="E6" s="327"/>
      <c r="F6" s="328"/>
      <c r="G6" s="328"/>
      <c r="H6" s="328"/>
      <c r="I6" s="329"/>
      <c r="J6" s="281"/>
      <c r="K6" s="282"/>
      <c r="L6" s="282"/>
      <c r="M6" s="283"/>
      <c r="N6" s="281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5"/>
      <c r="Z6" s="285"/>
      <c r="AA6" s="285"/>
      <c r="AB6" s="285"/>
      <c r="AC6" s="281"/>
      <c r="AD6" s="282"/>
      <c r="AE6" s="283"/>
      <c r="AF6" s="287"/>
      <c r="AG6" s="287"/>
      <c r="AH6" s="287"/>
      <c r="AI6" s="41"/>
    </row>
    <row r="7" spans="1:35" ht="12.75" customHeight="1" x14ac:dyDescent="0.2">
      <c r="A7" s="264"/>
      <c r="B7" s="264"/>
      <c r="C7" s="264"/>
      <c r="D7" s="264"/>
      <c r="E7" s="284" t="s">
        <v>0</v>
      </c>
      <c r="F7" s="284" t="s">
        <v>244</v>
      </c>
      <c r="G7" s="284" t="s">
        <v>243</v>
      </c>
      <c r="H7" s="284" t="s">
        <v>242</v>
      </c>
      <c r="I7" s="284" t="s">
        <v>241</v>
      </c>
      <c r="J7" s="284" t="s">
        <v>0</v>
      </c>
      <c r="K7" s="284" t="s">
        <v>243</v>
      </c>
      <c r="L7" s="284" t="s">
        <v>242</v>
      </c>
      <c r="M7" s="284" t="s">
        <v>241</v>
      </c>
      <c r="N7" s="284" t="s">
        <v>240</v>
      </c>
      <c r="O7" s="284" t="s">
        <v>239</v>
      </c>
      <c r="P7" s="284" t="s">
        <v>238</v>
      </c>
      <c r="Q7" s="284" t="s">
        <v>237</v>
      </c>
      <c r="R7" s="284" t="s">
        <v>236</v>
      </c>
      <c r="S7" s="275" t="s">
        <v>235</v>
      </c>
      <c r="T7" s="276"/>
      <c r="U7" s="276"/>
      <c r="V7" s="277"/>
      <c r="W7" s="284" t="s">
        <v>234</v>
      </c>
      <c r="X7" s="284" t="s">
        <v>233</v>
      </c>
      <c r="Y7" s="285"/>
      <c r="Z7" s="285"/>
      <c r="AA7" s="285"/>
      <c r="AB7" s="285"/>
      <c r="AC7" s="284" t="s">
        <v>232</v>
      </c>
      <c r="AD7" s="284" t="s">
        <v>231</v>
      </c>
      <c r="AE7" s="284" t="s">
        <v>0</v>
      </c>
      <c r="AF7" s="284" t="s">
        <v>232</v>
      </c>
      <c r="AG7" s="289" t="s">
        <v>231</v>
      </c>
      <c r="AH7" s="292" t="s">
        <v>0</v>
      </c>
    </row>
    <row r="8" spans="1:35" ht="12.75" customHeight="1" x14ac:dyDescent="0.2">
      <c r="A8" s="264"/>
      <c r="B8" s="264"/>
      <c r="C8" s="264"/>
      <c r="D8" s="265"/>
      <c r="E8" s="285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78"/>
      <c r="T8" s="279"/>
      <c r="U8" s="279"/>
      <c r="V8" s="280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90"/>
      <c r="AH8" s="292"/>
    </row>
    <row r="9" spans="1:35" ht="40.5" customHeight="1" x14ac:dyDescent="0.2">
      <c r="A9" s="264"/>
      <c r="B9" s="264"/>
      <c r="C9" s="264"/>
      <c r="D9" s="265"/>
      <c r="E9" s="285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1"/>
      <c r="T9" s="282"/>
      <c r="U9" s="282"/>
      <c r="V9" s="283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90"/>
      <c r="AH9" s="292"/>
    </row>
    <row r="10" spans="1:35" ht="12.75" customHeight="1" x14ac:dyDescent="0.2">
      <c r="A10" s="264"/>
      <c r="B10" s="264"/>
      <c r="C10" s="264"/>
      <c r="D10" s="265"/>
      <c r="E10" s="285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4" t="s">
        <v>230</v>
      </c>
      <c r="T10" s="284" t="s">
        <v>229</v>
      </c>
      <c r="U10" s="284" t="s">
        <v>228</v>
      </c>
      <c r="V10" s="284" t="s">
        <v>227</v>
      </c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90"/>
      <c r="AH10" s="292"/>
    </row>
    <row r="11" spans="1:35" ht="12.75" customHeight="1" x14ac:dyDescent="0.2">
      <c r="A11" s="264"/>
      <c r="B11" s="264"/>
      <c r="C11" s="264"/>
      <c r="D11" s="265"/>
      <c r="E11" s="285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90"/>
      <c r="AH11" s="292"/>
    </row>
    <row r="12" spans="1:35" ht="12.75" customHeight="1" x14ac:dyDescent="0.2">
      <c r="A12" s="264"/>
      <c r="B12" s="264"/>
      <c r="C12" s="264"/>
      <c r="D12" s="265"/>
      <c r="E12" s="285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90"/>
      <c r="AH12" s="292"/>
    </row>
    <row r="13" spans="1:35" ht="12.75" customHeight="1" x14ac:dyDescent="0.2">
      <c r="A13" s="264"/>
      <c r="B13" s="264"/>
      <c r="C13" s="264"/>
      <c r="D13" s="26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90"/>
      <c r="AH13" s="292"/>
    </row>
    <row r="14" spans="1:35" ht="12.75" customHeight="1" x14ac:dyDescent="0.2">
      <c r="A14" s="264"/>
      <c r="B14" s="264"/>
      <c r="C14" s="264"/>
      <c r="D14" s="265"/>
      <c r="E14" s="285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5"/>
      <c r="R14" s="285"/>
      <c r="S14" s="285"/>
      <c r="T14" s="285"/>
      <c r="U14" s="285"/>
      <c r="V14" s="285"/>
      <c r="W14" s="285"/>
      <c r="X14" s="285"/>
      <c r="Y14" s="285"/>
      <c r="Z14" s="285"/>
      <c r="AA14" s="285"/>
      <c r="AB14" s="285"/>
      <c r="AC14" s="285"/>
      <c r="AD14" s="285"/>
      <c r="AE14" s="285"/>
      <c r="AF14" s="285"/>
      <c r="AG14" s="290"/>
      <c r="AH14" s="292"/>
    </row>
    <row r="15" spans="1:35" ht="12.75" customHeight="1" x14ac:dyDescent="0.2">
      <c r="A15" s="264"/>
      <c r="B15" s="264"/>
      <c r="C15" s="264"/>
      <c r="D15" s="26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5"/>
      <c r="T15" s="285"/>
      <c r="U15" s="285"/>
      <c r="V15" s="285"/>
      <c r="W15" s="285"/>
      <c r="X15" s="285"/>
      <c r="Y15" s="285"/>
      <c r="Z15" s="285"/>
      <c r="AA15" s="285"/>
      <c r="AB15" s="285"/>
      <c r="AC15" s="285"/>
      <c r="AD15" s="285"/>
      <c r="AE15" s="285"/>
      <c r="AF15" s="285"/>
      <c r="AG15" s="290"/>
      <c r="AH15" s="292"/>
    </row>
    <row r="16" spans="1:35" ht="12.75" customHeight="1" x14ac:dyDescent="0.2">
      <c r="A16" s="264"/>
      <c r="B16" s="264"/>
      <c r="C16" s="264"/>
      <c r="D16" s="265"/>
      <c r="E16" s="285"/>
      <c r="F16" s="285"/>
      <c r="G16" s="285"/>
      <c r="H16" s="285"/>
      <c r="I16" s="285"/>
      <c r="J16" s="285"/>
      <c r="K16" s="285"/>
      <c r="L16" s="285"/>
      <c r="M16" s="285"/>
      <c r="N16" s="285"/>
      <c r="O16" s="285"/>
      <c r="P16" s="285"/>
      <c r="Q16" s="285"/>
      <c r="R16" s="285"/>
      <c r="S16" s="285"/>
      <c r="T16" s="285"/>
      <c r="U16" s="285"/>
      <c r="V16" s="285"/>
      <c r="W16" s="285"/>
      <c r="X16" s="285"/>
      <c r="Y16" s="285"/>
      <c r="Z16" s="285"/>
      <c r="AA16" s="285"/>
      <c r="AB16" s="285"/>
      <c r="AC16" s="285"/>
      <c r="AD16" s="285"/>
      <c r="AE16" s="285"/>
      <c r="AF16" s="285"/>
      <c r="AG16" s="290"/>
      <c r="AH16" s="292"/>
    </row>
    <row r="17" spans="1:51" ht="26.25" customHeight="1" x14ac:dyDescent="0.2">
      <c r="A17" s="264"/>
      <c r="B17" s="264"/>
      <c r="C17" s="264"/>
      <c r="D17" s="264"/>
      <c r="E17" s="286"/>
      <c r="F17" s="286"/>
      <c r="G17" s="286"/>
      <c r="H17" s="286"/>
      <c r="I17" s="286"/>
      <c r="J17" s="286"/>
      <c r="K17" s="286"/>
      <c r="L17" s="286"/>
      <c r="M17" s="286"/>
      <c r="N17" s="286"/>
      <c r="O17" s="286"/>
      <c r="P17" s="286"/>
      <c r="Q17" s="286"/>
      <c r="R17" s="286"/>
      <c r="S17" s="286"/>
      <c r="T17" s="286"/>
      <c r="U17" s="286"/>
      <c r="V17" s="286"/>
      <c r="W17" s="286"/>
      <c r="X17" s="286"/>
      <c r="Y17" s="286"/>
      <c r="Z17" s="286"/>
      <c r="AA17" s="286"/>
      <c r="AB17" s="286"/>
      <c r="AC17" s="286"/>
      <c r="AD17" s="286"/>
      <c r="AE17" s="286"/>
      <c r="AF17" s="286"/>
      <c r="AG17" s="291"/>
      <c r="AH17" s="292"/>
    </row>
    <row r="18" spans="1:51" ht="33" customHeight="1" thickBot="1" x14ac:dyDescent="0.25">
      <c r="A18" s="295" t="s">
        <v>226</v>
      </c>
      <c r="B18" s="296"/>
      <c r="C18" s="296"/>
      <c r="D18" s="296"/>
      <c r="E18" s="5">
        <v>1</v>
      </c>
      <c r="F18" s="5">
        <v>2</v>
      </c>
      <c r="G18" s="5">
        <v>3</v>
      </c>
      <c r="H18" s="5">
        <v>4</v>
      </c>
      <c r="I18" s="5">
        <v>5</v>
      </c>
      <c r="J18" s="5">
        <v>6</v>
      </c>
      <c r="K18" s="5">
        <v>7</v>
      </c>
      <c r="L18" s="5">
        <v>8</v>
      </c>
      <c r="M18" s="5">
        <v>9</v>
      </c>
      <c r="N18" s="5">
        <v>10</v>
      </c>
      <c r="O18" s="5">
        <v>11</v>
      </c>
      <c r="P18" s="5">
        <v>12</v>
      </c>
      <c r="Q18" s="5">
        <v>13</v>
      </c>
      <c r="R18" s="5">
        <v>14</v>
      </c>
      <c r="S18" s="5">
        <v>15</v>
      </c>
      <c r="T18" s="5">
        <v>16</v>
      </c>
      <c r="U18" s="5">
        <v>17</v>
      </c>
      <c r="V18" s="5">
        <v>18</v>
      </c>
      <c r="W18" s="5">
        <v>19</v>
      </c>
      <c r="X18" s="5">
        <v>20</v>
      </c>
      <c r="Y18" s="5">
        <v>21</v>
      </c>
      <c r="Z18" s="5">
        <v>22</v>
      </c>
      <c r="AA18" s="5">
        <v>23</v>
      </c>
      <c r="AB18" s="5">
        <v>24</v>
      </c>
      <c r="AC18" s="5">
        <v>25</v>
      </c>
      <c r="AD18" s="5">
        <v>26</v>
      </c>
      <c r="AE18" s="5">
        <v>27</v>
      </c>
      <c r="AF18" s="5">
        <v>28</v>
      </c>
      <c r="AG18" s="5">
        <v>29</v>
      </c>
      <c r="AH18" s="5">
        <v>30</v>
      </c>
      <c r="AJ18" s="288" t="s">
        <v>225</v>
      </c>
      <c r="AK18" s="288"/>
      <c r="AL18" s="288" t="s">
        <v>224</v>
      </c>
      <c r="AM18" s="288"/>
      <c r="AN18" s="288" t="s">
        <v>223</v>
      </c>
      <c r="AO18" s="288"/>
      <c r="AP18" s="288" t="s">
        <v>222</v>
      </c>
      <c r="AQ18" s="288"/>
      <c r="AR18" s="288" t="s">
        <v>221</v>
      </c>
      <c r="AS18" s="288"/>
      <c r="AT18" s="288" t="s">
        <v>220</v>
      </c>
      <c r="AU18" s="288"/>
      <c r="AV18" s="288" t="s">
        <v>219</v>
      </c>
      <c r="AW18" s="288"/>
      <c r="AX18" s="288" t="s">
        <v>218</v>
      </c>
      <c r="AY18" s="288"/>
    </row>
    <row r="19" spans="1:51" ht="63" customHeight="1" x14ac:dyDescent="0.2">
      <c r="A19" s="28" t="s">
        <v>217</v>
      </c>
      <c r="B19" s="293" t="s">
        <v>216</v>
      </c>
      <c r="C19" s="293"/>
      <c r="D19" s="293"/>
      <c r="E19" s="247">
        <f t="shared" ref="E19:AH19" si="0">SUM(E20:E38)</f>
        <v>74</v>
      </c>
      <c r="F19" s="247">
        <f t="shared" si="0"/>
        <v>30</v>
      </c>
      <c r="G19" s="247">
        <f t="shared" si="0"/>
        <v>44</v>
      </c>
      <c r="H19" s="247">
        <f t="shared" si="0"/>
        <v>0</v>
      </c>
      <c r="I19" s="247">
        <f t="shared" si="0"/>
        <v>0</v>
      </c>
      <c r="J19" s="247">
        <f t="shared" si="0"/>
        <v>103</v>
      </c>
      <c r="K19" s="247">
        <f t="shared" si="0"/>
        <v>84</v>
      </c>
      <c r="L19" s="247">
        <f t="shared" si="0"/>
        <v>15</v>
      </c>
      <c r="M19" s="247">
        <f t="shared" si="0"/>
        <v>4</v>
      </c>
      <c r="N19" s="247">
        <f t="shared" si="0"/>
        <v>71</v>
      </c>
      <c r="O19" s="247">
        <f t="shared" si="0"/>
        <v>35</v>
      </c>
      <c r="P19" s="247">
        <f t="shared" si="0"/>
        <v>2</v>
      </c>
      <c r="Q19" s="247">
        <f t="shared" si="0"/>
        <v>7</v>
      </c>
      <c r="R19" s="247">
        <f t="shared" si="0"/>
        <v>0</v>
      </c>
      <c r="S19" s="247">
        <f t="shared" si="0"/>
        <v>27</v>
      </c>
      <c r="T19" s="247">
        <f t="shared" si="0"/>
        <v>0</v>
      </c>
      <c r="U19" s="247">
        <f t="shared" si="0"/>
        <v>27</v>
      </c>
      <c r="V19" s="247">
        <f t="shared" si="0"/>
        <v>0</v>
      </c>
      <c r="W19" s="247">
        <f t="shared" si="0"/>
        <v>2</v>
      </c>
      <c r="X19" s="247">
        <f t="shared" si="0"/>
        <v>73</v>
      </c>
      <c r="Y19" s="247">
        <f t="shared" si="0"/>
        <v>0</v>
      </c>
      <c r="Z19" s="247">
        <f t="shared" si="0"/>
        <v>19</v>
      </c>
      <c r="AA19" s="247">
        <f t="shared" si="0"/>
        <v>85</v>
      </c>
      <c r="AB19" s="247">
        <f t="shared" si="0"/>
        <v>39</v>
      </c>
      <c r="AC19" s="247">
        <f t="shared" si="0"/>
        <v>3</v>
      </c>
      <c r="AD19" s="247">
        <f t="shared" si="0"/>
        <v>2</v>
      </c>
      <c r="AE19" s="247">
        <f t="shared" si="0"/>
        <v>5</v>
      </c>
      <c r="AF19" s="247">
        <f t="shared" si="0"/>
        <v>0</v>
      </c>
      <c r="AG19" s="247">
        <f t="shared" si="0"/>
        <v>1</v>
      </c>
      <c r="AH19" s="247">
        <f t="shared" si="0"/>
        <v>1</v>
      </c>
      <c r="AI19" s="6"/>
      <c r="AJ19" s="42">
        <f t="shared" ref="AJ19:AY19" si="1">SUM(AJ20:AJ38)</f>
        <v>74</v>
      </c>
      <c r="AK19" s="43">
        <f t="shared" si="1"/>
        <v>74</v>
      </c>
      <c r="AL19" s="43">
        <f t="shared" si="1"/>
        <v>103</v>
      </c>
      <c r="AM19" s="43">
        <f t="shared" si="1"/>
        <v>103</v>
      </c>
      <c r="AN19" s="43">
        <f t="shared" si="1"/>
        <v>158</v>
      </c>
      <c r="AO19" s="43">
        <f t="shared" si="1"/>
        <v>158</v>
      </c>
      <c r="AP19" s="43">
        <f t="shared" si="1"/>
        <v>71</v>
      </c>
      <c r="AQ19" s="43">
        <f t="shared" si="1"/>
        <v>71</v>
      </c>
      <c r="AR19" s="43">
        <f t="shared" si="1"/>
        <v>27</v>
      </c>
      <c r="AS19" s="43">
        <f t="shared" si="1"/>
        <v>27</v>
      </c>
      <c r="AT19" s="43">
        <f t="shared" si="1"/>
        <v>73</v>
      </c>
      <c r="AU19" s="43">
        <f t="shared" si="1"/>
        <v>73</v>
      </c>
      <c r="AV19" s="43">
        <f t="shared" si="1"/>
        <v>5</v>
      </c>
      <c r="AW19" s="43">
        <f t="shared" si="1"/>
        <v>5</v>
      </c>
      <c r="AX19" s="43">
        <f t="shared" si="1"/>
        <v>1</v>
      </c>
      <c r="AY19" s="44">
        <f t="shared" si="1"/>
        <v>1</v>
      </c>
    </row>
    <row r="20" spans="1:51" ht="32.25" customHeight="1" x14ac:dyDescent="0.2">
      <c r="A20" s="29">
        <v>1.1000000000000001</v>
      </c>
      <c r="B20" s="294" t="s">
        <v>215</v>
      </c>
      <c r="C20" s="294"/>
      <c r="D20" s="294"/>
      <c r="E20" s="18">
        <v>5</v>
      </c>
      <c r="F20" s="18">
        <v>1</v>
      </c>
      <c r="G20" s="18">
        <v>4</v>
      </c>
      <c r="H20" s="18"/>
      <c r="I20" s="18"/>
      <c r="J20" s="18">
        <v>7</v>
      </c>
      <c r="K20" s="18">
        <v>5</v>
      </c>
      <c r="L20" s="18">
        <v>1</v>
      </c>
      <c r="M20" s="18">
        <v>1</v>
      </c>
      <c r="N20" s="18">
        <v>9</v>
      </c>
      <c r="O20" s="18">
        <v>6</v>
      </c>
      <c r="P20" s="18"/>
      <c r="Q20" s="18">
        <v>1</v>
      </c>
      <c r="R20" s="18"/>
      <c r="S20" s="18">
        <v>2</v>
      </c>
      <c r="T20" s="18"/>
      <c r="U20" s="18">
        <v>2</v>
      </c>
      <c r="V20" s="18"/>
      <c r="W20" s="18"/>
      <c r="X20" s="18">
        <v>9</v>
      </c>
      <c r="Y20" s="18"/>
      <c r="Z20" s="18"/>
      <c r="AA20" s="18">
        <v>1</v>
      </c>
      <c r="AB20" s="18"/>
      <c r="AC20" s="18">
        <v>1</v>
      </c>
      <c r="AD20" s="18"/>
      <c r="AE20" s="18">
        <v>1</v>
      </c>
      <c r="AF20" s="18"/>
      <c r="AG20" s="18"/>
      <c r="AH20" s="18"/>
      <c r="AJ20" s="48">
        <f t="shared" ref="AJ20:AJ38" si="2">E20</f>
        <v>5</v>
      </c>
      <c r="AK20" s="49">
        <f t="shared" ref="AK20:AK38" si="3">F20+G20+H20+I20</f>
        <v>5</v>
      </c>
      <c r="AL20" s="49">
        <f t="shared" ref="AL20:AL38" si="4">J20</f>
        <v>7</v>
      </c>
      <c r="AM20" s="49">
        <f t="shared" ref="AM20:AM38" si="5">K20+L20+M20</f>
        <v>7</v>
      </c>
      <c r="AN20" s="49">
        <f t="shared" ref="AN20:AN38" si="6">F20+G20+K20</f>
        <v>10</v>
      </c>
      <c r="AO20" s="49">
        <f t="shared" ref="AO20:AO38" si="7">X20+Y20+AA20</f>
        <v>10</v>
      </c>
      <c r="AP20" s="49">
        <f t="shared" ref="AP20:AP38" si="8">N20</f>
        <v>9</v>
      </c>
      <c r="AQ20" s="49">
        <f t="shared" ref="AQ20:AQ38" si="9">O20+P20+Q20+R20+S20</f>
        <v>9</v>
      </c>
      <c r="AR20" s="49">
        <f t="shared" ref="AR20:AR38" si="10">S20</f>
        <v>2</v>
      </c>
      <c r="AS20" s="49">
        <f t="shared" ref="AS20:AS38" si="11">T20+U20+V20</f>
        <v>2</v>
      </c>
      <c r="AT20" s="49">
        <f t="shared" ref="AT20:AT38" si="12">X20</f>
        <v>9</v>
      </c>
      <c r="AU20" s="49">
        <f t="shared" ref="AU20:AU38" si="13">N20+W20</f>
        <v>9</v>
      </c>
      <c r="AV20" s="49">
        <f t="shared" ref="AV20:AV38" si="14">AE20</f>
        <v>1</v>
      </c>
      <c r="AW20" s="49">
        <f t="shared" ref="AW20:AW38" si="15">AC20+AD20</f>
        <v>1</v>
      </c>
      <c r="AX20" s="49">
        <f t="shared" ref="AX20:AX38" si="16">AH20</f>
        <v>0</v>
      </c>
      <c r="AY20" s="50">
        <f t="shared" ref="AY20:AY38" si="17">AF20+AG20</f>
        <v>0</v>
      </c>
    </row>
    <row r="21" spans="1:51" ht="24" customHeight="1" x14ac:dyDescent="0.2">
      <c r="A21" s="30" t="s">
        <v>214</v>
      </c>
      <c r="B21" s="287" t="s">
        <v>213</v>
      </c>
      <c r="C21" s="287"/>
      <c r="D21" s="287"/>
      <c r="E21" s="7">
        <v>2</v>
      </c>
      <c r="F21" s="7"/>
      <c r="G21" s="7">
        <v>2</v>
      </c>
      <c r="H21" s="7"/>
      <c r="I21" s="7"/>
      <c r="J21" s="11">
        <v>22</v>
      </c>
      <c r="K21" s="11">
        <v>21</v>
      </c>
      <c r="L21" s="7">
        <v>1</v>
      </c>
      <c r="M21" s="7"/>
      <c r="N21" s="8">
        <v>17</v>
      </c>
      <c r="O21" s="8">
        <v>10</v>
      </c>
      <c r="P21" s="8"/>
      <c r="Q21" s="8">
        <v>2</v>
      </c>
      <c r="R21" s="8"/>
      <c r="S21" s="8">
        <v>5</v>
      </c>
      <c r="T21" s="8"/>
      <c r="U21" s="8">
        <v>5</v>
      </c>
      <c r="V21" s="8"/>
      <c r="W21" s="8">
        <v>2</v>
      </c>
      <c r="X21" s="8">
        <v>19</v>
      </c>
      <c r="Y21" s="8"/>
      <c r="Z21" s="8"/>
      <c r="AA21" s="8">
        <v>4</v>
      </c>
      <c r="AB21" s="8"/>
      <c r="AC21" s="8">
        <v>1</v>
      </c>
      <c r="AD21" s="8"/>
      <c r="AE21" s="8">
        <v>1</v>
      </c>
      <c r="AF21" s="8"/>
      <c r="AG21" s="9"/>
      <c r="AH21" s="8"/>
      <c r="AI21" s="10"/>
      <c r="AJ21" s="48">
        <f t="shared" si="2"/>
        <v>2</v>
      </c>
      <c r="AK21" s="49">
        <f t="shared" si="3"/>
        <v>2</v>
      </c>
      <c r="AL21" s="49">
        <f t="shared" si="4"/>
        <v>22</v>
      </c>
      <c r="AM21" s="49">
        <f t="shared" si="5"/>
        <v>22</v>
      </c>
      <c r="AN21" s="49">
        <f t="shared" si="6"/>
        <v>23</v>
      </c>
      <c r="AO21" s="49">
        <f t="shared" si="7"/>
        <v>23</v>
      </c>
      <c r="AP21" s="49">
        <f t="shared" si="8"/>
        <v>17</v>
      </c>
      <c r="AQ21" s="49">
        <f t="shared" si="9"/>
        <v>17</v>
      </c>
      <c r="AR21" s="49">
        <f t="shared" si="10"/>
        <v>5</v>
      </c>
      <c r="AS21" s="49">
        <f t="shared" si="11"/>
        <v>5</v>
      </c>
      <c r="AT21" s="49">
        <f t="shared" si="12"/>
        <v>19</v>
      </c>
      <c r="AU21" s="49">
        <f t="shared" si="13"/>
        <v>19</v>
      </c>
      <c r="AV21" s="49">
        <f t="shared" si="14"/>
        <v>1</v>
      </c>
      <c r="AW21" s="49">
        <f t="shared" si="15"/>
        <v>1</v>
      </c>
      <c r="AX21" s="49">
        <f t="shared" si="16"/>
        <v>0</v>
      </c>
      <c r="AY21" s="50">
        <f t="shared" si="17"/>
        <v>0</v>
      </c>
    </row>
    <row r="22" spans="1:51" s="12" customFormat="1" ht="48" customHeight="1" x14ac:dyDescent="0.2">
      <c r="A22" s="31" t="s">
        <v>212</v>
      </c>
      <c r="B22" s="287" t="s">
        <v>211</v>
      </c>
      <c r="C22" s="287"/>
      <c r="D22" s="287"/>
      <c r="E22" s="7"/>
      <c r="F22" s="7"/>
      <c r="G22" s="7"/>
      <c r="H22" s="7"/>
      <c r="I22" s="7"/>
      <c r="J22" s="7">
        <v>1</v>
      </c>
      <c r="K22" s="7">
        <v>1</v>
      </c>
      <c r="L22" s="7"/>
      <c r="M22" s="7"/>
      <c r="N22" s="7">
        <v>1</v>
      </c>
      <c r="O22" s="7">
        <v>1</v>
      </c>
      <c r="P22" s="7"/>
      <c r="Q22" s="7"/>
      <c r="R22" s="7"/>
      <c r="S22" s="7"/>
      <c r="T22" s="7"/>
      <c r="U22" s="7"/>
      <c r="V22" s="7"/>
      <c r="W22" s="7"/>
      <c r="X22" s="7">
        <v>1</v>
      </c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10"/>
      <c r="AJ22" s="48">
        <f t="shared" si="2"/>
        <v>0</v>
      </c>
      <c r="AK22" s="49">
        <f t="shared" si="3"/>
        <v>0</v>
      </c>
      <c r="AL22" s="49">
        <f t="shared" si="4"/>
        <v>1</v>
      </c>
      <c r="AM22" s="49">
        <f t="shared" si="5"/>
        <v>1</v>
      </c>
      <c r="AN22" s="49">
        <f t="shared" si="6"/>
        <v>1</v>
      </c>
      <c r="AO22" s="49">
        <f t="shared" si="7"/>
        <v>1</v>
      </c>
      <c r="AP22" s="49">
        <f t="shared" si="8"/>
        <v>1</v>
      </c>
      <c r="AQ22" s="49">
        <f t="shared" si="9"/>
        <v>1</v>
      </c>
      <c r="AR22" s="49">
        <f t="shared" si="10"/>
        <v>0</v>
      </c>
      <c r="AS22" s="49">
        <f t="shared" si="11"/>
        <v>0</v>
      </c>
      <c r="AT22" s="49">
        <f t="shared" si="12"/>
        <v>1</v>
      </c>
      <c r="AU22" s="49">
        <f t="shared" si="13"/>
        <v>1</v>
      </c>
      <c r="AV22" s="49">
        <f t="shared" si="14"/>
        <v>0</v>
      </c>
      <c r="AW22" s="49">
        <f t="shared" si="15"/>
        <v>0</v>
      </c>
      <c r="AX22" s="49">
        <f t="shared" si="16"/>
        <v>0</v>
      </c>
      <c r="AY22" s="50">
        <f t="shared" si="17"/>
        <v>0</v>
      </c>
    </row>
    <row r="23" spans="1:51" s="12" customFormat="1" ht="31.5" customHeight="1" x14ac:dyDescent="0.2">
      <c r="A23" s="30" t="s">
        <v>210</v>
      </c>
      <c r="B23" s="287" t="s">
        <v>209</v>
      </c>
      <c r="C23" s="287"/>
      <c r="D23" s="28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9"/>
      <c r="AJ23" s="48">
        <f t="shared" si="2"/>
        <v>0</v>
      </c>
      <c r="AK23" s="49">
        <f t="shared" si="3"/>
        <v>0</v>
      </c>
      <c r="AL23" s="49">
        <f t="shared" si="4"/>
        <v>0</v>
      </c>
      <c r="AM23" s="49">
        <f t="shared" si="5"/>
        <v>0</v>
      </c>
      <c r="AN23" s="49">
        <f t="shared" si="6"/>
        <v>0</v>
      </c>
      <c r="AO23" s="49">
        <f t="shared" si="7"/>
        <v>0</v>
      </c>
      <c r="AP23" s="49">
        <f t="shared" si="8"/>
        <v>0</v>
      </c>
      <c r="AQ23" s="49">
        <f t="shared" si="9"/>
        <v>0</v>
      </c>
      <c r="AR23" s="49">
        <f t="shared" si="10"/>
        <v>0</v>
      </c>
      <c r="AS23" s="49">
        <f t="shared" si="11"/>
        <v>0</v>
      </c>
      <c r="AT23" s="49">
        <f t="shared" si="12"/>
        <v>0</v>
      </c>
      <c r="AU23" s="49">
        <f t="shared" si="13"/>
        <v>0</v>
      </c>
      <c r="AV23" s="49">
        <f t="shared" si="14"/>
        <v>0</v>
      </c>
      <c r="AW23" s="49">
        <f t="shared" si="15"/>
        <v>0</v>
      </c>
      <c r="AX23" s="49">
        <f t="shared" si="16"/>
        <v>0</v>
      </c>
      <c r="AY23" s="50">
        <f t="shared" si="17"/>
        <v>0</v>
      </c>
    </row>
    <row r="24" spans="1:51" s="12" customFormat="1" ht="32.25" customHeight="1" x14ac:dyDescent="0.2">
      <c r="A24" s="29">
        <v>1.2</v>
      </c>
      <c r="B24" s="294" t="s">
        <v>208</v>
      </c>
      <c r="C24" s="294"/>
      <c r="D24" s="294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9"/>
      <c r="AJ24" s="48">
        <f t="shared" si="2"/>
        <v>0</v>
      </c>
      <c r="AK24" s="49">
        <f t="shared" si="3"/>
        <v>0</v>
      </c>
      <c r="AL24" s="49">
        <f t="shared" si="4"/>
        <v>0</v>
      </c>
      <c r="AM24" s="49">
        <f t="shared" si="5"/>
        <v>0</v>
      </c>
      <c r="AN24" s="49">
        <f t="shared" si="6"/>
        <v>0</v>
      </c>
      <c r="AO24" s="49">
        <f t="shared" si="7"/>
        <v>0</v>
      </c>
      <c r="AP24" s="49">
        <f t="shared" si="8"/>
        <v>0</v>
      </c>
      <c r="AQ24" s="49">
        <f t="shared" si="9"/>
        <v>0</v>
      </c>
      <c r="AR24" s="49">
        <f t="shared" si="10"/>
        <v>0</v>
      </c>
      <c r="AS24" s="49">
        <f t="shared" si="11"/>
        <v>0</v>
      </c>
      <c r="AT24" s="49">
        <f t="shared" si="12"/>
        <v>0</v>
      </c>
      <c r="AU24" s="49">
        <f t="shared" si="13"/>
        <v>0</v>
      </c>
      <c r="AV24" s="49">
        <f t="shared" si="14"/>
        <v>0</v>
      </c>
      <c r="AW24" s="49">
        <f t="shared" si="15"/>
        <v>0</v>
      </c>
      <c r="AX24" s="49">
        <f t="shared" si="16"/>
        <v>0</v>
      </c>
      <c r="AY24" s="50">
        <f t="shared" si="17"/>
        <v>0</v>
      </c>
    </row>
    <row r="25" spans="1:51" s="12" customFormat="1" ht="25.5" customHeight="1" x14ac:dyDescent="0.2">
      <c r="A25" s="30" t="s">
        <v>207</v>
      </c>
      <c r="B25" s="294" t="s">
        <v>206</v>
      </c>
      <c r="C25" s="294"/>
      <c r="D25" s="294"/>
      <c r="E25" s="7"/>
      <c r="F25" s="7"/>
      <c r="G25" s="7"/>
      <c r="H25" s="7"/>
      <c r="I25" s="7"/>
      <c r="J25" s="7">
        <v>1</v>
      </c>
      <c r="K25" s="7">
        <v>1</v>
      </c>
      <c r="L25" s="7"/>
      <c r="M25" s="7"/>
      <c r="N25" s="7">
        <v>1</v>
      </c>
      <c r="O25" s="7"/>
      <c r="P25" s="7"/>
      <c r="Q25" s="7">
        <v>1</v>
      </c>
      <c r="R25" s="7"/>
      <c r="S25" s="7"/>
      <c r="T25" s="7"/>
      <c r="U25" s="7"/>
      <c r="V25" s="7"/>
      <c r="W25" s="7"/>
      <c r="X25" s="7">
        <v>1</v>
      </c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9"/>
      <c r="AJ25" s="48">
        <f t="shared" si="2"/>
        <v>0</v>
      </c>
      <c r="AK25" s="49">
        <f t="shared" si="3"/>
        <v>0</v>
      </c>
      <c r="AL25" s="49">
        <f t="shared" si="4"/>
        <v>1</v>
      </c>
      <c r="AM25" s="49">
        <f t="shared" si="5"/>
        <v>1</v>
      </c>
      <c r="AN25" s="49">
        <f t="shared" si="6"/>
        <v>1</v>
      </c>
      <c r="AO25" s="49">
        <f t="shared" si="7"/>
        <v>1</v>
      </c>
      <c r="AP25" s="49">
        <f t="shared" si="8"/>
        <v>1</v>
      </c>
      <c r="AQ25" s="49">
        <f t="shared" si="9"/>
        <v>1</v>
      </c>
      <c r="AR25" s="49">
        <f t="shared" si="10"/>
        <v>0</v>
      </c>
      <c r="AS25" s="49">
        <f t="shared" si="11"/>
        <v>0</v>
      </c>
      <c r="AT25" s="49">
        <f t="shared" si="12"/>
        <v>1</v>
      </c>
      <c r="AU25" s="49">
        <f t="shared" si="13"/>
        <v>1</v>
      </c>
      <c r="AV25" s="49">
        <f t="shared" si="14"/>
        <v>0</v>
      </c>
      <c r="AW25" s="49">
        <f t="shared" si="15"/>
        <v>0</v>
      </c>
      <c r="AX25" s="49">
        <f t="shared" si="16"/>
        <v>0</v>
      </c>
      <c r="AY25" s="50">
        <f t="shared" si="17"/>
        <v>0</v>
      </c>
    </row>
    <row r="26" spans="1:51" s="12" customFormat="1" ht="27.75" customHeight="1" x14ac:dyDescent="0.2">
      <c r="A26" s="30" t="s">
        <v>205</v>
      </c>
      <c r="B26" s="297" t="s">
        <v>204</v>
      </c>
      <c r="C26" s="298"/>
      <c r="D26" s="299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9"/>
      <c r="AJ26" s="48">
        <f t="shared" si="2"/>
        <v>0</v>
      </c>
      <c r="AK26" s="49">
        <f t="shared" si="3"/>
        <v>0</v>
      </c>
      <c r="AL26" s="49">
        <f t="shared" si="4"/>
        <v>0</v>
      </c>
      <c r="AM26" s="49">
        <f t="shared" si="5"/>
        <v>0</v>
      </c>
      <c r="AN26" s="49">
        <f t="shared" si="6"/>
        <v>0</v>
      </c>
      <c r="AO26" s="49">
        <f t="shared" si="7"/>
        <v>0</v>
      </c>
      <c r="AP26" s="49">
        <f t="shared" si="8"/>
        <v>0</v>
      </c>
      <c r="AQ26" s="49">
        <f t="shared" si="9"/>
        <v>0</v>
      </c>
      <c r="AR26" s="49">
        <f t="shared" si="10"/>
        <v>0</v>
      </c>
      <c r="AS26" s="49">
        <f t="shared" si="11"/>
        <v>0</v>
      </c>
      <c r="AT26" s="49">
        <f t="shared" si="12"/>
        <v>0</v>
      </c>
      <c r="AU26" s="49">
        <f t="shared" si="13"/>
        <v>0</v>
      </c>
      <c r="AV26" s="49">
        <f t="shared" si="14"/>
        <v>0</v>
      </c>
      <c r="AW26" s="49">
        <f t="shared" si="15"/>
        <v>0</v>
      </c>
      <c r="AX26" s="49">
        <f t="shared" si="16"/>
        <v>0</v>
      </c>
      <c r="AY26" s="50">
        <f t="shared" si="17"/>
        <v>0</v>
      </c>
    </row>
    <row r="27" spans="1:51" s="12" customFormat="1" ht="27.75" customHeight="1" x14ac:dyDescent="0.2">
      <c r="A27" s="30" t="s">
        <v>203</v>
      </c>
      <c r="B27" s="297" t="s">
        <v>202</v>
      </c>
      <c r="C27" s="298"/>
      <c r="D27" s="299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9"/>
      <c r="AJ27" s="48">
        <f t="shared" si="2"/>
        <v>0</v>
      </c>
      <c r="AK27" s="49">
        <f t="shared" si="3"/>
        <v>0</v>
      </c>
      <c r="AL27" s="49">
        <f t="shared" si="4"/>
        <v>0</v>
      </c>
      <c r="AM27" s="49">
        <f t="shared" si="5"/>
        <v>0</v>
      </c>
      <c r="AN27" s="49">
        <f t="shared" si="6"/>
        <v>0</v>
      </c>
      <c r="AO27" s="49">
        <f t="shared" si="7"/>
        <v>0</v>
      </c>
      <c r="AP27" s="49">
        <f t="shared" si="8"/>
        <v>0</v>
      </c>
      <c r="AQ27" s="49">
        <f t="shared" si="9"/>
        <v>0</v>
      </c>
      <c r="AR27" s="49">
        <f t="shared" si="10"/>
        <v>0</v>
      </c>
      <c r="AS27" s="49">
        <f t="shared" si="11"/>
        <v>0</v>
      </c>
      <c r="AT27" s="49">
        <f t="shared" si="12"/>
        <v>0</v>
      </c>
      <c r="AU27" s="49">
        <f t="shared" si="13"/>
        <v>0</v>
      </c>
      <c r="AV27" s="49">
        <f t="shared" si="14"/>
        <v>0</v>
      </c>
      <c r="AW27" s="49">
        <f t="shared" si="15"/>
        <v>0</v>
      </c>
      <c r="AX27" s="49">
        <f t="shared" si="16"/>
        <v>0</v>
      </c>
      <c r="AY27" s="50">
        <f t="shared" si="17"/>
        <v>0</v>
      </c>
    </row>
    <row r="28" spans="1:51" s="12" customFormat="1" ht="27.75" customHeight="1" x14ac:dyDescent="0.2">
      <c r="A28" s="30" t="s">
        <v>201</v>
      </c>
      <c r="B28" s="294" t="s">
        <v>200</v>
      </c>
      <c r="C28" s="294"/>
      <c r="D28" s="294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9"/>
      <c r="AJ28" s="48">
        <f t="shared" si="2"/>
        <v>0</v>
      </c>
      <c r="AK28" s="49">
        <f t="shared" si="3"/>
        <v>0</v>
      </c>
      <c r="AL28" s="49">
        <f t="shared" si="4"/>
        <v>0</v>
      </c>
      <c r="AM28" s="49">
        <f t="shared" si="5"/>
        <v>0</v>
      </c>
      <c r="AN28" s="49">
        <f t="shared" si="6"/>
        <v>0</v>
      </c>
      <c r="AO28" s="49">
        <f t="shared" si="7"/>
        <v>0</v>
      </c>
      <c r="AP28" s="49">
        <f t="shared" si="8"/>
        <v>0</v>
      </c>
      <c r="AQ28" s="49">
        <f t="shared" si="9"/>
        <v>0</v>
      </c>
      <c r="AR28" s="49">
        <f t="shared" si="10"/>
        <v>0</v>
      </c>
      <c r="AS28" s="49">
        <f t="shared" si="11"/>
        <v>0</v>
      </c>
      <c r="AT28" s="49">
        <f t="shared" si="12"/>
        <v>0</v>
      </c>
      <c r="AU28" s="49">
        <f t="shared" si="13"/>
        <v>0</v>
      </c>
      <c r="AV28" s="49">
        <f t="shared" si="14"/>
        <v>0</v>
      </c>
      <c r="AW28" s="49">
        <f t="shared" si="15"/>
        <v>0</v>
      </c>
      <c r="AX28" s="49">
        <f t="shared" si="16"/>
        <v>0</v>
      </c>
      <c r="AY28" s="50">
        <f t="shared" si="17"/>
        <v>0</v>
      </c>
    </row>
    <row r="29" spans="1:51" s="12" customFormat="1" ht="32.25" customHeight="1" x14ac:dyDescent="0.2">
      <c r="A29" s="30" t="s">
        <v>199</v>
      </c>
      <c r="B29" s="287" t="s">
        <v>198</v>
      </c>
      <c r="C29" s="287"/>
      <c r="D29" s="28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9"/>
      <c r="AJ29" s="48">
        <f t="shared" si="2"/>
        <v>0</v>
      </c>
      <c r="AK29" s="49">
        <f t="shared" si="3"/>
        <v>0</v>
      </c>
      <c r="AL29" s="49">
        <f t="shared" si="4"/>
        <v>0</v>
      </c>
      <c r="AM29" s="49">
        <f t="shared" si="5"/>
        <v>0</v>
      </c>
      <c r="AN29" s="49">
        <f t="shared" si="6"/>
        <v>0</v>
      </c>
      <c r="AO29" s="49">
        <f t="shared" si="7"/>
        <v>0</v>
      </c>
      <c r="AP29" s="49">
        <f t="shared" si="8"/>
        <v>0</v>
      </c>
      <c r="AQ29" s="49">
        <f t="shared" si="9"/>
        <v>0</v>
      </c>
      <c r="AR29" s="49">
        <f t="shared" si="10"/>
        <v>0</v>
      </c>
      <c r="AS29" s="49">
        <f t="shared" si="11"/>
        <v>0</v>
      </c>
      <c r="AT29" s="49">
        <f t="shared" si="12"/>
        <v>0</v>
      </c>
      <c r="AU29" s="49">
        <f t="shared" si="13"/>
        <v>0</v>
      </c>
      <c r="AV29" s="49">
        <f t="shared" si="14"/>
        <v>0</v>
      </c>
      <c r="AW29" s="49">
        <f t="shared" si="15"/>
        <v>0</v>
      </c>
      <c r="AX29" s="49">
        <f t="shared" si="16"/>
        <v>0</v>
      </c>
      <c r="AY29" s="50">
        <f t="shared" si="17"/>
        <v>0</v>
      </c>
    </row>
    <row r="30" spans="1:51" s="12" customFormat="1" ht="39.75" customHeight="1" x14ac:dyDescent="0.2">
      <c r="A30" s="30" t="s">
        <v>197</v>
      </c>
      <c r="B30" s="297" t="s">
        <v>196</v>
      </c>
      <c r="C30" s="298"/>
      <c r="D30" s="299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9"/>
      <c r="AJ30" s="48">
        <f t="shared" si="2"/>
        <v>0</v>
      </c>
      <c r="AK30" s="49">
        <f t="shared" si="3"/>
        <v>0</v>
      </c>
      <c r="AL30" s="49">
        <f t="shared" si="4"/>
        <v>0</v>
      </c>
      <c r="AM30" s="49">
        <f t="shared" si="5"/>
        <v>0</v>
      </c>
      <c r="AN30" s="49">
        <f t="shared" si="6"/>
        <v>0</v>
      </c>
      <c r="AO30" s="49">
        <f t="shared" si="7"/>
        <v>0</v>
      </c>
      <c r="AP30" s="49">
        <f t="shared" si="8"/>
        <v>0</v>
      </c>
      <c r="AQ30" s="49">
        <f t="shared" si="9"/>
        <v>0</v>
      </c>
      <c r="AR30" s="49">
        <f t="shared" si="10"/>
        <v>0</v>
      </c>
      <c r="AS30" s="49">
        <f t="shared" si="11"/>
        <v>0</v>
      </c>
      <c r="AT30" s="49">
        <f t="shared" si="12"/>
        <v>0</v>
      </c>
      <c r="AU30" s="49">
        <f t="shared" si="13"/>
        <v>0</v>
      </c>
      <c r="AV30" s="49">
        <f t="shared" si="14"/>
        <v>0</v>
      </c>
      <c r="AW30" s="49">
        <f t="shared" si="15"/>
        <v>0</v>
      </c>
      <c r="AX30" s="49">
        <f t="shared" si="16"/>
        <v>0</v>
      </c>
      <c r="AY30" s="50">
        <f t="shared" si="17"/>
        <v>0</v>
      </c>
    </row>
    <row r="31" spans="1:51" s="12" customFormat="1" ht="27.75" customHeight="1" x14ac:dyDescent="0.2">
      <c r="A31" s="30" t="s">
        <v>195</v>
      </c>
      <c r="B31" s="300" t="s">
        <v>194</v>
      </c>
      <c r="C31" s="301"/>
      <c r="D31" s="302"/>
      <c r="E31" s="52">
        <v>3</v>
      </c>
      <c r="F31" s="52">
        <v>1</v>
      </c>
      <c r="G31" s="52">
        <v>2</v>
      </c>
      <c r="H31" s="52"/>
      <c r="I31" s="52"/>
      <c r="J31" s="7">
        <v>5</v>
      </c>
      <c r="K31" s="7">
        <v>4</v>
      </c>
      <c r="L31" s="7">
        <v>1</v>
      </c>
      <c r="M31" s="7"/>
      <c r="N31" s="8">
        <v>2</v>
      </c>
      <c r="O31" s="8"/>
      <c r="P31" s="8"/>
      <c r="Q31" s="8"/>
      <c r="R31" s="8"/>
      <c r="S31" s="8">
        <v>2</v>
      </c>
      <c r="T31" s="8"/>
      <c r="U31" s="8">
        <v>2</v>
      </c>
      <c r="V31" s="8"/>
      <c r="W31" s="8"/>
      <c r="X31" s="8">
        <v>2</v>
      </c>
      <c r="Y31" s="8"/>
      <c r="Z31" s="8">
        <v>1</v>
      </c>
      <c r="AA31" s="8">
        <v>5</v>
      </c>
      <c r="AB31" s="8">
        <v>2</v>
      </c>
      <c r="AC31" s="8"/>
      <c r="AD31" s="8"/>
      <c r="AE31" s="8"/>
      <c r="AF31" s="8"/>
      <c r="AG31" s="9"/>
      <c r="AH31" s="8"/>
      <c r="AI31" s="9"/>
      <c r="AJ31" s="48">
        <f t="shared" si="2"/>
        <v>3</v>
      </c>
      <c r="AK31" s="49">
        <f t="shared" si="3"/>
        <v>3</v>
      </c>
      <c r="AL31" s="49">
        <f t="shared" si="4"/>
        <v>5</v>
      </c>
      <c r="AM31" s="49">
        <f t="shared" si="5"/>
        <v>5</v>
      </c>
      <c r="AN31" s="49">
        <f t="shared" si="6"/>
        <v>7</v>
      </c>
      <c r="AO31" s="49">
        <f t="shared" si="7"/>
        <v>7</v>
      </c>
      <c r="AP31" s="49">
        <f t="shared" si="8"/>
        <v>2</v>
      </c>
      <c r="AQ31" s="49">
        <f t="shared" si="9"/>
        <v>2</v>
      </c>
      <c r="AR31" s="49">
        <f t="shared" si="10"/>
        <v>2</v>
      </c>
      <c r="AS31" s="49">
        <f t="shared" si="11"/>
        <v>2</v>
      </c>
      <c r="AT31" s="49">
        <f t="shared" si="12"/>
        <v>2</v>
      </c>
      <c r="AU31" s="49">
        <f t="shared" si="13"/>
        <v>2</v>
      </c>
      <c r="AV31" s="49">
        <f t="shared" si="14"/>
        <v>0</v>
      </c>
      <c r="AW31" s="49">
        <f t="shared" si="15"/>
        <v>0</v>
      </c>
      <c r="AX31" s="49">
        <f t="shared" si="16"/>
        <v>0</v>
      </c>
      <c r="AY31" s="50">
        <f t="shared" si="17"/>
        <v>0</v>
      </c>
    </row>
    <row r="32" spans="1:51" s="12" customFormat="1" ht="27.75" customHeight="1" x14ac:dyDescent="0.2">
      <c r="A32" s="30" t="s">
        <v>193</v>
      </c>
      <c r="B32" s="300" t="s">
        <v>192</v>
      </c>
      <c r="C32" s="301"/>
      <c r="D32" s="302"/>
      <c r="E32" s="52">
        <v>6</v>
      </c>
      <c r="F32" s="52">
        <v>1</v>
      </c>
      <c r="G32" s="52">
        <v>5</v>
      </c>
      <c r="H32" s="52"/>
      <c r="I32" s="52"/>
      <c r="J32" s="14">
        <v>8</v>
      </c>
      <c r="K32" s="14">
        <v>8</v>
      </c>
      <c r="L32" s="14"/>
      <c r="M32" s="14"/>
      <c r="N32" s="5">
        <v>8</v>
      </c>
      <c r="O32" s="5">
        <v>5</v>
      </c>
      <c r="P32" s="5"/>
      <c r="Q32" s="5">
        <v>1</v>
      </c>
      <c r="R32" s="5"/>
      <c r="S32" s="5">
        <v>2</v>
      </c>
      <c r="T32" s="5"/>
      <c r="U32" s="5">
        <v>2</v>
      </c>
      <c r="V32" s="5"/>
      <c r="W32" s="5"/>
      <c r="X32" s="5">
        <v>8</v>
      </c>
      <c r="Y32" s="5"/>
      <c r="Z32" s="5">
        <v>1</v>
      </c>
      <c r="AA32" s="5">
        <v>6</v>
      </c>
      <c r="AB32" s="5">
        <v>3</v>
      </c>
      <c r="AC32" s="5"/>
      <c r="AD32" s="5"/>
      <c r="AE32" s="5"/>
      <c r="AF32" s="5"/>
      <c r="AG32" s="10"/>
      <c r="AH32" s="5"/>
      <c r="AI32" s="9"/>
      <c r="AJ32" s="48">
        <f t="shared" si="2"/>
        <v>6</v>
      </c>
      <c r="AK32" s="49">
        <f t="shared" si="3"/>
        <v>6</v>
      </c>
      <c r="AL32" s="49">
        <f t="shared" si="4"/>
        <v>8</v>
      </c>
      <c r="AM32" s="49">
        <f t="shared" si="5"/>
        <v>8</v>
      </c>
      <c r="AN32" s="49">
        <f t="shared" si="6"/>
        <v>14</v>
      </c>
      <c r="AO32" s="49">
        <f t="shared" si="7"/>
        <v>14</v>
      </c>
      <c r="AP32" s="49">
        <f t="shared" si="8"/>
        <v>8</v>
      </c>
      <c r="AQ32" s="49">
        <f t="shared" si="9"/>
        <v>8</v>
      </c>
      <c r="AR32" s="49">
        <f t="shared" si="10"/>
        <v>2</v>
      </c>
      <c r="AS32" s="49">
        <f t="shared" si="11"/>
        <v>2</v>
      </c>
      <c r="AT32" s="49">
        <f t="shared" si="12"/>
        <v>8</v>
      </c>
      <c r="AU32" s="49">
        <f t="shared" si="13"/>
        <v>8</v>
      </c>
      <c r="AV32" s="49">
        <f t="shared" si="14"/>
        <v>0</v>
      </c>
      <c r="AW32" s="49">
        <f t="shared" si="15"/>
        <v>0</v>
      </c>
      <c r="AX32" s="49">
        <f t="shared" si="16"/>
        <v>0</v>
      </c>
      <c r="AY32" s="50">
        <f t="shared" si="17"/>
        <v>0</v>
      </c>
    </row>
    <row r="33" spans="1:51" s="12" customFormat="1" ht="27.75" customHeight="1" x14ac:dyDescent="0.2">
      <c r="A33" s="30" t="s">
        <v>191</v>
      </c>
      <c r="B33" s="301" t="s">
        <v>190</v>
      </c>
      <c r="C33" s="301"/>
      <c r="D33" s="301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9"/>
      <c r="AJ33" s="48">
        <f t="shared" si="2"/>
        <v>0</v>
      </c>
      <c r="AK33" s="49">
        <f t="shared" si="3"/>
        <v>0</v>
      </c>
      <c r="AL33" s="49">
        <f t="shared" si="4"/>
        <v>0</v>
      </c>
      <c r="AM33" s="49">
        <f t="shared" si="5"/>
        <v>0</v>
      </c>
      <c r="AN33" s="49">
        <f t="shared" si="6"/>
        <v>0</v>
      </c>
      <c r="AO33" s="49">
        <f t="shared" si="7"/>
        <v>0</v>
      </c>
      <c r="AP33" s="49">
        <f t="shared" si="8"/>
        <v>0</v>
      </c>
      <c r="AQ33" s="49">
        <f t="shared" si="9"/>
        <v>0</v>
      </c>
      <c r="AR33" s="49">
        <f t="shared" si="10"/>
        <v>0</v>
      </c>
      <c r="AS33" s="49">
        <f t="shared" si="11"/>
        <v>0</v>
      </c>
      <c r="AT33" s="49">
        <f t="shared" si="12"/>
        <v>0</v>
      </c>
      <c r="AU33" s="49">
        <f t="shared" si="13"/>
        <v>0</v>
      </c>
      <c r="AV33" s="49">
        <f t="shared" si="14"/>
        <v>0</v>
      </c>
      <c r="AW33" s="49">
        <f t="shared" si="15"/>
        <v>0</v>
      </c>
      <c r="AX33" s="49">
        <f t="shared" si="16"/>
        <v>0</v>
      </c>
      <c r="AY33" s="50">
        <f t="shared" si="17"/>
        <v>0</v>
      </c>
    </row>
    <row r="34" spans="1:51" s="12" customFormat="1" ht="27.75" customHeight="1" x14ac:dyDescent="0.2">
      <c r="A34" s="30" t="s">
        <v>189</v>
      </c>
      <c r="B34" s="300" t="s">
        <v>188</v>
      </c>
      <c r="C34" s="301"/>
      <c r="D34" s="302"/>
      <c r="E34" s="52"/>
      <c r="F34" s="52"/>
      <c r="G34" s="52"/>
      <c r="H34" s="52"/>
      <c r="I34" s="52"/>
      <c r="J34" s="7">
        <v>1</v>
      </c>
      <c r="K34" s="7">
        <v>1</v>
      </c>
      <c r="L34" s="7"/>
      <c r="M34" s="7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>
        <v>1</v>
      </c>
      <c r="AA34" s="8">
        <v>1</v>
      </c>
      <c r="AB34" s="8">
        <v>1</v>
      </c>
      <c r="AC34" s="8"/>
      <c r="AD34" s="8"/>
      <c r="AE34" s="8"/>
      <c r="AF34" s="8"/>
      <c r="AG34" s="9"/>
      <c r="AH34" s="8"/>
      <c r="AI34" s="9"/>
      <c r="AJ34" s="48">
        <f t="shared" si="2"/>
        <v>0</v>
      </c>
      <c r="AK34" s="49">
        <f t="shared" si="3"/>
        <v>0</v>
      </c>
      <c r="AL34" s="49">
        <f t="shared" si="4"/>
        <v>1</v>
      </c>
      <c r="AM34" s="49">
        <f t="shared" si="5"/>
        <v>1</v>
      </c>
      <c r="AN34" s="49">
        <f t="shared" si="6"/>
        <v>1</v>
      </c>
      <c r="AO34" s="49">
        <f t="shared" si="7"/>
        <v>1</v>
      </c>
      <c r="AP34" s="49">
        <f t="shared" si="8"/>
        <v>0</v>
      </c>
      <c r="AQ34" s="49">
        <f t="shared" si="9"/>
        <v>0</v>
      </c>
      <c r="AR34" s="49">
        <f t="shared" si="10"/>
        <v>0</v>
      </c>
      <c r="AS34" s="49">
        <f t="shared" si="11"/>
        <v>0</v>
      </c>
      <c r="AT34" s="49">
        <f t="shared" si="12"/>
        <v>0</v>
      </c>
      <c r="AU34" s="49">
        <f t="shared" si="13"/>
        <v>0</v>
      </c>
      <c r="AV34" s="49">
        <f t="shared" si="14"/>
        <v>0</v>
      </c>
      <c r="AW34" s="49">
        <f t="shared" si="15"/>
        <v>0</v>
      </c>
      <c r="AX34" s="49">
        <f t="shared" si="16"/>
        <v>0</v>
      </c>
      <c r="AY34" s="50">
        <f t="shared" si="17"/>
        <v>0</v>
      </c>
    </row>
    <row r="35" spans="1:51" s="12" customFormat="1" ht="27.75" customHeight="1" x14ac:dyDescent="0.2">
      <c r="A35" s="30" t="s">
        <v>187</v>
      </c>
      <c r="B35" s="294" t="s">
        <v>186</v>
      </c>
      <c r="C35" s="294"/>
      <c r="D35" s="294"/>
      <c r="E35" s="18">
        <v>10</v>
      </c>
      <c r="F35" s="18">
        <v>5</v>
      </c>
      <c r="G35" s="18">
        <v>5</v>
      </c>
      <c r="H35" s="18"/>
      <c r="I35" s="18"/>
      <c r="J35" s="7">
        <v>17</v>
      </c>
      <c r="K35" s="7">
        <v>15</v>
      </c>
      <c r="L35" s="7">
        <v>2</v>
      </c>
      <c r="M35" s="7"/>
      <c r="N35" s="8">
        <v>10</v>
      </c>
      <c r="O35" s="8">
        <v>5</v>
      </c>
      <c r="P35" s="8"/>
      <c r="Q35" s="8">
        <v>1</v>
      </c>
      <c r="R35" s="8"/>
      <c r="S35" s="8">
        <v>4</v>
      </c>
      <c r="T35" s="8"/>
      <c r="U35" s="8">
        <v>4</v>
      </c>
      <c r="V35" s="8"/>
      <c r="W35" s="8"/>
      <c r="X35" s="8">
        <v>10</v>
      </c>
      <c r="Y35" s="8"/>
      <c r="Z35" s="8">
        <v>4</v>
      </c>
      <c r="AA35" s="8">
        <v>15</v>
      </c>
      <c r="AB35" s="8">
        <v>7</v>
      </c>
      <c r="AC35" s="8">
        <v>1</v>
      </c>
      <c r="AD35" s="8">
        <v>2</v>
      </c>
      <c r="AE35" s="8">
        <v>3</v>
      </c>
      <c r="AF35" s="8"/>
      <c r="AG35" s="9">
        <v>1</v>
      </c>
      <c r="AH35" s="8">
        <v>1</v>
      </c>
      <c r="AI35" s="10"/>
      <c r="AJ35" s="48">
        <f t="shared" si="2"/>
        <v>10</v>
      </c>
      <c r="AK35" s="49">
        <f t="shared" si="3"/>
        <v>10</v>
      </c>
      <c r="AL35" s="49">
        <f t="shared" si="4"/>
        <v>17</v>
      </c>
      <c r="AM35" s="49">
        <f t="shared" si="5"/>
        <v>17</v>
      </c>
      <c r="AN35" s="49">
        <f t="shared" si="6"/>
        <v>25</v>
      </c>
      <c r="AO35" s="49">
        <f t="shared" si="7"/>
        <v>25</v>
      </c>
      <c r="AP35" s="49">
        <f t="shared" si="8"/>
        <v>10</v>
      </c>
      <c r="AQ35" s="49">
        <f t="shared" si="9"/>
        <v>10</v>
      </c>
      <c r="AR35" s="49">
        <f t="shared" si="10"/>
        <v>4</v>
      </c>
      <c r="AS35" s="49">
        <f t="shared" si="11"/>
        <v>4</v>
      </c>
      <c r="AT35" s="49">
        <f t="shared" si="12"/>
        <v>10</v>
      </c>
      <c r="AU35" s="49">
        <f t="shared" si="13"/>
        <v>10</v>
      </c>
      <c r="AV35" s="49">
        <f t="shared" si="14"/>
        <v>3</v>
      </c>
      <c r="AW35" s="49">
        <f t="shared" si="15"/>
        <v>3</v>
      </c>
      <c r="AX35" s="49">
        <f t="shared" si="16"/>
        <v>1</v>
      </c>
      <c r="AY35" s="50">
        <f t="shared" si="17"/>
        <v>1</v>
      </c>
    </row>
    <row r="36" spans="1:51" s="12" customFormat="1" ht="27.75" customHeight="1" x14ac:dyDescent="0.2">
      <c r="A36" s="30" t="s">
        <v>185</v>
      </c>
      <c r="B36" s="301" t="s">
        <v>184</v>
      </c>
      <c r="C36" s="301"/>
      <c r="D36" s="301"/>
      <c r="E36" s="18">
        <v>13</v>
      </c>
      <c r="F36" s="18">
        <v>7</v>
      </c>
      <c r="G36" s="18">
        <v>6</v>
      </c>
      <c r="H36" s="18"/>
      <c r="I36" s="18"/>
      <c r="J36" s="7">
        <v>9</v>
      </c>
      <c r="K36" s="7">
        <v>7</v>
      </c>
      <c r="L36" s="7"/>
      <c r="M36" s="7">
        <v>2</v>
      </c>
      <c r="N36" s="7">
        <v>4</v>
      </c>
      <c r="O36" s="7">
        <v>2</v>
      </c>
      <c r="P36" s="8"/>
      <c r="Q36" s="8"/>
      <c r="R36" s="8"/>
      <c r="S36" s="8">
        <v>2</v>
      </c>
      <c r="T36" s="8"/>
      <c r="U36" s="8">
        <v>2</v>
      </c>
      <c r="V36" s="8"/>
      <c r="W36" s="8"/>
      <c r="X36" s="8">
        <v>4</v>
      </c>
      <c r="Y36" s="8"/>
      <c r="Z36" s="8">
        <v>3</v>
      </c>
      <c r="AA36" s="8">
        <v>16</v>
      </c>
      <c r="AB36" s="8">
        <v>6</v>
      </c>
      <c r="AC36" s="8"/>
      <c r="AD36" s="8"/>
      <c r="AE36" s="8"/>
      <c r="AF36" s="8"/>
      <c r="AG36" s="9"/>
      <c r="AH36" s="8"/>
      <c r="AI36" s="10"/>
      <c r="AJ36" s="48">
        <f t="shared" si="2"/>
        <v>13</v>
      </c>
      <c r="AK36" s="49">
        <f t="shared" si="3"/>
        <v>13</v>
      </c>
      <c r="AL36" s="49">
        <f t="shared" si="4"/>
        <v>9</v>
      </c>
      <c r="AM36" s="49">
        <f t="shared" si="5"/>
        <v>9</v>
      </c>
      <c r="AN36" s="49">
        <f t="shared" si="6"/>
        <v>20</v>
      </c>
      <c r="AO36" s="49">
        <f t="shared" si="7"/>
        <v>20</v>
      </c>
      <c r="AP36" s="49">
        <f t="shared" si="8"/>
        <v>4</v>
      </c>
      <c r="AQ36" s="49">
        <f t="shared" si="9"/>
        <v>4</v>
      </c>
      <c r="AR36" s="49">
        <f t="shared" si="10"/>
        <v>2</v>
      </c>
      <c r="AS36" s="49">
        <f t="shared" si="11"/>
        <v>2</v>
      </c>
      <c r="AT36" s="49">
        <f t="shared" si="12"/>
        <v>4</v>
      </c>
      <c r="AU36" s="49">
        <f t="shared" si="13"/>
        <v>4</v>
      </c>
      <c r="AV36" s="49">
        <f t="shared" si="14"/>
        <v>0</v>
      </c>
      <c r="AW36" s="49">
        <f t="shared" si="15"/>
        <v>0</v>
      </c>
      <c r="AX36" s="49">
        <f t="shared" si="16"/>
        <v>0</v>
      </c>
      <c r="AY36" s="50">
        <f t="shared" si="17"/>
        <v>0</v>
      </c>
    </row>
    <row r="37" spans="1:51" s="12" customFormat="1" ht="51" customHeight="1" x14ac:dyDescent="0.2">
      <c r="A37" s="30" t="s">
        <v>183</v>
      </c>
      <c r="B37" s="300" t="s">
        <v>182</v>
      </c>
      <c r="C37" s="301"/>
      <c r="D37" s="301"/>
      <c r="E37" s="18">
        <v>9</v>
      </c>
      <c r="F37" s="18">
        <v>5</v>
      </c>
      <c r="G37" s="18">
        <v>4</v>
      </c>
      <c r="H37" s="18"/>
      <c r="I37" s="18"/>
      <c r="J37" s="171">
        <v>6</v>
      </c>
      <c r="K37" s="171">
        <v>3</v>
      </c>
      <c r="L37" s="171">
        <v>2</v>
      </c>
      <c r="M37" s="171">
        <v>1</v>
      </c>
      <c r="N37" s="171">
        <v>3</v>
      </c>
      <c r="O37" s="171">
        <v>1</v>
      </c>
      <c r="P37" s="8">
        <v>1</v>
      </c>
      <c r="Q37" s="8">
        <v>1</v>
      </c>
      <c r="R37" s="8"/>
      <c r="S37" s="8"/>
      <c r="T37" s="8"/>
      <c r="U37" s="8"/>
      <c r="V37" s="8"/>
      <c r="W37" s="8"/>
      <c r="X37" s="8">
        <v>3</v>
      </c>
      <c r="Y37" s="8"/>
      <c r="Z37" s="8"/>
      <c r="AA37" s="8">
        <v>9</v>
      </c>
      <c r="AB37" s="8">
        <v>5</v>
      </c>
      <c r="AC37" s="8"/>
      <c r="AD37" s="8"/>
      <c r="AE37" s="8"/>
      <c r="AF37" s="8"/>
      <c r="AG37" s="9"/>
      <c r="AH37" s="8"/>
      <c r="AI37" s="9"/>
      <c r="AJ37" s="48">
        <f t="shared" si="2"/>
        <v>9</v>
      </c>
      <c r="AK37" s="49">
        <f t="shared" si="3"/>
        <v>9</v>
      </c>
      <c r="AL37" s="49">
        <f t="shared" si="4"/>
        <v>6</v>
      </c>
      <c r="AM37" s="49">
        <f t="shared" si="5"/>
        <v>6</v>
      </c>
      <c r="AN37" s="49">
        <f t="shared" si="6"/>
        <v>12</v>
      </c>
      <c r="AO37" s="49">
        <f t="shared" si="7"/>
        <v>12</v>
      </c>
      <c r="AP37" s="49">
        <f t="shared" si="8"/>
        <v>3</v>
      </c>
      <c r="AQ37" s="49">
        <f t="shared" si="9"/>
        <v>3</v>
      </c>
      <c r="AR37" s="49">
        <f t="shared" si="10"/>
        <v>0</v>
      </c>
      <c r="AS37" s="49">
        <f t="shared" si="11"/>
        <v>0</v>
      </c>
      <c r="AT37" s="49">
        <f t="shared" si="12"/>
        <v>3</v>
      </c>
      <c r="AU37" s="49">
        <f t="shared" si="13"/>
        <v>3</v>
      </c>
      <c r="AV37" s="49">
        <f t="shared" si="14"/>
        <v>0</v>
      </c>
      <c r="AW37" s="49">
        <f t="shared" si="15"/>
        <v>0</v>
      </c>
      <c r="AX37" s="49">
        <f t="shared" si="16"/>
        <v>0</v>
      </c>
      <c r="AY37" s="50">
        <f t="shared" si="17"/>
        <v>0</v>
      </c>
    </row>
    <row r="38" spans="1:51" s="12" customFormat="1" ht="49.5" customHeight="1" x14ac:dyDescent="0.2">
      <c r="A38" s="30" t="s">
        <v>181</v>
      </c>
      <c r="B38" s="287" t="s">
        <v>1</v>
      </c>
      <c r="C38" s="287"/>
      <c r="D38" s="287"/>
      <c r="E38" s="7">
        <v>26</v>
      </c>
      <c r="F38" s="7">
        <v>10</v>
      </c>
      <c r="G38" s="7">
        <v>16</v>
      </c>
      <c r="H38" s="7"/>
      <c r="I38" s="7"/>
      <c r="J38" s="7">
        <v>26</v>
      </c>
      <c r="K38" s="7">
        <v>18</v>
      </c>
      <c r="L38" s="7">
        <v>8</v>
      </c>
      <c r="M38" s="7"/>
      <c r="N38" s="8">
        <v>16</v>
      </c>
      <c r="O38" s="8">
        <v>5</v>
      </c>
      <c r="P38" s="8">
        <v>1</v>
      </c>
      <c r="Q38" s="8"/>
      <c r="R38" s="8"/>
      <c r="S38" s="8">
        <v>10</v>
      </c>
      <c r="T38" s="8"/>
      <c r="U38" s="8">
        <v>10</v>
      </c>
      <c r="V38" s="8"/>
      <c r="W38" s="8"/>
      <c r="X38" s="8">
        <v>16</v>
      </c>
      <c r="Y38" s="8"/>
      <c r="Z38" s="8">
        <v>9</v>
      </c>
      <c r="AA38" s="8">
        <v>28</v>
      </c>
      <c r="AB38" s="8">
        <v>15</v>
      </c>
      <c r="AC38" s="8"/>
      <c r="AD38" s="8"/>
      <c r="AE38" s="8"/>
      <c r="AF38" s="8"/>
      <c r="AG38" s="9"/>
      <c r="AH38" s="8"/>
      <c r="AI38" s="9"/>
      <c r="AJ38" s="48">
        <f t="shared" si="2"/>
        <v>26</v>
      </c>
      <c r="AK38" s="49">
        <f t="shared" si="3"/>
        <v>26</v>
      </c>
      <c r="AL38" s="49">
        <f t="shared" si="4"/>
        <v>26</v>
      </c>
      <c r="AM38" s="49">
        <f t="shared" si="5"/>
        <v>26</v>
      </c>
      <c r="AN38" s="49">
        <f t="shared" si="6"/>
        <v>44</v>
      </c>
      <c r="AO38" s="49">
        <f t="shared" si="7"/>
        <v>44</v>
      </c>
      <c r="AP38" s="49">
        <f t="shared" si="8"/>
        <v>16</v>
      </c>
      <c r="AQ38" s="49">
        <f t="shared" si="9"/>
        <v>16</v>
      </c>
      <c r="AR38" s="49">
        <f t="shared" si="10"/>
        <v>10</v>
      </c>
      <c r="AS38" s="49">
        <f t="shared" si="11"/>
        <v>10</v>
      </c>
      <c r="AT38" s="49">
        <f t="shared" si="12"/>
        <v>16</v>
      </c>
      <c r="AU38" s="49">
        <f t="shared" si="13"/>
        <v>16</v>
      </c>
      <c r="AV38" s="49">
        <f t="shared" si="14"/>
        <v>0</v>
      </c>
      <c r="AW38" s="49">
        <f t="shared" si="15"/>
        <v>0</v>
      </c>
      <c r="AX38" s="49">
        <f t="shared" si="16"/>
        <v>0</v>
      </c>
      <c r="AY38" s="50">
        <f t="shared" si="17"/>
        <v>0</v>
      </c>
    </row>
    <row r="39" spans="1:51" s="12" customFormat="1" ht="58.5" customHeight="1" x14ac:dyDescent="0.2">
      <c r="A39" s="30" t="s">
        <v>180</v>
      </c>
      <c r="B39" s="293" t="s">
        <v>179</v>
      </c>
      <c r="C39" s="293"/>
      <c r="D39" s="293"/>
      <c r="E39" s="247">
        <f t="shared" ref="E39:AH39" si="18">SUM(E40:E50)</f>
        <v>8</v>
      </c>
      <c r="F39" s="247">
        <f t="shared" si="18"/>
        <v>2</v>
      </c>
      <c r="G39" s="247">
        <f t="shared" si="18"/>
        <v>6</v>
      </c>
      <c r="H39" s="247">
        <f t="shared" si="18"/>
        <v>0</v>
      </c>
      <c r="I39" s="247">
        <f t="shared" si="18"/>
        <v>0</v>
      </c>
      <c r="J39" s="247">
        <f t="shared" si="18"/>
        <v>21</v>
      </c>
      <c r="K39" s="247">
        <f t="shared" si="18"/>
        <v>14</v>
      </c>
      <c r="L39" s="247">
        <f t="shared" si="18"/>
        <v>7</v>
      </c>
      <c r="M39" s="247">
        <f t="shared" si="18"/>
        <v>0</v>
      </c>
      <c r="N39" s="247">
        <f t="shared" si="18"/>
        <v>15</v>
      </c>
      <c r="O39" s="247">
        <f t="shared" si="18"/>
        <v>3</v>
      </c>
      <c r="P39" s="247">
        <f t="shared" si="18"/>
        <v>0</v>
      </c>
      <c r="Q39" s="247">
        <f t="shared" si="18"/>
        <v>4</v>
      </c>
      <c r="R39" s="247">
        <f t="shared" si="18"/>
        <v>1</v>
      </c>
      <c r="S39" s="247">
        <f t="shared" si="18"/>
        <v>7</v>
      </c>
      <c r="T39" s="247">
        <f t="shared" si="18"/>
        <v>0</v>
      </c>
      <c r="U39" s="247">
        <f t="shared" si="18"/>
        <v>7</v>
      </c>
      <c r="V39" s="247">
        <f t="shared" si="18"/>
        <v>0</v>
      </c>
      <c r="W39" s="247">
        <f t="shared" si="18"/>
        <v>0</v>
      </c>
      <c r="X39" s="247">
        <f t="shared" si="18"/>
        <v>15</v>
      </c>
      <c r="Y39" s="247">
        <f t="shared" si="18"/>
        <v>0</v>
      </c>
      <c r="Z39" s="247">
        <f t="shared" si="18"/>
        <v>0</v>
      </c>
      <c r="AA39" s="247">
        <f t="shared" si="18"/>
        <v>7</v>
      </c>
      <c r="AB39" s="247">
        <f t="shared" si="18"/>
        <v>0</v>
      </c>
      <c r="AC39" s="247">
        <f t="shared" si="18"/>
        <v>5</v>
      </c>
      <c r="AD39" s="247">
        <f t="shared" si="18"/>
        <v>0</v>
      </c>
      <c r="AE39" s="247">
        <f t="shared" si="18"/>
        <v>5</v>
      </c>
      <c r="AF39" s="247">
        <f t="shared" si="18"/>
        <v>0</v>
      </c>
      <c r="AG39" s="247">
        <f t="shared" si="18"/>
        <v>0</v>
      </c>
      <c r="AH39" s="247">
        <f t="shared" si="18"/>
        <v>0</v>
      </c>
      <c r="AI39" s="13"/>
      <c r="AJ39" s="48">
        <f t="shared" ref="AJ39:AY39" si="19">SUM(AJ40:AJ50)</f>
        <v>8</v>
      </c>
      <c r="AK39" s="247">
        <f t="shared" si="19"/>
        <v>8</v>
      </c>
      <c r="AL39" s="247">
        <f t="shared" si="19"/>
        <v>21</v>
      </c>
      <c r="AM39" s="247">
        <f t="shared" si="19"/>
        <v>21</v>
      </c>
      <c r="AN39" s="247">
        <f t="shared" si="19"/>
        <v>22</v>
      </c>
      <c r="AO39" s="247">
        <f t="shared" si="19"/>
        <v>22</v>
      </c>
      <c r="AP39" s="247">
        <f t="shared" si="19"/>
        <v>15</v>
      </c>
      <c r="AQ39" s="247">
        <f t="shared" si="19"/>
        <v>15</v>
      </c>
      <c r="AR39" s="247">
        <f t="shared" si="19"/>
        <v>7</v>
      </c>
      <c r="AS39" s="247">
        <f t="shared" si="19"/>
        <v>7</v>
      </c>
      <c r="AT39" s="247">
        <f t="shared" si="19"/>
        <v>15</v>
      </c>
      <c r="AU39" s="247">
        <f t="shared" si="19"/>
        <v>15</v>
      </c>
      <c r="AV39" s="247">
        <f t="shared" si="19"/>
        <v>5</v>
      </c>
      <c r="AW39" s="247">
        <f t="shared" si="19"/>
        <v>5</v>
      </c>
      <c r="AX39" s="247">
        <f t="shared" si="19"/>
        <v>0</v>
      </c>
      <c r="AY39" s="53">
        <f t="shared" si="19"/>
        <v>0</v>
      </c>
    </row>
    <row r="40" spans="1:51" s="12" customFormat="1" ht="58.5" customHeight="1" x14ac:dyDescent="0.2">
      <c r="A40" s="30" t="s">
        <v>178</v>
      </c>
      <c r="B40" s="297" t="s">
        <v>177</v>
      </c>
      <c r="C40" s="298"/>
      <c r="D40" s="298"/>
      <c r="E40" s="7">
        <v>1</v>
      </c>
      <c r="F40" s="7"/>
      <c r="G40" s="7">
        <v>1</v>
      </c>
      <c r="H40" s="7"/>
      <c r="I40" s="7"/>
      <c r="J40" s="7">
        <v>3</v>
      </c>
      <c r="K40" s="7">
        <v>2</v>
      </c>
      <c r="L40" s="7">
        <v>1</v>
      </c>
      <c r="M40" s="7"/>
      <c r="N40" s="7">
        <v>2</v>
      </c>
      <c r="O40" s="7"/>
      <c r="P40" s="7"/>
      <c r="Q40" s="7">
        <v>1</v>
      </c>
      <c r="R40" s="7"/>
      <c r="S40" s="7">
        <v>1</v>
      </c>
      <c r="T40" s="7"/>
      <c r="U40" s="7">
        <v>1</v>
      </c>
      <c r="V40" s="7"/>
      <c r="W40" s="7"/>
      <c r="X40" s="7">
        <v>2</v>
      </c>
      <c r="Y40" s="7"/>
      <c r="Z40" s="7"/>
      <c r="AA40" s="7">
        <v>1</v>
      </c>
      <c r="AB40" s="7"/>
      <c r="AC40" s="7">
        <v>1</v>
      </c>
      <c r="AD40" s="7"/>
      <c r="AE40" s="7">
        <v>1</v>
      </c>
      <c r="AF40" s="7"/>
      <c r="AG40" s="7"/>
      <c r="AH40" s="7"/>
      <c r="AI40" s="9"/>
      <c r="AJ40" s="48">
        <f t="shared" ref="AJ40:AJ50" si="20">E40</f>
        <v>1</v>
      </c>
      <c r="AK40" s="49">
        <f t="shared" ref="AK40:AK50" si="21">F40+G40+H40+I40</f>
        <v>1</v>
      </c>
      <c r="AL40" s="49">
        <f t="shared" ref="AL40:AL50" si="22">J40</f>
        <v>3</v>
      </c>
      <c r="AM40" s="49">
        <f t="shared" ref="AM40:AM50" si="23">K40+L40+M40</f>
        <v>3</v>
      </c>
      <c r="AN40" s="49">
        <f t="shared" ref="AN40:AN50" si="24">F40+G40+K40</f>
        <v>3</v>
      </c>
      <c r="AO40" s="49">
        <f t="shared" ref="AO40:AO50" si="25">X40+Y40+AA40</f>
        <v>3</v>
      </c>
      <c r="AP40" s="49">
        <f t="shared" ref="AP40:AP50" si="26">N40</f>
        <v>2</v>
      </c>
      <c r="AQ40" s="49">
        <f t="shared" ref="AQ40:AQ50" si="27">O40+P40+Q40+R40+S40</f>
        <v>2</v>
      </c>
      <c r="AR40" s="49">
        <f t="shared" ref="AR40:AR50" si="28">S40</f>
        <v>1</v>
      </c>
      <c r="AS40" s="49">
        <f t="shared" ref="AS40:AS50" si="29">T40+U40+V40</f>
        <v>1</v>
      </c>
      <c r="AT40" s="49">
        <f t="shared" ref="AT40:AT50" si="30">X40</f>
        <v>2</v>
      </c>
      <c r="AU40" s="49">
        <f t="shared" ref="AU40:AU50" si="31">N40+W40</f>
        <v>2</v>
      </c>
      <c r="AV40" s="49">
        <f t="shared" ref="AV40:AV50" si="32">AE40</f>
        <v>1</v>
      </c>
      <c r="AW40" s="49">
        <f t="shared" ref="AW40:AW50" si="33">AC40+AD40</f>
        <v>1</v>
      </c>
      <c r="AX40" s="49">
        <f t="shared" ref="AX40:AX50" si="34">AH40</f>
        <v>0</v>
      </c>
      <c r="AY40" s="50">
        <f t="shared" ref="AY40:AY50" si="35">AF40+AG40</f>
        <v>0</v>
      </c>
    </row>
    <row r="41" spans="1:51" s="12" customFormat="1" ht="31.5" customHeight="1" x14ac:dyDescent="0.2">
      <c r="A41" s="30" t="s">
        <v>176</v>
      </c>
      <c r="B41" s="287" t="s">
        <v>175</v>
      </c>
      <c r="C41" s="287"/>
      <c r="D41" s="28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9"/>
      <c r="AJ41" s="48">
        <f t="shared" si="20"/>
        <v>0</v>
      </c>
      <c r="AK41" s="49">
        <f t="shared" si="21"/>
        <v>0</v>
      </c>
      <c r="AL41" s="49">
        <f t="shared" si="22"/>
        <v>0</v>
      </c>
      <c r="AM41" s="49">
        <f t="shared" si="23"/>
        <v>0</v>
      </c>
      <c r="AN41" s="49">
        <f t="shared" si="24"/>
        <v>0</v>
      </c>
      <c r="AO41" s="49">
        <f t="shared" si="25"/>
        <v>0</v>
      </c>
      <c r="AP41" s="49">
        <f t="shared" si="26"/>
        <v>0</v>
      </c>
      <c r="AQ41" s="49">
        <f t="shared" si="27"/>
        <v>0</v>
      </c>
      <c r="AR41" s="49">
        <f t="shared" si="28"/>
        <v>0</v>
      </c>
      <c r="AS41" s="49">
        <f t="shared" si="29"/>
        <v>0</v>
      </c>
      <c r="AT41" s="49">
        <f t="shared" si="30"/>
        <v>0</v>
      </c>
      <c r="AU41" s="49">
        <f t="shared" si="31"/>
        <v>0</v>
      </c>
      <c r="AV41" s="49">
        <f t="shared" si="32"/>
        <v>0</v>
      </c>
      <c r="AW41" s="49">
        <f t="shared" si="33"/>
        <v>0</v>
      </c>
      <c r="AX41" s="49">
        <f t="shared" si="34"/>
        <v>0</v>
      </c>
      <c r="AY41" s="50">
        <f t="shared" si="35"/>
        <v>0</v>
      </c>
    </row>
    <row r="42" spans="1:51" s="12" customFormat="1" ht="60.75" customHeight="1" x14ac:dyDescent="0.2">
      <c r="A42" s="30" t="s">
        <v>174</v>
      </c>
      <c r="B42" s="297" t="s">
        <v>173</v>
      </c>
      <c r="C42" s="298"/>
      <c r="D42" s="299"/>
      <c r="E42" s="7">
        <v>1</v>
      </c>
      <c r="F42" s="7"/>
      <c r="G42" s="7">
        <v>1</v>
      </c>
      <c r="H42" s="7"/>
      <c r="I42" s="7"/>
      <c r="J42" s="7">
        <v>3</v>
      </c>
      <c r="K42" s="7">
        <v>2</v>
      </c>
      <c r="L42" s="7">
        <v>1</v>
      </c>
      <c r="M42" s="7"/>
      <c r="N42" s="8">
        <v>2</v>
      </c>
      <c r="O42" s="8"/>
      <c r="P42" s="8"/>
      <c r="Q42" s="8"/>
      <c r="R42" s="8">
        <v>1</v>
      </c>
      <c r="S42" s="8">
        <v>1</v>
      </c>
      <c r="T42" s="8"/>
      <c r="U42" s="8">
        <v>1</v>
      </c>
      <c r="V42" s="8"/>
      <c r="W42" s="8"/>
      <c r="X42" s="8">
        <v>2</v>
      </c>
      <c r="Y42" s="8"/>
      <c r="Z42" s="8"/>
      <c r="AA42" s="8">
        <v>1</v>
      </c>
      <c r="AB42" s="8"/>
      <c r="AC42" s="8">
        <v>1</v>
      </c>
      <c r="AD42" s="8"/>
      <c r="AE42" s="8">
        <v>1</v>
      </c>
      <c r="AF42" s="8"/>
      <c r="AG42" s="9"/>
      <c r="AH42" s="8"/>
      <c r="AI42" s="9"/>
      <c r="AJ42" s="48">
        <f t="shared" si="20"/>
        <v>1</v>
      </c>
      <c r="AK42" s="49">
        <f t="shared" si="21"/>
        <v>1</v>
      </c>
      <c r="AL42" s="49">
        <f t="shared" si="22"/>
        <v>3</v>
      </c>
      <c r="AM42" s="49">
        <f t="shared" si="23"/>
        <v>3</v>
      </c>
      <c r="AN42" s="49">
        <f t="shared" si="24"/>
        <v>3</v>
      </c>
      <c r="AO42" s="49">
        <f t="shared" si="25"/>
        <v>3</v>
      </c>
      <c r="AP42" s="49">
        <f t="shared" si="26"/>
        <v>2</v>
      </c>
      <c r="AQ42" s="49">
        <f t="shared" si="27"/>
        <v>2</v>
      </c>
      <c r="AR42" s="49">
        <f t="shared" si="28"/>
        <v>1</v>
      </c>
      <c r="AS42" s="49">
        <f t="shared" si="29"/>
        <v>1</v>
      </c>
      <c r="AT42" s="49">
        <f t="shared" si="30"/>
        <v>2</v>
      </c>
      <c r="AU42" s="49">
        <f t="shared" si="31"/>
        <v>2</v>
      </c>
      <c r="AV42" s="49">
        <f t="shared" si="32"/>
        <v>1</v>
      </c>
      <c r="AW42" s="49">
        <f t="shared" si="33"/>
        <v>1</v>
      </c>
      <c r="AX42" s="49">
        <f t="shared" si="34"/>
        <v>0</v>
      </c>
      <c r="AY42" s="50">
        <f t="shared" si="35"/>
        <v>0</v>
      </c>
    </row>
    <row r="43" spans="1:51" s="12" customFormat="1" ht="28.5" customHeight="1" x14ac:dyDescent="0.2">
      <c r="A43" s="30" t="s">
        <v>172</v>
      </c>
      <c r="B43" s="300" t="s">
        <v>171</v>
      </c>
      <c r="C43" s="301"/>
      <c r="D43" s="302"/>
      <c r="E43" s="7">
        <v>1</v>
      </c>
      <c r="F43" s="52"/>
      <c r="G43" s="52">
        <v>1</v>
      </c>
      <c r="H43" s="52"/>
      <c r="I43" s="52"/>
      <c r="J43" s="14">
        <v>1</v>
      </c>
      <c r="K43" s="14">
        <v>1</v>
      </c>
      <c r="L43" s="14"/>
      <c r="M43" s="14"/>
      <c r="N43" s="5">
        <v>1</v>
      </c>
      <c r="O43" s="5"/>
      <c r="P43" s="5"/>
      <c r="Q43" s="5">
        <v>1</v>
      </c>
      <c r="R43" s="5"/>
      <c r="S43" s="5"/>
      <c r="T43" s="5"/>
      <c r="U43" s="5"/>
      <c r="V43" s="5"/>
      <c r="W43" s="5"/>
      <c r="X43" s="5">
        <v>1</v>
      </c>
      <c r="Y43" s="5"/>
      <c r="Z43" s="5"/>
      <c r="AA43" s="5">
        <v>1</v>
      </c>
      <c r="AB43" s="5"/>
      <c r="AC43" s="5">
        <v>1</v>
      </c>
      <c r="AD43" s="5"/>
      <c r="AE43" s="5">
        <v>1</v>
      </c>
      <c r="AF43" s="5"/>
      <c r="AG43" s="10"/>
      <c r="AH43" s="5"/>
      <c r="AI43" s="9"/>
      <c r="AJ43" s="48">
        <f t="shared" si="20"/>
        <v>1</v>
      </c>
      <c r="AK43" s="49">
        <f t="shared" si="21"/>
        <v>1</v>
      </c>
      <c r="AL43" s="49">
        <f t="shared" si="22"/>
        <v>1</v>
      </c>
      <c r="AM43" s="49">
        <f t="shared" si="23"/>
        <v>1</v>
      </c>
      <c r="AN43" s="49">
        <f t="shared" si="24"/>
        <v>2</v>
      </c>
      <c r="AO43" s="49">
        <f t="shared" si="25"/>
        <v>2</v>
      </c>
      <c r="AP43" s="49">
        <f t="shared" si="26"/>
        <v>1</v>
      </c>
      <c r="AQ43" s="49">
        <f t="shared" si="27"/>
        <v>1</v>
      </c>
      <c r="AR43" s="49">
        <f t="shared" si="28"/>
        <v>0</v>
      </c>
      <c r="AS43" s="49">
        <f t="shared" si="29"/>
        <v>0</v>
      </c>
      <c r="AT43" s="49">
        <f t="shared" si="30"/>
        <v>1</v>
      </c>
      <c r="AU43" s="49">
        <f t="shared" si="31"/>
        <v>1</v>
      </c>
      <c r="AV43" s="49">
        <f t="shared" si="32"/>
        <v>1</v>
      </c>
      <c r="AW43" s="49">
        <f t="shared" si="33"/>
        <v>1</v>
      </c>
      <c r="AX43" s="49">
        <f t="shared" si="34"/>
        <v>0</v>
      </c>
      <c r="AY43" s="50">
        <f t="shared" si="35"/>
        <v>0</v>
      </c>
    </row>
    <row r="44" spans="1:51" s="12" customFormat="1" ht="38.25" customHeight="1" x14ac:dyDescent="0.2">
      <c r="A44" s="30" t="s">
        <v>170</v>
      </c>
      <c r="B44" s="300" t="s">
        <v>169</v>
      </c>
      <c r="C44" s="301"/>
      <c r="D44" s="302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9"/>
      <c r="AJ44" s="48">
        <f t="shared" si="20"/>
        <v>0</v>
      </c>
      <c r="AK44" s="49">
        <f t="shared" si="21"/>
        <v>0</v>
      </c>
      <c r="AL44" s="49">
        <f t="shared" si="22"/>
        <v>0</v>
      </c>
      <c r="AM44" s="49">
        <f t="shared" si="23"/>
        <v>0</v>
      </c>
      <c r="AN44" s="49">
        <f t="shared" si="24"/>
        <v>0</v>
      </c>
      <c r="AO44" s="49">
        <f t="shared" si="25"/>
        <v>0</v>
      </c>
      <c r="AP44" s="49">
        <f t="shared" si="26"/>
        <v>0</v>
      </c>
      <c r="AQ44" s="49">
        <f t="shared" si="27"/>
        <v>0</v>
      </c>
      <c r="AR44" s="49">
        <f t="shared" si="28"/>
        <v>0</v>
      </c>
      <c r="AS44" s="49">
        <f t="shared" si="29"/>
        <v>0</v>
      </c>
      <c r="AT44" s="49">
        <f t="shared" si="30"/>
        <v>0</v>
      </c>
      <c r="AU44" s="49">
        <f t="shared" si="31"/>
        <v>0</v>
      </c>
      <c r="AV44" s="49">
        <f t="shared" si="32"/>
        <v>0</v>
      </c>
      <c r="AW44" s="49">
        <f t="shared" si="33"/>
        <v>0</v>
      </c>
      <c r="AX44" s="49">
        <f t="shared" si="34"/>
        <v>0</v>
      </c>
      <c r="AY44" s="50">
        <f t="shared" si="35"/>
        <v>0</v>
      </c>
    </row>
    <row r="45" spans="1:51" s="12" customFormat="1" ht="38.25" customHeight="1" x14ac:dyDescent="0.2">
      <c r="A45" s="30" t="s">
        <v>168</v>
      </c>
      <c r="B45" s="300" t="s">
        <v>167</v>
      </c>
      <c r="C45" s="301"/>
      <c r="D45" s="302"/>
      <c r="E45" s="7">
        <v>2</v>
      </c>
      <c r="F45" s="52">
        <v>1</v>
      </c>
      <c r="G45" s="52">
        <v>1</v>
      </c>
      <c r="H45" s="52"/>
      <c r="I45" s="52"/>
      <c r="J45" s="7">
        <v>4</v>
      </c>
      <c r="K45" s="7">
        <v>2</v>
      </c>
      <c r="L45" s="7">
        <v>2</v>
      </c>
      <c r="M45" s="7"/>
      <c r="N45" s="8">
        <v>2</v>
      </c>
      <c r="O45" s="8">
        <v>1</v>
      </c>
      <c r="P45" s="8"/>
      <c r="Q45" s="8"/>
      <c r="R45" s="8"/>
      <c r="S45" s="8">
        <v>1</v>
      </c>
      <c r="T45" s="8"/>
      <c r="U45" s="8">
        <v>1</v>
      </c>
      <c r="V45" s="8"/>
      <c r="W45" s="8"/>
      <c r="X45" s="8">
        <v>2</v>
      </c>
      <c r="Y45" s="8"/>
      <c r="Z45" s="8"/>
      <c r="AA45" s="8">
        <v>2</v>
      </c>
      <c r="AB45" s="8"/>
      <c r="AC45" s="8"/>
      <c r="AD45" s="8"/>
      <c r="AE45" s="8"/>
      <c r="AF45" s="8"/>
      <c r="AG45" s="9"/>
      <c r="AH45" s="8"/>
      <c r="AI45" s="9"/>
      <c r="AJ45" s="48">
        <f t="shared" si="20"/>
        <v>2</v>
      </c>
      <c r="AK45" s="49">
        <f t="shared" si="21"/>
        <v>2</v>
      </c>
      <c r="AL45" s="49">
        <f t="shared" si="22"/>
        <v>4</v>
      </c>
      <c r="AM45" s="49">
        <f t="shared" si="23"/>
        <v>4</v>
      </c>
      <c r="AN45" s="49">
        <f t="shared" si="24"/>
        <v>4</v>
      </c>
      <c r="AO45" s="49">
        <f t="shared" si="25"/>
        <v>4</v>
      </c>
      <c r="AP45" s="49">
        <f t="shared" si="26"/>
        <v>2</v>
      </c>
      <c r="AQ45" s="49">
        <f t="shared" si="27"/>
        <v>2</v>
      </c>
      <c r="AR45" s="49">
        <f t="shared" si="28"/>
        <v>1</v>
      </c>
      <c r="AS45" s="49">
        <f t="shared" si="29"/>
        <v>1</v>
      </c>
      <c r="AT45" s="49">
        <f t="shared" si="30"/>
        <v>2</v>
      </c>
      <c r="AU45" s="49">
        <f t="shared" si="31"/>
        <v>2</v>
      </c>
      <c r="AV45" s="49">
        <f t="shared" si="32"/>
        <v>0</v>
      </c>
      <c r="AW45" s="49">
        <f t="shared" si="33"/>
        <v>0</v>
      </c>
      <c r="AX45" s="49">
        <f t="shared" si="34"/>
        <v>0</v>
      </c>
      <c r="AY45" s="50">
        <f t="shared" si="35"/>
        <v>0</v>
      </c>
    </row>
    <row r="46" spans="1:51" s="12" customFormat="1" ht="33.75" customHeight="1" x14ac:dyDescent="0.2">
      <c r="A46" s="30" t="s">
        <v>166</v>
      </c>
      <c r="B46" s="300" t="s">
        <v>165</v>
      </c>
      <c r="C46" s="301"/>
      <c r="D46" s="302"/>
      <c r="E46" s="7">
        <v>1</v>
      </c>
      <c r="F46" s="52"/>
      <c r="G46" s="52">
        <v>1</v>
      </c>
      <c r="H46" s="52"/>
      <c r="I46" s="52"/>
      <c r="J46" s="7"/>
      <c r="K46" s="7"/>
      <c r="L46" s="7"/>
      <c r="M46" s="7"/>
      <c r="N46" s="8">
        <v>1</v>
      </c>
      <c r="O46" s="8"/>
      <c r="P46" s="8"/>
      <c r="Q46" s="8">
        <v>1</v>
      </c>
      <c r="R46" s="8"/>
      <c r="S46" s="8"/>
      <c r="T46" s="8"/>
      <c r="U46" s="8"/>
      <c r="V46" s="8"/>
      <c r="W46" s="8"/>
      <c r="X46" s="8">
        <v>1</v>
      </c>
      <c r="Y46" s="8"/>
      <c r="Z46" s="8"/>
      <c r="AA46" s="8"/>
      <c r="AB46" s="8"/>
      <c r="AC46" s="8">
        <v>1</v>
      </c>
      <c r="AD46" s="8"/>
      <c r="AE46" s="8">
        <v>1</v>
      </c>
      <c r="AF46" s="8"/>
      <c r="AG46" s="9"/>
      <c r="AH46" s="8"/>
      <c r="AI46" s="10"/>
      <c r="AJ46" s="48">
        <f t="shared" si="20"/>
        <v>1</v>
      </c>
      <c r="AK46" s="49">
        <f t="shared" si="21"/>
        <v>1</v>
      </c>
      <c r="AL46" s="49">
        <f t="shared" si="22"/>
        <v>0</v>
      </c>
      <c r="AM46" s="49">
        <f t="shared" si="23"/>
        <v>0</v>
      </c>
      <c r="AN46" s="49">
        <f t="shared" si="24"/>
        <v>1</v>
      </c>
      <c r="AO46" s="49">
        <f t="shared" si="25"/>
        <v>1</v>
      </c>
      <c r="AP46" s="49">
        <f t="shared" si="26"/>
        <v>1</v>
      </c>
      <c r="AQ46" s="49">
        <f t="shared" si="27"/>
        <v>1</v>
      </c>
      <c r="AR46" s="49">
        <f t="shared" si="28"/>
        <v>0</v>
      </c>
      <c r="AS46" s="49">
        <f t="shared" si="29"/>
        <v>0</v>
      </c>
      <c r="AT46" s="49">
        <f t="shared" si="30"/>
        <v>1</v>
      </c>
      <c r="AU46" s="49">
        <f t="shared" si="31"/>
        <v>1</v>
      </c>
      <c r="AV46" s="49">
        <f t="shared" si="32"/>
        <v>1</v>
      </c>
      <c r="AW46" s="49">
        <f t="shared" si="33"/>
        <v>1</v>
      </c>
      <c r="AX46" s="49">
        <f t="shared" si="34"/>
        <v>0</v>
      </c>
      <c r="AY46" s="50">
        <f t="shared" si="35"/>
        <v>0</v>
      </c>
    </row>
    <row r="47" spans="1:51" s="12" customFormat="1" ht="33.75" customHeight="1" x14ac:dyDescent="0.2">
      <c r="A47" s="30" t="s">
        <v>164</v>
      </c>
      <c r="B47" s="300" t="s">
        <v>163</v>
      </c>
      <c r="C47" s="301"/>
      <c r="D47" s="302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10"/>
      <c r="AJ47" s="48">
        <f t="shared" si="20"/>
        <v>0</v>
      </c>
      <c r="AK47" s="49">
        <f t="shared" si="21"/>
        <v>0</v>
      </c>
      <c r="AL47" s="49">
        <f t="shared" si="22"/>
        <v>0</v>
      </c>
      <c r="AM47" s="49">
        <f t="shared" si="23"/>
        <v>0</v>
      </c>
      <c r="AN47" s="49">
        <f t="shared" si="24"/>
        <v>0</v>
      </c>
      <c r="AO47" s="49">
        <f t="shared" si="25"/>
        <v>0</v>
      </c>
      <c r="AP47" s="49">
        <f t="shared" si="26"/>
        <v>0</v>
      </c>
      <c r="AQ47" s="49">
        <f t="shared" si="27"/>
        <v>0</v>
      </c>
      <c r="AR47" s="49">
        <f t="shared" si="28"/>
        <v>0</v>
      </c>
      <c r="AS47" s="49">
        <f t="shared" si="29"/>
        <v>0</v>
      </c>
      <c r="AT47" s="49">
        <f t="shared" si="30"/>
        <v>0</v>
      </c>
      <c r="AU47" s="49">
        <f t="shared" si="31"/>
        <v>0</v>
      </c>
      <c r="AV47" s="49">
        <f t="shared" si="32"/>
        <v>0</v>
      </c>
      <c r="AW47" s="49">
        <f t="shared" si="33"/>
        <v>0</v>
      </c>
      <c r="AX47" s="49">
        <f t="shared" si="34"/>
        <v>0</v>
      </c>
      <c r="AY47" s="50">
        <f t="shared" si="35"/>
        <v>0</v>
      </c>
    </row>
    <row r="48" spans="1:51" s="12" customFormat="1" ht="33.75" customHeight="1" x14ac:dyDescent="0.2">
      <c r="A48" s="30" t="s">
        <v>162</v>
      </c>
      <c r="B48" s="300" t="s">
        <v>161</v>
      </c>
      <c r="C48" s="301"/>
      <c r="D48" s="302"/>
      <c r="E48" s="7"/>
      <c r="F48" s="52"/>
      <c r="G48" s="52"/>
      <c r="H48" s="52"/>
      <c r="I48" s="52"/>
      <c r="J48" s="7">
        <v>6</v>
      </c>
      <c r="K48" s="7">
        <v>4</v>
      </c>
      <c r="L48" s="7">
        <v>2</v>
      </c>
      <c r="M48" s="7"/>
      <c r="N48" s="8">
        <v>3</v>
      </c>
      <c r="O48" s="8">
        <v>1</v>
      </c>
      <c r="P48" s="8"/>
      <c r="Q48" s="8"/>
      <c r="R48" s="8"/>
      <c r="S48" s="8">
        <v>2</v>
      </c>
      <c r="T48" s="8"/>
      <c r="U48" s="8">
        <v>2</v>
      </c>
      <c r="V48" s="8"/>
      <c r="W48" s="8"/>
      <c r="X48" s="8">
        <v>3</v>
      </c>
      <c r="Y48" s="8"/>
      <c r="Z48" s="8"/>
      <c r="AA48" s="8">
        <v>1</v>
      </c>
      <c r="AB48" s="8"/>
      <c r="AC48" s="8"/>
      <c r="AD48" s="8"/>
      <c r="AE48" s="8"/>
      <c r="AF48" s="8"/>
      <c r="AG48" s="9"/>
      <c r="AH48" s="8"/>
      <c r="AI48" s="9"/>
      <c r="AJ48" s="48">
        <f t="shared" si="20"/>
        <v>0</v>
      </c>
      <c r="AK48" s="49">
        <f t="shared" si="21"/>
        <v>0</v>
      </c>
      <c r="AL48" s="49">
        <f t="shared" si="22"/>
        <v>6</v>
      </c>
      <c r="AM48" s="49">
        <f t="shared" si="23"/>
        <v>6</v>
      </c>
      <c r="AN48" s="49">
        <f t="shared" si="24"/>
        <v>4</v>
      </c>
      <c r="AO48" s="49">
        <f t="shared" si="25"/>
        <v>4</v>
      </c>
      <c r="AP48" s="49">
        <f t="shared" si="26"/>
        <v>3</v>
      </c>
      <c r="AQ48" s="49">
        <f t="shared" si="27"/>
        <v>3</v>
      </c>
      <c r="AR48" s="49">
        <f t="shared" si="28"/>
        <v>2</v>
      </c>
      <c r="AS48" s="49">
        <f t="shared" si="29"/>
        <v>2</v>
      </c>
      <c r="AT48" s="49">
        <f t="shared" si="30"/>
        <v>3</v>
      </c>
      <c r="AU48" s="49">
        <f t="shared" si="31"/>
        <v>3</v>
      </c>
      <c r="AV48" s="49">
        <f t="shared" si="32"/>
        <v>0</v>
      </c>
      <c r="AW48" s="49">
        <f t="shared" si="33"/>
        <v>0</v>
      </c>
      <c r="AX48" s="49">
        <f t="shared" si="34"/>
        <v>0</v>
      </c>
      <c r="AY48" s="50">
        <f t="shared" si="35"/>
        <v>0</v>
      </c>
    </row>
    <row r="49" spans="1:51" s="12" customFormat="1" ht="33.75" customHeight="1" x14ac:dyDescent="0.2">
      <c r="A49" s="30" t="s">
        <v>160</v>
      </c>
      <c r="B49" s="300" t="s">
        <v>159</v>
      </c>
      <c r="C49" s="301"/>
      <c r="D49" s="302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9"/>
      <c r="AJ49" s="48">
        <f t="shared" si="20"/>
        <v>0</v>
      </c>
      <c r="AK49" s="49">
        <f t="shared" si="21"/>
        <v>0</v>
      </c>
      <c r="AL49" s="49">
        <f t="shared" si="22"/>
        <v>0</v>
      </c>
      <c r="AM49" s="49">
        <f t="shared" si="23"/>
        <v>0</v>
      </c>
      <c r="AN49" s="49">
        <f t="shared" si="24"/>
        <v>0</v>
      </c>
      <c r="AO49" s="49">
        <f t="shared" si="25"/>
        <v>0</v>
      </c>
      <c r="AP49" s="49">
        <f t="shared" si="26"/>
        <v>0</v>
      </c>
      <c r="AQ49" s="49">
        <f t="shared" si="27"/>
        <v>0</v>
      </c>
      <c r="AR49" s="49">
        <f t="shared" si="28"/>
        <v>0</v>
      </c>
      <c r="AS49" s="49">
        <f t="shared" si="29"/>
        <v>0</v>
      </c>
      <c r="AT49" s="49">
        <f t="shared" si="30"/>
        <v>0</v>
      </c>
      <c r="AU49" s="49">
        <f t="shared" si="31"/>
        <v>0</v>
      </c>
      <c r="AV49" s="49">
        <f t="shared" si="32"/>
        <v>0</v>
      </c>
      <c r="AW49" s="49">
        <f t="shared" si="33"/>
        <v>0</v>
      </c>
      <c r="AX49" s="49">
        <f t="shared" si="34"/>
        <v>0</v>
      </c>
      <c r="AY49" s="50">
        <f t="shared" si="35"/>
        <v>0</v>
      </c>
    </row>
    <row r="50" spans="1:51" s="12" customFormat="1" ht="33.75" customHeight="1" x14ac:dyDescent="0.2">
      <c r="A50" s="30" t="s">
        <v>158</v>
      </c>
      <c r="B50" s="297" t="s">
        <v>1</v>
      </c>
      <c r="C50" s="298"/>
      <c r="D50" s="299"/>
      <c r="E50" s="7">
        <v>2</v>
      </c>
      <c r="F50" s="17">
        <v>1</v>
      </c>
      <c r="G50" s="17">
        <v>1</v>
      </c>
      <c r="H50" s="17"/>
      <c r="I50" s="17"/>
      <c r="J50" s="7">
        <v>4</v>
      </c>
      <c r="K50" s="7">
        <v>3</v>
      </c>
      <c r="L50" s="7">
        <v>1</v>
      </c>
      <c r="M50" s="7"/>
      <c r="N50" s="8">
        <v>4</v>
      </c>
      <c r="O50" s="8">
        <v>1</v>
      </c>
      <c r="P50" s="8"/>
      <c r="Q50" s="8">
        <v>1</v>
      </c>
      <c r="R50" s="8"/>
      <c r="S50" s="8">
        <v>2</v>
      </c>
      <c r="T50" s="8"/>
      <c r="U50" s="8">
        <v>2</v>
      </c>
      <c r="V50" s="8"/>
      <c r="W50" s="8"/>
      <c r="X50" s="8">
        <v>4</v>
      </c>
      <c r="Y50" s="8"/>
      <c r="Z50" s="8"/>
      <c r="AA50" s="8">
        <v>1</v>
      </c>
      <c r="AB50" s="8"/>
      <c r="AC50" s="8">
        <v>1</v>
      </c>
      <c r="AD50" s="8"/>
      <c r="AE50" s="8">
        <v>1</v>
      </c>
      <c r="AF50" s="8"/>
      <c r="AG50" s="9"/>
      <c r="AH50" s="8"/>
      <c r="AI50" s="9"/>
      <c r="AJ50" s="48">
        <f t="shared" si="20"/>
        <v>2</v>
      </c>
      <c r="AK50" s="49">
        <f t="shared" si="21"/>
        <v>2</v>
      </c>
      <c r="AL50" s="49">
        <f t="shared" si="22"/>
        <v>4</v>
      </c>
      <c r="AM50" s="49">
        <f t="shared" si="23"/>
        <v>4</v>
      </c>
      <c r="AN50" s="49">
        <f t="shared" si="24"/>
        <v>5</v>
      </c>
      <c r="AO50" s="49">
        <f t="shared" si="25"/>
        <v>5</v>
      </c>
      <c r="AP50" s="49">
        <f t="shared" si="26"/>
        <v>4</v>
      </c>
      <c r="AQ50" s="49">
        <f t="shared" si="27"/>
        <v>4</v>
      </c>
      <c r="AR50" s="49">
        <f t="shared" si="28"/>
        <v>2</v>
      </c>
      <c r="AS50" s="49">
        <f t="shared" si="29"/>
        <v>2</v>
      </c>
      <c r="AT50" s="49">
        <f t="shared" si="30"/>
        <v>4</v>
      </c>
      <c r="AU50" s="49">
        <f t="shared" si="31"/>
        <v>4</v>
      </c>
      <c r="AV50" s="49">
        <f t="shared" si="32"/>
        <v>1</v>
      </c>
      <c r="AW50" s="49">
        <f t="shared" si="33"/>
        <v>1</v>
      </c>
      <c r="AX50" s="49">
        <f t="shared" si="34"/>
        <v>0</v>
      </c>
      <c r="AY50" s="50">
        <f t="shared" si="35"/>
        <v>0</v>
      </c>
    </row>
    <row r="51" spans="1:51" s="12" customFormat="1" ht="73.5" customHeight="1" x14ac:dyDescent="0.2">
      <c r="A51" s="28" t="s">
        <v>157</v>
      </c>
      <c r="B51" s="303" t="s">
        <v>156</v>
      </c>
      <c r="C51" s="304"/>
      <c r="D51" s="305"/>
      <c r="E51" s="238">
        <f t="shared" ref="E51:AH51" si="36">SUM(E52:E58)</f>
        <v>6</v>
      </c>
      <c r="F51" s="238">
        <f t="shared" si="36"/>
        <v>0</v>
      </c>
      <c r="G51" s="238">
        <f t="shared" si="36"/>
        <v>6</v>
      </c>
      <c r="H51" s="238">
        <f t="shared" si="36"/>
        <v>0</v>
      </c>
      <c r="I51" s="238">
        <f t="shared" si="36"/>
        <v>0</v>
      </c>
      <c r="J51" s="238">
        <f t="shared" si="36"/>
        <v>9</v>
      </c>
      <c r="K51" s="238">
        <f t="shared" si="36"/>
        <v>5</v>
      </c>
      <c r="L51" s="238">
        <f t="shared" si="36"/>
        <v>4</v>
      </c>
      <c r="M51" s="238">
        <f t="shared" si="36"/>
        <v>0</v>
      </c>
      <c r="N51" s="238">
        <f t="shared" si="36"/>
        <v>4</v>
      </c>
      <c r="O51" s="238">
        <f t="shared" si="36"/>
        <v>0</v>
      </c>
      <c r="P51" s="238">
        <f t="shared" si="36"/>
        <v>1</v>
      </c>
      <c r="Q51" s="238">
        <f t="shared" si="36"/>
        <v>0</v>
      </c>
      <c r="R51" s="238">
        <f t="shared" si="36"/>
        <v>0</v>
      </c>
      <c r="S51" s="238">
        <f t="shared" si="36"/>
        <v>3</v>
      </c>
      <c r="T51" s="238">
        <f t="shared" si="36"/>
        <v>0</v>
      </c>
      <c r="U51" s="238">
        <f t="shared" si="36"/>
        <v>3</v>
      </c>
      <c r="V51" s="238">
        <f t="shared" si="36"/>
        <v>0</v>
      </c>
      <c r="W51" s="238">
        <f t="shared" si="36"/>
        <v>0</v>
      </c>
      <c r="X51" s="238">
        <f t="shared" si="36"/>
        <v>4</v>
      </c>
      <c r="Y51" s="238">
        <f t="shared" si="36"/>
        <v>0</v>
      </c>
      <c r="Z51" s="238">
        <f t="shared" si="36"/>
        <v>1</v>
      </c>
      <c r="AA51" s="238">
        <f t="shared" si="36"/>
        <v>7</v>
      </c>
      <c r="AB51" s="238">
        <f t="shared" si="36"/>
        <v>1</v>
      </c>
      <c r="AC51" s="238">
        <f t="shared" si="36"/>
        <v>0</v>
      </c>
      <c r="AD51" s="238">
        <f t="shared" si="36"/>
        <v>0</v>
      </c>
      <c r="AE51" s="238">
        <f t="shared" si="36"/>
        <v>0</v>
      </c>
      <c r="AF51" s="238">
        <f t="shared" si="36"/>
        <v>0</v>
      </c>
      <c r="AG51" s="238">
        <f t="shared" si="36"/>
        <v>0</v>
      </c>
      <c r="AH51" s="238">
        <f t="shared" si="36"/>
        <v>0</v>
      </c>
      <c r="AI51" s="13"/>
      <c r="AJ51" s="48">
        <f t="shared" ref="AJ51:AY51" si="37">SUM(AJ52:AJ58)</f>
        <v>6</v>
      </c>
      <c r="AK51" s="238">
        <f t="shared" si="37"/>
        <v>6</v>
      </c>
      <c r="AL51" s="238">
        <f t="shared" si="37"/>
        <v>9</v>
      </c>
      <c r="AM51" s="238">
        <f t="shared" si="37"/>
        <v>9</v>
      </c>
      <c r="AN51" s="238">
        <f t="shared" si="37"/>
        <v>11</v>
      </c>
      <c r="AO51" s="238">
        <f t="shared" si="37"/>
        <v>11</v>
      </c>
      <c r="AP51" s="238">
        <f t="shared" si="37"/>
        <v>4</v>
      </c>
      <c r="AQ51" s="238">
        <f t="shared" si="37"/>
        <v>4</v>
      </c>
      <c r="AR51" s="238">
        <f t="shared" si="37"/>
        <v>3</v>
      </c>
      <c r="AS51" s="238">
        <f t="shared" si="37"/>
        <v>3</v>
      </c>
      <c r="AT51" s="238">
        <f t="shared" si="37"/>
        <v>4</v>
      </c>
      <c r="AU51" s="238">
        <f t="shared" si="37"/>
        <v>4</v>
      </c>
      <c r="AV51" s="238">
        <f t="shared" si="37"/>
        <v>0</v>
      </c>
      <c r="AW51" s="238">
        <f t="shared" si="37"/>
        <v>0</v>
      </c>
      <c r="AX51" s="238">
        <f t="shared" si="37"/>
        <v>0</v>
      </c>
      <c r="AY51" s="54">
        <f t="shared" si="37"/>
        <v>0</v>
      </c>
    </row>
    <row r="52" spans="1:51" s="12" customFormat="1" ht="33.75" customHeight="1" x14ac:dyDescent="0.2">
      <c r="A52" s="30" t="s">
        <v>155</v>
      </c>
      <c r="B52" s="300" t="s">
        <v>154</v>
      </c>
      <c r="C52" s="301"/>
      <c r="D52" s="302"/>
      <c r="E52" s="52"/>
      <c r="F52" s="52"/>
      <c r="G52" s="52"/>
      <c r="H52" s="52"/>
      <c r="I52" s="52"/>
      <c r="J52" s="52">
        <v>1</v>
      </c>
      <c r="K52" s="52"/>
      <c r="L52" s="52">
        <v>1</v>
      </c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9"/>
      <c r="AJ52" s="48">
        <f t="shared" ref="AJ52:AJ58" si="38">E52</f>
        <v>0</v>
      </c>
      <c r="AK52" s="49">
        <f t="shared" ref="AK52:AK58" si="39">F52+G52+H52+I52</f>
        <v>0</v>
      </c>
      <c r="AL52" s="49">
        <f t="shared" ref="AL52:AL58" si="40">J52</f>
        <v>1</v>
      </c>
      <c r="AM52" s="49">
        <f t="shared" ref="AM52:AM58" si="41">K52+L52+M52</f>
        <v>1</v>
      </c>
      <c r="AN52" s="49">
        <f t="shared" ref="AN52:AN58" si="42">F52+G52+K52</f>
        <v>0</v>
      </c>
      <c r="AO52" s="49">
        <f t="shared" ref="AO52:AO58" si="43">X52+Y52+AA52</f>
        <v>0</v>
      </c>
      <c r="AP52" s="49">
        <f t="shared" ref="AP52:AP58" si="44">N52</f>
        <v>0</v>
      </c>
      <c r="AQ52" s="49">
        <f t="shared" ref="AQ52:AQ58" si="45">O52+P52+Q52+R52+S52</f>
        <v>0</v>
      </c>
      <c r="AR52" s="49">
        <f t="shared" ref="AR52:AR58" si="46">S52</f>
        <v>0</v>
      </c>
      <c r="AS52" s="49">
        <f t="shared" ref="AS52:AS58" si="47">T52+U52+V52</f>
        <v>0</v>
      </c>
      <c r="AT52" s="49">
        <f t="shared" ref="AT52:AT58" si="48">X52</f>
        <v>0</v>
      </c>
      <c r="AU52" s="49">
        <f t="shared" ref="AU52:AU58" si="49">N52+W52</f>
        <v>0</v>
      </c>
      <c r="AV52" s="49">
        <f t="shared" ref="AV52:AV58" si="50">AE52</f>
        <v>0</v>
      </c>
      <c r="AW52" s="49">
        <f t="shared" ref="AW52:AW58" si="51">AC52+AD52</f>
        <v>0</v>
      </c>
      <c r="AX52" s="49">
        <f t="shared" ref="AX52:AX58" si="52">AH52</f>
        <v>0</v>
      </c>
      <c r="AY52" s="50">
        <f t="shared" ref="AY52:AY58" si="53">AF52+AG52</f>
        <v>0</v>
      </c>
    </row>
    <row r="53" spans="1:51" s="12" customFormat="1" ht="33.75" customHeight="1" x14ac:dyDescent="0.2">
      <c r="A53" s="30" t="s">
        <v>153</v>
      </c>
      <c r="B53" s="300" t="s">
        <v>152</v>
      </c>
      <c r="C53" s="301"/>
      <c r="D53" s="30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9"/>
      <c r="AJ53" s="48">
        <f t="shared" si="38"/>
        <v>0</v>
      </c>
      <c r="AK53" s="49">
        <f t="shared" si="39"/>
        <v>0</v>
      </c>
      <c r="AL53" s="49">
        <f t="shared" si="40"/>
        <v>0</v>
      </c>
      <c r="AM53" s="49">
        <f t="shared" si="41"/>
        <v>0</v>
      </c>
      <c r="AN53" s="49">
        <f t="shared" si="42"/>
        <v>0</v>
      </c>
      <c r="AO53" s="49">
        <f t="shared" si="43"/>
        <v>0</v>
      </c>
      <c r="AP53" s="49">
        <f t="shared" si="44"/>
        <v>0</v>
      </c>
      <c r="AQ53" s="49">
        <f t="shared" si="45"/>
        <v>0</v>
      </c>
      <c r="AR53" s="49">
        <f t="shared" si="46"/>
        <v>0</v>
      </c>
      <c r="AS53" s="49">
        <f t="shared" si="47"/>
        <v>0</v>
      </c>
      <c r="AT53" s="49">
        <f t="shared" si="48"/>
        <v>0</v>
      </c>
      <c r="AU53" s="49">
        <f t="shared" si="49"/>
        <v>0</v>
      </c>
      <c r="AV53" s="49">
        <f t="shared" si="50"/>
        <v>0</v>
      </c>
      <c r="AW53" s="49">
        <f t="shared" si="51"/>
        <v>0</v>
      </c>
      <c r="AX53" s="49">
        <f t="shared" si="52"/>
        <v>0</v>
      </c>
      <c r="AY53" s="50">
        <f t="shared" si="53"/>
        <v>0</v>
      </c>
    </row>
    <row r="54" spans="1:51" s="15" customFormat="1" ht="59.25" customHeight="1" x14ac:dyDescent="0.2">
      <c r="A54" s="30" t="s">
        <v>151</v>
      </c>
      <c r="B54" s="300" t="s">
        <v>150</v>
      </c>
      <c r="C54" s="301"/>
      <c r="D54" s="302"/>
      <c r="E54" s="52">
        <v>1</v>
      </c>
      <c r="F54" s="52"/>
      <c r="G54" s="52">
        <v>1</v>
      </c>
      <c r="H54" s="52"/>
      <c r="I54" s="52"/>
      <c r="J54" s="7">
        <v>0</v>
      </c>
      <c r="K54" s="7">
        <v>0</v>
      </c>
      <c r="L54" s="7"/>
      <c r="M54" s="7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>
        <v>0</v>
      </c>
      <c r="AA54" s="8">
        <v>1</v>
      </c>
      <c r="AB54" s="8">
        <v>0</v>
      </c>
      <c r="AC54" s="8">
        <v>0</v>
      </c>
      <c r="AD54" s="8"/>
      <c r="AE54" s="8">
        <v>0</v>
      </c>
      <c r="AF54" s="8"/>
      <c r="AG54" s="9"/>
      <c r="AH54" s="8"/>
      <c r="AI54" s="10"/>
      <c r="AJ54" s="48">
        <f t="shared" si="38"/>
        <v>1</v>
      </c>
      <c r="AK54" s="49">
        <f t="shared" si="39"/>
        <v>1</v>
      </c>
      <c r="AL54" s="49">
        <f t="shared" si="40"/>
        <v>0</v>
      </c>
      <c r="AM54" s="49">
        <f t="shared" si="41"/>
        <v>0</v>
      </c>
      <c r="AN54" s="49">
        <f t="shared" si="42"/>
        <v>1</v>
      </c>
      <c r="AO54" s="49">
        <f t="shared" si="43"/>
        <v>1</v>
      </c>
      <c r="AP54" s="49">
        <f t="shared" si="44"/>
        <v>0</v>
      </c>
      <c r="AQ54" s="49">
        <f t="shared" si="45"/>
        <v>0</v>
      </c>
      <c r="AR54" s="49">
        <f t="shared" si="46"/>
        <v>0</v>
      </c>
      <c r="AS54" s="49">
        <f t="shared" si="47"/>
        <v>0</v>
      </c>
      <c r="AT54" s="49">
        <f t="shared" si="48"/>
        <v>0</v>
      </c>
      <c r="AU54" s="49">
        <f t="shared" si="49"/>
        <v>0</v>
      </c>
      <c r="AV54" s="49">
        <f t="shared" si="50"/>
        <v>0</v>
      </c>
      <c r="AW54" s="49">
        <f t="shared" si="51"/>
        <v>0</v>
      </c>
      <c r="AX54" s="49">
        <f t="shared" si="52"/>
        <v>0</v>
      </c>
      <c r="AY54" s="50">
        <f t="shared" si="53"/>
        <v>0</v>
      </c>
    </row>
    <row r="55" spans="1:51" s="12" customFormat="1" ht="35.25" customHeight="1" x14ac:dyDescent="0.2">
      <c r="A55" s="30" t="s">
        <v>149</v>
      </c>
      <c r="B55" s="300" t="s">
        <v>148</v>
      </c>
      <c r="C55" s="301"/>
      <c r="D55" s="302"/>
      <c r="E55" s="52">
        <v>1</v>
      </c>
      <c r="F55" s="52"/>
      <c r="G55" s="52">
        <v>1</v>
      </c>
      <c r="H55" s="52"/>
      <c r="I55" s="52"/>
      <c r="J55" s="7"/>
      <c r="K55" s="7"/>
      <c r="L55" s="7"/>
      <c r="M55" s="7"/>
      <c r="N55" s="8">
        <v>1</v>
      </c>
      <c r="O55" s="8"/>
      <c r="P55" s="8"/>
      <c r="Q55" s="8"/>
      <c r="R55" s="8"/>
      <c r="S55" s="8">
        <v>1</v>
      </c>
      <c r="T55" s="8"/>
      <c r="U55" s="8">
        <v>1</v>
      </c>
      <c r="V55" s="8"/>
      <c r="W55" s="8"/>
      <c r="X55" s="8">
        <v>1</v>
      </c>
      <c r="Y55" s="8"/>
      <c r="Z55" s="8"/>
      <c r="AA55" s="8"/>
      <c r="AB55" s="8"/>
      <c r="AC55" s="8"/>
      <c r="AD55" s="8"/>
      <c r="AE55" s="8"/>
      <c r="AF55" s="8"/>
      <c r="AG55" s="9"/>
      <c r="AH55" s="8"/>
      <c r="AI55" s="9"/>
      <c r="AJ55" s="48">
        <f t="shared" si="38"/>
        <v>1</v>
      </c>
      <c r="AK55" s="49">
        <f t="shared" si="39"/>
        <v>1</v>
      </c>
      <c r="AL55" s="49">
        <f t="shared" si="40"/>
        <v>0</v>
      </c>
      <c r="AM55" s="49">
        <f t="shared" si="41"/>
        <v>0</v>
      </c>
      <c r="AN55" s="49">
        <f t="shared" si="42"/>
        <v>1</v>
      </c>
      <c r="AO55" s="49">
        <f t="shared" si="43"/>
        <v>1</v>
      </c>
      <c r="AP55" s="49">
        <f t="shared" si="44"/>
        <v>1</v>
      </c>
      <c r="AQ55" s="49">
        <f t="shared" si="45"/>
        <v>1</v>
      </c>
      <c r="AR55" s="49">
        <f t="shared" si="46"/>
        <v>1</v>
      </c>
      <c r="AS55" s="49">
        <f t="shared" si="47"/>
        <v>1</v>
      </c>
      <c r="AT55" s="49">
        <f t="shared" si="48"/>
        <v>1</v>
      </c>
      <c r="AU55" s="49">
        <f t="shared" si="49"/>
        <v>1</v>
      </c>
      <c r="AV55" s="49">
        <f t="shared" si="50"/>
        <v>0</v>
      </c>
      <c r="AW55" s="49">
        <f t="shared" si="51"/>
        <v>0</v>
      </c>
      <c r="AX55" s="49">
        <f t="shared" si="52"/>
        <v>0</v>
      </c>
      <c r="AY55" s="50">
        <f t="shared" si="53"/>
        <v>0</v>
      </c>
    </row>
    <row r="56" spans="1:51" s="12" customFormat="1" ht="35.25" customHeight="1" x14ac:dyDescent="0.2">
      <c r="A56" s="30" t="s">
        <v>147</v>
      </c>
      <c r="B56" s="300" t="s">
        <v>146</v>
      </c>
      <c r="C56" s="301"/>
      <c r="D56" s="302"/>
      <c r="E56" s="52"/>
      <c r="F56" s="52"/>
      <c r="G56" s="52"/>
      <c r="H56" s="52"/>
      <c r="I56" s="52"/>
      <c r="J56" s="7"/>
      <c r="K56" s="7"/>
      <c r="L56" s="7"/>
      <c r="M56" s="7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9"/>
      <c r="AH56" s="8"/>
      <c r="AI56" s="9"/>
      <c r="AJ56" s="48">
        <f t="shared" si="38"/>
        <v>0</v>
      </c>
      <c r="AK56" s="49">
        <f t="shared" si="39"/>
        <v>0</v>
      </c>
      <c r="AL56" s="49">
        <f t="shared" si="40"/>
        <v>0</v>
      </c>
      <c r="AM56" s="49">
        <f t="shared" si="41"/>
        <v>0</v>
      </c>
      <c r="AN56" s="49">
        <f t="shared" si="42"/>
        <v>0</v>
      </c>
      <c r="AO56" s="49">
        <f t="shared" si="43"/>
        <v>0</v>
      </c>
      <c r="AP56" s="49">
        <f t="shared" si="44"/>
        <v>0</v>
      </c>
      <c r="AQ56" s="49">
        <f t="shared" si="45"/>
        <v>0</v>
      </c>
      <c r="AR56" s="49">
        <f t="shared" si="46"/>
        <v>0</v>
      </c>
      <c r="AS56" s="49">
        <f t="shared" si="47"/>
        <v>0</v>
      </c>
      <c r="AT56" s="49">
        <f t="shared" si="48"/>
        <v>0</v>
      </c>
      <c r="AU56" s="49">
        <f t="shared" si="49"/>
        <v>0</v>
      </c>
      <c r="AV56" s="49">
        <f t="shared" si="50"/>
        <v>0</v>
      </c>
      <c r="AW56" s="49">
        <f t="shared" si="51"/>
        <v>0</v>
      </c>
      <c r="AX56" s="49">
        <f t="shared" si="52"/>
        <v>0</v>
      </c>
      <c r="AY56" s="50">
        <f t="shared" si="53"/>
        <v>0</v>
      </c>
    </row>
    <row r="57" spans="1:51" s="12" customFormat="1" ht="35.25" customHeight="1" x14ac:dyDescent="0.2">
      <c r="A57" s="30" t="s">
        <v>145</v>
      </c>
      <c r="B57" s="300" t="s">
        <v>144</v>
      </c>
      <c r="C57" s="301"/>
      <c r="D57" s="302"/>
      <c r="E57" s="52">
        <v>2</v>
      </c>
      <c r="F57" s="52"/>
      <c r="G57" s="52">
        <v>2</v>
      </c>
      <c r="H57" s="52"/>
      <c r="I57" s="52"/>
      <c r="J57" s="7">
        <v>5</v>
      </c>
      <c r="K57" s="7">
        <v>3</v>
      </c>
      <c r="L57" s="7">
        <v>2</v>
      </c>
      <c r="M57" s="7"/>
      <c r="N57" s="8">
        <v>2</v>
      </c>
      <c r="O57" s="8"/>
      <c r="P57" s="8">
        <v>1</v>
      </c>
      <c r="Q57" s="8"/>
      <c r="R57" s="8"/>
      <c r="S57" s="8">
        <v>1</v>
      </c>
      <c r="T57" s="8"/>
      <c r="U57" s="8">
        <v>1</v>
      </c>
      <c r="V57" s="8"/>
      <c r="W57" s="8"/>
      <c r="X57" s="8">
        <v>2</v>
      </c>
      <c r="Y57" s="8"/>
      <c r="Z57" s="8"/>
      <c r="AA57" s="8">
        <v>3</v>
      </c>
      <c r="AB57" s="8"/>
      <c r="AC57" s="8"/>
      <c r="AD57" s="8"/>
      <c r="AE57" s="8"/>
      <c r="AF57" s="8"/>
      <c r="AG57" s="9"/>
      <c r="AH57" s="8"/>
      <c r="AI57" s="9"/>
      <c r="AJ57" s="48">
        <f t="shared" si="38"/>
        <v>2</v>
      </c>
      <c r="AK57" s="49">
        <f t="shared" si="39"/>
        <v>2</v>
      </c>
      <c r="AL57" s="49">
        <f t="shared" si="40"/>
        <v>5</v>
      </c>
      <c r="AM57" s="49">
        <f t="shared" si="41"/>
        <v>5</v>
      </c>
      <c r="AN57" s="49">
        <f t="shared" si="42"/>
        <v>5</v>
      </c>
      <c r="AO57" s="49">
        <f t="shared" si="43"/>
        <v>5</v>
      </c>
      <c r="AP57" s="49">
        <f t="shared" si="44"/>
        <v>2</v>
      </c>
      <c r="AQ57" s="49">
        <f t="shared" si="45"/>
        <v>2</v>
      </c>
      <c r="AR57" s="49">
        <f t="shared" si="46"/>
        <v>1</v>
      </c>
      <c r="AS57" s="49">
        <f t="shared" si="47"/>
        <v>1</v>
      </c>
      <c r="AT57" s="49">
        <f t="shared" si="48"/>
        <v>2</v>
      </c>
      <c r="AU57" s="49">
        <f t="shared" si="49"/>
        <v>2</v>
      </c>
      <c r="AV57" s="49">
        <f t="shared" si="50"/>
        <v>0</v>
      </c>
      <c r="AW57" s="49">
        <f t="shared" si="51"/>
        <v>0</v>
      </c>
      <c r="AX57" s="49">
        <f t="shared" si="52"/>
        <v>0</v>
      </c>
      <c r="AY57" s="50">
        <f t="shared" si="53"/>
        <v>0</v>
      </c>
    </row>
    <row r="58" spans="1:51" s="12" customFormat="1" ht="35.25" customHeight="1" x14ac:dyDescent="0.2">
      <c r="A58" s="30" t="s">
        <v>143</v>
      </c>
      <c r="B58" s="297" t="s">
        <v>1</v>
      </c>
      <c r="C58" s="298"/>
      <c r="D58" s="299"/>
      <c r="E58" s="17">
        <v>2</v>
      </c>
      <c r="F58" s="17"/>
      <c r="G58" s="17">
        <v>2</v>
      </c>
      <c r="H58" s="17"/>
      <c r="I58" s="17"/>
      <c r="J58" s="7">
        <v>3</v>
      </c>
      <c r="K58" s="7">
        <v>2</v>
      </c>
      <c r="L58" s="7">
        <v>1</v>
      </c>
      <c r="M58" s="7"/>
      <c r="N58" s="8">
        <v>1</v>
      </c>
      <c r="O58" s="8"/>
      <c r="P58" s="8"/>
      <c r="Q58" s="8"/>
      <c r="R58" s="8"/>
      <c r="S58" s="8">
        <v>1</v>
      </c>
      <c r="T58" s="8"/>
      <c r="U58" s="8">
        <v>1</v>
      </c>
      <c r="V58" s="8"/>
      <c r="W58" s="8"/>
      <c r="X58" s="8">
        <v>1</v>
      </c>
      <c r="Y58" s="8"/>
      <c r="Z58" s="8">
        <v>1</v>
      </c>
      <c r="AA58" s="8">
        <v>3</v>
      </c>
      <c r="AB58" s="8">
        <v>1</v>
      </c>
      <c r="AC58" s="8"/>
      <c r="AD58" s="8"/>
      <c r="AE58" s="8"/>
      <c r="AF58" s="8"/>
      <c r="AG58" s="9"/>
      <c r="AH58" s="8"/>
      <c r="AI58" s="9"/>
      <c r="AJ58" s="48">
        <f t="shared" si="38"/>
        <v>2</v>
      </c>
      <c r="AK58" s="49">
        <f t="shared" si="39"/>
        <v>2</v>
      </c>
      <c r="AL58" s="49">
        <f t="shared" si="40"/>
        <v>3</v>
      </c>
      <c r="AM58" s="49">
        <f t="shared" si="41"/>
        <v>3</v>
      </c>
      <c r="AN58" s="49">
        <f t="shared" si="42"/>
        <v>4</v>
      </c>
      <c r="AO58" s="49">
        <f t="shared" si="43"/>
        <v>4</v>
      </c>
      <c r="AP58" s="49">
        <f t="shared" si="44"/>
        <v>1</v>
      </c>
      <c r="AQ58" s="49">
        <f t="shared" si="45"/>
        <v>1</v>
      </c>
      <c r="AR58" s="49">
        <f t="shared" si="46"/>
        <v>1</v>
      </c>
      <c r="AS58" s="49">
        <f t="shared" si="47"/>
        <v>1</v>
      </c>
      <c r="AT58" s="49">
        <f t="shared" si="48"/>
        <v>1</v>
      </c>
      <c r="AU58" s="49">
        <f t="shared" si="49"/>
        <v>1</v>
      </c>
      <c r="AV58" s="49">
        <f t="shared" si="50"/>
        <v>0</v>
      </c>
      <c r="AW58" s="49">
        <f t="shared" si="51"/>
        <v>0</v>
      </c>
      <c r="AX58" s="49">
        <f t="shared" si="52"/>
        <v>0</v>
      </c>
      <c r="AY58" s="50">
        <f t="shared" si="53"/>
        <v>0</v>
      </c>
    </row>
    <row r="59" spans="1:51" s="12" customFormat="1" ht="48" customHeight="1" x14ac:dyDescent="0.2">
      <c r="A59" s="28" t="s">
        <v>142</v>
      </c>
      <c r="B59" s="303" t="s">
        <v>141</v>
      </c>
      <c r="C59" s="304"/>
      <c r="D59" s="305"/>
      <c r="E59" s="238">
        <f t="shared" ref="E59:AH59" si="54">SUM(E60:E72)</f>
        <v>39</v>
      </c>
      <c r="F59" s="238">
        <f t="shared" si="54"/>
        <v>4</v>
      </c>
      <c r="G59" s="238">
        <f t="shared" si="54"/>
        <v>34</v>
      </c>
      <c r="H59" s="238">
        <f t="shared" si="54"/>
        <v>1</v>
      </c>
      <c r="I59" s="238">
        <f t="shared" si="54"/>
        <v>0</v>
      </c>
      <c r="J59" s="238">
        <f t="shared" si="54"/>
        <v>182</v>
      </c>
      <c r="K59" s="238">
        <f t="shared" si="54"/>
        <v>162</v>
      </c>
      <c r="L59" s="238">
        <f t="shared" si="54"/>
        <v>19</v>
      </c>
      <c r="M59" s="238">
        <f t="shared" si="54"/>
        <v>1</v>
      </c>
      <c r="N59" s="238">
        <f t="shared" si="54"/>
        <v>154</v>
      </c>
      <c r="O59" s="238">
        <f t="shared" si="54"/>
        <v>95</v>
      </c>
      <c r="P59" s="238">
        <f t="shared" si="54"/>
        <v>26</v>
      </c>
      <c r="Q59" s="238">
        <f t="shared" si="54"/>
        <v>5</v>
      </c>
      <c r="R59" s="238">
        <f t="shared" si="54"/>
        <v>4</v>
      </c>
      <c r="S59" s="238">
        <f t="shared" si="54"/>
        <v>24</v>
      </c>
      <c r="T59" s="238">
        <f t="shared" si="54"/>
        <v>3</v>
      </c>
      <c r="U59" s="238">
        <f t="shared" si="54"/>
        <v>20</v>
      </c>
      <c r="V59" s="238">
        <f t="shared" si="54"/>
        <v>1</v>
      </c>
      <c r="W59" s="238">
        <f t="shared" si="54"/>
        <v>0</v>
      </c>
      <c r="X59" s="238">
        <f t="shared" si="54"/>
        <v>154</v>
      </c>
      <c r="Y59" s="238">
        <f t="shared" si="54"/>
        <v>0</v>
      </c>
      <c r="Z59" s="238">
        <f t="shared" si="54"/>
        <v>3</v>
      </c>
      <c r="AA59" s="238">
        <f t="shared" si="54"/>
        <v>46</v>
      </c>
      <c r="AB59" s="238">
        <f t="shared" si="54"/>
        <v>4</v>
      </c>
      <c r="AC59" s="238">
        <f t="shared" si="54"/>
        <v>4</v>
      </c>
      <c r="AD59" s="238">
        <f t="shared" si="54"/>
        <v>0</v>
      </c>
      <c r="AE59" s="238">
        <f t="shared" si="54"/>
        <v>4</v>
      </c>
      <c r="AF59" s="238">
        <f t="shared" si="54"/>
        <v>1</v>
      </c>
      <c r="AG59" s="238">
        <f t="shared" si="54"/>
        <v>0</v>
      </c>
      <c r="AH59" s="238">
        <f t="shared" si="54"/>
        <v>1</v>
      </c>
      <c r="AI59" s="13"/>
      <c r="AJ59" s="55">
        <f t="shared" ref="AJ59:AY59" si="55">SUM(AJ60:AJ72)</f>
        <v>39</v>
      </c>
      <c r="AK59" s="243">
        <f t="shared" si="55"/>
        <v>39</v>
      </c>
      <c r="AL59" s="243">
        <f t="shared" si="55"/>
        <v>182</v>
      </c>
      <c r="AM59" s="243">
        <f t="shared" si="55"/>
        <v>182</v>
      </c>
      <c r="AN59" s="243">
        <f t="shared" si="55"/>
        <v>200</v>
      </c>
      <c r="AO59" s="243">
        <f t="shared" si="55"/>
        <v>200</v>
      </c>
      <c r="AP59" s="243">
        <f t="shared" si="55"/>
        <v>154</v>
      </c>
      <c r="AQ59" s="243">
        <f t="shared" si="55"/>
        <v>154</v>
      </c>
      <c r="AR59" s="243">
        <f t="shared" si="55"/>
        <v>24</v>
      </c>
      <c r="AS59" s="243">
        <f t="shared" si="55"/>
        <v>24</v>
      </c>
      <c r="AT59" s="243">
        <f t="shared" si="55"/>
        <v>154</v>
      </c>
      <c r="AU59" s="243">
        <f t="shared" si="55"/>
        <v>154</v>
      </c>
      <c r="AV59" s="243">
        <f t="shared" si="55"/>
        <v>4</v>
      </c>
      <c r="AW59" s="243">
        <f t="shared" si="55"/>
        <v>4</v>
      </c>
      <c r="AX59" s="243">
        <f t="shared" si="55"/>
        <v>1</v>
      </c>
      <c r="AY59" s="56">
        <f t="shared" si="55"/>
        <v>1</v>
      </c>
    </row>
    <row r="60" spans="1:51" s="12" customFormat="1" ht="48" customHeight="1" x14ac:dyDescent="0.2">
      <c r="A60" s="30" t="s">
        <v>140</v>
      </c>
      <c r="B60" s="300" t="s">
        <v>139</v>
      </c>
      <c r="C60" s="301"/>
      <c r="D60" s="302"/>
      <c r="E60" s="16">
        <v>18</v>
      </c>
      <c r="F60" s="16"/>
      <c r="G60" s="16">
        <v>18</v>
      </c>
      <c r="H60" s="16"/>
      <c r="I60" s="16"/>
      <c r="J60" s="7">
        <v>76</v>
      </c>
      <c r="K60" s="7">
        <v>72</v>
      </c>
      <c r="L60" s="7">
        <v>4</v>
      </c>
      <c r="M60" s="7"/>
      <c r="N60" s="8">
        <v>72</v>
      </c>
      <c r="O60" s="8">
        <v>56</v>
      </c>
      <c r="P60" s="8">
        <v>7</v>
      </c>
      <c r="Q60" s="8">
        <v>1</v>
      </c>
      <c r="R60" s="8">
        <v>1</v>
      </c>
      <c r="S60" s="8">
        <v>7</v>
      </c>
      <c r="T60" s="8">
        <v>1</v>
      </c>
      <c r="U60" s="8">
        <v>5</v>
      </c>
      <c r="V60" s="8">
        <v>1</v>
      </c>
      <c r="W60" s="8"/>
      <c r="X60" s="8">
        <v>72</v>
      </c>
      <c r="Y60" s="8"/>
      <c r="Z60" s="8"/>
      <c r="AA60" s="8">
        <v>18</v>
      </c>
      <c r="AB60" s="8"/>
      <c r="AC60" s="8"/>
      <c r="AD60" s="8"/>
      <c r="AE60" s="8"/>
      <c r="AF60" s="8"/>
      <c r="AG60" s="9"/>
      <c r="AH60" s="8"/>
      <c r="AI60" s="9"/>
      <c r="AJ60" s="48">
        <f t="shared" ref="AJ60:AJ72" si="56">E60</f>
        <v>18</v>
      </c>
      <c r="AK60" s="49">
        <f t="shared" ref="AK60:AK72" si="57">F60+G60+H60+I60</f>
        <v>18</v>
      </c>
      <c r="AL60" s="49">
        <f t="shared" ref="AL60:AL72" si="58">J60</f>
        <v>76</v>
      </c>
      <c r="AM60" s="49">
        <f t="shared" ref="AM60:AM72" si="59">K60+L60+M60</f>
        <v>76</v>
      </c>
      <c r="AN60" s="49">
        <f t="shared" ref="AN60:AN72" si="60">F60+G60+K60</f>
        <v>90</v>
      </c>
      <c r="AO60" s="49">
        <f t="shared" ref="AO60:AO72" si="61">X60+Y60+AA60</f>
        <v>90</v>
      </c>
      <c r="AP60" s="49">
        <f t="shared" ref="AP60:AP72" si="62">N60</f>
        <v>72</v>
      </c>
      <c r="AQ60" s="49">
        <f t="shared" ref="AQ60:AQ72" si="63">O60+P60+Q60+R60+S60</f>
        <v>72</v>
      </c>
      <c r="AR60" s="49">
        <f t="shared" ref="AR60:AR72" si="64">S60</f>
        <v>7</v>
      </c>
      <c r="AS60" s="49">
        <f t="shared" ref="AS60:AS72" si="65">T60+U60+V60</f>
        <v>7</v>
      </c>
      <c r="AT60" s="49">
        <f t="shared" ref="AT60:AT72" si="66">X60</f>
        <v>72</v>
      </c>
      <c r="AU60" s="49">
        <f t="shared" ref="AU60:AU72" si="67">N60+W60</f>
        <v>72</v>
      </c>
      <c r="AV60" s="49">
        <f t="shared" ref="AV60:AV72" si="68">AE60</f>
        <v>0</v>
      </c>
      <c r="AW60" s="49">
        <f t="shared" ref="AW60:AW72" si="69">AC60+AD60</f>
        <v>0</v>
      </c>
      <c r="AX60" s="49">
        <f t="shared" ref="AX60:AX72" si="70">AH60</f>
        <v>0</v>
      </c>
      <c r="AY60" s="50">
        <f t="shared" ref="AY60:AY79" si="71">AF60+AG60</f>
        <v>0</v>
      </c>
    </row>
    <row r="61" spans="1:51" s="12" customFormat="1" ht="35.25" customHeight="1" x14ac:dyDescent="0.2">
      <c r="A61" s="30" t="s">
        <v>138</v>
      </c>
      <c r="B61" s="300" t="s">
        <v>137</v>
      </c>
      <c r="C61" s="301"/>
      <c r="D61" s="302"/>
      <c r="E61" s="52">
        <v>9</v>
      </c>
      <c r="F61" s="52">
        <v>2</v>
      </c>
      <c r="G61" s="52">
        <v>7</v>
      </c>
      <c r="H61" s="52"/>
      <c r="I61" s="52"/>
      <c r="J61" s="7">
        <v>63</v>
      </c>
      <c r="K61" s="7">
        <v>56</v>
      </c>
      <c r="L61" s="7">
        <v>7</v>
      </c>
      <c r="M61" s="7"/>
      <c r="N61" s="8">
        <v>54</v>
      </c>
      <c r="O61" s="8">
        <v>28</v>
      </c>
      <c r="P61" s="8">
        <v>17</v>
      </c>
      <c r="Q61" s="8"/>
      <c r="R61" s="8"/>
      <c r="S61" s="8">
        <v>9</v>
      </c>
      <c r="T61" s="8"/>
      <c r="U61" s="8">
        <v>9</v>
      </c>
      <c r="V61" s="8"/>
      <c r="W61" s="8"/>
      <c r="X61" s="8">
        <v>54</v>
      </c>
      <c r="Y61" s="8"/>
      <c r="Z61" s="8"/>
      <c r="AA61" s="8">
        <v>11</v>
      </c>
      <c r="AB61" s="8">
        <v>1</v>
      </c>
      <c r="AC61" s="8"/>
      <c r="AD61" s="8"/>
      <c r="AE61" s="8"/>
      <c r="AF61" s="8"/>
      <c r="AG61" s="9"/>
      <c r="AH61" s="8"/>
      <c r="AI61" s="9"/>
      <c r="AJ61" s="48">
        <f t="shared" si="56"/>
        <v>9</v>
      </c>
      <c r="AK61" s="49">
        <f t="shared" si="57"/>
        <v>9</v>
      </c>
      <c r="AL61" s="49">
        <f t="shared" si="58"/>
        <v>63</v>
      </c>
      <c r="AM61" s="49">
        <f t="shared" si="59"/>
        <v>63</v>
      </c>
      <c r="AN61" s="49">
        <f t="shared" si="60"/>
        <v>65</v>
      </c>
      <c r="AO61" s="49">
        <f t="shared" si="61"/>
        <v>65</v>
      </c>
      <c r="AP61" s="49">
        <f t="shared" si="62"/>
        <v>54</v>
      </c>
      <c r="AQ61" s="49">
        <f t="shared" si="63"/>
        <v>54</v>
      </c>
      <c r="AR61" s="49">
        <f t="shared" si="64"/>
        <v>9</v>
      </c>
      <c r="AS61" s="49">
        <f t="shared" si="65"/>
        <v>9</v>
      </c>
      <c r="AT61" s="49">
        <f t="shared" si="66"/>
        <v>54</v>
      </c>
      <c r="AU61" s="49">
        <f t="shared" si="67"/>
        <v>54</v>
      </c>
      <c r="AV61" s="49">
        <f t="shared" si="68"/>
        <v>0</v>
      </c>
      <c r="AW61" s="49">
        <f t="shared" si="69"/>
        <v>0</v>
      </c>
      <c r="AX61" s="49">
        <f t="shared" si="70"/>
        <v>0</v>
      </c>
      <c r="AY61" s="50">
        <f t="shared" si="71"/>
        <v>0</v>
      </c>
    </row>
    <row r="62" spans="1:51" s="12" customFormat="1" ht="57.75" customHeight="1" x14ac:dyDescent="0.2">
      <c r="A62" s="30" t="s">
        <v>136</v>
      </c>
      <c r="B62" s="300" t="s">
        <v>135</v>
      </c>
      <c r="C62" s="301"/>
      <c r="D62" s="302"/>
      <c r="E62" s="52">
        <v>3</v>
      </c>
      <c r="F62" s="52"/>
      <c r="G62" s="52">
        <v>3</v>
      </c>
      <c r="H62" s="52"/>
      <c r="I62" s="52"/>
      <c r="J62" s="7">
        <v>7</v>
      </c>
      <c r="K62" s="7">
        <v>4</v>
      </c>
      <c r="L62" s="7">
        <v>2</v>
      </c>
      <c r="M62" s="7">
        <v>1</v>
      </c>
      <c r="N62" s="8">
        <v>5</v>
      </c>
      <c r="O62" s="8">
        <v>1</v>
      </c>
      <c r="P62" s="8">
        <v>1</v>
      </c>
      <c r="Q62" s="8">
        <v>1</v>
      </c>
      <c r="R62" s="8">
        <v>2</v>
      </c>
      <c r="S62" s="8"/>
      <c r="T62" s="8"/>
      <c r="U62" s="8"/>
      <c r="V62" s="8"/>
      <c r="W62" s="8"/>
      <c r="X62" s="8">
        <v>5</v>
      </c>
      <c r="Y62" s="8"/>
      <c r="Z62" s="8"/>
      <c r="AA62" s="8">
        <v>2</v>
      </c>
      <c r="AB62" s="8"/>
      <c r="AC62" s="8"/>
      <c r="AD62" s="8"/>
      <c r="AE62" s="8"/>
      <c r="AF62" s="8"/>
      <c r="AG62" s="9"/>
      <c r="AH62" s="8"/>
      <c r="AI62" s="9"/>
      <c r="AJ62" s="48">
        <f t="shared" si="56"/>
        <v>3</v>
      </c>
      <c r="AK62" s="49">
        <f t="shared" si="57"/>
        <v>3</v>
      </c>
      <c r="AL62" s="49">
        <f t="shared" si="58"/>
        <v>7</v>
      </c>
      <c r="AM62" s="49">
        <f t="shared" si="59"/>
        <v>7</v>
      </c>
      <c r="AN62" s="49">
        <f t="shared" si="60"/>
        <v>7</v>
      </c>
      <c r="AO62" s="49">
        <f t="shared" si="61"/>
        <v>7</v>
      </c>
      <c r="AP62" s="49">
        <f t="shared" si="62"/>
        <v>5</v>
      </c>
      <c r="AQ62" s="49">
        <f t="shared" si="63"/>
        <v>5</v>
      </c>
      <c r="AR62" s="49">
        <f t="shared" si="64"/>
        <v>0</v>
      </c>
      <c r="AS62" s="49">
        <f t="shared" si="65"/>
        <v>0</v>
      </c>
      <c r="AT62" s="49">
        <f t="shared" si="66"/>
        <v>5</v>
      </c>
      <c r="AU62" s="49">
        <f t="shared" si="67"/>
        <v>5</v>
      </c>
      <c r="AV62" s="49">
        <f t="shared" si="68"/>
        <v>0</v>
      </c>
      <c r="AW62" s="49">
        <f t="shared" si="69"/>
        <v>0</v>
      </c>
      <c r="AX62" s="49">
        <f t="shared" si="70"/>
        <v>0</v>
      </c>
      <c r="AY62" s="50">
        <f t="shared" si="71"/>
        <v>0</v>
      </c>
    </row>
    <row r="63" spans="1:51" s="12" customFormat="1" ht="30.75" customHeight="1" x14ac:dyDescent="0.2">
      <c r="A63" s="30" t="s">
        <v>134</v>
      </c>
      <c r="B63" s="300" t="s">
        <v>133</v>
      </c>
      <c r="C63" s="301"/>
      <c r="D63" s="302"/>
      <c r="E63" s="52"/>
      <c r="F63" s="52"/>
      <c r="G63" s="52"/>
      <c r="H63" s="52"/>
      <c r="I63" s="52"/>
      <c r="J63" s="7">
        <v>2</v>
      </c>
      <c r="K63" s="7">
        <v>2</v>
      </c>
      <c r="L63" s="7"/>
      <c r="M63" s="7"/>
      <c r="N63" s="8">
        <v>2</v>
      </c>
      <c r="O63" s="8">
        <v>2</v>
      </c>
      <c r="P63" s="8"/>
      <c r="Q63" s="8"/>
      <c r="R63" s="8"/>
      <c r="S63" s="8"/>
      <c r="T63" s="8"/>
      <c r="U63" s="8"/>
      <c r="V63" s="8"/>
      <c r="W63" s="8"/>
      <c r="X63" s="8">
        <v>2</v>
      </c>
      <c r="Y63" s="8"/>
      <c r="Z63" s="8"/>
      <c r="AA63" s="8"/>
      <c r="AB63" s="8"/>
      <c r="AC63" s="8">
        <v>1</v>
      </c>
      <c r="AD63" s="8"/>
      <c r="AE63" s="8">
        <v>1</v>
      </c>
      <c r="AF63" s="8"/>
      <c r="AG63" s="9"/>
      <c r="AH63" s="8"/>
      <c r="AI63" s="9"/>
      <c r="AJ63" s="48">
        <f t="shared" si="56"/>
        <v>0</v>
      </c>
      <c r="AK63" s="49">
        <f t="shared" si="57"/>
        <v>0</v>
      </c>
      <c r="AL63" s="49">
        <f t="shared" si="58"/>
        <v>2</v>
      </c>
      <c r="AM63" s="49">
        <f t="shared" si="59"/>
        <v>2</v>
      </c>
      <c r="AN63" s="49">
        <f t="shared" si="60"/>
        <v>2</v>
      </c>
      <c r="AO63" s="49">
        <f t="shared" si="61"/>
        <v>2</v>
      </c>
      <c r="AP63" s="49">
        <f t="shared" si="62"/>
        <v>2</v>
      </c>
      <c r="AQ63" s="49">
        <f t="shared" si="63"/>
        <v>2</v>
      </c>
      <c r="AR63" s="49">
        <f t="shared" si="64"/>
        <v>0</v>
      </c>
      <c r="AS63" s="49">
        <f t="shared" si="65"/>
        <v>0</v>
      </c>
      <c r="AT63" s="49">
        <f t="shared" si="66"/>
        <v>2</v>
      </c>
      <c r="AU63" s="49">
        <f t="shared" si="67"/>
        <v>2</v>
      </c>
      <c r="AV63" s="49">
        <f t="shared" si="68"/>
        <v>1</v>
      </c>
      <c r="AW63" s="49">
        <f t="shared" si="69"/>
        <v>1</v>
      </c>
      <c r="AX63" s="49">
        <f t="shared" si="70"/>
        <v>0</v>
      </c>
      <c r="AY63" s="50">
        <f t="shared" si="71"/>
        <v>0</v>
      </c>
    </row>
    <row r="64" spans="1:51" s="12" customFormat="1" ht="31.5" customHeight="1" x14ac:dyDescent="0.2">
      <c r="A64" s="30" t="s">
        <v>132</v>
      </c>
      <c r="B64" s="300" t="s">
        <v>131</v>
      </c>
      <c r="C64" s="301"/>
      <c r="D64" s="30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9"/>
      <c r="AJ64" s="48">
        <f t="shared" si="56"/>
        <v>0</v>
      </c>
      <c r="AK64" s="49">
        <f t="shared" si="57"/>
        <v>0</v>
      </c>
      <c r="AL64" s="49">
        <f t="shared" si="58"/>
        <v>0</v>
      </c>
      <c r="AM64" s="49">
        <f t="shared" si="59"/>
        <v>0</v>
      </c>
      <c r="AN64" s="49">
        <f t="shared" si="60"/>
        <v>0</v>
      </c>
      <c r="AO64" s="49">
        <f t="shared" si="61"/>
        <v>0</v>
      </c>
      <c r="AP64" s="49">
        <f t="shared" si="62"/>
        <v>0</v>
      </c>
      <c r="AQ64" s="49">
        <f t="shared" si="63"/>
        <v>0</v>
      </c>
      <c r="AR64" s="49">
        <f t="shared" si="64"/>
        <v>0</v>
      </c>
      <c r="AS64" s="49">
        <f t="shared" si="65"/>
        <v>0</v>
      </c>
      <c r="AT64" s="49">
        <f t="shared" si="66"/>
        <v>0</v>
      </c>
      <c r="AU64" s="49">
        <f t="shared" si="67"/>
        <v>0</v>
      </c>
      <c r="AV64" s="49">
        <f t="shared" si="68"/>
        <v>0</v>
      </c>
      <c r="AW64" s="49">
        <f t="shared" si="69"/>
        <v>0</v>
      </c>
      <c r="AX64" s="49">
        <f t="shared" si="70"/>
        <v>0</v>
      </c>
      <c r="AY64" s="50">
        <f t="shared" si="71"/>
        <v>0</v>
      </c>
    </row>
    <row r="65" spans="1:51" s="12" customFormat="1" ht="39" customHeight="1" x14ac:dyDescent="0.2">
      <c r="A65" s="30" t="s">
        <v>130</v>
      </c>
      <c r="B65" s="300" t="s">
        <v>129</v>
      </c>
      <c r="C65" s="301"/>
      <c r="D65" s="302"/>
      <c r="E65" s="52"/>
      <c r="F65" s="52"/>
      <c r="G65" s="52"/>
      <c r="H65" s="52"/>
      <c r="I65" s="52"/>
      <c r="J65" s="52">
        <v>4</v>
      </c>
      <c r="K65" s="52">
        <v>3</v>
      </c>
      <c r="L65" s="52">
        <v>1</v>
      </c>
      <c r="M65" s="52"/>
      <c r="N65" s="52">
        <v>2</v>
      </c>
      <c r="O65" s="52">
        <v>1</v>
      </c>
      <c r="P65" s="52"/>
      <c r="Q65" s="52"/>
      <c r="R65" s="52"/>
      <c r="S65" s="52">
        <v>1</v>
      </c>
      <c r="T65" s="52"/>
      <c r="U65" s="52">
        <v>1</v>
      </c>
      <c r="V65" s="52"/>
      <c r="W65" s="52"/>
      <c r="X65" s="52">
        <v>2</v>
      </c>
      <c r="Y65" s="52"/>
      <c r="Z65" s="52"/>
      <c r="AA65" s="52">
        <v>1</v>
      </c>
      <c r="AB65" s="52"/>
      <c r="AC65" s="52"/>
      <c r="AD65" s="52"/>
      <c r="AE65" s="52"/>
      <c r="AF65" s="52"/>
      <c r="AG65" s="52"/>
      <c r="AH65" s="52"/>
      <c r="AI65" s="9"/>
      <c r="AJ65" s="48">
        <f t="shared" si="56"/>
        <v>0</v>
      </c>
      <c r="AK65" s="49">
        <f t="shared" si="57"/>
        <v>0</v>
      </c>
      <c r="AL65" s="49">
        <f t="shared" si="58"/>
        <v>4</v>
      </c>
      <c r="AM65" s="49">
        <f t="shared" si="59"/>
        <v>4</v>
      </c>
      <c r="AN65" s="49">
        <f t="shared" si="60"/>
        <v>3</v>
      </c>
      <c r="AO65" s="49">
        <f t="shared" si="61"/>
        <v>3</v>
      </c>
      <c r="AP65" s="49">
        <f t="shared" si="62"/>
        <v>2</v>
      </c>
      <c r="AQ65" s="49">
        <f t="shared" si="63"/>
        <v>2</v>
      </c>
      <c r="AR65" s="49">
        <f t="shared" si="64"/>
        <v>1</v>
      </c>
      <c r="AS65" s="49">
        <f t="shared" si="65"/>
        <v>1</v>
      </c>
      <c r="AT65" s="49">
        <f t="shared" si="66"/>
        <v>2</v>
      </c>
      <c r="AU65" s="49">
        <f t="shared" si="67"/>
        <v>2</v>
      </c>
      <c r="AV65" s="49">
        <f t="shared" si="68"/>
        <v>0</v>
      </c>
      <c r="AW65" s="49">
        <f t="shared" si="69"/>
        <v>0</v>
      </c>
      <c r="AX65" s="49">
        <f t="shared" si="70"/>
        <v>0</v>
      </c>
      <c r="AY65" s="50">
        <f t="shared" si="71"/>
        <v>0</v>
      </c>
    </row>
    <row r="66" spans="1:51" s="12" customFormat="1" ht="41.25" customHeight="1" x14ac:dyDescent="0.2">
      <c r="A66" s="30" t="s">
        <v>128</v>
      </c>
      <c r="B66" s="300" t="s">
        <v>127</v>
      </c>
      <c r="C66" s="301"/>
      <c r="D66" s="30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9"/>
      <c r="AJ66" s="48">
        <f t="shared" si="56"/>
        <v>0</v>
      </c>
      <c r="AK66" s="49">
        <f t="shared" si="57"/>
        <v>0</v>
      </c>
      <c r="AL66" s="49">
        <f t="shared" si="58"/>
        <v>0</v>
      </c>
      <c r="AM66" s="49">
        <f t="shared" si="59"/>
        <v>0</v>
      </c>
      <c r="AN66" s="49">
        <f t="shared" si="60"/>
        <v>0</v>
      </c>
      <c r="AO66" s="49">
        <f t="shared" si="61"/>
        <v>0</v>
      </c>
      <c r="AP66" s="49">
        <f t="shared" si="62"/>
        <v>0</v>
      </c>
      <c r="AQ66" s="49">
        <f t="shared" si="63"/>
        <v>0</v>
      </c>
      <c r="AR66" s="49">
        <f t="shared" si="64"/>
        <v>0</v>
      </c>
      <c r="AS66" s="49">
        <f t="shared" si="65"/>
        <v>0</v>
      </c>
      <c r="AT66" s="49">
        <f t="shared" si="66"/>
        <v>0</v>
      </c>
      <c r="AU66" s="49">
        <f t="shared" si="67"/>
        <v>0</v>
      </c>
      <c r="AV66" s="49">
        <f t="shared" si="68"/>
        <v>0</v>
      </c>
      <c r="AW66" s="49">
        <f t="shared" si="69"/>
        <v>0</v>
      </c>
      <c r="AX66" s="49">
        <f t="shared" si="70"/>
        <v>0</v>
      </c>
      <c r="AY66" s="50">
        <f t="shared" si="71"/>
        <v>0</v>
      </c>
    </row>
    <row r="67" spans="1:51" s="12" customFormat="1" ht="41.25" customHeight="1" x14ac:dyDescent="0.2">
      <c r="A67" s="30" t="s">
        <v>126</v>
      </c>
      <c r="B67" s="300" t="s">
        <v>125</v>
      </c>
      <c r="C67" s="301"/>
      <c r="D67" s="302"/>
      <c r="E67" s="52">
        <v>2</v>
      </c>
      <c r="F67" s="52"/>
      <c r="G67" s="52">
        <v>2</v>
      </c>
      <c r="H67" s="52"/>
      <c r="I67" s="52"/>
      <c r="J67" s="7">
        <v>6</v>
      </c>
      <c r="K67" s="7">
        <v>5</v>
      </c>
      <c r="L67" s="7">
        <v>1</v>
      </c>
      <c r="M67" s="7"/>
      <c r="N67" s="8">
        <v>5</v>
      </c>
      <c r="O67" s="8">
        <v>3</v>
      </c>
      <c r="P67" s="8"/>
      <c r="Q67" s="8"/>
      <c r="R67" s="8"/>
      <c r="S67" s="8">
        <v>2</v>
      </c>
      <c r="T67" s="8"/>
      <c r="U67" s="8">
        <v>2</v>
      </c>
      <c r="V67" s="8"/>
      <c r="W67" s="8"/>
      <c r="X67" s="8">
        <v>5</v>
      </c>
      <c r="Y67" s="8"/>
      <c r="Z67" s="8">
        <v>2</v>
      </c>
      <c r="AA67" s="8">
        <v>2</v>
      </c>
      <c r="AB67" s="8">
        <v>2</v>
      </c>
      <c r="AC67" s="8"/>
      <c r="AD67" s="8"/>
      <c r="AE67" s="8"/>
      <c r="AF67" s="8"/>
      <c r="AG67" s="9"/>
      <c r="AH67" s="8"/>
      <c r="AI67" s="9"/>
      <c r="AJ67" s="48">
        <f t="shared" si="56"/>
        <v>2</v>
      </c>
      <c r="AK67" s="49">
        <f t="shared" si="57"/>
        <v>2</v>
      </c>
      <c r="AL67" s="49">
        <f t="shared" si="58"/>
        <v>6</v>
      </c>
      <c r="AM67" s="49">
        <f t="shared" si="59"/>
        <v>6</v>
      </c>
      <c r="AN67" s="49">
        <f t="shared" si="60"/>
        <v>7</v>
      </c>
      <c r="AO67" s="49">
        <f t="shared" si="61"/>
        <v>7</v>
      </c>
      <c r="AP67" s="49">
        <f t="shared" si="62"/>
        <v>5</v>
      </c>
      <c r="AQ67" s="49">
        <f t="shared" si="63"/>
        <v>5</v>
      </c>
      <c r="AR67" s="49">
        <f t="shared" si="64"/>
        <v>2</v>
      </c>
      <c r="AS67" s="49">
        <f t="shared" si="65"/>
        <v>2</v>
      </c>
      <c r="AT67" s="49">
        <f t="shared" si="66"/>
        <v>5</v>
      </c>
      <c r="AU67" s="49">
        <f t="shared" si="67"/>
        <v>5</v>
      </c>
      <c r="AV67" s="49">
        <f t="shared" si="68"/>
        <v>0</v>
      </c>
      <c r="AW67" s="49">
        <f t="shared" si="69"/>
        <v>0</v>
      </c>
      <c r="AX67" s="49">
        <f t="shared" si="70"/>
        <v>0</v>
      </c>
      <c r="AY67" s="50">
        <f t="shared" si="71"/>
        <v>0</v>
      </c>
    </row>
    <row r="68" spans="1:51" s="12" customFormat="1" ht="28.5" customHeight="1" x14ac:dyDescent="0.2">
      <c r="A68" s="30" t="s">
        <v>124</v>
      </c>
      <c r="B68" s="300" t="s">
        <v>123</v>
      </c>
      <c r="C68" s="301"/>
      <c r="D68" s="302"/>
      <c r="E68" s="52">
        <v>1</v>
      </c>
      <c r="F68" s="52"/>
      <c r="G68" s="52">
        <v>1</v>
      </c>
      <c r="H68" s="52"/>
      <c r="I68" s="52"/>
      <c r="J68" s="7">
        <v>5</v>
      </c>
      <c r="K68" s="7">
        <v>4</v>
      </c>
      <c r="L68" s="7">
        <v>1</v>
      </c>
      <c r="M68" s="7"/>
      <c r="N68" s="8">
        <v>3</v>
      </c>
      <c r="O68" s="8">
        <v>1</v>
      </c>
      <c r="P68" s="8"/>
      <c r="Q68" s="8"/>
      <c r="R68" s="8"/>
      <c r="S68" s="8">
        <v>2</v>
      </c>
      <c r="T68" s="8">
        <v>1</v>
      </c>
      <c r="U68" s="8">
        <v>1</v>
      </c>
      <c r="V68" s="8"/>
      <c r="W68" s="8"/>
      <c r="X68" s="8">
        <v>3</v>
      </c>
      <c r="Y68" s="8"/>
      <c r="Z68" s="8"/>
      <c r="AA68" s="8">
        <v>2</v>
      </c>
      <c r="AB68" s="8"/>
      <c r="AC68" s="8"/>
      <c r="AD68" s="8"/>
      <c r="AE68" s="8"/>
      <c r="AF68" s="8"/>
      <c r="AG68" s="9"/>
      <c r="AH68" s="8"/>
      <c r="AI68" s="9"/>
      <c r="AJ68" s="48">
        <f t="shared" si="56"/>
        <v>1</v>
      </c>
      <c r="AK68" s="49">
        <f t="shared" si="57"/>
        <v>1</v>
      </c>
      <c r="AL68" s="49">
        <f t="shared" si="58"/>
        <v>5</v>
      </c>
      <c r="AM68" s="49">
        <f t="shared" si="59"/>
        <v>5</v>
      </c>
      <c r="AN68" s="49">
        <f t="shared" si="60"/>
        <v>5</v>
      </c>
      <c r="AO68" s="49">
        <f t="shared" si="61"/>
        <v>5</v>
      </c>
      <c r="AP68" s="49">
        <f t="shared" si="62"/>
        <v>3</v>
      </c>
      <c r="AQ68" s="49">
        <f t="shared" si="63"/>
        <v>3</v>
      </c>
      <c r="AR68" s="49">
        <f t="shared" si="64"/>
        <v>2</v>
      </c>
      <c r="AS68" s="49">
        <f t="shared" si="65"/>
        <v>2</v>
      </c>
      <c r="AT68" s="49">
        <f t="shared" si="66"/>
        <v>3</v>
      </c>
      <c r="AU68" s="49">
        <f t="shared" si="67"/>
        <v>3</v>
      </c>
      <c r="AV68" s="49">
        <f t="shared" si="68"/>
        <v>0</v>
      </c>
      <c r="AW68" s="49">
        <f t="shared" si="69"/>
        <v>0</v>
      </c>
      <c r="AX68" s="49">
        <f t="shared" si="70"/>
        <v>0</v>
      </c>
      <c r="AY68" s="50">
        <f t="shared" si="71"/>
        <v>0</v>
      </c>
    </row>
    <row r="69" spans="1:51" s="12" customFormat="1" ht="28.5" customHeight="1" x14ac:dyDescent="0.2">
      <c r="A69" s="30" t="s">
        <v>122</v>
      </c>
      <c r="B69" s="300" t="s">
        <v>121</v>
      </c>
      <c r="C69" s="301"/>
      <c r="D69" s="302"/>
      <c r="E69" s="52">
        <v>2</v>
      </c>
      <c r="F69" s="52">
        <v>1</v>
      </c>
      <c r="G69" s="52"/>
      <c r="H69" s="52">
        <v>1</v>
      </c>
      <c r="I69" s="52"/>
      <c r="J69" s="7">
        <v>14</v>
      </c>
      <c r="K69" s="7">
        <v>12</v>
      </c>
      <c r="L69" s="7">
        <v>2</v>
      </c>
      <c r="M69" s="7"/>
      <c r="N69" s="8">
        <v>6</v>
      </c>
      <c r="O69" s="8">
        <v>1</v>
      </c>
      <c r="P69" s="8">
        <v>1</v>
      </c>
      <c r="Q69" s="8"/>
      <c r="R69" s="8">
        <v>1</v>
      </c>
      <c r="S69" s="8">
        <v>3</v>
      </c>
      <c r="T69" s="8">
        <v>1</v>
      </c>
      <c r="U69" s="8">
        <v>2</v>
      </c>
      <c r="V69" s="8"/>
      <c r="W69" s="8"/>
      <c r="X69" s="8">
        <v>6</v>
      </c>
      <c r="Y69" s="8"/>
      <c r="Z69" s="8">
        <v>1</v>
      </c>
      <c r="AA69" s="8">
        <v>7</v>
      </c>
      <c r="AB69" s="8">
        <v>1</v>
      </c>
      <c r="AC69" s="8">
        <v>1</v>
      </c>
      <c r="AD69" s="8"/>
      <c r="AE69" s="8">
        <v>1</v>
      </c>
      <c r="AF69" s="8">
        <v>1</v>
      </c>
      <c r="AG69" s="9"/>
      <c r="AH69" s="8">
        <v>1</v>
      </c>
      <c r="AI69" s="9"/>
      <c r="AJ69" s="48">
        <f t="shared" si="56"/>
        <v>2</v>
      </c>
      <c r="AK69" s="49">
        <f t="shared" si="57"/>
        <v>2</v>
      </c>
      <c r="AL69" s="49">
        <f t="shared" si="58"/>
        <v>14</v>
      </c>
      <c r="AM69" s="49">
        <f t="shared" si="59"/>
        <v>14</v>
      </c>
      <c r="AN69" s="49">
        <f t="shared" si="60"/>
        <v>13</v>
      </c>
      <c r="AO69" s="49">
        <f t="shared" si="61"/>
        <v>13</v>
      </c>
      <c r="AP69" s="49">
        <f t="shared" si="62"/>
        <v>6</v>
      </c>
      <c r="AQ69" s="49">
        <f t="shared" si="63"/>
        <v>6</v>
      </c>
      <c r="AR69" s="49">
        <f t="shared" si="64"/>
        <v>3</v>
      </c>
      <c r="AS69" s="49">
        <f t="shared" si="65"/>
        <v>3</v>
      </c>
      <c r="AT69" s="49">
        <f t="shared" si="66"/>
        <v>6</v>
      </c>
      <c r="AU69" s="49">
        <f t="shared" si="67"/>
        <v>6</v>
      </c>
      <c r="AV69" s="49">
        <f t="shared" si="68"/>
        <v>1</v>
      </c>
      <c r="AW69" s="49">
        <f t="shared" si="69"/>
        <v>1</v>
      </c>
      <c r="AX69" s="49">
        <f t="shared" si="70"/>
        <v>1</v>
      </c>
      <c r="AY69" s="50">
        <f t="shared" si="71"/>
        <v>1</v>
      </c>
    </row>
    <row r="70" spans="1:51" s="12" customFormat="1" ht="28.5" customHeight="1" x14ac:dyDescent="0.2">
      <c r="A70" s="30" t="s">
        <v>120</v>
      </c>
      <c r="B70" s="300" t="s">
        <v>119</v>
      </c>
      <c r="C70" s="301"/>
      <c r="D70" s="302"/>
      <c r="E70" s="52">
        <v>2</v>
      </c>
      <c r="F70" s="52"/>
      <c r="G70" s="52">
        <v>2</v>
      </c>
      <c r="H70" s="52"/>
      <c r="I70" s="52"/>
      <c r="J70" s="7">
        <v>3</v>
      </c>
      <c r="K70" s="7">
        <v>2</v>
      </c>
      <c r="L70" s="7">
        <v>1</v>
      </c>
      <c r="M70" s="7"/>
      <c r="N70" s="8">
        <v>1</v>
      </c>
      <c r="O70" s="8"/>
      <c r="P70" s="8"/>
      <c r="Q70" s="8">
        <v>1</v>
      </c>
      <c r="R70" s="8"/>
      <c r="S70" s="8"/>
      <c r="T70" s="8"/>
      <c r="U70" s="8"/>
      <c r="V70" s="8"/>
      <c r="W70" s="8"/>
      <c r="X70" s="8">
        <v>1</v>
      </c>
      <c r="Y70" s="8"/>
      <c r="Z70" s="8"/>
      <c r="AA70" s="8">
        <v>3</v>
      </c>
      <c r="AB70" s="8"/>
      <c r="AC70" s="8"/>
      <c r="AD70" s="8"/>
      <c r="AE70" s="8"/>
      <c r="AF70" s="8"/>
      <c r="AG70" s="9"/>
      <c r="AH70" s="8"/>
      <c r="AI70" s="9"/>
      <c r="AJ70" s="48">
        <f t="shared" si="56"/>
        <v>2</v>
      </c>
      <c r="AK70" s="49">
        <f t="shared" si="57"/>
        <v>2</v>
      </c>
      <c r="AL70" s="49">
        <f t="shared" si="58"/>
        <v>3</v>
      </c>
      <c r="AM70" s="49">
        <f t="shared" si="59"/>
        <v>3</v>
      </c>
      <c r="AN70" s="49">
        <f t="shared" si="60"/>
        <v>4</v>
      </c>
      <c r="AO70" s="49">
        <f t="shared" si="61"/>
        <v>4</v>
      </c>
      <c r="AP70" s="49">
        <f t="shared" si="62"/>
        <v>1</v>
      </c>
      <c r="AQ70" s="49">
        <f t="shared" si="63"/>
        <v>1</v>
      </c>
      <c r="AR70" s="49">
        <f t="shared" si="64"/>
        <v>0</v>
      </c>
      <c r="AS70" s="49">
        <f t="shared" si="65"/>
        <v>0</v>
      </c>
      <c r="AT70" s="49">
        <f t="shared" si="66"/>
        <v>1</v>
      </c>
      <c r="AU70" s="49">
        <f t="shared" si="67"/>
        <v>1</v>
      </c>
      <c r="AV70" s="49">
        <f t="shared" si="68"/>
        <v>0</v>
      </c>
      <c r="AW70" s="49">
        <f t="shared" si="69"/>
        <v>0</v>
      </c>
      <c r="AX70" s="49">
        <f t="shared" si="70"/>
        <v>0</v>
      </c>
      <c r="AY70" s="50">
        <f t="shared" si="71"/>
        <v>0</v>
      </c>
    </row>
    <row r="71" spans="1:51" s="12" customFormat="1" ht="28.5" customHeight="1" x14ac:dyDescent="0.2">
      <c r="A71" s="30" t="s">
        <v>118</v>
      </c>
      <c r="B71" s="300" t="s">
        <v>117</v>
      </c>
      <c r="C71" s="301"/>
      <c r="D71" s="30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9"/>
      <c r="AJ71" s="48">
        <f t="shared" si="56"/>
        <v>0</v>
      </c>
      <c r="AK71" s="49">
        <f t="shared" si="57"/>
        <v>0</v>
      </c>
      <c r="AL71" s="49">
        <f t="shared" si="58"/>
        <v>0</v>
      </c>
      <c r="AM71" s="49">
        <f t="shared" si="59"/>
        <v>0</v>
      </c>
      <c r="AN71" s="49">
        <f t="shared" si="60"/>
        <v>0</v>
      </c>
      <c r="AO71" s="49">
        <f t="shared" si="61"/>
        <v>0</v>
      </c>
      <c r="AP71" s="49">
        <f t="shared" si="62"/>
        <v>0</v>
      </c>
      <c r="AQ71" s="49">
        <f t="shared" si="63"/>
        <v>0</v>
      </c>
      <c r="AR71" s="49">
        <f t="shared" si="64"/>
        <v>0</v>
      </c>
      <c r="AS71" s="49">
        <f t="shared" si="65"/>
        <v>0</v>
      </c>
      <c r="AT71" s="49">
        <f t="shared" si="66"/>
        <v>0</v>
      </c>
      <c r="AU71" s="49">
        <f t="shared" si="67"/>
        <v>0</v>
      </c>
      <c r="AV71" s="49">
        <f t="shared" si="68"/>
        <v>0</v>
      </c>
      <c r="AW71" s="49">
        <f t="shared" si="69"/>
        <v>0</v>
      </c>
      <c r="AX71" s="49">
        <f t="shared" si="70"/>
        <v>0</v>
      </c>
      <c r="AY71" s="50">
        <f t="shared" si="71"/>
        <v>0</v>
      </c>
    </row>
    <row r="72" spans="1:51" s="12" customFormat="1" ht="28.5" customHeight="1" x14ac:dyDescent="0.2">
      <c r="A72" s="30" t="s">
        <v>116</v>
      </c>
      <c r="B72" s="297" t="s">
        <v>1</v>
      </c>
      <c r="C72" s="298"/>
      <c r="D72" s="299"/>
      <c r="E72" s="52">
        <v>2</v>
      </c>
      <c r="F72" s="52">
        <v>1</v>
      </c>
      <c r="G72" s="52">
        <v>1</v>
      </c>
      <c r="H72" s="52"/>
      <c r="I72" s="52"/>
      <c r="J72" s="7">
        <v>2</v>
      </c>
      <c r="K72" s="7">
        <v>2</v>
      </c>
      <c r="L72" s="7"/>
      <c r="M72" s="7"/>
      <c r="N72" s="8">
        <v>4</v>
      </c>
      <c r="O72" s="8">
        <v>2</v>
      </c>
      <c r="P72" s="8"/>
      <c r="Q72" s="8">
        <v>2</v>
      </c>
      <c r="R72" s="8"/>
      <c r="S72" s="8"/>
      <c r="T72" s="8"/>
      <c r="U72" s="8"/>
      <c r="V72" s="8"/>
      <c r="W72" s="8"/>
      <c r="X72" s="8">
        <v>4</v>
      </c>
      <c r="Y72" s="8"/>
      <c r="Z72" s="8"/>
      <c r="AA72" s="8"/>
      <c r="AB72" s="8"/>
      <c r="AC72" s="8">
        <v>2</v>
      </c>
      <c r="AD72" s="8"/>
      <c r="AE72" s="8">
        <v>2</v>
      </c>
      <c r="AF72" s="8"/>
      <c r="AG72" s="9"/>
      <c r="AH72" s="8"/>
      <c r="AI72" s="9"/>
      <c r="AJ72" s="48">
        <f t="shared" si="56"/>
        <v>2</v>
      </c>
      <c r="AK72" s="49">
        <f t="shared" si="57"/>
        <v>2</v>
      </c>
      <c r="AL72" s="49">
        <f t="shared" si="58"/>
        <v>2</v>
      </c>
      <c r="AM72" s="49">
        <f t="shared" si="59"/>
        <v>2</v>
      </c>
      <c r="AN72" s="49">
        <f t="shared" si="60"/>
        <v>4</v>
      </c>
      <c r="AO72" s="49">
        <f t="shared" si="61"/>
        <v>4</v>
      </c>
      <c r="AP72" s="49">
        <f t="shared" si="62"/>
        <v>4</v>
      </c>
      <c r="AQ72" s="49">
        <f t="shared" si="63"/>
        <v>4</v>
      </c>
      <c r="AR72" s="49">
        <f t="shared" si="64"/>
        <v>0</v>
      </c>
      <c r="AS72" s="49">
        <f t="shared" si="65"/>
        <v>0</v>
      </c>
      <c r="AT72" s="49">
        <f t="shared" si="66"/>
        <v>4</v>
      </c>
      <c r="AU72" s="49">
        <f t="shared" si="67"/>
        <v>4</v>
      </c>
      <c r="AV72" s="49">
        <f t="shared" si="68"/>
        <v>2</v>
      </c>
      <c r="AW72" s="49">
        <f t="shared" si="69"/>
        <v>2</v>
      </c>
      <c r="AX72" s="49">
        <f t="shared" si="70"/>
        <v>0</v>
      </c>
      <c r="AY72" s="50">
        <f t="shared" si="71"/>
        <v>0</v>
      </c>
    </row>
    <row r="73" spans="1:51" s="12" customFormat="1" ht="76.5" customHeight="1" x14ac:dyDescent="0.2">
      <c r="A73" s="28" t="s">
        <v>115</v>
      </c>
      <c r="B73" s="303" t="s">
        <v>114</v>
      </c>
      <c r="C73" s="304"/>
      <c r="D73" s="305"/>
      <c r="E73" s="241">
        <f t="shared" ref="E73:AH73" si="72">SUM(E74:E79)</f>
        <v>0</v>
      </c>
      <c r="F73" s="241">
        <f t="shared" si="72"/>
        <v>0</v>
      </c>
      <c r="G73" s="241">
        <f t="shared" si="72"/>
        <v>0</v>
      </c>
      <c r="H73" s="241">
        <f t="shared" si="72"/>
        <v>0</v>
      </c>
      <c r="I73" s="241">
        <f t="shared" si="72"/>
        <v>0</v>
      </c>
      <c r="J73" s="241">
        <f t="shared" si="72"/>
        <v>0</v>
      </c>
      <c r="K73" s="241">
        <f t="shared" si="72"/>
        <v>0</v>
      </c>
      <c r="L73" s="241">
        <f t="shared" si="72"/>
        <v>0</v>
      </c>
      <c r="M73" s="241">
        <f t="shared" si="72"/>
        <v>0</v>
      </c>
      <c r="N73" s="241">
        <f t="shared" si="72"/>
        <v>0</v>
      </c>
      <c r="O73" s="241">
        <f t="shared" si="72"/>
        <v>0</v>
      </c>
      <c r="P73" s="241">
        <f t="shared" si="72"/>
        <v>0</v>
      </c>
      <c r="Q73" s="241">
        <f t="shared" si="72"/>
        <v>0</v>
      </c>
      <c r="R73" s="241">
        <f t="shared" si="72"/>
        <v>0</v>
      </c>
      <c r="S73" s="241">
        <f t="shared" si="72"/>
        <v>0</v>
      </c>
      <c r="T73" s="241">
        <f t="shared" si="72"/>
        <v>0</v>
      </c>
      <c r="U73" s="241">
        <f t="shared" si="72"/>
        <v>0</v>
      </c>
      <c r="V73" s="241">
        <f t="shared" si="72"/>
        <v>0</v>
      </c>
      <c r="W73" s="241">
        <f t="shared" si="72"/>
        <v>0</v>
      </c>
      <c r="X73" s="241">
        <f t="shared" si="72"/>
        <v>0</v>
      </c>
      <c r="Y73" s="241">
        <f t="shared" si="72"/>
        <v>0</v>
      </c>
      <c r="Z73" s="241">
        <f t="shared" si="72"/>
        <v>0</v>
      </c>
      <c r="AA73" s="241">
        <f t="shared" si="72"/>
        <v>0</v>
      </c>
      <c r="AB73" s="241">
        <f t="shared" si="72"/>
        <v>0</v>
      </c>
      <c r="AC73" s="241">
        <f t="shared" si="72"/>
        <v>0</v>
      </c>
      <c r="AD73" s="241">
        <f t="shared" si="72"/>
        <v>0</v>
      </c>
      <c r="AE73" s="241">
        <f t="shared" si="72"/>
        <v>0</v>
      </c>
      <c r="AF73" s="241">
        <f t="shared" si="72"/>
        <v>0</v>
      </c>
      <c r="AG73" s="241">
        <f t="shared" si="72"/>
        <v>0</v>
      </c>
      <c r="AH73" s="241">
        <f t="shared" si="72"/>
        <v>0</v>
      </c>
      <c r="AI73" s="13"/>
      <c r="AJ73" s="55">
        <f t="shared" ref="AJ73:AX73" si="73">SUM(AJ74:AJ79)</f>
        <v>0</v>
      </c>
      <c r="AK73" s="243">
        <f t="shared" si="73"/>
        <v>0</v>
      </c>
      <c r="AL73" s="243">
        <f t="shared" si="73"/>
        <v>0</v>
      </c>
      <c r="AM73" s="243">
        <f t="shared" si="73"/>
        <v>0</v>
      </c>
      <c r="AN73" s="243">
        <f t="shared" si="73"/>
        <v>0</v>
      </c>
      <c r="AO73" s="243">
        <f t="shared" si="73"/>
        <v>0</v>
      </c>
      <c r="AP73" s="243">
        <f t="shared" si="73"/>
        <v>0</v>
      </c>
      <c r="AQ73" s="243">
        <f t="shared" si="73"/>
        <v>0</v>
      </c>
      <c r="AR73" s="243">
        <f t="shared" si="73"/>
        <v>0</v>
      </c>
      <c r="AS73" s="243">
        <f t="shared" si="73"/>
        <v>0</v>
      </c>
      <c r="AT73" s="243">
        <f t="shared" si="73"/>
        <v>0</v>
      </c>
      <c r="AU73" s="243">
        <f t="shared" si="73"/>
        <v>0</v>
      </c>
      <c r="AV73" s="243">
        <f t="shared" si="73"/>
        <v>0</v>
      </c>
      <c r="AW73" s="243">
        <f t="shared" si="73"/>
        <v>0</v>
      </c>
      <c r="AX73" s="243">
        <f t="shared" si="73"/>
        <v>0</v>
      </c>
      <c r="AY73" s="50">
        <f t="shared" si="71"/>
        <v>0</v>
      </c>
    </row>
    <row r="74" spans="1:51" s="12" customFormat="1" ht="47.25" customHeight="1" x14ac:dyDescent="0.2">
      <c r="A74" s="30" t="s">
        <v>113</v>
      </c>
      <c r="B74" s="300" t="s">
        <v>112</v>
      </c>
      <c r="C74" s="301"/>
      <c r="D74" s="30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9"/>
      <c r="AJ74" s="48">
        <f t="shared" ref="AJ74:AJ79" si="74">E74</f>
        <v>0</v>
      </c>
      <c r="AK74" s="49">
        <f t="shared" ref="AK74:AK79" si="75">F74+G74+H74+I74</f>
        <v>0</v>
      </c>
      <c r="AL74" s="49">
        <f t="shared" ref="AL74:AL79" si="76">J74</f>
        <v>0</v>
      </c>
      <c r="AM74" s="49">
        <f t="shared" ref="AM74:AM79" si="77">K74+L74+M74</f>
        <v>0</v>
      </c>
      <c r="AN74" s="49">
        <f t="shared" ref="AN74:AN79" si="78">F74+G74+K74</f>
        <v>0</v>
      </c>
      <c r="AO74" s="49">
        <f t="shared" ref="AO74:AO79" si="79">X74+Y74+AA74</f>
        <v>0</v>
      </c>
      <c r="AP74" s="49">
        <f t="shared" ref="AP74:AP79" si="80">N74</f>
        <v>0</v>
      </c>
      <c r="AQ74" s="49">
        <f t="shared" ref="AQ74:AQ79" si="81">O74+P74+Q74+R74+S74</f>
        <v>0</v>
      </c>
      <c r="AR74" s="49">
        <f t="shared" ref="AR74:AR79" si="82">S74</f>
        <v>0</v>
      </c>
      <c r="AS74" s="49">
        <f t="shared" ref="AS74:AS79" si="83">T74+U74+V74</f>
        <v>0</v>
      </c>
      <c r="AT74" s="49">
        <f t="shared" ref="AT74:AT79" si="84">X74</f>
        <v>0</v>
      </c>
      <c r="AU74" s="49">
        <f t="shared" ref="AU74:AU79" si="85">N74+W74</f>
        <v>0</v>
      </c>
      <c r="AV74" s="49">
        <f t="shared" ref="AV74:AV79" si="86">AE74</f>
        <v>0</v>
      </c>
      <c r="AW74" s="49">
        <f t="shared" ref="AW74:AW79" si="87">AC74+AD74</f>
        <v>0</v>
      </c>
      <c r="AX74" s="49">
        <f t="shared" ref="AX74:AX79" si="88">AH74</f>
        <v>0</v>
      </c>
      <c r="AY74" s="50">
        <f t="shared" si="71"/>
        <v>0</v>
      </c>
    </row>
    <row r="75" spans="1:51" s="12" customFormat="1" ht="64.5" customHeight="1" x14ac:dyDescent="0.2">
      <c r="A75" s="30" t="s">
        <v>111</v>
      </c>
      <c r="B75" s="300" t="s">
        <v>110</v>
      </c>
      <c r="C75" s="301"/>
      <c r="D75" s="30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9"/>
      <c r="AJ75" s="48">
        <f t="shared" si="74"/>
        <v>0</v>
      </c>
      <c r="AK75" s="49">
        <f t="shared" si="75"/>
        <v>0</v>
      </c>
      <c r="AL75" s="49">
        <f t="shared" si="76"/>
        <v>0</v>
      </c>
      <c r="AM75" s="49">
        <f t="shared" si="77"/>
        <v>0</v>
      </c>
      <c r="AN75" s="49">
        <f t="shared" si="78"/>
        <v>0</v>
      </c>
      <c r="AO75" s="49">
        <f t="shared" si="79"/>
        <v>0</v>
      </c>
      <c r="AP75" s="49">
        <f t="shared" si="80"/>
        <v>0</v>
      </c>
      <c r="AQ75" s="49">
        <f t="shared" si="81"/>
        <v>0</v>
      </c>
      <c r="AR75" s="49">
        <f t="shared" si="82"/>
        <v>0</v>
      </c>
      <c r="AS75" s="49">
        <f t="shared" si="83"/>
        <v>0</v>
      </c>
      <c r="AT75" s="49">
        <f t="shared" si="84"/>
        <v>0</v>
      </c>
      <c r="AU75" s="49">
        <f t="shared" si="85"/>
        <v>0</v>
      </c>
      <c r="AV75" s="49">
        <f t="shared" si="86"/>
        <v>0</v>
      </c>
      <c r="AW75" s="49">
        <f t="shared" si="87"/>
        <v>0</v>
      </c>
      <c r="AX75" s="49">
        <f t="shared" si="88"/>
        <v>0</v>
      </c>
      <c r="AY75" s="50">
        <f t="shared" si="71"/>
        <v>0</v>
      </c>
    </row>
    <row r="76" spans="1:51" s="12" customFormat="1" ht="69.75" customHeight="1" x14ac:dyDescent="0.2">
      <c r="A76" s="30" t="s">
        <v>109</v>
      </c>
      <c r="B76" s="300" t="s">
        <v>108</v>
      </c>
      <c r="C76" s="301"/>
      <c r="D76" s="30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9"/>
      <c r="AJ76" s="48">
        <f t="shared" si="74"/>
        <v>0</v>
      </c>
      <c r="AK76" s="49">
        <f t="shared" si="75"/>
        <v>0</v>
      </c>
      <c r="AL76" s="49">
        <f t="shared" si="76"/>
        <v>0</v>
      </c>
      <c r="AM76" s="49">
        <f t="shared" si="77"/>
        <v>0</v>
      </c>
      <c r="AN76" s="49">
        <f t="shared" si="78"/>
        <v>0</v>
      </c>
      <c r="AO76" s="49">
        <f t="shared" si="79"/>
        <v>0</v>
      </c>
      <c r="AP76" s="49">
        <f t="shared" si="80"/>
        <v>0</v>
      </c>
      <c r="AQ76" s="49">
        <f t="shared" si="81"/>
        <v>0</v>
      </c>
      <c r="AR76" s="49">
        <f t="shared" si="82"/>
        <v>0</v>
      </c>
      <c r="AS76" s="49">
        <f t="shared" si="83"/>
        <v>0</v>
      </c>
      <c r="AT76" s="49">
        <f t="shared" si="84"/>
        <v>0</v>
      </c>
      <c r="AU76" s="49">
        <f t="shared" si="85"/>
        <v>0</v>
      </c>
      <c r="AV76" s="49">
        <f t="shared" si="86"/>
        <v>0</v>
      </c>
      <c r="AW76" s="49">
        <f t="shared" si="87"/>
        <v>0</v>
      </c>
      <c r="AX76" s="49">
        <f t="shared" si="88"/>
        <v>0</v>
      </c>
      <c r="AY76" s="50">
        <f t="shared" si="71"/>
        <v>0</v>
      </c>
    </row>
    <row r="77" spans="1:51" s="12" customFormat="1" ht="47.25" customHeight="1" x14ac:dyDescent="0.2">
      <c r="A77" s="30" t="s">
        <v>107</v>
      </c>
      <c r="B77" s="300" t="s">
        <v>106</v>
      </c>
      <c r="C77" s="301"/>
      <c r="D77" s="30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9"/>
      <c r="AJ77" s="48">
        <f t="shared" si="74"/>
        <v>0</v>
      </c>
      <c r="AK77" s="49">
        <f t="shared" si="75"/>
        <v>0</v>
      </c>
      <c r="AL77" s="49">
        <f t="shared" si="76"/>
        <v>0</v>
      </c>
      <c r="AM77" s="49">
        <f t="shared" si="77"/>
        <v>0</v>
      </c>
      <c r="AN77" s="49">
        <f t="shared" si="78"/>
        <v>0</v>
      </c>
      <c r="AO77" s="49">
        <f t="shared" si="79"/>
        <v>0</v>
      </c>
      <c r="AP77" s="49">
        <f t="shared" si="80"/>
        <v>0</v>
      </c>
      <c r="AQ77" s="49">
        <f t="shared" si="81"/>
        <v>0</v>
      </c>
      <c r="AR77" s="49">
        <f t="shared" si="82"/>
        <v>0</v>
      </c>
      <c r="AS77" s="49">
        <f t="shared" si="83"/>
        <v>0</v>
      </c>
      <c r="AT77" s="49">
        <f t="shared" si="84"/>
        <v>0</v>
      </c>
      <c r="AU77" s="49">
        <f t="shared" si="85"/>
        <v>0</v>
      </c>
      <c r="AV77" s="49">
        <f t="shared" si="86"/>
        <v>0</v>
      </c>
      <c r="AW77" s="49">
        <f t="shared" si="87"/>
        <v>0</v>
      </c>
      <c r="AX77" s="49">
        <f t="shared" si="88"/>
        <v>0</v>
      </c>
      <c r="AY77" s="50">
        <f t="shared" si="71"/>
        <v>0</v>
      </c>
    </row>
    <row r="78" spans="1:51" s="12" customFormat="1" ht="52.5" customHeight="1" x14ac:dyDescent="0.2">
      <c r="A78" s="30" t="s">
        <v>105</v>
      </c>
      <c r="B78" s="300" t="s">
        <v>104</v>
      </c>
      <c r="C78" s="301"/>
      <c r="D78" s="30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9"/>
      <c r="AJ78" s="48">
        <f t="shared" si="74"/>
        <v>0</v>
      </c>
      <c r="AK78" s="49">
        <f t="shared" si="75"/>
        <v>0</v>
      </c>
      <c r="AL78" s="49">
        <f t="shared" si="76"/>
        <v>0</v>
      </c>
      <c r="AM78" s="49">
        <f t="shared" si="77"/>
        <v>0</v>
      </c>
      <c r="AN78" s="49">
        <f t="shared" si="78"/>
        <v>0</v>
      </c>
      <c r="AO78" s="49">
        <f t="shared" si="79"/>
        <v>0</v>
      </c>
      <c r="AP78" s="49">
        <f t="shared" si="80"/>
        <v>0</v>
      </c>
      <c r="AQ78" s="49">
        <f t="shared" si="81"/>
        <v>0</v>
      </c>
      <c r="AR78" s="49">
        <f t="shared" si="82"/>
        <v>0</v>
      </c>
      <c r="AS78" s="49">
        <f t="shared" si="83"/>
        <v>0</v>
      </c>
      <c r="AT78" s="49">
        <f t="shared" si="84"/>
        <v>0</v>
      </c>
      <c r="AU78" s="49">
        <f t="shared" si="85"/>
        <v>0</v>
      </c>
      <c r="AV78" s="49">
        <f t="shared" si="86"/>
        <v>0</v>
      </c>
      <c r="AW78" s="49">
        <f t="shared" si="87"/>
        <v>0</v>
      </c>
      <c r="AX78" s="49">
        <f t="shared" si="88"/>
        <v>0</v>
      </c>
      <c r="AY78" s="50">
        <f t="shared" si="71"/>
        <v>0</v>
      </c>
    </row>
    <row r="79" spans="1:51" s="12" customFormat="1" ht="41.25" customHeight="1" x14ac:dyDescent="0.2">
      <c r="A79" s="30" t="s">
        <v>103</v>
      </c>
      <c r="B79" s="297" t="s">
        <v>1</v>
      </c>
      <c r="C79" s="298"/>
      <c r="D79" s="299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9"/>
      <c r="AJ79" s="48">
        <f t="shared" si="74"/>
        <v>0</v>
      </c>
      <c r="AK79" s="49">
        <f t="shared" si="75"/>
        <v>0</v>
      </c>
      <c r="AL79" s="49">
        <f t="shared" si="76"/>
        <v>0</v>
      </c>
      <c r="AM79" s="49">
        <f t="shared" si="77"/>
        <v>0</v>
      </c>
      <c r="AN79" s="49">
        <f t="shared" si="78"/>
        <v>0</v>
      </c>
      <c r="AO79" s="49">
        <f t="shared" si="79"/>
        <v>0</v>
      </c>
      <c r="AP79" s="49">
        <f t="shared" si="80"/>
        <v>0</v>
      </c>
      <c r="AQ79" s="49">
        <f t="shared" si="81"/>
        <v>0</v>
      </c>
      <c r="AR79" s="49">
        <f t="shared" si="82"/>
        <v>0</v>
      </c>
      <c r="AS79" s="49">
        <f t="shared" si="83"/>
        <v>0</v>
      </c>
      <c r="AT79" s="49">
        <f t="shared" si="84"/>
        <v>0</v>
      </c>
      <c r="AU79" s="49">
        <f t="shared" si="85"/>
        <v>0</v>
      </c>
      <c r="AV79" s="49">
        <f t="shared" si="86"/>
        <v>0</v>
      </c>
      <c r="AW79" s="49">
        <f t="shared" si="87"/>
        <v>0</v>
      </c>
      <c r="AX79" s="49">
        <f t="shared" si="88"/>
        <v>0</v>
      </c>
      <c r="AY79" s="50">
        <f t="shared" si="71"/>
        <v>0</v>
      </c>
    </row>
    <row r="80" spans="1:51" s="12" customFormat="1" ht="66.75" customHeight="1" x14ac:dyDescent="0.2">
      <c r="A80" s="32" t="s">
        <v>102</v>
      </c>
      <c r="B80" s="303" t="s">
        <v>101</v>
      </c>
      <c r="C80" s="304"/>
      <c r="D80" s="305"/>
      <c r="E80" s="241">
        <f t="shared" ref="E80:AH80" si="89">SUM(E81:E86)</f>
        <v>11</v>
      </c>
      <c r="F80" s="241">
        <f t="shared" si="89"/>
        <v>1</v>
      </c>
      <c r="G80" s="241">
        <f t="shared" si="89"/>
        <v>10</v>
      </c>
      <c r="H80" s="241">
        <f t="shared" si="89"/>
        <v>0</v>
      </c>
      <c r="I80" s="241">
        <f t="shared" si="89"/>
        <v>0</v>
      </c>
      <c r="J80" s="241">
        <f t="shared" si="89"/>
        <v>31</v>
      </c>
      <c r="K80" s="241">
        <f t="shared" si="89"/>
        <v>31</v>
      </c>
      <c r="L80" s="241">
        <f t="shared" si="89"/>
        <v>0</v>
      </c>
      <c r="M80" s="241">
        <f t="shared" si="89"/>
        <v>0</v>
      </c>
      <c r="N80" s="241">
        <f t="shared" si="89"/>
        <v>27</v>
      </c>
      <c r="O80" s="241">
        <f t="shared" si="89"/>
        <v>1</v>
      </c>
      <c r="P80" s="241">
        <f t="shared" si="89"/>
        <v>1</v>
      </c>
      <c r="Q80" s="241">
        <f t="shared" si="89"/>
        <v>1</v>
      </c>
      <c r="R80" s="241">
        <f t="shared" si="89"/>
        <v>0</v>
      </c>
      <c r="S80" s="241">
        <f t="shared" si="89"/>
        <v>24</v>
      </c>
      <c r="T80" s="241">
        <f t="shared" si="89"/>
        <v>22</v>
      </c>
      <c r="U80" s="241">
        <f t="shared" si="89"/>
        <v>2</v>
      </c>
      <c r="V80" s="241">
        <f t="shared" si="89"/>
        <v>0</v>
      </c>
      <c r="W80" s="241">
        <f t="shared" si="89"/>
        <v>0</v>
      </c>
      <c r="X80" s="241">
        <f t="shared" si="89"/>
        <v>27</v>
      </c>
      <c r="Y80" s="241">
        <f t="shared" si="89"/>
        <v>0</v>
      </c>
      <c r="Z80" s="241">
        <f t="shared" si="89"/>
        <v>1</v>
      </c>
      <c r="AA80" s="241">
        <f t="shared" si="89"/>
        <v>15</v>
      </c>
      <c r="AB80" s="241">
        <f t="shared" si="89"/>
        <v>2</v>
      </c>
      <c r="AC80" s="241">
        <f t="shared" si="89"/>
        <v>1</v>
      </c>
      <c r="AD80" s="241">
        <f t="shared" si="89"/>
        <v>0</v>
      </c>
      <c r="AE80" s="241">
        <f t="shared" si="89"/>
        <v>1</v>
      </c>
      <c r="AF80" s="241">
        <f t="shared" si="89"/>
        <v>1</v>
      </c>
      <c r="AG80" s="241">
        <f t="shared" si="89"/>
        <v>0</v>
      </c>
      <c r="AH80" s="241">
        <f t="shared" si="89"/>
        <v>1</v>
      </c>
      <c r="AI80" s="13"/>
      <c r="AJ80" s="55">
        <f t="shared" ref="AJ80:AY80" si="90">SUM(AJ81:AJ86)</f>
        <v>11</v>
      </c>
      <c r="AK80" s="243">
        <f t="shared" si="90"/>
        <v>11</v>
      </c>
      <c r="AL80" s="243">
        <f t="shared" si="90"/>
        <v>31</v>
      </c>
      <c r="AM80" s="243">
        <f t="shared" si="90"/>
        <v>31</v>
      </c>
      <c r="AN80" s="243">
        <f t="shared" si="90"/>
        <v>42</v>
      </c>
      <c r="AO80" s="243">
        <f t="shared" si="90"/>
        <v>42</v>
      </c>
      <c r="AP80" s="243">
        <f t="shared" si="90"/>
        <v>27</v>
      </c>
      <c r="AQ80" s="243">
        <f t="shared" si="90"/>
        <v>27</v>
      </c>
      <c r="AR80" s="243">
        <f t="shared" si="90"/>
        <v>24</v>
      </c>
      <c r="AS80" s="243">
        <f t="shared" si="90"/>
        <v>24</v>
      </c>
      <c r="AT80" s="243">
        <f t="shared" si="90"/>
        <v>27</v>
      </c>
      <c r="AU80" s="243">
        <f t="shared" si="90"/>
        <v>27</v>
      </c>
      <c r="AV80" s="243">
        <f t="shared" si="90"/>
        <v>1</v>
      </c>
      <c r="AW80" s="243">
        <f t="shared" si="90"/>
        <v>1</v>
      </c>
      <c r="AX80" s="243">
        <f t="shared" si="90"/>
        <v>1</v>
      </c>
      <c r="AY80" s="56">
        <f t="shared" si="90"/>
        <v>1</v>
      </c>
    </row>
    <row r="81" spans="1:51" s="12" customFormat="1" ht="59.25" customHeight="1" x14ac:dyDescent="0.2">
      <c r="A81" s="30" t="s">
        <v>100</v>
      </c>
      <c r="B81" s="300" t="s">
        <v>99</v>
      </c>
      <c r="C81" s="301"/>
      <c r="D81" s="30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9"/>
      <c r="AJ81" s="48">
        <f t="shared" ref="AJ81:AJ86" si="91">E81</f>
        <v>0</v>
      </c>
      <c r="AK81" s="49">
        <f t="shared" ref="AK81:AK86" si="92">F81+G81+H81+I81</f>
        <v>0</v>
      </c>
      <c r="AL81" s="49">
        <f t="shared" ref="AL81:AL86" si="93">J81</f>
        <v>0</v>
      </c>
      <c r="AM81" s="49">
        <f t="shared" ref="AM81:AM86" si="94">K81+L81+M81</f>
        <v>0</v>
      </c>
      <c r="AN81" s="49">
        <f t="shared" ref="AN81:AN86" si="95">F81+G81+K81</f>
        <v>0</v>
      </c>
      <c r="AO81" s="49">
        <f t="shared" ref="AO81:AO86" si="96">X81+Y81+AA81</f>
        <v>0</v>
      </c>
      <c r="AP81" s="49">
        <f t="shared" ref="AP81:AP86" si="97">N81</f>
        <v>0</v>
      </c>
      <c r="AQ81" s="49">
        <f t="shared" ref="AQ81:AQ86" si="98">O81+P81+Q81+R81+S81</f>
        <v>0</v>
      </c>
      <c r="AR81" s="49">
        <f t="shared" ref="AR81:AR86" si="99">S81</f>
        <v>0</v>
      </c>
      <c r="AS81" s="49">
        <f t="shared" ref="AS81:AS86" si="100">T81+U81+V81</f>
        <v>0</v>
      </c>
      <c r="AT81" s="49">
        <f t="shared" ref="AT81:AT86" si="101">X81</f>
        <v>0</v>
      </c>
      <c r="AU81" s="49">
        <f t="shared" ref="AU81:AU86" si="102">N81+W81</f>
        <v>0</v>
      </c>
      <c r="AV81" s="49">
        <f t="shared" ref="AV81:AV86" si="103">AE81</f>
        <v>0</v>
      </c>
      <c r="AW81" s="49">
        <f t="shared" ref="AW81:AW86" si="104">AC81+AD81</f>
        <v>0</v>
      </c>
      <c r="AX81" s="49">
        <f t="shared" ref="AX81:AX86" si="105">AH81</f>
        <v>0</v>
      </c>
      <c r="AY81" s="50">
        <f t="shared" ref="AY81:AY86" si="106">AF81+AG81</f>
        <v>0</v>
      </c>
    </row>
    <row r="82" spans="1:51" s="12" customFormat="1" ht="27.75" customHeight="1" x14ac:dyDescent="0.2">
      <c r="A82" s="30" t="s">
        <v>98</v>
      </c>
      <c r="B82" s="300" t="s">
        <v>97</v>
      </c>
      <c r="C82" s="301"/>
      <c r="D82" s="302"/>
      <c r="E82" s="52">
        <v>1</v>
      </c>
      <c r="F82" s="52"/>
      <c r="G82" s="52">
        <v>1</v>
      </c>
      <c r="H82" s="52"/>
      <c r="I82" s="52"/>
      <c r="J82" s="7">
        <v>7</v>
      </c>
      <c r="K82" s="7">
        <v>7</v>
      </c>
      <c r="L82" s="7"/>
      <c r="M82" s="7"/>
      <c r="N82" s="8">
        <v>1</v>
      </c>
      <c r="O82" s="8"/>
      <c r="P82" s="8"/>
      <c r="Q82" s="8"/>
      <c r="R82" s="8"/>
      <c r="S82" s="8">
        <v>1</v>
      </c>
      <c r="T82" s="8">
        <v>1</v>
      </c>
      <c r="U82" s="8"/>
      <c r="V82" s="8"/>
      <c r="W82" s="8"/>
      <c r="X82" s="8">
        <v>1</v>
      </c>
      <c r="Y82" s="8"/>
      <c r="Z82" s="8"/>
      <c r="AA82" s="8">
        <v>7</v>
      </c>
      <c r="AB82" s="8"/>
      <c r="AC82" s="8"/>
      <c r="AD82" s="8"/>
      <c r="AE82" s="8"/>
      <c r="AF82" s="8"/>
      <c r="AG82" s="9"/>
      <c r="AH82" s="8"/>
      <c r="AI82" s="9"/>
      <c r="AJ82" s="48">
        <f t="shared" si="91"/>
        <v>1</v>
      </c>
      <c r="AK82" s="49">
        <f t="shared" si="92"/>
        <v>1</v>
      </c>
      <c r="AL82" s="49">
        <f t="shared" si="93"/>
        <v>7</v>
      </c>
      <c r="AM82" s="49">
        <f t="shared" si="94"/>
        <v>7</v>
      </c>
      <c r="AN82" s="49">
        <f t="shared" si="95"/>
        <v>8</v>
      </c>
      <c r="AO82" s="49">
        <f t="shared" si="96"/>
        <v>8</v>
      </c>
      <c r="AP82" s="49">
        <f t="shared" si="97"/>
        <v>1</v>
      </c>
      <c r="AQ82" s="49">
        <f t="shared" si="98"/>
        <v>1</v>
      </c>
      <c r="AR82" s="49">
        <f t="shared" si="99"/>
        <v>1</v>
      </c>
      <c r="AS82" s="49">
        <f t="shared" si="100"/>
        <v>1</v>
      </c>
      <c r="AT82" s="49">
        <f t="shared" si="101"/>
        <v>1</v>
      </c>
      <c r="AU82" s="49">
        <f t="shared" si="102"/>
        <v>1</v>
      </c>
      <c r="AV82" s="49">
        <f t="shared" si="103"/>
        <v>0</v>
      </c>
      <c r="AW82" s="49">
        <f t="shared" si="104"/>
        <v>0</v>
      </c>
      <c r="AX82" s="49">
        <f t="shared" si="105"/>
        <v>0</v>
      </c>
      <c r="AY82" s="50">
        <f t="shared" si="106"/>
        <v>0</v>
      </c>
    </row>
    <row r="83" spans="1:51" s="12" customFormat="1" ht="78" customHeight="1" x14ac:dyDescent="0.2">
      <c r="A83" s="30" t="s">
        <v>96</v>
      </c>
      <c r="B83" s="300" t="s">
        <v>95</v>
      </c>
      <c r="C83" s="301"/>
      <c r="D83" s="30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9"/>
      <c r="AJ83" s="48">
        <f t="shared" si="91"/>
        <v>0</v>
      </c>
      <c r="AK83" s="49">
        <f t="shared" si="92"/>
        <v>0</v>
      </c>
      <c r="AL83" s="49">
        <f t="shared" si="93"/>
        <v>0</v>
      </c>
      <c r="AM83" s="49">
        <f t="shared" si="94"/>
        <v>0</v>
      </c>
      <c r="AN83" s="49">
        <f t="shared" si="95"/>
        <v>0</v>
      </c>
      <c r="AO83" s="49">
        <f t="shared" si="96"/>
        <v>0</v>
      </c>
      <c r="AP83" s="49">
        <f t="shared" si="97"/>
        <v>0</v>
      </c>
      <c r="AQ83" s="49">
        <f t="shared" si="98"/>
        <v>0</v>
      </c>
      <c r="AR83" s="49">
        <f t="shared" si="99"/>
        <v>0</v>
      </c>
      <c r="AS83" s="49">
        <f t="shared" si="100"/>
        <v>0</v>
      </c>
      <c r="AT83" s="49">
        <f t="shared" si="101"/>
        <v>0</v>
      </c>
      <c r="AU83" s="49">
        <f t="shared" si="102"/>
        <v>0</v>
      </c>
      <c r="AV83" s="49">
        <f t="shared" si="103"/>
        <v>0</v>
      </c>
      <c r="AW83" s="49">
        <f t="shared" si="104"/>
        <v>0</v>
      </c>
      <c r="AX83" s="49">
        <f t="shared" si="105"/>
        <v>0</v>
      </c>
      <c r="AY83" s="50">
        <f t="shared" si="106"/>
        <v>0</v>
      </c>
    </row>
    <row r="84" spans="1:51" s="12" customFormat="1" ht="33" customHeight="1" x14ac:dyDescent="0.2">
      <c r="A84" s="30" t="s">
        <v>94</v>
      </c>
      <c r="B84" s="300" t="s">
        <v>93</v>
      </c>
      <c r="C84" s="301"/>
      <c r="D84" s="30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9"/>
      <c r="AJ84" s="48">
        <f t="shared" si="91"/>
        <v>0</v>
      </c>
      <c r="AK84" s="49">
        <f t="shared" si="92"/>
        <v>0</v>
      </c>
      <c r="AL84" s="49">
        <f t="shared" si="93"/>
        <v>0</v>
      </c>
      <c r="AM84" s="49">
        <f t="shared" si="94"/>
        <v>0</v>
      </c>
      <c r="AN84" s="49">
        <f t="shared" si="95"/>
        <v>0</v>
      </c>
      <c r="AO84" s="49">
        <f t="shared" si="96"/>
        <v>0</v>
      </c>
      <c r="AP84" s="49">
        <f t="shared" si="97"/>
        <v>0</v>
      </c>
      <c r="AQ84" s="49">
        <f t="shared" si="98"/>
        <v>0</v>
      </c>
      <c r="AR84" s="49">
        <f t="shared" si="99"/>
        <v>0</v>
      </c>
      <c r="AS84" s="49">
        <f t="shared" si="100"/>
        <v>0</v>
      </c>
      <c r="AT84" s="49">
        <f t="shared" si="101"/>
        <v>0</v>
      </c>
      <c r="AU84" s="49">
        <f t="shared" si="102"/>
        <v>0</v>
      </c>
      <c r="AV84" s="49">
        <f t="shared" si="103"/>
        <v>0</v>
      </c>
      <c r="AW84" s="49">
        <f t="shared" si="104"/>
        <v>0</v>
      </c>
      <c r="AX84" s="49">
        <f t="shared" si="105"/>
        <v>0</v>
      </c>
      <c r="AY84" s="50">
        <f t="shared" si="106"/>
        <v>0</v>
      </c>
    </row>
    <row r="85" spans="1:51" s="12" customFormat="1" ht="33" customHeight="1" x14ac:dyDescent="0.2">
      <c r="A85" s="30" t="s">
        <v>92</v>
      </c>
      <c r="B85" s="300" t="s">
        <v>91</v>
      </c>
      <c r="C85" s="301"/>
      <c r="D85" s="302"/>
      <c r="E85" s="16">
        <v>9</v>
      </c>
      <c r="F85" s="16">
        <v>1</v>
      </c>
      <c r="G85" s="16">
        <v>8</v>
      </c>
      <c r="H85" s="16"/>
      <c r="I85" s="16"/>
      <c r="J85" s="14">
        <v>22</v>
      </c>
      <c r="K85" s="18">
        <v>22</v>
      </c>
      <c r="L85" s="18"/>
      <c r="M85" s="14"/>
      <c r="N85" s="5">
        <v>24</v>
      </c>
      <c r="O85" s="5"/>
      <c r="P85" s="5">
        <v>1</v>
      </c>
      <c r="Q85" s="5"/>
      <c r="R85" s="5"/>
      <c r="S85" s="5">
        <v>23</v>
      </c>
      <c r="T85" s="5">
        <v>21</v>
      </c>
      <c r="U85" s="5">
        <v>2</v>
      </c>
      <c r="V85" s="5"/>
      <c r="W85" s="5"/>
      <c r="X85" s="5">
        <v>24</v>
      </c>
      <c r="Y85" s="5"/>
      <c r="Z85" s="5">
        <v>1</v>
      </c>
      <c r="AA85" s="5">
        <v>7</v>
      </c>
      <c r="AB85" s="5">
        <v>2</v>
      </c>
      <c r="AC85" s="5"/>
      <c r="AD85" s="5"/>
      <c r="AE85" s="5"/>
      <c r="AF85" s="5"/>
      <c r="AG85" s="10"/>
      <c r="AH85" s="5"/>
      <c r="AI85" s="9"/>
      <c r="AJ85" s="48">
        <f t="shared" si="91"/>
        <v>9</v>
      </c>
      <c r="AK85" s="49">
        <f t="shared" si="92"/>
        <v>9</v>
      </c>
      <c r="AL85" s="49">
        <f t="shared" si="93"/>
        <v>22</v>
      </c>
      <c r="AM85" s="49">
        <f t="shared" si="94"/>
        <v>22</v>
      </c>
      <c r="AN85" s="49">
        <f t="shared" si="95"/>
        <v>31</v>
      </c>
      <c r="AO85" s="49">
        <f t="shared" si="96"/>
        <v>31</v>
      </c>
      <c r="AP85" s="49">
        <f t="shared" si="97"/>
        <v>24</v>
      </c>
      <c r="AQ85" s="49">
        <f t="shared" si="98"/>
        <v>24</v>
      </c>
      <c r="AR85" s="49">
        <f t="shared" si="99"/>
        <v>23</v>
      </c>
      <c r="AS85" s="49">
        <f t="shared" si="100"/>
        <v>23</v>
      </c>
      <c r="AT85" s="49">
        <f t="shared" si="101"/>
        <v>24</v>
      </c>
      <c r="AU85" s="49">
        <f t="shared" si="102"/>
        <v>24</v>
      </c>
      <c r="AV85" s="49">
        <f t="shared" si="103"/>
        <v>0</v>
      </c>
      <c r="AW85" s="49">
        <f t="shared" si="104"/>
        <v>0</v>
      </c>
      <c r="AX85" s="49">
        <f t="shared" si="105"/>
        <v>0</v>
      </c>
      <c r="AY85" s="50">
        <f t="shared" si="106"/>
        <v>0</v>
      </c>
    </row>
    <row r="86" spans="1:51" s="12" customFormat="1" ht="33" customHeight="1" x14ac:dyDescent="0.2">
      <c r="A86" s="30" t="s">
        <v>90</v>
      </c>
      <c r="B86" s="297" t="s">
        <v>1</v>
      </c>
      <c r="C86" s="298"/>
      <c r="D86" s="299"/>
      <c r="E86" s="16">
        <v>1</v>
      </c>
      <c r="F86" s="16"/>
      <c r="G86" s="16">
        <v>1</v>
      </c>
      <c r="H86" s="16"/>
      <c r="I86" s="16"/>
      <c r="J86" s="14">
        <v>2</v>
      </c>
      <c r="K86" s="18">
        <v>2</v>
      </c>
      <c r="L86" s="18"/>
      <c r="M86" s="14"/>
      <c r="N86" s="5">
        <v>2</v>
      </c>
      <c r="O86" s="5">
        <v>1</v>
      </c>
      <c r="P86" s="5"/>
      <c r="Q86" s="5">
        <v>1</v>
      </c>
      <c r="R86" s="5"/>
      <c r="S86" s="5"/>
      <c r="T86" s="5"/>
      <c r="U86" s="5"/>
      <c r="V86" s="5"/>
      <c r="W86" s="5"/>
      <c r="X86" s="5">
        <v>2</v>
      </c>
      <c r="Y86" s="5"/>
      <c r="Z86" s="5"/>
      <c r="AA86" s="5">
        <v>1</v>
      </c>
      <c r="AB86" s="5"/>
      <c r="AC86" s="5">
        <v>1</v>
      </c>
      <c r="AD86" s="5"/>
      <c r="AE86" s="5">
        <v>1</v>
      </c>
      <c r="AF86" s="5">
        <v>1</v>
      </c>
      <c r="AG86" s="10"/>
      <c r="AH86" s="5">
        <v>1</v>
      </c>
      <c r="AI86" s="9"/>
      <c r="AJ86" s="48">
        <f t="shared" si="91"/>
        <v>1</v>
      </c>
      <c r="AK86" s="49">
        <f t="shared" si="92"/>
        <v>1</v>
      </c>
      <c r="AL86" s="49">
        <f t="shared" si="93"/>
        <v>2</v>
      </c>
      <c r="AM86" s="49">
        <f t="shared" si="94"/>
        <v>2</v>
      </c>
      <c r="AN86" s="49">
        <f t="shared" si="95"/>
        <v>3</v>
      </c>
      <c r="AO86" s="49">
        <f t="shared" si="96"/>
        <v>3</v>
      </c>
      <c r="AP86" s="49">
        <f t="shared" si="97"/>
        <v>2</v>
      </c>
      <c r="AQ86" s="49">
        <f t="shared" si="98"/>
        <v>2</v>
      </c>
      <c r="AR86" s="49">
        <f t="shared" si="99"/>
        <v>0</v>
      </c>
      <c r="AS86" s="49">
        <f t="shared" si="100"/>
        <v>0</v>
      </c>
      <c r="AT86" s="49">
        <f t="shared" si="101"/>
        <v>2</v>
      </c>
      <c r="AU86" s="49">
        <f t="shared" si="102"/>
        <v>2</v>
      </c>
      <c r="AV86" s="49">
        <f t="shared" si="103"/>
        <v>1</v>
      </c>
      <c r="AW86" s="49">
        <f t="shared" si="104"/>
        <v>1</v>
      </c>
      <c r="AX86" s="49">
        <f t="shared" si="105"/>
        <v>1</v>
      </c>
      <c r="AY86" s="50">
        <f t="shared" si="106"/>
        <v>1</v>
      </c>
    </row>
    <row r="87" spans="1:51" s="12" customFormat="1" ht="74.25" customHeight="1" x14ac:dyDescent="0.2">
      <c r="A87" s="32" t="s">
        <v>89</v>
      </c>
      <c r="B87" s="303" t="s">
        <v>88</v>
      </c>
      <c r="C87" s="304"/>
      <c r="D87" s="305"/>
      <c r="E87" s="241">
        <f t="shared" ref="E87:AH87" si="107">SUM(E88:E89)</f>
        <v>0</v>
      </c>
      <c r="F87" s="241">
        <f t="shared" si="107"/>
        <v>0</v>
      </c>
      <c r="G87" s="241">
        <f t="shared" si="107"/>
        <v>0</v>
      </c>
      <c r="H87" s="241">
        <f t="shared" si="107"/>
        <v>0</v>
      </c>
      <c r="I87" s="241">
        <f t="shared" si="107"/>
        <v>0</v>
      </c>
      <c r="J87" s="241">
        <f t="shared" si="107"/>
        <v>0</v>
      </c>
      <c r="K87" s="241">
        <f t="shared" si="107"/>
        <v>0</v>
      </c>
      <c r="L87" s="241">
        <f t="shared" si="107"/>
        <v>0</v>
      </c>
      <c r="M87" s="241">
        <f t="shared" si="107"/>
        <v>0</v>
      </c>
      <c r="N87" s="241">
        <f t="shared" si="107"/>
        <v>0</v>
      </c>
      <c r="O87" s="241">
        <f t="shared" si="107"/>
        <v>0</v>
      </c>
      <c r="P87" s="241">
        <f t="shared" si="107"/>
        <v>0</v>
      </c>
      <c r="Q87" s="241">
        <f t="shared" si="107"/>
        <v>0</v>
      </c>
      <c r="R87" s="241">
        <f t="shared" si="107"/>
        <v>0</v>
      </c>
      <c r="S87" s="241">
        <f t="shared" si="107"/>
        <v>0</v>
      </c>
      <c r="T87" s="241">
        <f t="shared" si="107"/>
        <v>0</v>
      </c>
      <c r="U87" s="241">
        <f t="shared" si="107"/>
        <v>0</v>
      </c>
      <c r="V87" s="241">
        <f t="shared" si="107"/>
        <v>0</v>
      </c>
      <c r="W87" s="241">
        <f t="shared" si="107"/>
        <v>0</v>
      </c>
      <c r="X87" s="241">
        <f t="shared" si="107"/>
        <v>0</v>
      </c>
      <c r="Y87" s="241">
        <f t="shared" si="107"/>
        <v>0</v>
      </c>
      <c r="Z87" s="241">
        <f t="shared" si="107"/>
        <v>0</v>
      </c>
      <c r="AA87" s="241">
        <f t="shared" si="107"/>
        <v>0</v>
      </c>
      <c r="AB87" s="241">
        <f t="shared" si="107"/>
        <v>0</v>
      </c>
      <c r="AC87" s="241">
        <f t="shared" si="107"/>
        <v>0</v>
      </c>
      <c r="AD87" s="241">
        <f t="shared" si="107"/>
        <v>0</v>
      </c>
      <c r="AE87" s="241">
        <f t="shared" si="107"/>
        <v>0</v>
      </c>
      <c r="AF87" s="241">
        <f t="shared" si="107"/>
        <v>0</v>
      </c>
      <c r="AG87" s="241">
        <f t="shared" si="107"/>
        <v>0</v>
      </c>
      <c r="AH87" s="241">
        <f t="shared" si="107"/>
        <v>0</v>
      </c>
      <c r="AI87" s="240">
        <f>AI88+AI89</f>
        <v>0</v>
      </c>
      <c r="AJ87" s="55">
        <f t="shared" ref="AJ87:AY87" si="108">SUM(AJ88:AJ89)</f>
        <v>0</v>
      </c>
      <c r="AK87" s="243">
        <f t="shared" si="108"/>
        <v>0</v>
      </c>
      <c r="AL87" s="243">
        <f t="shared" si="108"/>
        <v>0</v>
      </c>
      <c r="AM87" s="243">
        <f t="shared" si="108"/>
        <v>0</v>
      </c>
      <c r="AN87" s="243">
        <f t="shared" si="108"/>
        <v>0</v>
      </c>
      <c r="AO87" s="243">
        <f t="shared" si="108"/>
        <v>0</v>
      </c>
      <c r="AP87" s="243">
        <f t="shared" si="108"/>
        <v>0</v>
      </c>
      <c r="AQ87" s="243">
        <f t="shared" si="108"/>
        <v>0</v>
      </c>
      <c r="AR87" s="243">
        <f t="shared" si="108"/>
        <v>0</v>
      </c>
      <c r="AS87" s="243">
        <f t="shared" si="108"/>
        <v>0</v>
      </c>
      <c r="AT87" s="243">
        <f t="shared" si="108"/>
        <v>0</v>
      </c>
      <c r="AU87" s="243">
        <f t="shared" si="108"/>
        <v>0</v>
      </c>
      <c r="AV87" s="243">
        <f t="shared" si="108"/>
        <v>0</v>
      </c>
      <c r="AW87" s="243">
        <f t="shared" si="108"/>
        <v>0</v>
      </c>
      <c r="AX87" s="243">
        <f t="shared" si="108"/>
        <v>0</v>
      </c>
      <c r="AY87" s="56">
        <f t="shared" si="108"/>
        <v>0</v>
      </c>
    </row>
    <row r="88" spans="1:51" s="15" customFormat="1" ht="40.5" customHeight="1" x14ac:dyDescent="0.2">
      <c r="A88" s="30" t="s">
        <v>87</v>
      </c>
      <c r="B88" s="300" t="s">
        <v>86</v>
      </c>
      <c r="C88" s="301"/>
      <c r="D88" s="30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10"/>
      <c r="AJ88" s="48">
        <f>E88</f>
        <v>0</v>
      </c>
      <c r="AK88" s="49">
        <f>F88+G88+H88+I88</f>
        <v>0</v>
      </c>
      <c r="AL88" s="49">
        <f>J88</f>
        <v>0</v>
      </c>
      <c r="AM88" s="49">
        <f>K88+L88+M88</f>
        <v>0</v>
      </c>
      <c r="AN88" s="49">
        <f>F88+G88+K88</f>
        <v>0</v>
      </c>
      <c r="AO88" s="49">
        <f>X88+Y88+AA88</f>
        <v>0</v>
      </c>
      <c r="AP88" s="49">
        <f>N88</f>
        <v>0</v>
      </c>
      <c r="AQ88" s="49">
        <f>O88+P88+Q88+R88+S88</f>
        <v>0</v>
      </c>
      <c r="AR88" s="49">
        <f>S88</f>
        <v>0</v>
      </c>
      <c r="AS88" s="49">
        <f>T88+U88+V88</f>
        <v>0</v>
      </c>
      <c r="AT88" s="49">
        <f>X88</f>
        <v>0</v>
      </c>
      <c r="AU88" s="49">
        <f>N88+W88</f>
        <v>0</v>
      </c>
      <c r="AV88" s="49">
        <f>AE88</f>
        <v>0</v>
      </c>
      <c r="AW88" s="49">
        <f>AC88+AD88</f>
        <v>0</v>
      </c>
      <c r="AX88" s="49">
        <f>AH88</f>
        <v>0</v>
      </c>
      <c r="AY88" s="50">
        <f>AF88+AG88</f>
        <v>0</v>
      </c>
    </row>
    <row r="89" spans="1:51" s="15" customFormat="1" ht="30" customHeight="1" x14ac:dyDescent="0.2">
      <c r="A89" s="30" t="s">
        <v>85</v>
      </c>
      <c r="B89" s="297" t="s">
        <v>1</v>
      </c>
      <c r="C89" s="298"/>
      <c r="D89" s="299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10"/>
      <c r="AJ89" s="48">
        <f>E89</f>
        <v>0</v>
      </c>
      <c r="AK89" s="49">
        <f>F89+G89+H89+I89</f>
        <v>0</v>
      </c>
      <c r="AL89" s="49">
        <f>J89</f>
        <v>0</v>
      </c>
      <c r="AM89" s="49">
        <f>K89+L89+M89</f>
        <v>0</v>
      </c>
      <c r="AN89" s="49">
        <f>F89+G89+K89</f>
        <v>0</v>
      </c>
      <c r="AO89" s="49">
        <f>X89+Y89+AA89</f>
        <v>0</v>
      </c>
      <c r="AP89" s="49">
        <f>N89</f>
        <v>0</v>
      </c>
      <c r="AQ89" s="49">
        <f>O89+P89+Q89+R89+S89</f>
        <v>0</v>
      </c>
      <c r="AR89" s="49">
        <f>S89</f>
        <v>0</v>
      </c>
      <c r="AS89" s="49">
        <f>T89+U89+V89</f>
        <v>0</v>
      </c>
      <c r="AT89" s="49">
        <f>X89</f>
        <v>0</v>
      </c>
      <c r="AU89" s="49">
        <f>N89+W89</f>
        <v>0</v>
      </c>
      <c r="AV89" s="49">
        <f>AE89</f>
        <v>0</v>
      </c>
      <c r="AW89" s="49">
        <f>AC89+AD89</f>
        <v>0</v>
      </c>
      <c r="AX89" s="49">
        <f>AH89</f>
        <v>0</v>
      </c>
      <c r="AY89" s="50">
        <f>AF89+AG89</f>
        <v>0</v>
      </c>
    </row>
    <row r="90" spans="1:51" s="15" customFormat="1" ht="66" customHeight="1" x14ac:dyDescent="0.2">
      <c r="A90" s="28" t="s">
        <v>84</v>
      </c>
      <c r="B90" s="303" t="s">
        <v>83</v>
      </c>
      <c r="C90" s="304"/>
      <c r="D90" s="305"/>
      <c r="E90" s="241">
        <f t="shared" ref="E90:AH90" si="109">SUM(E91:E111)</f>
        <v>42</v>
      </c>
      <c r="F90" s="241">
        <f t="shared" si="109"/>
        <v>12</v>
      </c>
      <c r="G90" s="241">
        <f t="shared" si="109"/>
        <v>30</v>
      </c>
      <c r="H90" s="241">
        <f t="shared" si="109"/>
        <v>0</v>
      </c>
      <c r="I90" s="241">
        <f t="shared" si="109"/>
        <v>0</v>
      </c>
      <c r="J90" s="241">
        <f t="shared" si="109"/>
        <v>190</v>
      </c>
      <c r="K90" s="241">
        <f t="shared" si="109"/>
        <v>162</v>
      </c>
      <c r="L90" s="241">
        <f t="shared" si="109"/>
        <v>26</v>
      </c>
      <c r="M90" s="241">
        <f t="shared" si="109"/>
        <v>2</v>
      </c>
      <c r="N90" s="241">
        <f t="shared" si="109"/>
        <v>161</v>
      </c>
      <c r="O90" s="241">
        <f t="shared" si="109"/>
        <v>138</v>
      </c>
      <c r="P90" s="241">
        <f t="shared" si="109"/>
        <v>3</v>
      </c>
      <c r="Q90" s="241">
        <f t="shared" si="109"/>
        <v>8</v>
      </c>
      <c r="R90" s="241">
        <f t="shared" si="109"/>
        <v>0</v>
      </c>
      <c r="S90" s="241">
        <f t="shared" si="109"/>
        <v>12</v>
      </c>
      <c r="T90" s="241">
        <f t="shared" si="109"/>
        <v>0</v>
      </c>
      <c r="U90" s="241">
        <f t="shared" si="109"/>
        <v>11</v>
      </c>
      <c r="V90" s="241">
        <f t="shared" si="109"/>
        <v>1</v>
      </c>
      <c r="W90" s="241">
        <f t="shared" si="109"/>
        <v>2</v>
      </c>
      <c r="X90" s="241">
        <f t="shared" si="109"/>
        <v>163</v>
      </c>
      <c r="Y90" s="241">
        <f t="shared" si="109"/>
        <v>0</v>
      </c>
      <c r="Z90" s="241">
        <f t="shared" si="109"/>
        <v>3</v>
      </c>
      <c r="AA90" s="241">
        <f t="shared" si="109"/>
        <v>41</v>
      </c>
      <c r="AB90" s="241">
        <f t="shared" si="109"/>
        <v>9</v>
      </c>
      <c r="AC90" s="241">
        <f t="shared" si="109"/>
        <v>1</v>
      </c>
      <c r="AD90" s="241">
        <f t="shared" si="109"/>
        <v>0</v>
      </c>
      <c r="AE90" s="241">
        <f t="shared" si="109"/>
        <v>1</v>
      </c>
      <c r="AF90" s="241">
        <f t="shared" si="109"/>
        <v>0</v>
      </c>
      <c r="AG90" s="241">
        <f t="shared" si="109"/>
        <v>0</v>
      </c>
      <c r="AH90" s="241">
        <f t="shared" si="109"/>
        <v>0</v>
      </c>
      <c r="AI90" s="19"/>
      <c r="AJ90" s="55">
        <f t="shared" ref="AJ90:AY90" si="110">SUM(AJ91:AJ111)</f>
        <v>42</v>
      </c>
      <c r="AK90" s="243">
        <f t="shared" si="110"/>
        <v>42</v>
      </c>
      <c r="AL90" s="243">
        <f t="shared" si="110"/>
        <v>190</v>
      </c>
      <c r="AM90" s="243">
        <f t="shared" si="110"/>
        <v>190</v>
      </c>
      <c r="AN90" s="243">
        <f t="shared" si="110"/>
        <v>204</v>
      </c>
      <c r="AO90" s="243">
        <f t="shared" si="110"/>
        <v>204</v>
      </c>
      <c r="AP90" s="243">
        <f t="shared" si="110"/>
        <v>161</v>
      </c>
      <c r="AQ90" s="243">
        <f t="shared" si="110"/>
        <v>161</v>
      </c>
      <c r="AR90" s="243">
        <f t="shared" si="110"/>
        <v>12</v>
      </c>
      <c r="AS90" s="243">
        <f t="shared" si="110"/>
        <v>12</v>
      </c>
      <c r="AT90" s="243">
        <f t="shared" si="110"/>
        <v>163</v>
      </c>
      <c r="AU90" s="243">
        <f t="shared" si="110"/>
        <v>163</v>
      </c>
      <c r="AV90" s="243">
        <f t="shared" si="110"/>
        <v>1</v>
      </c>
      <c r="AW90" s="243">
        <f t="shared" si="110"/>
        <v>1</v>
      </c>
      <c r="AX90" s="243">
        <f t="shared" si="110"/>
        <v>0</v>
      </c>
      <c r="AY90" s="56">
        <f t="shared" si="110"/>
        <v>0</v>
      </c>
    </row>
    <row r="91" spans="1:51" s="15" customFormat="1" ht="30" customHeight="1" x14ac:dyDescent="0.2">
      <c r="A91" s="30" t="s">
        <v>82</v>
      </c>
      <c r="B91" s="300" t="s">
        <v>81</v>
      </c>
      <c r="C91" s="301"/>
      <c r="D91" s="30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10"/>
      <c r="AJ91" s="48">
        <f t="shared" ref="AJ91:AJ111" si="111">E91</f>
        <v>0</v>
      </c>
      <c r="AK91" s="49">
        <f t="shared" ref="AK91:AK111" si="112">F91+G91+H91+I91</f>
        <v>0</v>
      </c>
      <c r="AL91" s="49">
        <f t="shared" ref="AL91:AL111" si="113">J91</f>
        <v>0</v>
      </c>
      <c r="AM91" s="49">
        <f t="shared" ref="AM91:AM111" si="114">K91+L91+M91</f>
        <v>0</v>
      </c>
      <c r="AN91" s="49">
        <f t="shared" ref="AN91:AN111" si="115">F91+G91+K91</f>
        <v>0</v>
      </c>
      <c r="AO91" s="49">
        <f t="shared" ref="AO91:AO111" si="116">X91+Y91+AA91</f>
        <v>0</v>
      </c>
      <c r="AP91" s="49">
        <f t="shared" ref="AP91:AP111" si="117">N91</f>
        <v>0</v>
      </c>
      <c r="AQ91" s="49">
        <f t="shared" ref="AQ91:AQ111" si="118">O91+P91+Q91+R91+S91</f>
        <v>0</v>
      </c>
      <c r="AR91" s="49">
        <f t="shared" ref="AR91:AR111" si="119">S91</f>
        <v>0</v>
      </c>
      <c r="AS91" s="49">
        <f t="shared" ref="AS91:AS111" si="120">T91+U91+V91</f>
        <v>0</v>
      </c>
      <c r="AT91" s="49">
        <f t="shared" ref="AT91:AT111" si="121">X91</f>
        <v>0</v>
      </c>
      <c r="AU91" s="49">
        <f t="shared" ref="AU91:AU111" si="122">N91+W91</f>
        <v>0</v>
      </c>
      <c r="AV91" s="49">
        <f t="shared" ref="AV91:AV111" si="123">AE91</f>
        <v>0</v>
      </c>
      <c r="AW91" s="49">
        <f t="shared" ref="AW91:AW111" si="124">AC91+AD91</f>
        <v>0</v>
      </c>
      <c r="AX91" s="49">
        <f t="shared" ref="AX91:AX111" si="125">AH91</f>
        <v>0</v>
      </c>
      <c r="AY91" s="50">
        <f t="shared" ref="AY91:AY111" si="126">AF91+AG91</f>
        <v>0</v>
      </c>
    </row>
    <row r="92" spans="1:51" s="12" customFormat="1" ht="27.75" customHeight="1" x14ac:dyDescent="0.2">
      <c r="A92" s="30" t="s">
        <v>80</v>
      </c>
      <c r="B92" s="300" t="s">
        <v>79</v>
      </c>
      <c r="C92" s="301"/>
      <c r="D92" s="302"/>
      <c r="E92" s="52">
        <v>12</v>
      </c>
      <c r="F92" s="52">
        <v>10</v>
      </c>
      <c r="G92" s="52">
        <v>2</v>
      </c>
      <c r="H92" s="52"/>
      <c r="I92" s="52"/>
      <c r="J92" s="7">
        <v>8</v>
      </c>
      <c r="K92" s="7">
        <v>7</v>
      </c>
      <c r="L92" s="7">
        <v>1</v>
      </c>
      <c r="M92" s="7"/>
      <c r="N92" s="8">
        <v>9</v>
      </c>
      <c r="O92" s="8">
        <v>7</v>
      </c>
      <c r="P92" s="8"/>
      <c r="Q92" s="8"/>
      <c r="R92" s="8"/>
      <c r="S92" s="8">
        <v>2</v>
      </c>
      <c r="T92" s="8"/>
      <c r="U92" s="8">
        <v>2</v>
      </c>
      <c r="V92" s="8"/>
      <c r="W92" s="8"/>
      <c r="X92" s="8">
        <v>9</v>
      </c>
      <c r="Y92" s="8"/>
      <c r="Z92" s="8">
        <v>2</v>
      </c>
      <c r="AA92" s="8">
        <v>10</v>
      </c>
      <c r="AB92" s="8">
        <v>7</v>
      </c>
      <c r="AC92" s="8"/>
      <c r="AD92" s="8"/>
      <c r="AE92" s="8"/>
      <c r="AF92" s="8"/>
      <c r="AG92" s="9"/>
      <c r="AH92" s="8"/>
      <c r="AI92" s="9"/>
      <c r="AJ92" s="48">
        <f t="shared" si="111"/>
        <v>12</v>
      </c>
      <c r="AK92" s="49">
        <f t="shared" si="112"/>
        <v>12</v>
      </c>
      <c r="AL92" s="49">
        <f t="shared" si="113"/>
        <v>8</v>
      </c>
      <c r="AM92" s="49">
        <f t="shared" si="114"/>
        <v>8</v>
      </c>
      <c r="AN92" s="49">
        <f t="shared" si="115"/>
        <v>19</v>
      </c>
      <c r="AO92" s="49">
        <f t="shared" si="116"/>
        <v>19</v>
      </c>
      <c r="AP92" s="49">
        <f t="shared" si="117"/>
        <v>9</v>
      </c>
      <c r="AQ92" s="49">
        <f t="shared" si="118"/>
        <v>9</v>
      </c>
      <c r="AR92" s="49">
        <f t="shared" si="119"/>
        <v>2</v>
      </c>
      <c r="AS92" s="49">
        <f t="shared" si="120"/>
        <v>2</v>
      </c>
      <c r="AT92" s="49">
        <f t="shared" si="121"/>
        <v>9</v>
      </c>
      <c r="AU92" s="49">
        <f t="shared" si="122"/>
        <v>9</v>
      </c>
      <c r="AV92" s="49">
        <f t="shared" si="123"/>
        <v>0</v>
      </c>
      <c r="AW92" s="49">
        <f t="shared" si="124"/>
        <v>0</v>
      </c>
      <c r="AX92" s="49">
        <f t="shared" si="125"/>
        <v>0</v>
      </c>
      <c r="AY92" s="50">
        <f t="shared" si="126"/>
        <v>0</v>
      </c>
    </row>
    <row r="93" spans="1:51" s="12" customFormat="1" ht="41.25" customHeight="1" x14ac:dyDescent="0.2">
      <c r="A93" s="30" t="s">
        <v>78</v>
      </c>
      <c r="B93" s="300" t="s">
        <v>77</v>
      </c>
      <c r="C93" s="301"/>
      <c r="D93" s="302"/>
      <c r="E93" s="52"/>
      <c r="F93" s="52"/>
      <c r="G93" s="52"/>
      <c r="H93" s="52"/>
      <c r="I93" s="52"/>
      <c r="J93" s="7">
        <v>17</v>
      </c>
      <c r="K93" s="7">
        <v>16</v>
      </c>
      <c r="L93" s="7">
        <v>1</v>
      </c>
      <c r="M93" s="7"/>
      <c r="N93" s="8">
        <v>16</v>
      </c>
      <c r="O93" s="8">
        <v>15</v>
      </c>
      <c r="P93" s="8"/>
      <c r="Q93" s="8"/>
      <c r="R93" s="8"/>
      <c r="S93" s="8">
        <v>1</v>
      </c>
      <c r="T93" s="8"/>
      <c r="U93" s="8">
        <v>1</v>
      </c>
      <c r="V93" s="8"/>
      <c r="W93" s="8"/>
      <c r="X93" s="8">
        <v>16</v>
      </c>
      <c r="Y93" s="8"/>
      <c r="Z93" s="8"/>
      <c r="AA93" s="8"/>
      <c r="AB93" s="8"/>
      <c r="AC93" s="8"/>
      <c r="AD93" s="8"/>
      <c r="AE93" s="8"/>
      <c r="AF93" s="8"/>
      <c r="AG93" s="9"/>
      <c r="AH93" s="8"/>
      <c r="AI93" s="9"/>
      <c r="AJ93" s="48">
        <f t="shared" si="111"/>
        <v>0</v>
      </c>
      <c r="AK93" s="49">
        <f t="shared" si="112"/>
        <v>0</v>
      </c>
      <c r="AL93" s="49">
        <f t="shared" si="113"/>
        <v>17</v>
      </c>
      <c r="AM93" s="49">
        <f t="shared" si="114"/>
        <v>17</v>
      </c>
      <c r="AN93" s="49">
        <f t="shared" si="115"/>
        <v>16</v>
      </c>
      <c r="AO93" s="49">
        <f t="shared" si="116"/>
        <v>16</v>
      </c>
      <c r="AP93" s="49">
        <f t="shared" si="117"/>
        <v>16</v>
      </c>
      <c r="AQ93" s="49">
        <f t="shared" si="118"/>
        <v>16</v>
      </c>
      <c r="AR93" s="49">
        <f t="shared" si="119"/>
        <v>1</v>
      </c>
      <c r="AS93" s="49">
        <f t="shared" si="120"/>
        <v>1</v>
      </c>
      <c r="AT93" s="49">
        <f t="shared" si="121"/>
        <v>16</v>
      </c>
      <c r="AU93" s="49">
        <f t="shared" si="122"/>
        <v>16</v>
      </c>
      <c r="AV93" s="49">
        <f t="shared" si="123"/>
        <v>0</v>
      </c>
      <c r="AW93" s="49">
        <f t="shared" si="124"/>
        <v>0</v>
      </c>
      <c r="AX93" s="49">
        <f t="shared" si="125"/>
        <v>0</v>
      </c>
      <c r="AY93" s="50">
        <f t="shared" si="126"/>
        <v>0</v>
      </c>
    </row>
    <row r="94" spans="1:51" s="12" customFormat="1" ht="38.25" customHeight="1" x14ac:dyDescent="0.2">
      <c r="A94" s="30" t="s">
        <v>76</v>
      </c>
      <c r="B94" s="300" t="s">
        <v>75</v>
      </c>
      <c r="C94" s="301"/>
      <c r="D94" s="302"/>
      <c r="E94" s="52">
        <v>2</v>
      </c>
      <c r="F94" s="17"/>
      <c r="G94" s="17">
        <v>2</v>
      </c>
      <c r="H94" s="17"/>
      <c r="I94" s="17"/>
      <c r="J94" s="7">
        <v>8</v>
      </c>
      <c r="K94" s="7">
        <v>7</v>
      </c>
      <c r="L94" s="7">
        <v>1</v>
      </c>
      <c r="M94" s="7"/>
      <c r="N94" s="8">
        <v>5</v>
      </c>
      <c r="O94" s="8">
        <v>3</v>
      </c>
      <c r="P94" s="8"/>
      <c r="Q94" s="8">
        <v>1</v>
      </c>
      <c r="R94" s="8"/>
      <c r="S94" s="8">
        <v>1</v>
      </c>
      <c r="T94" s="8"/>
      <c r="U94" s="8">
        <v>1</v>
      </c>
      <c r="V94" s="8"/>
      <c r="W94" s="8"/>
      <c r="X94" s="8">
        <v>5</v>
      </c>
      <c r="Y94" s="8"/>
      <c r="Z94" s="8"/>
      <c r="AA94" s="8">
        <v>4</v>
      </c>
      <c r="AB94" s="8"/>
      <c r="AC94" s="8"/>
      <c r="AD94" s="8"/>
      <c r="AE94" s="8"/>
      <c r="AF94" s="8"/>
      <c r="AG94" s="9"/>
      <c r="AH94" s="8"/>
      <c r="AI94" s="9"/>
      <c r="AJ94" s="48">
        <f t="shared" si="111"/>
        <v>2</v>
      </c>
      <c r="AK94" s="49">
        <f t="shared" si="112"/>
        <v>2</v>
      </c>
      <c r="AL94" s="49">
        <f t="shared" si="113"/>
        <v>8</v>
      </c>
      <c r="AM94" s="49">
        <f t="shared" si="114"/>
        <v>8</v>
      </c>
      <c r="AN94" s="49">
        <f t="shared" si="115"/>
        <v>9</v>
      </c>
      <c r="AO94" s="49">
        <f t="shared" si="116"/>
        <v>9</v>
      </c>
      <c r="AP94" s="49">
        <f t="shared" si="117"/>
        <v>5</v>
      </c>
      <c r="AQ94" s="49">
        <f t="shared" si="118"/>
        <v>5</v>
      </c>
      <c r="AR94" s="49">
        <f t="shared" si="119"/>
        <v>1</v>
      </c>
      <c r="AS94" s="49">
        <f t="shared" si="120"/>
        <v>1</v>
      </c>
      <c r="AT94" s="49">
        <f t="shared" si="121"/>
        <v>5</v>
      </c>
      <c r="AU94" s="49">
        <f t="shared" si="122"/>
        <v>5</v>
      </c>
      <c r="AV94" s="49">
        <f t="shared" si="123"/>
        <v>0</v>
      </c>
      <c r="AW94" s="49">
        <f t="shared" si="124"/>
        <v>0</v>
      </c>
      <c r="AX94" s="49">
        <f t="shared" si="125"/>
        <v>0</v>
      </c>
      <c r="AY94" s="50">
        <f t="shared" si="126"/>
        <v>0</v>
      </c>
    </row>
    <row r="95" spans="1:51" s="12" customFormat="1" ht="36" customHeight="1" x14ac:dyDescent="0.2">
      <c r="A95" s="30" t="s">
        <v>74</v>
      </c>
      <c r="B95" s="300" t="s">
        <v>73</v>
      </c>
      <c r="C95" s="301"/>
      <c r="D95" s="30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9"/>
      <c r="AJ95" s="48">
        <f t="shared" si="111"/>
        <v>0</v>
      </c>
      <c r="AK95" s="49">
        <f t="shared" si="112"/>
        <v>0</v>
      </c>
      <c r="AL95" s="49">
        <f t="shared" si="113"/>
        <v>0</v>
      </c>
      <c r="AM95" s="49">
        <f t="shared" si="114"/>
        <v>0</v>
      </c>
      <c r="AN95" s="49">
        <f t="shared" si="115"/>
        <v>0</v>
      </c>
      <c r="AO95" s="49">
        <f t="shared" si="116"/>
        <v>0</v>
      </c>
      <c r="AP95" s="49">
        <f t="shared" si="117"/>
        <v>0</v>
      </c>
      <c r="AQ95" s="49">
        <f t="shared" si="118"/>
        <v>0</v>
      </c>
      <c r="AR95" s="49">
        <f t="shared" si="119"/>
        <v>0</v>
      </c>
      <c r="AS95" s="49">
        <f t="shared" si="120"/>
        <v>0</v>
      </c>
      <c r="AT95" s="49">
        <f t="shared" si="121"/>
        <v>0</v>
      </c>
      <c r="AU95" s="49">
        <f t="shared" si="122"/>
        <v>0</v>
      </c>
      <c r="AV95" s="49">
        <f t="shared" si="123"/>
        <v>0</v>
      </c>
      <c r="AW95" s="49">
        <f t="shared" si="124"/>
        <v>0</v>
      </c>
      <c r="AX95" s="49">
        <f t="shared" si="125"/>
        <v>0</v>
      </c>
      <c r="AY95" s="50">
        <f t="shared" si="126"/>
        <v>0</v>
      </c>
    </row>
    <row r="96" spans="1:51" s="12" customFormat="1" ht="42.75" customHeight="1" x14ac:dyDescent="0.2">
      <c r="A96" s="30" t="s">
        <v>72</v>
      </c>
      <c r="B96" s="300" t="s">
        <v>71</v>
      </c>
      <c r="C96" s="301"/>
      <c r="D96" s="302"/>
      <c r="E96" s="52">
        <v>1</v>
      </c>
      <c r="F96" s="52">
        <v>1</v>
      </c>
      <c r="G96" s="52"/>
      <c r="H96" s="52"/>
      <c r="I96" s="52"/>
      <c r="J96" s="7"/>
      <c r="K96" s="7"/>
      <c r="L96" s="7"/>
      <c r="M96" s="7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>
        <v>1</v>
      </c>
      <c r="AB96" s="8">
        <v>1</v>
      </c>
      <c r="AC96" s="8"/>
      <c r="AD96" s="8"/>
      <c r="AE96" s="8"/>
      <c r="AF96" s="8"/>
      <c r="AG96" s="9"/>
      <c r="AH96" s="8"/>
      <c r="AI96" s="9"/>
      <c r="AJ96" s="48">
        <f t="shared" si="111"/>
        <v>1</v>
      </c>
      <c r="AK96" s="49">
        <f t="shared" si="112"/>
        <v>1</v>
      </c>
      <c r="AL96" s="49">
        <f t="shared" si="113"/>
        <v>0</v>
      </c>
      <c r="AM96" s="49">
        <f t="shared" si="114"/>
        <v>0</v>
      </c>
      <c r="AN96" s="49">
        <f t="shared" si="115"/>
        <v>1</v>
      </c>
      <c r="AO96" s="49">
        <f t="shared" si="116"/>
        <v>1</v>
      </c>
      <c r="AP96" s="49">
        <f t="shared" si="117"/>
        <v>0</v>
      </c>
      <c r="AQ96" s="49">
        <f t="shared" si="118"/>
        <v>0</v>
      </c>
      <c r="AR96" s="49">
        <f t="shared" si="119"/>
        <v>0</v>
      </c>
      <c r="AS96" s="49">
        <f t="shared" si="120"/>
        <v>0</v>
      </c>
      <c r="AT96" s="49">
        <f t="shared" si="121"/>
        <v>0</v>
      </c>
      <c r="AU96" s="49">
        <f t="shared" si="122"/>
        <v>0</v>
      </c>
      <c r="AV96" s="49">
        <f t="shared" si="123"/>
        <v>0</v>
      </c>
      <c r="AW96" s="49">
        <f t="shared" si="124"/>
        <v>0</v>
      </c>
      <c r="AX96" s="49">
        <f t="shared" si="125"/>
        <v>0</v>
      </c>
      <c r="AY96" s="50">
        <f t="shared" si="126"/>
        <v>0</v>
      </c>
    </row>
    <row r="97" spans="1:51" s="12" customFormat="1" ht="32.25" customHeight="1" x14ac:dyDescent="0.2">
      <c r="A97" s="30" t="s">
        <v>70</v>
      </c>
      <c r="B97" s="297" t="s">
        <v>69</v>
      </c>
      <c r="C97" s="298"/>
      <c r="D97" s="299"/>
      <c r="E97" s="52">
        <v>7</v>
      </c>
      <c r="F97" s="17"/>
      <c r="G97" s="17">
        <v>7</v>
      </c>
      <c r="H97" s="17"/>
      <c r="I97" s="17"/>
      <c r="J97" s="7">
        <v>6</v>
      </c>
      <c r="K97" s="7">
        <v>4</v>
      </c>
      <c r="L97" s="7">
        <v>2</v>
      </c>
      <c r="M97" s="7"/>
      <c r="N97" s="8">
        <v>7</v>
      </c>
      <c r="O97" s="8">
        <v>1</v>
      </c>
      <c r="P97" s="8"/>
      <c r="Q97" s="8">
        <v>2</v>
      </c>
      <c r="R97" s="8"/>
      <c r="S97" s="8">
        <v>4</v>
      </c>
      <c r="T97" s="8"/>
      <c r="U97" s="8">
        <v>4</v>
      </c>
      <c r="V97" s="8"/>
      <c r="W97" s="8">
        <v>1</v>
      </c>
      <c r="X97" s="8">
        <v>8</v>
      </c>
      <c r="Y97" s="8"/>
      <c r="Z97" s="8"/>
      <c r="AA97" s="8">
        <v>3</v>
      </c>
      <c r="AB97" s="8"/>
      <c r="AC97" s="8">
        <v>1</v>
      </c>
      <c r="AD97" s="8"/>
      <c r="AE97" s="8">
        <v>1</v>
      </c>
      <c r="AF97" s="8"/>
      <c r="AG97" s="9"/>
      <c r="AH97" s="8"/>
      <c r="AI97" s="9"/>
      <c r="AJ97" s="48">
        <f t="shared" si="111"/>
        <v>7</v>
      </c>
      <c r="AK97" s="49">
        <f t="shared" si="112"/>
        <v>7</v>
      </c>
      <c r="AL97" s="49">
        <f t="shared" si="113"/>
        <v>6</v>
      </c>
      <c r="AM97" s="49">
        <f t="shared" si="114"/>
        <v>6</v>
      </c>
      <c r="AN97" s="49">
        <f t="shared" si="115"/>
        <v>11</v>
      </c>
      <c r="AO97" s="49">
        <f t="shared" si="116"/>
        <v>11</v>
      </c>
      <c r="AP97" s="49">
        <f t="shared" si="117"/>
        <v>7</v>
      </c>
      <c r="AQ97" s="49">
        <f t="shared" si="118"/>
        <v>7</v>
      </c>
      <c r="AR97" s="49">
        <f t="shared" si="119"/>
        <v>4</v>
      </c>
      <c r="AS97" s="49">
        <f t="shared" si="120"/>
        <v>4</v>
      </c>
      <c r="AT97" s="49">
        <f t="shared" si="121"/>
        <v>8</v>
      </c>
      <c r="AU97" s="49">
        <f t="shared" si="122"/>
        <v>8</v>
      </c>
      <c r="AV97" s="49">
        <f t="shared" si="123"/>
        <v>1</v>
      </c>
      <c r="AW97" s="49">
        <f t="shared" si="124"/>
        <v>1</v>
      </c>
      <c r="AX97" s="49">
        <f t="shared" si="125"/>
        <v>0</v>
      </c>
      <c r="AY97" s="50">
        <f t="shared" si="126"/>
        <v>0</v>
      </c>
    </row>
    <row r="98" spans="1:51" s="15" customFormat="1" ht="42.75" customHeight="1" x14ac:dyDescent="0.2">
      <c r="A98" s="30" t="s">
        <v>68</v>
      </c>
      <c r="B98" s="297" t="s">
        <v>67</v>
      </c>
      <c r="C98" s="298"/>
      <c r="D98" s="299"/>
      <c r="E98" s="52">
        <v>1</v>
      </c>
      <c r="F98" s="20">
        <v>1</v>
      </c>
      <c r="G98" s="20"/>
      <c r="H98" s="20"/>
      <c r="I98" s="20"/>
      <c r="J98" s="14">
        <v>2</v>
      </c>
      <c r="K98" s="14"/>
      <c r="L98" s="14">
        <v>2</v>
      </c>
      <c r="M98" s="14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>
        <v>1</v>
      </c>
      <c r="AB98" s="5"/>
      <c r="AC98" s="5"/>
      <c r="AD98" s="5"/>
      <c r="AE98" s="5"/>
      <c r="AF98" s="5"/>
      <c r="AG98" s="10"/>
      <c r="AH98" s="5"/>
      <c r="AI98" s="10"/>
      <c r="AJ98" s="48">
        <f t="shared" si="111"/>
        <v>1</v>
      </c>
      <c r="AK98" s="49">
        <f t="shared" si="112"/>
        <v>1</v>
      </c>
      <c r="AL98" s="49">
        <f t="shared" si="113"/>
        <v>2</v>
      </c>
      <c r="AM98" s="49">
        <f t="shared" si="114"/>
        <v>2</v>
      </c>
      <c r="AN98" s="49">
        <f t="shared" si="115"/>
        <v>1</v>
      </c>
      <c r="AO98" s="49">
        <f t="shared" si="116"/>
        <v>1</v>
      </c>
      <c r="AP98" s="49">
        <f t="shared" si="117"/>
        <v>0</v>
      </c>
      <c r="AQ98" s="49">
        <f t="shared" si="118"/>
        <v>0</v>
      </c>
      <c r="AR98" s="49">
        <f t="shared" si="119"/>
        <v>0</v>
      </c>
      <c r="AS98" s="49">
        <f t="shared" si="120"/>
        <v>0</v>
      </c>
      <c r="AT98" s="49">
        <f t="shared" si="121"/>
        <v>0</v>
      </c>
      <c r="AU98" s="49">
        <f t="shared" si="122"/>
        <v>0</v>
      </c>
      <c r="AV98" s="49">
        <f t="shared" si="123"/>
        <v>0</v>
      </c>
      <c r="AW98" s="49">
        <f t="shared" si="124"/>
        <v>0</v>
      </c>
      <c r="AX98" s="49">
        <f t="shared" si="125"/>
        <v>0</v>
      </c>
      <c r="AY98" s="50">
        <f t="shared" si="126"/>
        <v>0</v>
      </c>
    </row>
    <row r="99" spans="1:51" s="12" customFormat="1" ht="25.5" customHeight="1" x14ac:dyDescent="0.2">
      <c r="A99" s="30" t="s">
        <v>66</v>
      </c>
      <c r="B99" s="300" t="s">
        <v>65</v>
      </c>
      <c r="C99" s="301"/>
      <c r="D99" s="302"/>
      <c r="E99" s="52">
        <v>8</v>
      </c>
      <c r="F99" s="52"/>
      <c r="G99" s="52">
        <v>8</v>
      </c>
      <c r="H99" s="52"/>
      <c r="I99" s="52"/>
      <c r="J99" s="7">
        <v>20</v>
      </c>
      <c r="K99" s="7">
        <v>12</v>
      </c>
      <c r="L99" s="7">
        <v>7</v>
      </c>
      <c r="M99" s="7">
        <v>1</v>
      </c>
      <c r="N99" s="8">
        <v>18</v>
      </c>
      <c r="O99" s="8">
        <v>12</v>
      </c>
      <c r="P99" s="8">
        <v>2</v>
      </c>
      <c r="Q99" s="8">
        <v>2</v>
      </c>
      <c r="R99" s="8"/>
      <c r="S99" s="8">
        <v>2</v>
      </c>
      <c r="T99" s="8"/>
      <c r="U99" s="8">
        <v>2</v>
      </c>
      <c r="V99" s="8"/>
      <c r="W99" s="8"/>
      <c r="X99" s="8">
        <v>18</v>
      </c>
      <c r="Y99" s="8"/>
      <c r="Z99" s="8"/>
      <c r="AA99" s="8">
        <v>2</v>
      </c>
      <c r="AB99" s="8"/>
      <c r="AC99" s="8"/>
      <c r="AD99" s="8"/>
      <c r="AE99" s="8"/>
      <c r="AF99" s="8"/>
      <c r="AG99" s="9"/>
      <c r="AH99" s="8"/>
      <c r="AI99" s="9"/>
      <c r="AJ99" s="48">
        <f t="shared" si="111"/>
        <v>8</v>
      </c>
      <c r="AK99" s="49">
        <f t="shared" si="112"/>
        <v>8</v>
      </c>
      <c r="AL99" s="49">
        <f t="shared" si="113"/>
        <v>20</v>
      </c>
      <c r="AM99" s="49">
        <f t="shared" si="114"/>
        <v>20</v>
      </c>
      <c r="AN99" s="49">
        <f t="shared" si="115"/>
        <v>20</v>
      </c>
      <c r="AO99" s="49">
        <f t="shared" si="116"/>
        <v>20</v>
      </c>
      <c r="AP99" s="49">
        <f t="shared" si="117"/>
        <v>18</v>
      </c>
      <c r="AQ99" s="49">
        <f t="shared" si="118"/>
        <v>18</v>
      </c>
      <c r="AR99" s="49">
        <f t="shared" si="119"/>
        <v>2</v>
      </c>
      <c r="AS99" s="49">
        <f t="shared" si="120"/>
        <v>2</v>
      </c>
      <c r="AT99" s="49">
        <f t="shared" si="121"/>
        <v>18</v>
      </c>
      <c r="AU99" s="49">
        <f t="shared" si="122"/>
        <v>18</v>
      </c>
      <c r="AV99" s="49">
        <f t="shared" si="123"/>
        <v>0</v>
      </c>
      <c r="AW99" s="49">
        <f t="shared" si="124"/>
        <v>0</v>
      </c>
      <c r="AX99" s="49">
        <f t="shared" si="125"/>
        <v>0</v>
      </c>
      <c r="AY99" s="50">
        <f t="shared" si="126"/>
        <v>0</v>
      </c>
    </row>
    <row r="100" spans="1:51" s="12" customFormat="1" ht="22.5" customHeight="1" x14ac:dyDescent="0.2">
      <c r="A100" s="30" t="s">
        <v>64</v>
      </c>
      <c r="B100" s="297" t="s">
        <v>63</v>
      </c>
      <c r="C100" s="298"/>
      <c r="D100" s="299"/>
      <c r="E100" s="52">
        <v>2</v>
      </c>
      <c r="F100" s="52"/>
      <c r="G100" s="52">
        <v>2</v>
      </c>
      <c r="H100" s="52"/>
      <c r="I100" s="52"/>
      <c r="J100" s="7">
        <v>15</v>
      </c>
      <c r="K100" s="7">
        <v>14</v>
      </c>
      <c r="L100" s="7">
        <v>1</v>
      </c>
      <c r="M100" s="7"/>
      <c r="N100" s="8">
        <v>13</v>
      </c>
      <c r="O100" s="8">
        <v>11</v>
      </c>
      <c r="P100" s="8"/>
      <c r="Q100" s="8">
        <v>2</v>
      </c>
      <c r="R100" s="8"/>
      <c r="S100" s="8"/>
      <c r="T100" s="8"/>
      <c r="U100" s="8"/>
      <c r="V100" s="8"/>
      <c r="W100" s="8"/>
      <c r="X100" s="8">
        <v>13</v>
      </c>
      <c r="Y100" s="8"/>
      <c r="Z100" s="8"/>
      <c r="AA100" s="8">
        <v>3</v>
      </c>
      <c r="AB100" s="8"/>
      <c r="AC100" s="8"/>
      <c r="AD100" s="8"/>
      <c r="AE100" s="8"/>
      <c r="AF100" s="8"/>
      <c r="AG100" s="9"/>
      <c r="AH100" s="8"/>
      <c r="AI100" s="9"/>
      <c r="AJ100" s="48">
        <f t="shared" si="111"/>
        <v>2</v>
      </c>
      <c r="AK100" s="49">
        <f t="shared" si="112"/>
        <v>2</v>
      </c>
      <c r="AL100" s="49">
        <f t="shared" si="113"/>
        <v>15</v>
      </c>
      <c r="AM100" s="49">
        <f t="shared" si="114"/>
        <v>15</v>
      </c>
      <c r="AN100" s="49">
        <f t="shared" si="115"/>
        <v>16</v>
      </c>
      <c r="AO100" s="49">
        <f t="shared" si="116"/>
        <v>16</v>
      </c>
      <c r="AP100" s="49">
        <f t="shared" si="117"/>
        <v>13</v>
      </c>
      <c r="AQ100" s="49">
        <f t="shared" si="118"/>
        <v>13</v>
      </c>
      <c r="AR100" s="49">
        <f t="shared" si="119"/>
        <v>0</v>
      </c>
      <c r="AS100" s="49">
        <f t="shared" si="120"/>
        <v>0</v>
      </c>
      <c r="AT100" s="49">
        <f t="shared" si="121"/>
        <v>13</v>
      </c>
      <c r="AU100" s="49">
        <f t="shared" si="122"/>
        <v>13</v>
      </c>
      <c r="AV100" s="49">
        <f t="shared" si="123"/>
        <v>0</v>
      </c>
      <c r="AW100" s="49">
        <f t="shared" si="124"/>
        <v>0</v>
      </c>
      <c r="AX100" s="49">
        <f t="shared" si="125"/>
        <v>0</v>
      </c>
      <c r="AY100" s="50">
        <f t="shared" si="126"/>
        <v>0</v>
      </c>
    </row>
    <row r="101" spans="1:51" s="15" customFormat="1" ht="31.5" customHeight="1" x14ac:dyDescent="0.2">
      <c r="A101" s="30" t="s">
        <v>62</v>
      </c>
      <c r="B101" s="297" t="s">
        <v>61</v>
      </c>
      <c r="C101" s="298"/>
      <c r="D101" s="299"/>
      <c r="E101" s="52">
        <v>1</v>
      </c>
      <c r="F101" s="52"/>
      <c r="G101" s="52">
        <v>1</v>
      </c>
      <c r="H101" s="52"/>
      <c r="I101" s="52"/>
      <c r="J101" s="7">
        <v>1</v>
      </c>
      <c r="K101" s="7">
        <v>1</v>
      </c>
      <c r="L101" s="7"/>
      <c r="M101" s="7"/>
      <c r="N101" s="8"/>
      <c r="O101" s="8"/>
      <c r="P101" s="8"/>
      <c r="Q101" s="8"/>
      <c r="R101" s="8"/>
      <c r="S101" s="8"/>
      <c r="T101" s="8"/>
      <c r="U101" s="8"/>
      <c r="V101" s="8"/>
      <c r="W101" s="8">
        <v>1</v>
      </c>
      <c r="X101" s="8">
        <v>1</v>
      </c>
      <c r="Y101" s="8"/>
      <c r="Z101" s="8">
        <v>1</v>
      </c>
      <c r="AA101" s="8">
        <v>1</v>
      </c>
      <c r="AB101" s="8">
        <v>1</v>
      </c>
      <c r="AC101" s="8"/>
      <c r="AD101" s="8"/>
      <c r="AE101" s="8"/>
      <c r="AF101" s="8"/>
      <c r="AG101" s="9"/>
      <c r="AH101" s="8"/>
      <c r="AI101" s="10"/>
      <c r="AJ101" s="48">
        <f t="shared" si="111"/>
        <v>1</v>
      </c>
      <c r="AK101" s="49">
        <f t="shared" si="112"/>
        <v>1</v>
      </c>
      <c r="AL101" s="49">
        <f t="shared" si="113"/>
        <v>1</v>
      </c>
      <c r="AM101" s="49">
        <f t="shared" si="114"/>
        <v>1</v>
      </c>
      <c r="AN101" s="49">
        <f t="shared" si="115"/>
        <v>2</v>
      </c>
      <c r="AO101" s="49">
        <f t="shared" si="116"/>
        <v>2</v>
      </c>
      <c r="AP101" s="49">
        <f t="shared" si="117"/>
        <v>0</v>
      </c>
      <c r="AQ101" s="49">
        <f t="shared" si="118"/>
        <v>0</v>
      </c>
      <c r="AR101" s="49">
        <f t="shared" si="119"/>
        <v>0</v>
      </c>
      <c r="AS101" s="49">
        <f t="shared" si="120"/>
        <v>0</v>
      </c>
      <c r="AT101" s="49">
        <f t="shared" si="121"/>
        <v>1</v>
      </c>
      <c r="AU101" s="49">
        <f t="shared" si="122"/>
        <v>1</v>
      </c>
      <c r="AV101" s="49">
        <f t="shared" si="123"/>
        <v>0</v>
      </c>
      <c r="AW101" s="49">
        <f t="shared" si="124"/>
        <v>0</v>
      </c>
      <c r="AX101" s="49">
        <f t="shared" si="125"/>
        <v>0</v>
      </c>
      <c r="AY101" s="50">
        <f t="shared" si="126"/>
        <v>0</v>
      </c>
    </row>
    <row r="102" spans="1:51" s="12" customFormat="1" ht="44.25" customHeight="1" x14ac:dyDescent="0.2">
      <c r="A102" s="30" t="s">
        <v>60</v>
      </c>
      <c r="B102" s="297" t="s">
        <v>59</v>
      </c>
      <c r="C102" s="298"/>
      <c r="D102" s="299"/>
      <c r="E102" s="52"/>
      <c r="F102" s="52"/>
      <c r="G102" s="52"/>
      <c r="H102" s="52"/>
      <c r="I102" s="52"/>
      <c r="J102" s="7">
        <v>17</v>
      </c>
      <c r="K102" s="7">
        <v>16</v>
      </c>
      <c r="L102" s="7">
        <v>1</v>
      </c>
      <c r="M102" s="7"/>
      <c r="N102" s="8">
        <v>16</v>
      </c>
      <c r="O102" s="8">
        <v>15</v>
      </c>
      <c r="P102" s="8">
        <v>1</v>
      </c>
      <c r="Q102" s="8"/>
      <c r="R102" s="8"/>
      <c r="S102" s="8"/>
      <c r="T102" s="8"/>
      <c r="U102" s="8"/>
      <c r="V102" s="8"/>
      <c r="W102" s="8"/>
      <c r="X102" s="8">
        <v>16</v>
      </c>
      <c r="Y102" s="8"/>
      <c r="Z102" s="8"/>
      <c r="AA102" s="8"/>
      <c r="AB102" s="8"/>
      <c r="AC102" s="8"/>
      <c r="AD102" s="8"/>
      <c r="AE102" s="8"/>
      <c r="AF102" s="8"/>
      <c r="AG102" s="9"/>
      <c r="AH102" s="8"/>
      <c r="AI102" s="9"/>
      <c r="AJ102" s="48">
        <f t="shared" si="111"/>
        <v>0</v>
      </c>
      <c r="AK102" s="49">
        <f t="shared" si="112"/>
        <v>0</v>
      </c>
      <c r="AL102" s="49">
        <f t="shared" si="113"/>
        <v>17</v>
      </c>
      <c r="AM102" s="49">
        <f t="shared" si="114"/>
        <v>17</v>
      </c>
      <c r="AN102" s="49">
        <f t="shared" si="115"/>
        <v>16</v>
      </c>
      <c r="AO102" s="49">
        <f t="shared" si="116"/>
        <v>16</v>
      </c>
      <c r="AP102" s="49">
        <f t="shared" si="117"/>
        <v>16</v>
      </c>
      <c r="AQ102" s="49">
        <f t="shared" si="118"/>
        <v>16</v>
      </c>
      <c r="AR102" s="49">
        <f t="shared" si="119"/>
        <v>0</v>
      </c>
      <c r="AS102" s="49">
        <f t="shared" si="120"/>
        <v>0</v>
      </c>
      <c r="AT102" s="49">
        <f t="shared" si="121"/>
        <v>16</v>
      </c>
      <c r="AU102" s="49">
        <f t="shared" si="122"/>
        <v>16</v>
      </c>
      <c r="AV102" s="49">
        <f t="shared" si="123"/>
        <v>0</v>
      </c>
      <c r="AW102" s="49">
        <f t="shared" si="124"/>
        <v>0</v>
      </c>
      <c r="AX102" s="49">
        <f t="shared" si="125"/>
        <v>0</v>
      </c>
      <c r="AY102" s="50">
        <f t="shared" si="126"/>
        <v>0</v>
      </c>
    </row>
    <row r="103" spans="1:51" s="12" customFormat="1" ht="44.25" customHeight="1" x14ac:dyDescent="0.2">
      <c r="A103" s="30" t="s">
        <v>58</v>
      </c>
      <c r="B103" s="297" t="s">
        <v>57</v>
      </c>
      <c r="C103" s="298"/>
      <c r="D103" s="299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9"/>
      <c r="AJ103" s="48">
        <f t="shared" si="111"/>
        <v>0</v>
      </c>
      <c r="AK103" s="49">
        <f t="shared" si="112"/>
        <v>0</v>
      </c>
      <c r="AL103" s="49">
        <f t="shared" si="113"/>
        <v>0</v>
      </c>
      <c r="AM103" s="49">
        <f t="shared" si="114"/>
        <v>0</v>
      </c>
      <c r="AN103" s="49">
        <f t="shared" si="115"/>
        <v>0</v>
      </c>
      <c r="AO103" s="49">
        <f t="shared" si="116"/>
        <v>0</v>
      </c>
      <c r="AP103" s="49">
        <f t="shared" si="117"/>
        <v>0</v>
      </c>
      <c r="AQ103" s="49">
        <f t="shared" si="118"/>
        <v>0</v>
      </c>
      <c r="AR103" s="49">
        <f t="shared" si="119"/>
        <v>0</v>
      </c>
      <c r="AS103" s="49">
        <f t="shared" si="120"/>
        <v>0</v>
      </c>
      <c r="AT103" s="49">
        <f t="shared" si="121"/>
        <v>0</v>
      </c>
      <c r="AU103" s="49">
        <f t="shared" si="122"/>
        <v>0</v>
      </c>
      <c r="AV103" s="49">
        <f t="shared" si="123"/>
        <v>0</v>
      </c>
      <c r="AW103" s="49">
        <f t="shared" si="124"/>
        <v>0</v>
      </c>
      <c r="AX103" s="49">
        <f t="shared" si="125"/>
        <v>0</v>
      </c>
      <c r="AY103" s="50">
        <f t="shared" si="126"/>
        <v>0</v>
      </c>
    </row>
    <row r="104" spans="1:51" s="12" customFormat="1" ht="44.25" customHeight="1" x14ac:dyDescent="0.2">
      <c r="A104" s="30" t="s">
        <v>56</v>
      </c>
      <c r="B104" s="297" t="s">
        <v>55</v>
      </c>
      <c r="C104" s="298"/>
      <c r="D104" s="299"/>
      <c r="E104" s="52">
        <v>1</v>
      </c>
      <c r="F104" s="52"/>
      <c r="G104" s="52">
        <v>1</v>
      </c>
      <c r="H104" s="52"/>
      <c r="I104" s="52"/>
      <c r="J104" s="7">
        <v>19</v>
      </c>
      <c r="K104" s="7">
        <v>17</v>
      </c>
      <c r="L104" s="7">
        <v>2</v>
      </c>
      <c r="M104" s="7"/>
      <c r="N104" s="8">
        <v>9</v>
      </c>
      <c r="O104" s="8">
        <v>9</v>
      </c>
      <c r="P104" s="8"/>
      <c r="Q104" s="8"/>
      <c r="R104" s="8"/>
      <c r="S104" s="8"/>
      <c r="T104" s="8"/>
      <c r="U104" s="8"/>
      <c r="V104" s="8"/>
      <c r="W104" s="8"/>
      <c r="X104" s="8">
        <v>9</v>
      </c>
      <c r="Y104" s="8"/>
      <c r="Z104" s="8"/>
      <c r="AA104" s="8">
        <v>9</v>
      </c>
      <c r="AB104" s="8"/>
      <c r="AC104" s="8"/>
      <c r="AD104" s="8"/>
      <c r="AE104" s="8"/>
      <c r="AF104" s="8"/>
      <c r="AG104" s="9"/>
      <c r="AH104" s="8"/>
      <c r="AI104" s="9"/>
      <c r="AJ104" s="48">
        <f t="shared" si="111"/>
        <v>1</v>
      </c>
      <c r="AK104" s="49">
        <f t="shared" si="112"/>
        <v>1</v>
      </c>
      <c r="AL104" s="49">
        <f t="shared" si="113"/>
        <v>19</v>
      </c>
      <c r="AM104" s="49">
        <f t="shared" si="114"/>
        <v>19</v>
      </c>
      <c r="AN104" s="49">
        <f t="shared" si="115"/>
        <v>18</v>
      </c>
      <c r="AO104" s="49">
        <f t="shared" si="116"/>
        <v>18</v>
      </c>
      <c r="AP104" s="49">
        <f t="shared" si="117"/>
        <v>9</v>
      </c>
      <c r="AQ104" s="49">
        <f t="shared" si="118"/>
        <v>9</v>
      </c>
      <c r="AR104" s="49">
        <f t="shared" si="119"/>
        <v>0</v>
      </c>
      <c r="AS104" s="49">
        <f t="shared" si="120"/>
        <v>0</v>
      </c>
      <c r="AT104" s="49">
        <f t="shared" si="121"/>
        <v>9</v>
      </c>
      <c r="AU104" s="49">
        <f t="shared" si="122"/>
        <v>9</v>
      </c>
      <c r="AV104" s="49">
        <f t="shared" si="123"/>
        <v>0</v>
      </c>
      <c r="AW104" s="49">
        <f t="shared" si="124"/>
        <v>0</v>
      </c>
      <c r="AX104" s="49">
        <f t="shared" si="125"/>
        <v>0</v>
      </c>
      <c r="AY104" s="50">
        <f t="shared" si="126"/>
        <v>0</v>
      </c>
    </row>
    <row r="105" spans="1:51" s="12" customFormat="1" ht="44.25" customHeight="1" x14ac:dyDescent="0.2">
      <c r="A105" s="30" t="s">
        <v>54</v>
      </c>
      <c r="B105" s="297" t="s">
        <v>53</v>
      </c>
      <c r="C105" s="298"/>
      <c r="D105" s="299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9"/>
      <c r="AJ105" s="48">
        <f t="shared" si="111"/>
        <v>0</v>
      </c>
      <c r="AK105" s="49">
        <f t="shared" si="112"/>
        <v>0</v>
      </c>
      <c r="AL105" s="49">
        <f t="shared" si="113"/>
        <v>0</v>
      </c>
      <c r="AM105" s="49">
        <f t="shared" si="114"/>
        <v>0</v>
      </c>
      <c r="AN105" s="49">
        <f t="shared" si="115"/>
        <v>0</v>
      </c>
      <c r="AO105" s="49">
        <f t="shared" si="116"/>
        <v>0</v>
      </c>
      <c r="AP105" s="49">
        <f t="shared" si="117"/>
        <v>0</v>
      </c>
      <c r="AQ105" s="49">
        <f t="shared" si="118"/>
        <v>0</v>
      </c>
      <c r="AR105" s="49">
        <f t="shared" si="119"/>
        <v>0</v>
      </c>
      <c r="AS105" s="49">
        <f t="shared" si="120"/>
        <v>0</v>
      </c>
      <c r="AT105" s="49">
        <f t="shared" si="121"/>
        <v>0</v>
      </c>
      <c r="AU105" s="49">
        <f t="shared" si="122"/>
        <v>0</v>
      </c>
      <c r="AV105" s="49">
        <f t="shared" si="123"/>
        <v>0</v>
      </c>
      <c r="AW105" s="49">
        <f t="shared" si="124"/>
        <v>0</v>
      </c>
      <c r="AX105" s="49">
        <f t="shared" si="125"/>
        <v>0</v>
      </c>
      <c r="AY105" s="50">
        <f t="shared" si="126"/>
        <v>0</v>
      </c>
    </row>
    <row r="106" spans="1:51" s="12" customFormat="1" ht="59.25" customHeight="1" x14ac:dyDescent="0.2">
      <c r="A106" s="30" t="s">
        <v>52</v>
      </c>
      <c r="B106" s="297" t="s">
        <v>51</v>
      </c>
      <c r="C106" s="298"/>
      <c r="D106" s="299"/>
      <c r="E106" s="52">
        <v>5</v>
      </c>
      <c r="F106" s="17"/>
      <c r="G106" s="17">
        <v>5</v>
      </c>
      <c r="H106" s="17"/>
      <c r="I106" s="17"/>
      <c r="J106" s="7">
        <v>68</v>
      </c>
      <c r="K106" s="7">
        <v>62</v>
      </c>
      <c r="L106" s="7">
        <v>6</v>
      </c>
      <c r="M106" s="7"/>
      <c r="N106" s="8">
        <v>61</v>
      </c>
      <c r="O106" s="8">
        <v>59</v>
      </c>
      <c r="P106" s="8"/>
      <c r="Q106" s="8"/>
      <c r="R106" s="8"/>
      <c r="S106" s="8">
        <v>2</v>
      </c>
      <c r="T106" s="8"/>
      <c r="U106" s="8">
        <v>1</v>
      </c>
      <c r="V106" s="8">
        <v>1</v>
      </c>
      <c r="W106" s="8"/>
      <c r="X106" s="8">
        <v>61</v>
      </c>
      <c r="Y106" s="8"/>
      <c r="Z106" s="8"/>
      <c r="AA106" s="8">
        <v>6</v>
      </c>
      <c r="AB106" s="8"/>
      <c r="AC106" s="8"/>
      <c r="AD106" s="8"/>
      <c r="AE106" s="8"/>
      <c r="AF106" s="8"/>
      <c r="AG106" s="9"/>
      <c r="AH106" s="8"/>
      <c r="AI106" s="9"/>
      <c r="AJ106" s="48">
        <f t="shared" si="111"/>
        <v>5</v>
      </c>
      <c r="AK106" s="49">
        <f t="shared" si="112"/>
        <v>5</v>
      </c>
      <c r="AL106" s="49">
        <f t="shared" si="113"/>
        <v>68</v>
      </c>
      <c r="AM106" s="49">
        <f t="shared" si="114"/>
        <v>68</v>
      </c>
      <c r="AN106" s="49">
        <f t="shared" si="115"/>
        <v>67</v>
      </c>
      <c r="AO106" s="49">
        <f t="shared" si="116"/>
        <v>67</v>
      </c>
      <c r="AP106" s="49">
        <f t="shared" si="117"/>
        <v>61</v>
      </c>
      <c r="AQ106" s="49">
        <f t="shared" si="118"/>
        <v>61</v>
      </c>
      <c r="AR106" s="49">
        <f t="shared" si="119"/>
        <v>2</v>
      </c>
      <c r="AS106" s="49">
        <f t="shared" si="120"/>
        <v>2</v>
      </c>
      <c r="AT106" s="49">
        <f t="shared" si="121"/>
        <v>61</v>
      </c>
      <c r="AU106" s="49">
        <f t="shared" si="122"/>
        <v>61</v>
      </c>
      <c r="AV106" s="49">
        <f t="shared" si="123"/>
        <v>0</v>
      </c>
      <c r="AW106" s="49">
        <f t="shared" si="124"/>
        <v>0</v>
      </c>
      <c r="AX106" s="49">
        <f t="shared" si="125"/>
        <v>0</v>
      </c>
      <c r="AY106" s="50">
        <f t="shared" si="126"/>
        <v>0</v>
      </c>
    </row>
    <row r="107" spans="1:51" s="12" customFormat="1" ht="30" customHeight="1" x14ac:dyDescent="0.2">
      <c r="A107" s="30" t="s">
        <v>50</v>
      </c>
      <c r="B107" s="297" t="s">
        <v>49</v>
      </c>
      <c r="C107" s="298"/>
      <c r="D107" s="299"/>
      <c r="E107" s="52">
        <v>1</v>
      </c>
      <c r="F107" s="52"/>
      <c r="G107" s="52">
        <v>1</v>
      </c>
      <c r="H107" s="52"/>
      <c r="I107" s="52"/>
      <c r="J107" s="7">
        <v>2</v>
      </c>
      <c r="K107" s="7">
        <v>1</v>
      </c>
      <c r="L107" s="7">
        <v>1</v>
      </c>
      <c r="M107" s="7"/>
      <c r="N107" s="8">
        <v>2</v>
      </c>
      <c r="O107" s="8">
        <v>1</v>
      </c>
      <c r="P107" s="8"/>
      <c r="Q107" s="8">
        <v>1</v>
      </c>
      <c r="R107" s="8"/>
      <c r="S107" s="8"/>
      <c r="T107" s="8"/>
      <c r="U107" s="8"/>
      <c r="V107" s="8"/>
      <c r="W107" s="8"/>
      <c r="X107" s="8">
        <v>2</v>
      </c>
      <c r="Y107" s="8"/>
      <c r="Z107" s="8"/>
      <c r="AA107" s="8"/>
      <c r="AB107" s="8"/>
      <c r="AC107" s="8"/>
      <c r="AD107" s="8"/>
      <c r="AE107" s="8"/>
      <c r="AF107" s="8"/>
      <c r="AG107" s="9"/>
      <c r="AH107" s="8"/>
      <c r="AI107" s="9"/>
      <c r="AJ107" s="48">
        <f t="shared" si="111"/>
        <v>1</v>
      </c>
      <c r="AK107" s="49">
        <f t="shared" si="112"/>
        <v>1</v>
      </c>
      <c r="AL107" s="49">
        <f t="shared" si="113"/>
        <v>2</v>
      </c>
      <c r="AM107" s="49">
        <f t="shared" si="114"/>
        <v>2</v>
      </c>
      <c r="AN107" s="49">
        <f t="shared" si="115"/>
        <v>2</v>
      </c>
      <c r="AO107" s="49">
        <f t="shared" si="116"/>
        <v>2</v>
      </c>
      <c r="AP107" s="49">
        <f t="shared" si="117"/>
        <v>2</v>
      </c>
      <c r="AQ107" s="49">
        <f t="shared" si="118"/>
        <v>2</v>
      </c>
      <c r="AR107" s="49">
        <f t="shared" si="119"/>
        <v>0</v>
      </c>
      <c r="AS107" s="49">
        <f t="shared" si="120"/>
        <v>0</v>
      </c>
      <c r="AT107" s="49">
        <f t="shared" si="121"/>
        <v>2</v>
      </c>
      <c r="AU107" s="49">
        <f t="shared" si="122"/>
        <v>2</v>
      </c>
      <c r="AV107" s="49">
        <f t="shared" si="123"/>
        <v>0</v>
      </c>
      <c r="AW107" s="49">
        <f t="shared" si="124"/>
        <v>0</v>
      </c>
      <c r="AX107" s="49">
        <f t="shared" si="125"/>
        <v>0</v>
      </c>
      <c r="AY107" s="50">
        <f t="shared" si="126"/>
        <v>0</v>
      </c>
    </row>
    <row r="108" spans="1:51" s="12" customFormat="1" ht="32.25" customHeight="1" x14ac:dyDescent="0.2">
      <c r="A108" s="30" t="s">
        <v>48</v>
      </c>
      <c r="B108" s="297" t="s">
        <v>47</v>
      </c>
      <c r="C108" s="298"/>
      <c r="D108" s="299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9"/>
      <c r="AJ108" s="48">
        <f t="shared" si="111"/>
        <v>0</v>
      </c>
      <c r="AK108" s="49">
        <f t="shared" si="112"/>
        <v>0</v>
      </c>
      <c r="AL108" s="49">
        <f t="shared" si="113"/>
        <v>0</v>
      </c>
      <c r="AM108" s="49">
        <f t="shared" si="114"/>
        <v>0</v>
      </c>
      <c r="AN108" s="49">
        <f t="shared" si="115"/>
        <v>0</v>
      </c>
      <c r="AO108" s="49">
        <f t="shared" si="116"/>
        <v>0</v>
      </c>
      <c r="AP108" s="49">
        <f t="shared" si="117"/>
        <v>0</v>
      </c>
      <c r="AQ108" s="49">
        <f t="shared" si="118"/>
        <v>0</v>
      </c>
      <c r="AR108" s="49">
        <f t="shared" si="119"/>
        <v>0</v>
      </c>
      <c r="AS108" s="49">
        <f t="shared" si="120"/>
        <v>0</v>
      </c>
      <c r="AT108" s="49">
        <f t="shared" si="121"/>
        <v>0</v>
      </c>
      <c r="AU108" s="49">
        <f t="shared" si="122"/>
        <v>0</v>
      </c>
      <c r="AV108" s="49">
        <f t="shared" si="123"/>
        <v>0</v>
      </c>
      <c r="AW108" s="49">
        <f t="shared" si="124"/>
        <v>0</v>
      </c>
      <c r="AX108" s="49">
        <f t="shared" si="125"/>
        <v>0</v>
      </c>
      <c r="AY108" s="50">
        <f t="shared" si="126"/>
        <v>0</v>
      </c>
    </row>
    <row r="109" spans="1:51" s="12" customFormat="1" ht="24.75" customHeight="1" x14ac:dyDescent="0.2">
      <c r="A109" s="30" t="s">
        <v>46</v>
      </c>
      <c r="B109" s="287" t="s">
        <v>45</v>
      </c>
      <c r="C109" s="287"/>
      <c r="D109" s="287"/>
      <c r="E109" s="52"/>
      <c r="F109" s="52"/>
      <c r="G109" s="52"/>
      <c r="H109" s="52"/>
      <c r="I109" s="52"/>
      <c r="J109" s="52">
        <v>1</v>
      </c>
      <c r="K109" s="52">
        <v>1</v>
      </c>
      <c r="L109" s="52"/>
      <c r="M109" s="52"/>
      <c r="N109" s="52">
        <v>1</v>
      </c>
      <c r="O109" s="52">
        <v>1</v>
      </c>
      <c r="P109" s="52"/>
      <c r="Q109" s="52"/>
      <c r="R109" s="52"/>
      <c r="S109" s="52"/>
      <c r="T109" s="52"/>
      <c r="U109" s="52"/>
      <c r="V109" s="52"/>
      <c r="W109" s="52"/>
      <c r="X109" s="52">
        <v>1</v>
      </c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9"/>
      <c r="AJ109" s="48">
        <f t="shared" si="111"/>
        <v>0</v>
      </c>
      <c r="AK109" s="49">
        <f t="shared" si="112"/>
        <v>0</v>
      </c>
      <c r="AL109" s="49">
        <f t="shared" si="113"/>
        <v>1</v>
      </c>
      <c r="AM109" s="49">
        <f t="shared" si="114"/>
        <v>1</v>
      </c>
      <c r="AN109" s="49">
        <f t="shared" si="115"/>
        <v>1</v>
      </c>
      <c r="AO109" s="49">
        <f t="shared" si="116"/>
        <v>1</v>
      </c>
      <c r="AP109" s="49">
        <f t="shared" si="117"/>
        <v>1</v>
      </c>
      <c r="AQ109" s="49">
        <f t="shared" si="118"/>
        <v>1</v>
      </c>
      <c r="AR109" s="49">
        <f t="shared" si="119"/>
        <v>0</v>
      </c>
      <c r="AS109" s="49">
        <f t="shared" si="120"/>
        <v>0</v>
      </c>
      <c r="AT109" s="49">
        <f t="shared" si="121"/>
        <v>1</v>
      </c>
      <c r="AU109" s="49">
        <f t="shared" si="122"/>
        <v>1</v>
      </c>
      <c r="AV109" s="49">
        <f t="shared" si="123"/>
        <v>0</v>
      </c>
      <c r="AW109" s="49">
        <f t="shared" si="124"/>
        <v>0</v>
      </c>
      <c r="AX109" s="49">
        <f t="shared" si="125"/>
        <v>0</v>
      </c>
      <c r="AY109" s="50">
        <f t="shared" si="126"/>
        <v>0</v>
      </c>
    </row>
    <row r="110" spans="1:51" s="12" customFormat="1" ht="39" customHeight="1" x14ac:dyDescent="0.2">
      <c r="A110" s="30" t="s">
        <v>44</v>
      </c>
      <c r="B110" s="300" t="s">
        <v>43</v>
      </c>
      <c r="C110" s="301"/>
      <c r="D110" s="30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9"/>
      <c r="AJ110" s="48">
        <f t="shared" si="111"/>
        <v>0</v>
      </c>
      <c r="AK110" s="49">
        <f t="shared" si="112"/>
        <v>0</v>
      </c>
      <c r="AL110" s="49">
        <f t="shared" si="113"/>
        <v>0</v>
      </c>
      <c r="AM110" s="49">
        <f t="shared" si="114"/>
        <v>0</v>
      </c>
      <c r="AN110" s="49">
        <f t="shared" si="115"/>
        <v>0</v>
      </c>
      <c r="AO110" s="49">
        <f t="shared" si="116"/>
        <v>0</v>
      </c>
      <c r="AP110" s="49">
        <f t="shared" si="117"/>
        <v>0</v>
      </c>
      <c r="AQ110" s="49">
        <f t="shared" si="118"/>
        <v>0</v>
      </c>
      <c r="AR110" s="49">
        <f t="shared" si="119"/>
        <v>0</v>
      </c>
      <c r="AS110" s="49">
        <f t="shared" si="120"/>
        <v>0</v>
      </c>
      <c r="AT110" s="49">
        <f t="shared" si="121"/>
        <v>0</v>
      </c>
      <c r="AU110" s="49">
        <f t="shared" si="122"/>
        <v>0</v>
      </c>
      <c r="AV110" s="49">
        <f t="shared" si="123"/>
        <v>0</v>
      </c>
      <c r="AW110" s="49">
        <f t="shared" si="124"/>
        <v>0</v>
      </c>
      <c r="AX110" s="49">
        <f t="shared" si="125"/>
        <v>0</v>
      </c>
      <c r="AY110" s="50">
        <f t="shared" si="126"/>
        <v>0</v>
      </c>
    </row>
    <row r="111" spans="1:51" s="12" customFormat="1" ht="33.75" customHeight="1" x14ac:dyDescent="0.2">
      <c r="A111" s="30" t="s">
        <v>42</v>
      </c>
      <c r="B111" s="297" t="s">
        <v>1</v>
      </c>
      <c r="C111" s="298"/>
      <c r="D111" s="299"/>
      <c r="E111" s="52">
        <v>1</v>
      </c>
      <c r="F111" s="17"/>
      <c r="G111" s="17">
        <v>1</v>
      </c>
      <c r="H111" s="17"/>
      <c r="I111" s="17"/>
      <c r="J111" s="7">
        <v>6</v>
      </c>
      <c r="K111" s="7">
        <v>4</v>
      </c>
      <c r="L111" s="7">
        <v>1</v>
      </c>
      <c r="M111" s="7">
        <v>1</v>
      </c>
      <c r="N111" s="8">
        <v>4</v>
      </c>
      <c r="O111" s="8">
        <v>4</v>
      </c>
      <c r="P111" s="8"/>
      <c r="Q111" s="8"/>
      <c r="R111" s="8"/>
      <c r="S111" s="8"/>
      <c r="T111" s="8"/>
      <c r="U111" s="8"/>
      <c r="V111" s="8"/>
      <c r="W111" s="8"/>
      <c r="X111" s="8">
        <v>4</v>
      </c>
      <c r="Y111" s="8"/>
      <c r="Z111" s="8"/>
      <c r="AA111" s="8">
        <v>1</v>
      </c>
      <c r="AB111" s="8"/>
      <c r="AC111" s="8"/>
      <c r="AD111" s="8"/>
      <c r="AE111" s="8"/>
      <c r="AF111" s="8"/>
      <c r="AG111" s="9"/>
      <c r="AH111" s="8"/>
      <c r="AI111" s="9"/>
      <c r="AJ111" s="48">
        <f t="shared" si="111"/>
        <v>1</v>
      </c>
      <c r="AK111" s="49">
        <f t="shared" si="112"/>
        <v>1</v>
      </c>
      <c r="AL111" s="49">
        <f t="shared" si="113"/>
        <v>6</v>
      </c>
      <c r="AM111" s="49">
        <f t="shared" si="114"/>
        <v>6</v>
      </c>
      <c r="AN111" s="49">
        <f t="shared" si="115"/>
        <v>5</v>
      </c>
      <c r="AO111" s="49">
        <f t="shared" si="116"/>
        <v>5</v>
      </c>
      <c r="AP111" s="49">
        <f t="shared" si="117"/>
        <v>4</v>
      </c>
      <c r="AQ111" s="49">
        <f t="shared" si="118"/>
        <v>4</v>
      </c>
      <c r="AR111" s="49">
        <f t="shared" si="119"/>
        <v>0</v>
      </c>
      <c r="AS111" s="49">
        <f t="shared" si="120"/>
        <v>0</v>
      </c>
      <c r="AT111" s="49">
        <f t="shared" si="121"/>
        <v>4</v>
      </c>
      <c r="AU111" s="49">
        <f t="shared" si="122"/>
        <v>4</v>
      </c>
      <c r="AV111" s="49">
        <f t="shared" si="123"/>
        <v>0</v>
      </c>
      <c r="AW111" s="49">
        <f t="shared" si="124"/>
        <v>0</v>
      </c>
      <c r="AX111" s="49">
        <f t="shared" si="125"/>
        <v>0</v>
      </c>
      <c r="AY111" s="50">
        <f t="shared" si="126"/>
        <v>0</v>
      </c>
    </row>
    <row r="112" spans="1:51" s="12" customFormat="1" ht="49.5" customHeight="1" x14ac:dyDescent="0.2">
      <c r="A112" s="28" t="s">
        <v>41</v>
      </c>
      <c r="B112" s="306" t="s">
        <v>40</v>
      </c>
      <c r="C112" s="307"/>
      <c r="D112" s="308"/>
      <c r="E112" s="242">
        <f t="shared" ref="E112:AH112" si="127">SUM(E113:E115)</f>
        <v>1</v>
      </c>
      <c r="F112" s="242">
        <f t="shared" si="127"/>
        <v>1</v>
      </c>
      <c r="G112" s="242">
        <f t="shared" si="127"/>
        <v>0</v>
      </c>
      <c r="H112" s="242">
        <f t="shared" si="127"/>
        <v>0</v>
      </c>
      <c r="I112" s="242">
        <f t="shared" si="127"/>
        <v>0</v>
      </c>
      <c r="J112" s="242">
        <f t="shared" si="127"/>
        <v>1</v>
      </c>
      <c r="K112" s="242">
        <f t="shared" si="127"/>
        <v>0</v>
      </c>
      <c r="L112" s="242">
        <f t="shared" si="127"/>
        <v>1</v>
      </c>
      <c r="M112" s="242">
        <f t="shared" si="127"/>
        <v>0</v>
      </c>
      <c r="N112" s="242">
        <f t="shared" si="127"/>
        <v>0</v>
      </c>
      <c r="O112" s="242">
        <f t="shared" si="127"/>
        <v>0</v>
      </c>
      <c r="P112" s="242">
        <f t="shared" si="127"/>
        <v>0</v>
      </c>
      <c r="Q112" s="242">
        <f t="shared" si="127"/>
        <v>0</v>
      </c>
      <c r="R112" s="242">
        <f t="shared" si="127"/>
        <v>0</v>
      </c>
      <c r="S112" s="242">
        <f t="shared" si="127"/>
        <v>0</v>
      </c>
      <c r="T112" s="242">
        <f t="shared" si="127"/>
        <v>0</v>
      </c>
      <c r="U112" s="242">
        <f t="shared" si="127"/>
        <v>0</v>
      </c>
      <c r="V112" s="242">
        <f t="shared" si="127"/>
        <v>0</v>
      </c>
      <c r="W112" s="242">
        <f t="shared" si="127"/>
        <v>0</v>
      </c>
      <c r="X112" s="242">
        <f t="shared" si="127"/>
        <v>0</v>
      </c>
      <c r="Y112" s="242">
        <f t="shared" si="127"/>
        <v>0</v>
      </c>
      <c r="Z112" s="242">
        <f t="shared" si="127"/>
        <v>0</v>
      </c>
      <c r="AA112" s="242">
        <f t="shared" si="127"/>
        <v>1</v>
      </c>
      <c r="AB112" s="242">
        <f t="shared" si="127"/>
        <v>0</v>
      </c>
      <c r="AC112" s="242">
        <f t="shared" si="127"/>
        <v>0</v>
      </c>
      <c r="AD112" s="242">
        <f t="shared" si="127"/>
        <v>0</v>
      </c>
      <c r="AE112" s="242">
        <f t="shared" si="127"/>
        <v>0</v>
      </c>
      <c r="AF112" s="242">
        <f t="shared" si="127"/>
        <v>0</v>
      </c>
      <c r="AG112" s="242">
        <f t="shared" si="127"/>
        <v>0</v>
      </c>
      <c r="AH112" s="242">
        <f t="shared" si="127"/>
        <v>0</v>
      </c>
      <c r="AI112" s="13"/>
      <c r="AJ112" s="55">
        <f t="shared" ref="AJ112:AY112" si="128">SUM(AJ113:AJ115)</f>
        <v>1</v>
      </c>
      <c r="AK112" s="243">
        <f t="shared" si="128"/>
        <v>1</v>
      </c>
      <c r="AL112" s="243">
        <f t="shared" si="128"/>
        <v>1</v>
      </c>
      <c r="AM112" s="243">
        <f t="shared" si="128"/>
        <v>1</v>
      </c>
      <c r="AN112" s="243">
        <f t="shared" si="128"/>
        <v>1</v>
      </c>
      <c r="AO112" s="243">
        <f t="shared" si="128"/>
        <v>1</v>
      </c>
      <c r="AP112" s="243">
        <f t="shared" si="128"/>
        <v>0</v>
      </c>
      <c r="AQ112" s="243">
        <f t="shared" si="128"/>
        <v>0</v>
      </c>
      <c r="AR112" s="243">
        <f t="shared" si="128"/>
        <v>0</v>
      </c>
      <c r="AS112" s="243">
        <f t="shared" si="128"/>
        <v>0</v>
      </c>
      <c r="AT112" s="243">
        <f t="shared" si="128"/>
        <v>0</v>
      </c>
      <c r="AU112" s="243">
        <f t="shared" si="128"/>
        <v>0</v>
      </c>
      <c r="AV112" s="243">
        <f t="shared" si="128"/>
        <v>0</v>
      </c>
      <c r="AW112" s="243">
        <f t="shared" si="128"/>
        <v>0</v>
      </c>
      <c r="AX112" s="243">
        <f t="shared" si="128"/>
        <v>0</v>
      </c>
      <c r="AY112" s="56">
        <f t="shared" si="128"/>
        <v>0</v>
      </c>
    </row>
    <row r="113" spans="1:51" s="12" customFormat="1" ht="70.5" customHeight="1" x14ac:dyDescent="0.2">
      <c r="A113" s="30" t="s">
        <v>39</v>
      </c>
      <c r="B113" s="300" t="s">
        <v>38</v>
      </c>
      <c r="C113" s="301"/>
      <c r="D113" s="302"/>
      <c r="E113" s="17">
        <v>1</v>
      </c>
      <c r="F113" s="17">
        <v>1</v>
      </c>
      <c r="G113" s="17"/>
      <c r="H113" s="17"/>
      <c r="I113" s="17"/>
      <c r="J113" s="7">
        <v>1</v>
      </c>
      <c r="K113" s="7"/>
      <c r="L113" s="7">
        <v>1</v>
      </c>
      <c r="M113" s="7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>
        <v>1</v>
      </c>
      <c r="AB113" s="8"/>
      <c r="AC113" s="8"/>
      <c r="AD113" s="8"/>
      <c r="AE113" s="8"/>
      <c r="AF113" s="8"/>
      <c r="AG113" s="9"/>
      <c r="AH113" s="8"/>
      <c r="AI113" s="9"/>
      <c r="AJ113" s="48">
        <f>E113</f>
        <v>1</v>
      </c>
      <c r="AK113" s="49">
        <f>F113+G113+H113+I113</f>
        <v>1</v>
      </c>
      <c r="AL113" s="49">
        <f>J113</f>
        <v>1</v>
      </c>
      <c r="AM113" s="49">
        <f>K113+L113+M113</f>
        <v>1</v>
      </c>
      <c r="AN113" s="49">
        <f>F113+G113+K113</f>
        <v>1</v>
      </c>
      <c r="AO113" s="49">
        <f>X113+Y113+AA113</f>
        <v>1</v>
      </c>
      <c r="AP113" s="49">
        <f>N113</f>
        <v>0</v>
      </c>
      <c r="AQ113" s="49">
        <f>O113+P113+Q113+R113+S113</f>
        <v>0</v>
      </c>
      <c r="AR113" s="49">
        <f>S113</f>
        <v>0</v>
      </c>
      <c r="AS113" s="49">
        <f>T113+U113+V113</f>
        <v>0</v>
      </c>
      <c r="AT113" s="49">
        <f>X113</f>
        <v>0</v>
      </c>
      <c r="AU113" s="49">
        <f>N113+W113</f>
        <v>0</v>
      </c>
      <c r="AV113" s="49">
        <f>AE113</f>
        <v>0</v>
      </c>
      <c r="AW113" s="49">
        <f>AC113+AD113</f>
        <v>0</v>
      </c>
      <c r="AX113" s="49">
        <f>AH113</f>
        <v>0</v>
      </c>
      <c r="AY113" s="50">
        <f>AF113+AG113</f>
        <v>0</v>
      </c>
    </row>
    <row r="114" spans="1:51" s="12" customFormat="1" ht="29.25" customHeight="1" x14ac:dyDescent="0.2">
      <c r="A114" s="30" t="s">
        <v>37</v>
      </c>
      <c r="B114" s="300" t="s">
        <v>36</v>
      </c>
      <c r="C114" s="301"/>
      <c r="D114" s="302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9"/>
      <c r="AJ114" s="48">
        <f>E114</f>
        <v>0</v>
      </c>
      <c r="AK114" s="49">
        <f>F114+G114+H114+I114</f>
        <v>0</v>
      </c>
      <c r="AL114" s="49">
        <f>J114</f>
        <v>0</v>
      </c>
      <c r="AM114" s="49">
        <f>K114+L114+M114</f>
        <v>0</v>
      </c>
      <c r="AN114" s="49">
        <f>F114+G114+K114</f>
        <v>0</v>
      </c>
      <c r="AO114" s="49">
        <f>X114+Y114+AA114</f>
        <v>0</v>
      </c>
      <c r="AP114" s="49">
        <f>N114</f>
        <v>0</v>
      </c>
      <c r="AQ114" s="49">
        <f>O114+P114+Q114+R114+S114</f>
        <v>0</v>
      </c>
      <c r="AR114" s="49">
        <f>S114</f>
        <v>0</v>
      </c>
      <c r="AS114" s="49">
        <f>T114+U114+V114</f>
        <v>0</v>
      </c>
      <c r="AT114" s="49">
        <f>X114</f>
        <v>0</v>
      </c>
      <c r="AU114" s="49">
        <f>N114+W114</f>
        <v>0</v>
      </c>
      <c r="AV114" s="49">
        <f>AE114</f>
        <v>0</v>
      </c>
      <c r="AW114" s="49">
        <f>AC114+AD114</f>
        <v>0</v>
      </c>
      <c r="AX114" s="49">
        <f>AH114</f>
        <v>0</v>
      </c>
      <c r="AY114" s="50">
        <f>AF114+AG114</f>
        <v>0</v>
      </c>
    </row>
    <row r="115" spans="1:51" s="12" customFormat="1" ht="39" customHeight="1" x14ac:dyDescent="0.2">
      <c r="A115" s="30" t="s">
        <v>35</v>
      </c>
      <c r="B115" s="297" t="s">
        <v>1</v>
      </c>
      <c r="C115" s="298"/>
      <c r="D115" s="299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9"/>
      <c r="AJ115" s="48">
        <f>E115</f>
        <v>0</v>
      </c>
      <c r="AK115" s="49">
        <f>F115+G115+H115+I115</f>
        <v>0</v>
      </c>
      <c r="AL115" s="49">
        <f>J115</f>
        <v>0</v>
      </c>
      <c r="AM115" s="49">
        <f>K115+L115+M115</f>
        <v>0</v>
      </c>
      <c r="AN115" s="49">
        <f>F115+G115+K115</f>
        <v>0</v>
      </c>
      <c r="AO115" s="49">
        <f>X115+Y115+AA115</f>
        <v>0</v>
      </c>
      <c r="AP115" s="49">
        <f>N115</f>
        <v>0</v>
      </c>
      <c r="AQ115" s="49">
        <f>O115+P115+Q115+R115+S115</f>
        <v>0</v>
      </c>
      <c r="AR115" s="49">
        <f>S115</f>
        <v>0</v>
      </c>
      <c r="AS115" s="49">
        <f>T115+U115+V115</f>
        <v>0</v>
      </c>
      <c r="AT115" s="49">
        <f>X115</f>
        <v>0</v>
      </c>
      <c r="AU115" s="49">
        <f>N115+W115</f>
        <v>0</v>
      </c>
      <c r="AV115" s="49">
        <f>AE115</f>
        <v>0</v>
      </c>
      <c r="AW115" s="49">
        <f>AC115+AD115</f>
        <v>0</v>
      </c>
      <c r="AX115" s="49">
        <f>AH115</f>
        <v>0</v>
      </c>
      <c r="AY115" s="50">
        <f>AF115+AG115</f>
        <v>0</v>
      </c>
    </row>
    <row r="116" spans="1:51" s="15" customFormat="1" ht="50.25" customHeight="1" x14ac:dyDescent="0.2">
      <c r="A116" s="28" t="s">
        <v>34</v>
      </c>
      <c r="B116" s="303" t="s">
        <v>33</v>
      </c>
      <c r="C116" s="304"/>
      <c r="D116" s="305"/>
      <c r="E116" s="242">
        <f t="shared" ref="E116:AH116" si="129">SUM(E117:E124)</f>
        <v>329</v>
      </c>
      <c r="F116" s="242">
        <f t="shared" si="129"/>
        <v>63</v>
      </c>
      <c r="G116" s="242">
        <f t="shared" si="129"/>
        <v>265</v>
      </c>
      <c r="H116" s="242">
        <f t="shared" si="129"/>
        <v>1</v>
      </c>
      <c r="I116" s="242">
        <f t="shared" si="129"/>
        <v>0</v>
      </c>
      <c r="J116" s="242">
        <f t="shared" si="129"/>
        <v>3233</v>
      </c>
      <c r="K116" s="242">
        <f t="shared" si="129"/>
        <v>2985</v>
      </c>
      <c r="L116" s="242">
        <f t="shared" si="129"/>
        <v>247</v>
      </c>
      <c r="M116" s="242">
        <f t="shared" si="129"/>
        <v>1</v>
      </c>
      <c r="N116" s="242">
        <f t="shared" si="129"/>
        <v>2538</v>
      </c>
      <c r="O116" s="242">
        <f t="shared" si="129"/>
        <v>1447</v>
      </c>
      <c r="P116" s="242">
        <f t="shared" si="129"/>
        <v>668</v>
      </c>
      <c r="Q116" s="242">
        <f t="shared" si="129"/>
        <v>74</v>
      </c>
      <c r="R116" s="242">
        <f t="shared" si="129"/>
        <v>205</v>
      </c>
      <c r="S116" s="242">
        <f t="shared" si="129"/>
        <v>144</v>
      </c>
      <c r="T116" s="242">
        <f t="shared" si="129"/>
        <v>13</v>
      </c>
      <c r="U116" s="242">
        <f t="shared" si="129"/>
        <v>97</v>
      </c>
      <c r="V116" s="242">
        <f t="shared" si="129"/>
        <v>34</v>
      </c>
      <c r="W116" s="242">
        <f t="shared" si="129"/>
        <v>0</v>
      </c>
      <c r="X116" s="242">
        <f t="shared" si="129"/>
        <v>2538</v>
      </c>
      <c r="Y116" s="242">
        <f t="shared" si="129"/>
        <v>4</v>
      </c>
      <c r="Z116" s="242">
        <f t="shared" si="129"/>
        <v>12</v>
      </c>
      <c r="AA116" s="242">
        <f t="shared" si="129"/>
        <v>771</v>
      </c>
      <c r="AB116" s="242">
        <f t="shared" si="129"/>
        <v>59</v>
      </c>
      <c r="AC116" s="242">
        <f t="shared" si="129"/>
        <v>35</v>
      </c>
      <c r="AD116" s="242">
        <f t="shared" si="129"/>
        <v>5</v>
      </c>
      <c r="AE116" s="242">
        <f t="shared" si="129"/>
        <v>40</v>
      </c>
      <c r="AF116" s="242">
        <f t="shared" si="129"/>
        <v>7</v>
      </c>
      <c r="AG116" s="242">
        <f t="shared" si="129"/>
        <v>2</v>
      </c>
      <c r="AH116" s="242">
        <f t="shared" si="129"/>
        <v>9</v>
      </c>
      <c r="AI116" s="19"/>
      <c r="AJ116" s="55">
        <f t="shared" ref="AJ116:AY116" si="130">SUM(AJ117:AJ124)</f>
        <v>329</v>
      </c>
      <c r="AK116" s="243">
        <f t="shared" si="130"/>
        <v>329</v>
      </c>
      <c r="AL116" s="243">
        <f t="shared" si="130"/>
        <v>3233</v>
      </c>
      <c r="AM116" s="243">
        <f t="shared" si="130"/>
        <v>3233</v>
      </c>
      <c r="AN116" s="243">
        <f t="shared" si="130"/>
        <v>3313</v>
      </c>
      <c r="AO116" s="243">
        <f t="shared" si="130"/>
        <v>3313</v>
      </c>
      <c r="AP116" s="243">
        <f t="shared" si="130"/>
        <v>2538</v>
      </c>
      <c r="AQ116" s="243">
        <f t="shared" si="130"/>
        <v>2538</v>
      </c>
      <c r="AR116" s="243">
        <f t="shared" si="130"/>
        <v>144</v>
      </c>
      <c r="AS116" s="243">
        <f t="shared" si="130"/>
        <v>144</v>
      </c>
      <c r="AT116" s="243">
        <f t="shared" si="130"/>
        <v>2538</v>
      </c>
      <c r="AU116" s="243">
        <f t="shared" si="130"/>
        <v>2538</v>
      </c>
      <c r="AV116" s="243">
        <f t="shared" si="130"/>
        <v>40</v>
      </c>
      <c r="AW116" s="243">
        <f t="shared" si="130"/>
        <v>40</v>
      </c>
      <c r="AX116" s="243">
        <f t="shared" si="130"/>
        <v>9</v>
      </c>
      <c r="AY116" s="56">
        <f t="shared" si="130"/>
        <v>9</v>
      </c>
    </row>
    <row r="117" spans="1:51" s="12" customFormat="1" ht="50.25" customHeight="1" x14ac:dyDescent="0.2">
      <c r="A117" s="30" t="s">
        <v>32</v>
      </c>
      <c r="B117" s="309" t="s">
        <v>31</v>
      </c>
      <c r="C117" s="310"/>
      <c r="D117" s="311"/>
      <c r="E117" s="16">
        <v>321</v>
      </c>
      <c r="F117" s="16">
        <v>61</v>
      </c>
      <c r="G117" s="16">
        <v>259</v>
      </c>
      <c r="H117" s="16">
        <v>1</v>
      </c>
      <c r="I117" s="16"/>
      <c r="J117" s="14">
        <v>3226</v>
      </c>
      <c r="K117" s="14">
        <v>2979</v>
      </c>
      <c r="L117" s="14">
        <v>246</v>
      </c>
      <c r="M117" s="14">
        <v>1</v>
      </c>
      <c r="N117" s="5">
        <v>2532</v>
      </c>
      <c r="O117" s="5">
        <v>1445</v>
      </c>
      <c r="P117" s="5">
        <v>668</v>
      </c>
      <c r="Q117" s="5">
        <v>72</v>
      </c>
      <c r="R117" s="5">
        <v>205</v>
      </c>
      <c r="S117" s="5">
        <v>142</v>
      </c>
      <c r="T117" s="5">
        <v>13</v>
      </c>
      <c r="U117" s="5">
        <v>95</v>
      </c>
      <c r="V117" s="5">
        <v>34</v>
      </c>
      <c r="W117" s="5"/>
      <c r="X117" s="5">
        <v>2532</v>
      </c>
      <c r="Y117" s="5">
        <v>4</v>
      </c>
      <c r="Z117" s="5">
        <v>11</v>
      </c>
      <c r="AA117" s="5">
        <v>763</v>
      </c>
      <c r="AB117" s="5">
        <v>57</v>
      </c>
      <c r="AC117" s="5">
        <v>34</v>
      </c>
      <c r="AD117" s="5">
        <v>5</v>
      </c>
      <c r="AE117" s="5">
        <v>39</v>
      </c>
      <c r="AF117" s="5">
        <v>7</v>
      </c>
      <c r="AG117" s="10">
        <v>2</v>
      </c>
      <c r="AH117" s="5">
        <v>9</v>
      </c>
      <c r="AI117" s="9"/>
      <c r="AJ117" s="48">
        <f t="shared" ref="AJ117:AJ124" si="131">E117</f>
        <v>321</v>
      </c>
      <c r="AK117" s="49">
        <f t="shared" ref="AK117:AK124" si="132">F117+G117+H117+I117</f>
        <v>321</v>
      </c>
      <c r="AL117" s="49">
        <f t="shared" ref="AL117:AL124" si="133">J117</f>
        <v>3226</v>
      </c>
      <c r="AM117" s="49">
        <f t="shared" ref="AM117:AM124" si="134">K117+L117+M117</f>
        <v>3226</v>
      </c>
      <c r="AN117" s="49">
        <f t="shared" ref="AN117:AN124" si="135">F117+G117+K117</f>
        <v>3299</v>
      </c>
      <c r="AO117" s="49">
        <f t="shared" ref="AO117:AO124" si="136">X117+Y117+AA117</f>
        <v>3299</v>
      </c>
      <c r="AP117" s="49">
        <f t="shared" ref="AP117:AP124" si="137">N117</f>
        <v>2532</v>
      </c>
      <c r="AQ117" s="49">
        <f t="shared" ref="AQ117:AQ124" si="138">O117+P117+Q117+R117+S117</f>
        <v>2532</v>
      </c>
      <c r="AR117" s="49">
        <f t="shared" ref="AR117:AR124" si="139">S117</f>
        <v>142</v>
      </c>
      <c r="AS117" s="49">
        <f t="shared" ref="AS117:AS124" si="140">T117+U117+V117</f>
        <v>142</v>
      </c>
      <c r="AT117" s="49">
        <f t="shared" ref="AT117:AT124" si="141">X117</f>
        <v>2532</v>
      </c>
      <c r="AU117" s="49">
        <f t="shared" ref="AU117:AU124" si="142">N117+W117</f>
        <v>2532</v>
      </c>
      <c r="AV117" s="49">
        <f t="shared" ref="AV117:AV124" si="143">AE117</f>
        <v>39</v>
      </c>
      <c r="AW117" s="49">
        <f t="shared" ref="AW117:AW124" si="144">AC117+AD117</f>
        <v>39</v>
      </c>
      <c r="AX117" s="49">
        <f t="shared" ref="AX117:AX124" si="145">AH117</f>
        <v>9</v>
      </c>
      <c r="AY117" s="50">
        <f t="shared" ref="AY117:AY124" si="146">AF117+AG117</f>
        <v>9</v>
      </c>
    </row>
    <row r="118" spans="1:51" s="12" customFormat="1" ht="33.75" customHeight="1" x14ac:dyDescent="0.2">
      <c r="A118" s="30" t="s">
        <v>30</v>
      </c>
      <c r="B118" s="309" t="s">
        <v>29</v>
      </c>
      <c r="C118" s="310"/>
      <c r="D118" s="311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9"/>
      <c r="AJ118" s="48">
        <f t="shared" si="131"/>
        <v>0</v>
      </c>
      <c r="AK118" s="49">
        <f t="shared" si="132"/>
        <v>0</v>
      </c>
      <c r="AL118" s="49">
        <f t="shared" si="133"/>
        <v>0</v>
      </c>
      <c r="AM118" s="49">
        <f t="shared" si="134"/>
        <v>0</v>
      </c>
      <c r="AN118" s="49">
        <f t="shared" si="135"/>
        <v>0</v>
      </c>
      <c r="AO118" s="49">
        <f t="shared" si="136"/>
        <v>0</v>
      </c>
      <c r="AP118" s="49">
        <f t="shared" si="137"/>
        <v>0</v>
      </c>
      <c r="AQ118" s="49">
        <f t="shared" si="138"/>
        <v>0</v>
      </c>
      <c r="AR118" s="49">
        <f t="shared" si="139"/>
        <v>0</v>
      </c>
      <c r="AS118" s="49">
        <f t="shared" si="140"/>
        <v>0</v>
      </c>
      <c r="AT118" s="49">
        <f t="shared" si="141"/>
        <v>0</v>
      </c>
      <c r="AU118" s="49">
        <f t="shared" si="142"/>
        <v>0</v>
      </c>
      <c r="AV118" s="49">
        <f t="shared" si="143"/>
        <v>0</v>
      </c>
      <c r="AW118" s="49">
        <f t="shared" si="144"/>
        <v>0</v>
      </c>
      <c r="AX118" s="49">
        <f t="shared" si="145"/>
        <v>0</v>
      </c>
      <c r="AY118" s="50">
        <f t="shared" si="146"/>
        <v>0</v>
      </c>
    </row>
    <row r="119" spans="1:51" s="12" customFormat="1" ht="63" customHeight="1" x14ac:dyDescent="0.2">
      <c r="A119" s="30" t="s">
        <v>28</v>
      </c>
      <c r="B119" s="309" t="s">
        <v>27</v>
      </c>
      <c r="C119" s="312"/>
      <c r="D119" s="313"/>
      <c r="E119" s="52">
        <v>4</v>
      </c>
      <c r="F119" s="52"/>
      <c r="G119" s="52">
        <v>4</v>
      </c>
      <c r="H119" s="52"/>
      <c r="I119" s="52"/>
      <c r="J119" s="7">
        <v>1</v>
      </c>
      <c r="K119" s="7">
        <v>1</v>
      </c>
      <c r="L119" s="7"/>
      <c r="M119" s="7"/>
      <c r="N119" s="8">
        <v>3</v>
      </c>
      <c r="O119" s="8"/>
      <c r="P119" s="8"/>
      <c r="Q119" s="8">
        <v>2</v>
      </c>
      <c r="R119" s="8"/>
      <c r="S119" s="8">
        <v>1</v>
      </c>
      <c r="T119" s="8"/>
      <c r="U119" s="8">
        <v>1</v>
      </c>
      <c r="V119" s="8"/>
      <c r="W119" s="8"/>
      <c r="X119" s="8">
        <v>3</v>
      </c>
      <c r="Y119" s="8"/>
      <c r="Z119" s="8">
        <v>1</v>
      </c>
      <c r="AA119" s="8">
        <v>2</v>
      </c>
      <c r="AB119" s="8">
        <v>1</v>
      </c>
      <c r="AC119" s="8">
        <v>1</v>
      </c>
      <c r="AD119" s="8"/>
      <c r="AE119" s="8">
        <v>1</v>
      </c>
      <c r="AF119" s="8"/>
      <c r="AG119" s="9"/>
      <c r="AH119" s="8"/>
      <c r="AI119" s="9"/>
      <c r="AJ119" s="48">
        <f t="shared" si="131"/>
        <v>4</v>
      </c>
      <c r="AK119" s="49">
        <f t="shared" si="132"/>
        <v>4</v>
      </c>
      <c r="AL119" s="49">
        <f t="shared" si="133"/>
        <v>1</v>
      </c>
      <c r="AM119" s="49">
        <f t="shared" si="134"/>
        <v>1</v>
      </c>
      <c r="AN119" s="49">
        <f t="shared" si="135"/>
        <v>5</v>
      </c>
      <c r="AO119" s="49">
        <f t="shared" si="136"/>
        <v>5</v>
      </c>
      <c r="AP119" s="49">
        <f t="shared" si="137"/>
        <v>3</v>
      </c>
      <c r="AQ119" s="49">
        <f t="shared" si="138"/>
        <v>3</v>
      </c>
      <c r="AR119" s="49">
        <f t="shared" si="139"/>
        <v>1</v>
      </c>
      <c r="AS119" s="49">
        <f t="shared" si="140"/>
        <v>1</v>
      </c>
      <c r="AT119" s="49">
        <f t="shared" si="141"/>
        <v>3</v>
      </c>
      <c r="AU119" s="49">
        <f t="shared" si="142"/>
        <v>3</v>
      </c>
      <c r="AV119" s="49">
        <f t="shared" si="143"/>
        <v>1</v>
      </c>
      <c r="AW119" s="49">
        <f t="shared" si="144"/>
        <v>1</v>
      </c>
      <c r="AX119" s="49">
        <f t="shared" si="145"/>
        <v>0</v>
      </c>
      <c r="AY119" s="50">
        <f t="shared" si="146"/>
        <v>0</v>
      </c>
    </row>
    <row r="120" spans="1:51" s="12" customFormat="1" ht="14.25" customHeight="1" x14ac:dyDescent="0.2">
      <c r="A120" s="30" t="s">
        <v>26</v>
      </c>
      <c r="B120" s="309" t="s">
        <v>25</v>
      </c>
      <c r="C120" s="312"/>
      <c r="D120" s="313"/>
      <c r="E120" s="52">
        <v>1</v>
      </c>
      <c r="F120" s="52"/>
      <c r="G120" s="52">
        <v>1</v>
      </c>
      <c r="H120" s="52"/>
      <c r="I120" s="52"/>
      <c r="J120" s="7">
        <v>3</v>
      </c>
      <c r="K120" s="7">
        <v>3</v>
      </c>
      <c r="L120" s="7"/>
      <c r="M120" s="7"/>
      <c r="N120" s="8">
        <v>2</v>
      </c>
      <c r="O120" s="8">
        <v>1</v>
      </c>
      <c r="P120" s="8"/>
      <c r="Q120" s="8"/>
      <c r="R120" s="8"/>
      <c r="S120" s="8">
        <v>1</v>
      </c>
      <c r="T120" s="8"/>
      <c r="U120" s="8">
        <v>1</v>
      </c>
      <c r="V120" s="8"/>
      <c r="W120" s="8"/>
      <c r="X120" s="8">
        <v>2</v>
      </c>
      <c r="Y120" s="8"/>
      <c r="Z120" s="8"/>
      <c r="AA120" s="8">
        <v>2</v>
      </c>
      <c r="AB120" s="8"/>
      <c r="AC120" s="8"/>
      <c r="AD120" s="8"/>
      <c r="AE120" s="8"/>
      <c r="AF120" s="8"/>
      <c r="AG120" s="8"/>
      <c r="AH120" s="8"/>
      <c r="AI120" s="10"/>
      <c r="AJ120" s="48">
        <f t="shared" si="131"/>
        <v>1</v>
      </c>
      <c r="AK120" s="49">
        <f t="shared" si="132"/>
        <v>1</v>
      </c>
      <c r="AL120" s="49">
        <f t="shared" si="133"/>
        <v>3</v>
      </c>
      <c r="AM120" s="49">
        <f t="shared" si="134"/>
        <v>3</v>
      </c>
      <c r="AN120" s="49">
        <f t="shared" si="135"/>
        <v>4</v>
      </c>
      <c r="AO120" s="49">
        <f t="shared" si="136"/>
        <v>4</v>
      </c>
      <c r="AP120" s="49">
        <f t="shared" si="137"/>
        <v>2</v>
      </c>
      <c r="AQ120" s="49">
        <f t="shared" si="138"/>
        <v>2</v>
      </c>
      <c r="AR120" s="49">
        <f t="shared" si="139"/>
        <v>1</v>
      </c>
      <c r="AS120" s="49">
        <f t="shared" si="140"/>
        <v>1</v>
      </c>
      <c r="AT120" s="49">
        <f t="shared" si="141"/>
        <v>2</v>
      </c>
      <c r="AU120" s="49">
        <f t="shared" si="142"/>
        <v>2</v>
      </c>
      <c r="AV120" s="49">
        <f t="shared" si="143"/>
        <v>0</v>
      </c>
      <c r="AW120" s="49">
        <f t="shared" si="144"/>
        <v>0</v>
      </c>
      <c r="AX120" s="49">
        <f t="shared" si="145"/>
        <v>0</v>
      </c>
      <c r="AY120" s="50">
        <f t="shared" si="146"/>
        <v>0</v>
      </c>
    </row>
    <row r="121" spans="1:51" s="12" customFormat="1" ht="43.5" customHeight="1" x14ac:dyDescent="0.2">
      <c r="A121" s="30" t="s">
        <v>24</v>
      </c>
      <c r="B121" s="309" t="s">
        <v>23</v>
      </c>
      <c r="C121" s="310"/>
      <c r="D121" s="311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52"/>
      <c r="AF121" s="52"/>
      <c r="AG121" s="52"/>
      <c r="AH121" s="52"/>
      <c r="AI121" s="9"/>
      <c r="AJ121" s="48">
        <f t="shared" si="131"/>
        <v>0</v>
      </c>
      <c r="AK121" s="49">
        <f t="shared" si="132"/>
        <v>0</v>
      </c>
      <c r="AL121" s="49">
        <f t="shared" si="133"/>
        <v>0</v>
      </c>
      <c r="AM121" s="49">
        <f t="shared" si="134"/>
        <v>0</v>
      </c>
      <c r="AN121" s="49">
        <f t="shared" si="135"/>
        <v>0</v>
      </c>
      <c r="AO121" s="49">
        <f t="shared" si="136"/>
        <v>0</v>
      </c>
      <c r="AP121" s="49">
        <f t="shared" si="137"/>
        <v>0</v>
      </c>
      <c r="AQ121" s="49">
        <f t="shared" si="138"/>
        <v>0</v>
      </c>
      <c r="AR121" s="49">
        <f t="shared" si="139"/>
        <v>0</v>
      </c>
      <c r="AS121" s="49">
        <f t="shared" si="140"/>
        <v>0</v>
      </c>
      <c r="AT121" s="49">
        <f t="shared" si="141"/>
        <v>0</v>
      </c>
      <c r="AU121" s="49">
        <f t="shared" si="142"/>
        <v>0</v>
      </c>
      <c r="AV121" s="49">
        <f t="shared" si="143"/>
        <v>0</v>
      </c>
      <c r="AW121" s="49">
        <f t="shared" si="144"/>
        <v>0</v>
      </c>
      <c r="AX121" s="49">
        <f t="shared" si="145"/>
        <v>0</v>
      </c>
      <c r="AY121" s="50">
        <f t="shared" si="146"/>
        <v>0</v>
      </c>
    </row>
    <row r="122" spans="1:51" s="12" customFormat="1" ht="48" customHeight="1" x14ac:dyDescent="0.2">
      <c r="A122" s="30" t="s">
        <v>22</v>
      </c>
      <c r="B122" s="309" t="s">
        <v>21</v>
      </c>
      <c r="C122" s="310"/>
      <c r="D122" s="311"/>
      <c r="E122" s="52">
        <v>1</v>
      </c>
      <c r="F122" s="52"/>
      <c r="G122" s="52">
        <v>1</v>
      </c>
      <c r="H122" s="52"/>
      <c r="I122" s="52"/>
      <c r="J122" s="7"/>
      <c r="K122" s="7"/>
      <c r="L122" s="7"/>
      <c r="M122" s="7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>
        <v>1</v>
      </c>
      <c r="AB122" s="8"/>
      <c r="AC122" s="8"/>
      <c r="AD122" s="8"/>
      <c r="AE122" s="8"/>
      <c r="AF122" s="8"/>
      <c r="AG122" s="9"/>
      <c r="AH122" s="8"/>
      <c r="AI122" s="9"/>
      <c r="AJ122" s="48">
        <f t="shared" si="131"/>
        <v>1</v>
      </c>
      <c r="AK122" s="49">
        <f t="shared" si="132"/>
        <v>1</v>
      </c>
      <c r="AL122" s="49">
        <f t="shared" si="133"/>
        <v>0</v>
      </c>
      <c r="AM122" s="49">
        <f t="shared" si="134"/>
        <v>0</v>
      </c>
      <c r="AN122" s="49">
        <f t="shared" si="135"/>
        <v>1</v>
      </c>
      <c r="AO122" s="49">
        <f t="shared" si="136"/>
        <v>1</v>
      </c>
      <c r="AP122" s="49">
        <f t="shared" si="137"/>
        <v>0</v>
      </c>
      <c r="AQ122" s="49">
        <f t="shared" si="138"/>
        <v>0</v>
      </c>
      <c r="AR122" s="49">
        <f t="shared" si="139"/>
        <v>0</v>
      </c>
      <c r="AS122" s="49">
        <f t="shared" si="140"/>
        <v>0</v>
      </c>
      <c r="AT122" s="49">
        <f t="shared" si="141"/>
        <v>0</v>
      </c>
      <c r="AU122" s="49">
        <f t="shared" si="142"/>
        <v>0</v>
      </c>
      <c r="AV122" s="49">
        <f t="shared" si="143"/>
        <v>0</v>
      </c>
      <c r="AW122" s="49">
        <f t="shared" si="144"/>
        <v>0</v>
      </c>
      <c r="AX122" s="49">
        <f t="shared" si="145"/>
        <v>0</v>
      </c>
      <c r="AY122" s="50">
        <f t="shared" si="146"/>
        <v>0</v>
      </c>
    </row>
    <row r="123" spans="1:51" s="12" customFormat="1" ht="56.25" customHeight="1" x14ac:dyDescent="0.2">
      <c r="A123" s="30" t="s">
        <v>20</v>
      </c>
      <c r="B123" s="309" t="s">
        <v>19</v>
      </c>
      <c r="C123" s="310"/>
      <c r="D123" s="311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9"/>
      <c r="AJ123" s="48">
        <f t="shared" si="131"/>
        <v>0</v>
      </c>
      <c r="AK123" s="49">
        <f t="shared" si="132"/>
        <v>0</v>
      </c>
      <c r="AL123" s="49">
        <f t="shared" si="133"/>
        <v>0</v>
      </c>
      <c r="AM123" s="49">
        <f t="shared" si="134"/>
        <v>0</v>
      </c>
      <c r="AN123" s="49">
        <f t="shared" si="135"/>
        <v>0</v>
      </c>
      <c r="AO123" s="49">
        <f t="shared" si="136"/>
        <v>0</v>
      </c>
      <c r="AP123" s="49">
        <f t="shared" si="137"/>
        <v>0</v>
      </c>
      <c r="AQ123" s="49">
        <f t="shared" si="138"/>
        <v>0</v>
      </c>
      <c r="AR123" s="49">
        <f t="shared" si="139"/>
        <v>0</v>
      </c>
      <c r="AS123" s="49">
        <f t="shared" si="140"/>
        <v>0</v>
      </c>
      <c r="AT123" s="49">
        <f t="shared" si="141"/>
        <v>0</v>
      </c>
      <c r="AU123" s="49">
        <f t="shared" si="142"/>
        <v>0</v>
      </c>
      <c r="AV123" s="49">
        <f t="shared" si="143"/>
        <v>0</v>
      </c>
      <c r="AW123" s="49">
        <f t="shared" si="144"/>
        <v>0</v>
      </c>
      <c r="AX123" s="49">
        <f t="shared" si="145"/>
        <v>0</v>
      </c>
      <c r="AY123" s="50">
        <f t="shared" si="146"/>
        <v>0</v>
      </c>
    </row>
    <row r="124" spans="1:51" s="12" customFormat="1" ht="67.5" customHeight="1" x14ac:dyDescent="0.2">
      <c r="A124" s="30" t="s">
        <v>18</v>
      </c>
      <c r="B124" s="314" t="s">
        <v>1</v>
      </c>
      <c r="C124" s="315"/>
      <c r="D124" s="316"/>
      <c r="E124" s="16">
        <v>2</v>
      </c>
      <c r="F124" s="16">
        <v>2</v>
      </c>
      <c r="G124" s="16"/>
      <c r="H124" s="16"/>
      <c r="I124" s="16"/>
      <c r="J124" s="7">
        <v>3</v>
      </c>
      <c r="K124" s="7">
        <v>2</v>
      </c>
      <c r="L124" s="7">
        <v>1</v>
      </c>
      <c r="M124" s="7"/>
      <c r="N124" s="8">
        <v>1</v>
      </c>
      <c r="O124" s="8">
        <v>1</v>
      </c>
      <c r="P124" s="8"/>
      <c r="Q124" s="8"/>
      <c r="R124" s="8"/>
      <c r="S124" s="8"/>
      <c r="T124" s="8"/>
      <c r="U124" s="8"/>
      <c r="V124" s="8"/>
      <c r="W124" s="8"/>
      <c r="X124" s="8">
        <v>1</v>
      </c>
      <c r="Y124" s="8"/>
      <c r="Z124" s="8"/>
      <c r="AA124" s="8">
        <v>3</v>
      </c>
      <c r="AB124" s="8">
        <v>1</v>
      </c>
      <c r="AC124" s="8"/>
      <c r="AD124" s="8"/>
      <c r="AE124" s="8"/>
      <c r="AF124" s="8"/>
      <c r="AG124" s="9"/>
      <c r="AH124" s="8"/>
      <c r="AI124" s="9"/>
      <c r="AJ124" s="48">
        <f t="shared" si="131"/>
        <v>2</v>
      </c>
      <c r="AK124" s="49">
        <f t="shared" si="132"/>
        <v>2</v>
      </c>
      <c r="AL124" s="49">
        <f t="shared" si="133"/>
        <v>3</v>
      </c>
      <c r="AM124" s="49">
        <f t="shared" si="134"/>
        <v>3</v>
      </c>
      <c r="AN124" s="49">
        <f t="shared" si="135"/>
        <v>4</v>
      </c>
      <c r="AO124" s="49">
        <f t="shared" si="136"/>
        <v>4</v>
      </c>
      <c r="AP124" s="49">
        <f t="shared" si="137"/>
        <v>1</v>
      </c>
      <c r="AQ124" s="49">
        <f t="shared" si="138"/>
        <v>1</v>
      </c>
      <c r="AR124" s="49">
        <f t="shared" si="139"/>
        <v>0</v>
      </c>
      <c r="AS124" s="49">
        <f t="shared" si="140"/>
        <v>0</v>
      </c>
      <c r="AT124" s="49">
        <f t="shared" si="141"/>
        <v>1</v>
      </c>
      <c r="AU124" s="49">
        <f t="shared" si="142"/>
        <v>1</v>
      </c>
      <c r="AV124" s="49">
        <f t="shared" si="143"/>
        <v>0</v>
      </c>
      <c r="AW124" s="49">
        <f t="shared" si="144"/>
        <v>0</v>
      </c>
      <c r="AX124" s="49">
        <f t="shared" si="145"/>
        <v>0</v>
      </c>
      <c r="AY124" s="50">
        <f t="shared" si="146"/>
        <v>0</v>
      </c>
    </row>
    <row r="125" spans="1:51" s="12" customFormat="1" ht="54.75" customHeight="1" x14ac:dyDescent="0.2">
      <c r="A125" s="32" t="s">
        <v>17</v>
      </c>
      <c r="B125" s="303" t="s">
        <v>16</v>
      </c>
      <c r="C125" s="317"/>
      <c r="D125" s="318"/>
      <c r="E125" s="239">
        <f t="shared" ref="E125:AH125" si="147">SUM(E126:E129)</f>
        <v>2</v>
      </c>
      <c r="F125" s="239">
        <f t="shared" si="147"/>
        <v>0</v>
      </c>
      <c r="G125" s="239">
        <f t="shared" si="147"/>
        <v>2</v>
      </c>
      <c r="H125" s="239">
        <f t="shared" si="147"/>
        <v>0</v>
      </c>
      <c r="I125" s="239">
        <f t="shared" si="147"/>
        <v>0</v>
      </c>
      <c r="J125" s="239">
        <f t="shared" si="147"/>
        <v>5</v>
      </c>
      <c r="K125" s="239">
        <f t="shared" si="147"/>
        <v>5</v>
      </c>
      <c r="L125" s="239">
        <f t="shared" si="147"/>
        <v>0</v>
      </c>
      <c r="M125" s="239">
        <f t="shared" si="147"/>
        <v>0</v>
      </c>
      <c r="N125" s="239">
        <f t="shared" si="147"/>
        <v>4</v>
      </c>
      <c r="O125" s="239">
        <f t="shared" si="147"/>
        <v>0</v>
      </c>
      <c r="P125" s="239">
        <f t="shared" si="147"/>
        <v>0</v>
      </c>
      <c r="Q125" s="239">
        <f t="shared" si="147"/>
        <v>1</v>
      </c>
      <c r="R125" s="239">
        <f t="shared" si="147"/>
        <v>1</v>
      </c>
      <c r="S125" s="239">
        <f t="shared" si="147"/>
        <v>2</v>
      </c>
      <c r="T125" s="239">
        <f t="shared" si="147"/>
        <v>0</v>
      </c>
      <c r="U125" s="239">
        <f t="shared" si="147"/>
        <v>2</v>
      </c>
      <c r="V125" s="239">
        <f t="shared" si="147"/>
        <v>0</v>
      </c>
      <c r="W125" s="239">
        <f t="shared" si="147"/>
        <v>0</v>
      </c>
      <c r="X125" s="239">
        <f t="shared" si="147"/>
        <v>4</v>
      </c>
      <c r="Y125" s="239">
        <f t="shared" si="147"/>
        <v>0</v>
      </c>
      <c r="Z125" s="239">
        <f t="shared" si="147"/>
        <v>0</v>
      </c>
      <c r="AA125" s="239">
        <f t="shared" si="147"/>
        <v>3</v>
      </c>
      <c r="AB125" s="239">
        <f t="shared" si="147"/>
        <v>0</v>
      </c>
      <c r="AC125" s="239">
        <f t="shared" si="147"/>
        <v>0</v>
      </c>
      <c r="AD125" s="239">
        <f t="shared" si="147"/>
        <v>0</v>
      </c>
      <c r="AE125" s="239">
        <f t="shared" si="147"/>
        <v>0</v>
      </c>
      <c r="AF125" s="239">
        <f t="shared" si="147"/>
        <v>0</v>
      </c>
      <c r="AG125" s="239">
        <f t="shared" si="147"/>
        <v>0</v>
      </c>
      <c r="AH125" s="239">
        <f t="shared" si="147"/>
        <v>0</v>
      </c>
      <c r="AI125" s="13"/>
      <c r="AJ125" s="55">
        <f t="shared" ref="AJ125:AY125" si="148">SUM(AJ126:AJ129)</f>
        <v>2</v>
      </c>
      <c r="AK125" s="243">
        <f t="shared" si="148"/>
        <v>2</v>
      </c>
      <c r="AL125" s="243">
        <f t="shared" si="148"/>
        <v>5</v>
      </c>
      <c r="AM125" s="243">
        <f t="shared" si="148"/>
        <v>5</v>
      </c>
      <c r="AN125" s="243">
        <f t="shared" si="148"/>
        <v>7</v>
      </c>
      <c r="AO125" s="243">
        <f t="shared" si="148"/>
        <v>7</v>
      </c>
      <c r="AP125" s="243">
        <f t="shared" si="148"/>
        <v>4</v>
      </c>
      <c r="AQ125" s="243">
        <f t="shared" si="148"/>
        <v>4</v>
      </c>
      <c r="AR125" s="243">
        <f t="shared" si="148"/>
        <v>2</v>
      </c>
      <c r="AS125" s="243">
        <f t="shared" si="148"/>
        <v>2</v>
      </c>
      <c r="AT125" s="243">
        <f t="shared" si="148"/>
        <v>4</v>
      </c>
      <c r="AU125" s="243">
        <f t="shared" si="148"/>
        <v>4</v>
      </c>
      <c r="AV125" s="243">
        <f t="shared" si="148"/>
        <v>0</v>
      </c>
      <c r="AW125" s="243">
        <f t="shared" si="148"/>
        <v>0</v>
      </c>
      <c r="AX125" s="243">
        <f t="shared" si="148"/>
        <v>0</v>
      </c>
      <c r="AY125" s="56">
        <f t="shared" si="148"/>
        <v>0</v>
      </c>
    </row>
    <row r="126" spans="1:51" s="12" customFormat="1" ht="37.5" customHeight="1" x14ac:dyDescent="0.2">
      <c r="A126" s="30" t="s">
        <v>15</v>
      </c>
      <c r="B126" s="309" t="s">
        <v>14</v>
      </c>
      <c r="C126" s="312"/>
      <c r="D126" s="313"/>
      <c r="E126" s="59">
        <v>1</v>
      </c>
      <c r="F126" s="59"/>
      <c r="G126" s="59">
        <v>1</v>
      </c>
      <c r="H126" s="59"/>
      <c r="I126" s="59"/>
      <c r="J126" s="7">
        <v>5</v>
      </c>
      <c r="K126" s="7">
        <v>5</v>
      </c>
      <c r="L126" s="7"/>
      <c r="M126" s="7"/>
      <c r="N126" s="8">
        <v>3</v>
      </c>
      <c r="O126" s="8"/>
      <c r="P126" s="8"/>
      <c r="Q126" s="8">
        <v>1</v>
      </c>
      <c r="R126" s="8">
        <v>1</v>
      </c>
      <c r="S126" s="8">
        <v>1</v>
      </c>
      <c r="T126" s="8"/>
      <c r="U126" s="8">
        <v>1</v>
      </c>
      <c r="V126" s="8"/>
      <c r="W126" s="8"/>
      <c r="X126" s="8">
        <v>3</v>
      </c>
      <c r="Y126" s="8"/>
      <c r="Z126" s="8"/>
      <c r="AA126" s="8">
        <v>3</v>
      </c>
      <c r="AB126" s="8"/>
      <c r="AC126" s="8"/>
      <c r="AD126" s="8"/>
      <c r="AE126" s="8"/>
      <c r="AF126" s="8"/>
      <c r="AG126" s="9"/>
      <c r="AH126" s="8"/>
      <c r="AI126" s="9"/>
      <c r="AJ126" s="48">
        <f>E126</f>
        <v>1</v>
      </c>
      <c r="AK126" s="49">
        <f>F126+G126+H126+I126</f>
        <v>1</v>
      </c>
      <c r="AL126" s="49">
        <f>J126</f>
        <v>5</v>
      </c>
      <c r="AM126" s="49">
        <f>K126+L126+M126</f>
        <v>5</v>
      </c>
      <c r="AN126" s="49">
        <f>F126+G126+K126</f>
        <v>6</v>
      </c>
      <c r="AO126" s="49">
        <f>X126+Y126+AA126</f>
        <v>6</v>
      </c>
      <c r="AP126" s="49">
        <f>N126</f>
        <v>3</v>
      </c>
      <c r="AQ126" s="49">
        <f>O126+P126+Q126+R126+S126</f>
        <v>3</v>
      </c>
      <c r="AR126" s="49">
        <f>S126</f>
        <v>1</v>
      </c>
      <c r="AS126" s="49">
        <f>T126+U126+V126</f>
        <v>1</v>
      </c>
      <c r="AT126" s="49">
        <f>X126</f>
        <v>3</v>
      </c>
      <c r="AU126" s="49">
        <f>N126+W126</f>
        <v>3</v>
      </c>
      <c r="AV126" s="49">
        <f>AE126</f>
        <v>0</v>
      </c>
      <c r="AW126" s="49">
        <f>AC126+AD126</f>
        <v>0</v>
      </c>
      <c r="AX126" s="49">
        <f>AH126</f>
        <v>0</v>
      </c>
      <c r="AY126" s="50">
        <f>AF126+AG126</f>
        <v>0</v>
      </c>
    </row>
    <row r="127" spans="1:51" s="12" customFormat="1" ht="21" customHeight="1" x14ac:dyDescent="0.2">
      <c r="A127" s="30" t="s">
        <v>13</v>
      </c>
      <c r="B127" s="309" t="s">
        <v>12</v>
      </c>
      <c r="C127" s="310"/>
      <c r="D127" s="311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9"/>
      <c r="AJ127" s="48">
        <f>E127</f>
        <v>0</v>
      </c>
      <c r="AK127" s="49">
        <f>F127+G127+H127+I127</f>
        <v>0</v>
      </c>
      <c r="AL127" s="49">
        <f>J127</f>
        <v>0</v>
      </c>
      <c r="AM127" s="49">
        <f>K127+L127+M127</f>
        <v>0</v>
      </c>
      <c r="AN127" s="49">
        <f>F127+G127+K127</f>
        <v>0</v>
      </c>
      <c r="AO127" s="49">
        <f>X127+Y127+AA127</f>
        <v>0</v>
      </c>
      <c r="AP127" s="49">
        <f>N127</f>
        <v>0</v>
      </c>
      <c r="AQ127" s="49">
        <f>O127+P127+Q127+R127+S127</f>
        <v>0</v>
      </c>
      <c r="AR127" s="49">
        <f>S127</f>
        <v>0</v>
      </c>
      <c r="AS127" s="49">
        <f>T127+U127+V127</f>
        <v>0</v>
      </c>
      <c r="AT127" s="49">
        <f>X127</f>
        <v>0</v>
      </c>
      <c r="AU127" s="49">
        <f>N127+W127</f>
        <v>0</v>
      </c>
      <c r="AV127" s="49">
        <f>AE127</f>
        <v>0</v>
      </c>
      <c r="AW127" s="49">
        <f>AC127+AD127</f>
        <v>0</v>
      </c>
      <c r="AX127" s="49">
        <f>AH127</f>
        <v>0</v>
      </c>
      <c r="AY127" s="50">
        <f>AF127+AG127</f>
        <v>0</v>
      </c>
    </row>
    <row r="128" spans="1:51" s="12" customFormat="1" ht="49.5" customHeight="1" x14ac:dyDescent="0.2">
      <c r="A128" s="30" t="s">
        <v>11</v>
      </c>
      <c r="B128" s="309" t="s">
        <v>10</v>
      </c>
      <c r="C128" s="310"/>
      <c r="D128" s="311"/>
      <c r="E128" s="16">
        <v>1</v>
      </c>
      <c r="F128" s="16"/>
      <c r="G128" s="16">
        <v>1</v>
      </c>
      <c r="H128" s="16"/>
      <c r="I128" s="16"/>
      <c r="J128" s="7"/>
      <c r="K128" s="7"/>
      <c r="L128" s="7"/>
      <c r="M128" s="7"/>
      <c r="N128" s="8">
        <v>1</v>
      </c>
      <c r="O128" s="8"/>
      <c r="P128" s="8"/>
      <c r="Q128" s="8"/>
      <c r="R128" s="8"/>
      <c r="S128" s="8">
        <v>1</v>
      </c>
      <c r="T128" s="8"/>
      <c r="U128" s="8">
        <v>1</v>
      </c>
      <c r="V128" s="8"/>
      <c r="W128" s="8"/>
      <c r="X128" s="8">
        <v>1</v>
      </c>
      <c r="Y128" s="8"/>
      <c r="Z128" s="8"/>
      <c r="AA128" s="8"/>
      <c r="AB128" s="8"/>
      <c r="AC128" s="8"/>
      <c r="AD128" s="8"/>
      <c r="AE128" s="8"/>
      <c r="AF128" s="8"/>
      <c r="AG128" s="9"/>
      <c r="AH128" s="8"/>
      <c r="AI128" s="9"/>
      <c r="AJ128" s="48">
        <f>E128</f>
        <v>1</v>
      </c>
      <c r="AK128" s="49">
        <f>F128+G128+H128+I128</f>
        <v>1</v>
      </c>
      <c r="AL128" s="49">
        <f>J128</f>
        <v>0</v>
      </c>
      <c r="AM128" s="49">
        <f>K128+L128+M128</f>
        <v>0</v>
      </c>
      <c r="AN128" s="49">
        <f>F128+G128+K128</f>
        <v>1</v>
      </c>
      <c r="AO128" s="49">
        <f>X128+Y128+AA128</f>
        <v>1</v>
      </c>
      <c r="AP128" s="49">
        <f>N128</f>
        <v>1</v>
      </c>
      <c r="AQ128" s="49">
        <f>O128+P128+Q128+R128+S128</f>
        <v>1</v>
      </c>
      <c r="AR128" s="49">
        <f>S128</f>
        <v>1</v>
      </c>
      <c r="AS128" s="49">
        <f>T128+U128+V128</f>
        <v>1</v>
      </c>
      <c r="AT128" s="49">
        <f>X128</f>
        <v>1</v>
      </c>
      <c r="AU128" s="49">
        <f>N128+W128</f>
        <v>1</v>
      </c>
      <c r="AV128" s="49">
        <f>AE128</f>
        <v>0</v>
      </c>
      <c r="AW128" s="49">
        <f>AC128+AD128</f>
        <v>0</v>
      </c>
      <c r="AX128" s="49">
        <f>AH128</f>
        <v>0</v>
      </c>
      <c r="AY128" s="50">
        <f>AF128+AG128</f>
        <v>0</v>
      </c>
    </row>
    <row r="129" spans="1:51" s="12" customFormat="1" ht="34.5" customHeight="1" x14ac:dyDescent="0.2">
      <c r="A129" s="30" t="s">
        <v>9</v>
      </c>
      <c r="B129" s="314" t="s">
        <v>1</v>
      </c>
      <c r="C129" s="315"/>
      <c r="D129" s="3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9"/>
      <c r="AJ129" s="48">
        <f>E129</f>
        <v>0</v>
      </c>
      <c r="AK129" s="49">
        <f>F129+G129+H129+I129</f>
        <v>0</v>
      </c>
      <c r="AL129" s="49">
        <f>J129</f>
        <v>0</v>
      </c>
      <c r="AM129" s="49">
        <f>K129+L129+M129</f>
        <v>0</v>
      </c>
      <c r="AN129" s="49">
        <f>F129+G129+K129</f>
        <v>0</v>
      </c>
      <c r="AO129" s="49">
        <f>X129+Y129+AA129</f>
        <v>0</v>
      </c>
      <c r="AP129" s="49">
        <f>N129</f>
        <v>0</v>
      </c>
      <c r="AQ129" s="49">
        <f>O129+P129+Q129+R129+S129</f>
        <v>0</v>
      </c>
      <c r="AR129" s="49">
        <f>S129</f>
        <v>0</v>
      </c>
      <c r="AS129" s="49">
        <f>T129+U129+V129</f>
        <v>0</v>
      </c>
      <c r="AT129" s="49">
        <f>X129</f>
        <v>0</v>
      </c>
      <c r="AU129" s="49">
        <f>N129+W129</f>
        <v>0</v>
      </c>
      <c r="AV129" s="49">
        <f>AE129</f>
        <v>0</v>
      </c>
      <c r="AW129" s="49">
        <f>AC129+AD129</f>
        <v>0</v>
      </c>
      <c r="AX129" s="49">
        <f>AH129</f>
        <v>0</v>
      </c>
      <c r="AY129" s="50">
        <f>AF129+AG129</f>
        <v>0</v>
      </c>
    </row>
    <row r="130" spans="1:51" s="12" customFormat="1" ht="49.5" customHeight="1" x14ac:dyDescent="0.2">
      <c r="A130" s="30" t="s">
        <v>8</v>
      </c>
      <c r="B130" s="303" t="s">
        <v>7</v>
      </c>
      <c r="C130" s="304"/>
      <c r="D130" s="305"/>
      <c r="E130" s="238">
        <f t="shared" ref="E130:AH130" si="149">SUM(E131:E132)</f>
        <v>0</v>
      </c>
      <c r="F130" s="238">
        <f t="shared" si="149"/>
        <v>0</v>
      </c>
      <c r="G130" s="238">
        <f t="shared" si="149"/>
        <v>0</v>
      </c>
      <c r="H130" s="238">
        <f t="shared" si="149"/>
        <v>0</v>
      </c>
      <c r="I130" s="238">
        <f t="shared" si="149"/>
        <v>0</v>
      </c>
      <c r="J130" s="238">
        <f t="shared" si="149"/>
        <v>0</v>
      </c>
      <c r="K130" s="238">
        <f t="shared" si="149"/>
        <v>0</v>
      </c>
      <c r="L130" s="238">
        <f t="shared" si="149"/>
        <v>0</v>
      </c>
      <c r="M130" s="238">
        <f t="shared" si="149"/>
        <v>0</v>
      </c>
      <c r="N130" s="238">
        <f t="shared" si="149"/>
        <v>0</v>
      </c>
      <c r="O130" s="238">
        <f t="shared" si="149"/>
        <v>0</v>
      </c>
      <c r="P130" s="238">
        <f t="shared" si="149"/>
        <v>0</v>
      </c>
      <c r="Q130" s="238">
        <f t="shared" si="149"/>
        <v>0</v>
      </c>
      <c r="R130" s="238">
        <f t="shared" si="149"/>
        <v>0</v>
      </c>
      <c r="S130" s="238">
        <f t="shared" si="149"/>
        <v>0</v>
      </c>
      <c r="T130" s="238">
        <f t="shared" si="149"/>
        <v>0</v>
      </c>
      <c r="U130" s="238">
        <f t="shared" si="149"/>
        <v>0</v>
      </c>
      <c r="V130" s="238">
        <f t="shared" si="149"/>
        <v>0</v>
      </c>
      <c r="W130" s="238">
        <f t="shared" si="149"/>
        <v>0</v>
      </c>
      <c r="X130" s="238">
        <f t="shared" si="149"/>
        <v>0</v>
      </c>
      <c r="Y130" s="238">
        <f t="shared" si="149"/>
        <v>0</v>
      </c>
      <c r="Z130" s="238">
        <f t="shared" si="149"/>
        <v>0</v>
      </c>
      <c r="AA130" s="238">
        <f t="shared" si="149"/>
        <v>0</v>
      </c>
      <c r="AB130" s="238">
        <f t="shared" si="149"/>
        <v>0</v>
      </c>
      <c r="AC130" s="238">
        <f t="shared" si="149"/>
        <v>0</v>
      </c>
      <c r="AD130" s="238">
        <f t="shared" si="149"/>
        <v>0</v>
      </c>
      <c r="AE130" s="238">
        <f t="shared" si="149"/>
        <v>0</v>
      </c>
      <c r="AF130" s="238">
        <f t="shared" si="149"/>
        <v>0</v>
      </c>
      <c r="AG130" s="238">
        <f t="shared" si="149"/>
        <v>0</v>
      </c>
      <c r="AH130" s="238">
        <f t="shared" si="149"/>
        <v>0</v>
      </c>
      <c r="AI130" s="13"/>
      <c r="AJ130" s="55">
        <f t="shared" ref="AJ130:AY130" si="150">SUM(AJ131:AJ132)</f>
        <v>0</v>
      </c>
      <c r="AK130" s="243">
        <f t="shared" si="150"/>
        <v>0</v>
      </c>
      <c r="AL130" s="243">
        <f t="shared" si="150"/>
        <v>0</v>
      </c>
      <c r="AM130" s="243">
        <f t="shared" si="150"/>
        <v>0</v>
      </c>
      <c r="AN130" s="243">
        <f t="shared" si="150"/>
        <v>0</v>
      </c>
      <c r="AO130" s="243">
        <f t="shared" si="150"/>
        <v>0</v>
      </c>
      <c r="AP130" s="243">
        <f t="shared" si="150"/>
        <v>0</v>
      </c>
      <c r="AQ130" s="243">
        <f t="shared" si="150"/>
        <v>0</v>
      </c>
      <c r="AR130" s="243">
        <f t="shared" si="150"/>
        <v>0</v>
      </c>
      <c r="AS130" s="243">
        <f t="shared" si="150"/>
        <v>0</v>
      </c>
      <c r="AT130" s="243">
        <f t="shared" si="150"/>
        <v>0</v>
      </c>
      <c r="AU130" s="243">
        <f t="shared" si="150"/>
        <v>0</v>
      </c>
      <c r="AV130" s="243">
        <f t="shared" si="150"/>
        <v>0</v>
      </c>
      <c r="AW130" s="243">
        <f t="shared" si="150"/>
        <v>0</v>
      </c>
      <c r="AX130" s="243">
        <f t="shared" si="150"/>
        <v>0</v>
      </c>
      <c r="AY130" s="56">
        <f t="shared" si="150"/>
        <v>0</v>
      </c>
    </row>
    <row r="131" spans="1:51" s="12" customFormat="1" ht="41.25" customHeight="1" x14ac:dyDescent="0.2">
      <c r="A131" s="30" t="s">
        <v>6</v>
      </c>
      <c r="B131" s="314" t="s">
        <v>5</v>
      </c>
      <c r="C131" s="315"/>
      <c r="D131" s="3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9"/>
      <c r="AJ131" s="48">
        <f>E131</f>
        <v>0</v>
      </c>
      <c r="AK131" s="49">
        <f>F131+G131+H131+I131</f>
        <v>0</v>
      </c>
      <c r="AL131" s="49">
        <f>J131</f>
        <v>0</v>
      </c>
      <c r="AM131" s="49">
        <f>K131+L131+M131</f>
        <v>0</v>
      </c>
      <c r="AN131" s="49">
        <f>F131+G131+K131</f>
        <v>0</v>
      </c>
      <c r="AO131" s="49">
        <f>X131+Y131+AA131</f>
        <v>0</v>
      </c>
      <c r="AP131" s="49">
        <f>N131</f>
        <v>0</v>
      </c>
      <c r="AQ131" s="49">
        <f>O131+P131+Q131+R131+S131</f>
        <v>0</v>
      </c>
      <c r="AR131" s="49">
        <f>S131</f>
        <v>0</v>
      </c>
      <c r="AS131" s="49">
        <f>T131+U131+V131</f>
        <v>0</v>
      </c>
      <c r="AT131" s="49">
        <f>X131</f>
        <v>0</v>
      </c>
      <c r="AU131" s="49">
        <f>N131+W131</f>
        <v>0</v>
      </c>
      <c r="AV131" s="49">
        <f>AE131</f>
        <v>0</v>
      </c>
      <c r="AW131" s="49">
        <f>AC131+AD131</f>
        <v>0</v>
      </c>
      <c r="AX131" s="49">
        <f>AH131</f>
        <v>0</v>
      </c>
      <c r="AY131" s="50">
        <f>AF131+AG131</f>
        <v>0</v>
      </c>
    </row>
    <row r="132" spans="1:51" s="12" customFormat="1" ht="41.25" customHeight="1" x14ac:dyDescent="0.2">
      <c r="A132" s="30" t="s">
        <v>4</v>
      </c>
      <c r="B132" s="314" t="s">
        <v>3</v>
      </c>
      <c r="C132" s="315"/>
      <c r="D132" s="3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9"/>
      <c r="AJ132" s="48">
        <f>E132</f>
        <v>0</v>
      </c>
      <c r="AK132" s="49">
        <f>F132+G132+H132+I132</f>
        <v>0</v>
      </c>
      <c r="AL132" s="49">
        <f>J132</f>
        <v>0</v>
      </c>
      <c r="AM132" s="49">
        <f>K132+L132+M132</f>
        <v>0</v>
      </c>
      <c r="AN132" s="49">
        <f>F132+G132+K132</f>
        <v>0</v>
      </c>
      <c r="AO132" s="49">
        <f>X132+Y132+AA132</f>
        <v>0</v>
      </c>
      <c r="AP132" s="49">
        <f>N132</f>
        <v>0</v>
      </c>
      <c r="AQ132" s="49">
        <f>O132+P132+Q132+R132+S132</f>
        <v>0</v>
      </c>
      <c r="AR132" s="49">
        <f>S132</f>
        <v>0</v>
      </c>
      <c r="AS132" s="49">
        <f>T132+U132+V132</f>
        <v>0</v>
      </c>
      <c r="AT132" s="49">
        <f>X132</f>
        <v>0</v>
      </c>
      <c r="AU132" s="49">
        <f>N132+W132</f>
        <v>0</v>
      </c>
      <c r="AV132" s="49">
        <f>AE132</f>
        <v>0</v>
      </c>
      <c r="AW132" s="49">
        <f>AC132+AD132</f>
        <v>0</v>
      </c>
      <c r="AX132" s="49">
        <f>AH132</f>
        <v>0</v>
      </c>
      <c r="AY132" s="50">
        <f>AF132+AG132</f>
        <v>0</v>
      </c>
    </row>
    <row r="133" spans="1:51" s="12" customFormat="1" ht="35.25" customHeight="1" x14ac:dyDescent="0.2">
      <c r="A133" s="32" t="s">
        <v>2</v>
      </c>
      <c r="B133" s="306" t="s">
        <v>1</v>
      </c>
      <c r="C133" s="307"/>
      <c r="D133" s="308"/>
      <c r="E133" s="59">
        <v>4</v>
      </c>
      <c r="F133" s="59">
        <v>1</v>
      </c>
      <c r="G133" s="59">
        <v>3</v>
      </c>
      <c r="H133" s="59"/>
      <c r="I133" s="59"/>
      <c r="J133" s="7">
        <v>10</v>
      </c>
      <c r="K133" s="7">
        <v>4</v>
      </c>
      <c r="L133" s="7">
        <v>5</v>
      </c>
      <c r="M133" s="7">
        <v>1</v>
      </c>
      <c r="N133" s="8">
        <v>2</v>
      </c>
      <c r="O133" s="8">
        <v>1</v>
      </c>
      <c r="P133" s="8"/>
      <c r="Q133" s="8">
        <v>1</v>
      </c>
      <c r="R133" s="8"/>
      <c r="S133" s="8"/>
      <c r="T133" s="8"/>
      <c r="U133" s="8"/>
      <c r="V133" s="8"/>
      <c r="W133" s="8"/>
      <c r="X133" s="8">
        <v>2</v>
      </c>
      <c r="Y133" s="8"/>
      <c r="Z133" s="8">
        <v>2</v>
      </c>
      <c r="AA133" s="8">
        <v>6</v>
      </c>
      <c r="AB133" s="8">
        <v>3</v>
      </c>
      <c r="AC133" s="8"/>
      <c r="AD133" s="8"/>
      <c r="AE133" s="8"/>
      <c r="AF133" s="8"/>
      <c r="AG133" s="9"/>
      <c r="AH133" s="8"/>
      <c r="AI133" s="9"/>
      <c r="AJ133" s="48">
        <f>E133</f>
        <v>4</v>
      </c>
      <c r="AK133" s="49">
        <f>F133+G133+H133+I133</f>
        <v>4</v>
      </c>
      <c r="AL133" s="49">
        <f>J133</f>
        <v>10</v>
      </c>
      <c r="AM133" s="49">
        <f>K133+L133+M133</f>
        <v>10</v>
      </c>
      <c r="AN133" s="49">
        <f>F133+G133+K133</f>
        <v>8</v>
      </c>
      <c r="AO133" s="49">
        <f>X133+Y133+AA133</f>
        <v>8</v>
      </c>
      <c r="AP133" s="49">
        <f>N133</f>
        <v>2</v>
      </c>
      <c r="AQ133" s="49">
        <f>O133+P133+Q133+R133+S133</f>
        <v>2</v>
      </c>
      <c r="AR133" s="49">
        <f>S133</f>
        <v>0</v>
      </c>
      <c r="AS133" s="49">
        <f>T133+U133+V133</f>
        <v>0</v>
      </c>
      <c r="AT133" s="49">
        <f>X133</f>
        <v>2</v>
      </c>
      <c r="AU133" s="49">
        <f>N133+W133</f>
        <v>2</v>
      </c>
      <c r="AV133" s="49">
        <f>AE133</f>
        <v>0</v>
      </c>
      <c r="AW133" s="49">
        <f>AC133+AD133</f>
        <v>0</v>
      </c>
      <c r="AX133" s="49">
        <f>AH133</f>
        <v>0</v>
      </c>
      <c r="AY133" s="50">
        <f>AF133+AG133</f>
        <v>0</v>
      </c>
    </row>
    <row r="134" spans="1:51" s="12" customFormat="1" ht="35.25" customHeight="1" thickBot="1" x14ac:dyDescent="0.25">
      <c r="A134" s="32"/>
      <c r="B134" s="306" t="s">
        <v>0</v>
      </c>
      <c r="C134" s="307"/>
      <c r="D134" s="308"/>
      <c r="E134" s="239">
        <f t="shared" ref="E134:AH134" si="151">E19+E39+E51+E59+E73+E80+E87+E90+E112+E116+E125+E130+E133</f>
        <v>516</v>
      </c>
      <c r="F134" s="239">
        <f t="shared" si="151"/>
        <v>114</v>
      </c>
      <c r="G134" s="239">
        <f t="shared" si="151"/>
        <v>400</v>
      </c>
      <c r="H134" s="239">
        <f t="shared" si="151"/>
        <v>2</v>
      </c>
      <c r="I134" s="239">
        <f t="shared" si="151"/>
        <v>0</v>
      </c>
      <c r="J134" s="239">
        <f t="shared" si="151"/>
        <v>3785</v>
      </c>
      <c r="K134" s="239">
        <f t="shared" si="151"/>
        <v>3452</v>
      </c>
      <c r="L134" s="239">
        <f t="shared" si="151"/>
        <v>324</v>
      </c>
      <c r="M134" s="239">
        <f t="shared" si="151"/>
        <v>9</v>
      </c>
      <c r="N134" s="239">
        <f t="shared" si="151"/>
        <v>2976</v>
      </c>
      <c r="O134" s="239">
        <f t="shared" si="151"/>
        <v>1720</v>
      </c>
      <c r="P134" s="239">
        <f t="shared" si="151"/>
        <v>701</v>
      </c>
      <c r="Q134" s="239">
        <f t="shared" si="151"/>
        <v>101</v>
      </c>
      <c r="R134" s="239">
        <f t="shared" si="151"/>
        <v>211</v>
      </c>
      <c r="S134" s="239">
        <f t="shared" si="151"/>
        <v>243</v>
      </c>
      <c r="T134" s="239">
        <f t="shared" si="151"/>
        <v>38</v>
      </c>
      <c r="U134" s="239">
        <f t="shared" si="151"/>
        <v>169</v>
      </c>
      <c r="V134" s="239">
        <f t="shared" si="151"/>
        <v>36</v>
      </c>
      <c r="W134" s="239">
        <f t="shared" si="151"/>
        <v>4</v>
      </c>
      <c r="X134" s="239">
        <f t="shared" si="151"/>
        <v>2980</v>
      </c>
      <c r="Y134" s="239">
        <f t="shared" si="151"/>
        <v>4</v>
      </c>
      <c r="Z134" s="239">
        <f t="shared" si="151"/>
        <v>41</v>
      </c>
      <c r="AA134" s="239">
        <f t="shared" si="151"/>
        <v>982</v>
      </c>
      <c r="AB134" s="239">
        <f t="shared" si="151"/>
        <v>117</v>
      </c>
      <c r="AC134" s="239">
        <f t="shared" si="151"/>
        <v>49</v>
      </c>
      <c r="AD134" s="239">
        <f t="shared" si="151"/>
        <v>7</v>
      </c>
      <c r="AE134" s="239">
        <f t="shared" si="151"/>
        <v>56</v>
      </c>
      <c r="AF134" s="239">
        <f t="shared" si="151"/>
        <v>9</v>
      </c>
      <c r="AG134" s="239">
        <f t="shared" si="151"/>
        <v>3</v>
      </c>
      <c r="AH134" s="239">
        <f t="shared" si="151"/>
        <v>12</v>
      </c>
      <c r="AI134" s="13"/>
      <c r="AJ134" s="61">
        <f t="shared" ref="AJ134:AY134" si="152">AJ19+AJ39+AJ51+AJ59+AJ73+AJ80+AJ87+AJ90+AJ112+AJ116+AJ125+AJ130+AJ133</f>
        <v>516</v>
      </c>
      <c r="AK134" s="62">
        <f t="shared" si="152"/>
        <v>516</v>
      </c>
      <c r="AL134" s="62">
        <f t="shared" si="152"/>
        <v>3785</v>
      </c>
      <c r="AM134" s="62">
        <f t="shared" si="152"/>
        <v>3785</v>
      </c>
      <c r="AN134" s="62">
        <f t="shared" si="152"/>
        <v>3966</v>
      </c>
      <c r="AO134" s="62">
        <f t="shared" si="152"/>
        <v>3966</v>
      </c>
      <c r="AP134" s="62">
        <f t="shared" si="152"/>
        <v>2976</v>
      </c>
      <c r="AQ134" s="62">
        <f t="shared" si="152"/>
        <v>2976</v>
      </c>
      <c r="AR134" s="62">
        <f t="shared" si="152"/>
        <v>243</v>
      </c>
      <c r="AS134" s="62">
        <f t="shared" si="152"/>
        <v>243</v>
      </c>
      <c r="AT134" s="62">
        <f t="shared" si="152"/>
        <v>2980</v>
      </c>
      <c r="AU134" s="62">
        <f t="shared" si="152"/>
        <v>2980</v>
      </c>
      <c r="AV134" s="62">
        <f t="shared" si="152"/>
        <v>56</v>
      </c>
      <c r="AW134" s="62">
        <f t="shared" si="152"/>
        <v>56</v>
      </c>
      <c r="AX134" s="62">
        <f t="shared" si="152"/>
        <v>12</v>
      </c>
      <c r="AY134" s="63">
        <f t="shared" si="152"/>
        <v>12</v>
      </c>
    </row>
    <row r="135" spans="1:51" s="12" customFormat="1" ht="32.25" customHeight="1" x14ac:dyDescent="0.2">
      <c r="A135" s="246"/>
      <c r="B135" s="246"/>
      <c r="C135" s="246"/>
      <c r="D135" s="246"/>
      <c r="E135" s="246"/>
      <c r="F135" s="246"/>
      <c r="G135" s="246"/>
      <c r="H135" s="246"/>
      <c r="I135" s="246"/>
      <c r="J135" s="246"/>
      <c r="K135" s="246"/>
      <c r="L135" s="246"/>
      <c r="M135" s="246"/>
      <c r="N135" s="246"/>
      <c r="O135" s="246"/>
      <c r="P135" s="246"/>
      <c r="Q135" s="246"/>
      <c r="R135" s="246"/>
      <c r="S135" s="246"/>
      <c r="T135" s="246"/>
      <c r="U135" s="246"/>
      <c r="V135" s="246"/>
      <c r="W135" s="246"/>
      <c r="X135" s="246"/>
      <c r="Y135" s="246"/>
      <c r="Z135" s="246"/>
      <c r="AA135" s="246"/>
      <c r="AB135" s="246"/>
      <c r="AC135" s="246"/>
      <c r="AD135" s="246"/>
      <c r="AE135" s="246"/>
      <c r="AF135" s="246"/>
      <c r="AG135" s="246"/>
      <c r="AH135" s="246"/>
      <c r="AI135" s="8"/>
    </row>
    <row r="136" spans="1:51" s="12" customFormat="1" ht="39.75" customHeight="1" x14ac:dyDescent="0.2">
      <c r="A136" s="246"/>
      <c r="B136" s="246"/>
      <c r="C136" s="246"/>
      <c r="D136" s="246"/>
      <c r="E136" s="246"/>
      <c r="F136" s="246"/>
      <c r="G136" s="246"/>
      <c r="H136" s="246"/>
      <c r="I136" s="246"/>
      <c r="J136" s="246"/>
      <c r="K136" s="246"/>
      <c r="L136" s="246"/>
      <c r="M136" s="246"/>
      <c r="N136" s="246"/>
      <c r="O136" s="246"/>
      <c r="P136" s="246"/>
      <c r="Q136" s="246"/>
      <c r="R136" s="246"/>
      <c r="S136" s="246"/>
      <c r="T136" s="246"/>
      <c r="U136" s="246"/>
      <c r="V136" s="246"/>
      <c r="W136" s="246"/>
      <c r="X136" s="246"/>
      <c r="Y136" s="246"/>
      <c r="Z136" s="246"/>
      <c r="AA136" s="246"/>
      <c r="AB136" s="246"/>
      <c r="AC136" s="246"/>
      <c r="AD136" s="246"/>
      <c r="AE136" s="246"/>
      <c r="AF136" s="246"/>
      <c r="AG136" s="246"/>
      <c r="AH136" s="246"/>
      <c r="AI136" s="8"/>
    </row>
    <row r="137" spans="1:51" s="12" customFormat="1" ht="39.75" customHeight="1" x14ac:dyDescent="0.2">
      <c r="A137" s="246"/>
      <c r="B137" s="246"/>
      <c r="C137" s="246"/>
      <c r="D137" s="246"/>
      <c r="E137" s="246"/>
      <c r="F137" s="246"/>
      <c r="G137" s="246"/>
      <c r="H137" s="246"/>
      <c r="I137" s="246"/>
      <c r="J137" s="246"/>
      <c r="K137" s="246"/>
      <c r="L137" s="246"/>
      <c r="M137" s="246"/>
      <c r="N137" s="246"/>
      <c r="O137" s="246"/>
      <c r="P137" s="246"/>
      <c r="Q137" s="246"/>
      <c r="R137" s="246"/>
      <c r="S137" s="246"/>
      <c r="T137" s="246"/>
      <c r="U137" s="246"/>
      <c r="V137" s="246"/>
      <c r="W137" s="246"/>
      <c r="X137" s="246"/>
      <c r="Y137" s="246"/>
      <c r="Z137" s="246"/>
      <c r="AA137" s="246"/>
      <c r="AB137" s="246"/>
      <c r="AC137" s="246"/>
      <c r="AD137" s="246"/>
      <c r="AE137" s="246"/>
      <c r="AF137" s="246"/>
      <c r="AG137" s="246"/>
      <c r="AH137" s="246"/>
      <c r="AI137" s="8"/>
    </row>
    <row r="138" spans="1:51" s="12" customFormat="1" ht="55.5" customHeight="1" x14ac:dyDescent="0.2">
      <c r="A138" s="246"/>
      <c r="B138" s="246"/>
      <c r="C138" s="246"/>
      <c r="D138" s="246"/>
      <c r="E138" s="246"/>
      <c r="F138" s="246"/>
      <c r="G138" s="246"/>
      <c r="H138" s="246"/>
      <c r="I138" s="246"/>
      <c r="J138" s="246"/>
      <c r="K138" s="246"/>
      <c r="L138" s="246"/>
      <c r="M138" s="246"/>
      <c r="N138" s="246"/>
      <c r="O138" s="246"/>
      <c r="P138" s="246"/>
      <c r="Q138" s="246"/>
      <c r="R138" s="246"/>
      <c r="S138" s="246"/>
      <c r="T138" s="246"/>
      <c r="U138" s="246"/>
      <c r="V138" s="246"/>
      <c r="W138" s="246"/>
      <c r="X138" s="246"/>
      <c r="Y138" s="246"/>
      <c r="Z138" s="246"/>
      <c r="AA138" s="246"/>
      <c r="AB138" s="246"/>
      <c r="AC138" s="246"/>
      <c r="AD138" s="246"/>
      <c r="AE138" s="246"/>
      <c r="AF138" s="246"/>
      <c r="AG138" s="246"/>
      <c r="AH138" s="246"/>
      <c r="AI138" s="246"/>
    </row>
    <row r="139" spans="1:51" s="12" customFormat="1" ht="33.75" customHeight="1" x14ac:dyDescent="0.2">
      <c r="A139" s="246"/>
      <c r="B139" s="246"/>
      <c r="C139" s="246"/>
      <c r="D139" s="246"/>
      <c r="E139" s="246"/>
      <c r="F139" s="246"/>
      <c r="G139" s="246"/>
      <c r="H139" s="246"/>
      <c r="I139" s="246"/>
      <c r="J139" s="246"/>
      <c r="K139" s="246"/>
      <c r="L139" s="246"/>
      <c r="M139" s="246"/>
      <c r="N139" s="246"/>
      <c r="O139" s="246"/>
      <c r="P139" s="246"/>
      <c r="Q139" s="246"/>
      <c r="R139" s="246"/>
      <c r="S139" s="246"/>
      <c r="T139" s="246"/>
      <c r="U139" s="246"/>
      <c r="V139" s="246"/>
      <c r="W139" s="246"/>
      <c r="X139" s="246"/>
      <c r="Y139" s="246"/>
      <c r="Z139" s="246"/>
      <c r="AA139" s="246"/>
      <c r="AB139" s="246"/>
      <c r="AC139" s="246"/>
      <c r="AD139" s="246"/>
      <c r="AE139" s="246"/>
      <c r="AF139" s="246"/>
      <c r="AG139" s="246"/>
      <c r="AH139" s="246"/>
      <c r="AI139" s="246"/>
    </row>
    <row r="140" spans="1:51" s="12" customFormat="1" ht="14.25" customHeight="1" x14ac:dyDescent="0.2">
      <c r="A140" s="246"/>
      <c r="B140" s="246"/>
      <c r="C140" s="246"/>
      <c r="D140" s="246"/>
      <c r="E140" s="246"/>
      <c r="F140" s="246"/>
      <c r="G140" s="246"/>
      <c r="H140" s="246"/>
      <c r="I140" s="246"/>
      <c r="J140" s="246"/>
      <c r="K140" s="246"/>
      <c r="L140" s="246"/>
      <c r="M140" s="246"/>
      <c r="N140" s="246"/>
      <c r="O140" s="246"/>
      <c r="P140" s="246"/>
      <c r="Q140" s="246"/>
      <c r="R140" s="246"/>
      <c r="S140" s="246"/>
      <c r="T140" s="246"/>
      <c r="U140" s="246"/>
      <c r="V140" s="246"/>
      <c r="W140" s="246"/>
      <c r="X140" s="246"/>
      <c r="Y140" s="246"/>
      <c r="Z140" s="246"/>
      <c r="AA140" s="246"/>
      <c r="AB140" s="246"/>
      <c r="AC140" s="246"/>
      <c r="AD140" s="246"/>
      <c r="AE140" s="246"/>
      <c r="AF140" s="246"/>
      <c r="AG140" s="246"/>
      <c r="AH140" s="246"/>
      <c r="AI140" s="246"/>
    </row>
    <row r="141" spans="1:51" s="12" customFormat="1" ht="29.25" customHeight="1" x14ac:dyDescent="0.2">
      <c r="A141" s="246"/>
      <c r="B141" s="246"/>
      <c r="C141" s="246"/>
      <c r="D141" s="246"/>
      <c r="E141" s="246"/>
      <c r="F141" s="246"/>
      <c r="G141" s="246"/>
      <c r="H141" s="246"/>
      <c r="I141" s="246"/>
      <c r="J141" s="246"/>
      <c r="K141" s="246"/>
      <c r="L141" s="246"/>
      <c r="M141" s="246"/>
      <c r="N141" s="246"/>
      <c r="O141" s="246"/>
      <c r="P141" s="246"/>
      <c r="Q141" s="246"/>
      <c r="R141" s="246"/>
      <c r="S141" s="246"/>
      <c r="T141" s="246"/>
      <c r="U141" s="246"/>
      <c r="V141" s="246"/>
      <c r="W141" s="246"/>
      <c r="X141" s="246"/>
      <c r="Y141" s="246"/>
      <c r="Z141" s="246"/>
      <c r="AA141" s="246"/>
      <c r="AB141" s="246"/>
      <c r="AC141" s="246"/>
      <c r="AD141" s="246"/>
      <c r="AE141" s="246"/>
      <c r="AF141" s="246"/>
      <c r="AG141" s="246"/>
      <c r="AH141" s="246"/>
      <c r="AI141" s="246"/>
    </row>
    <row r="142" spans="1:51" s="12" customFormat="1" ht="29.25" customHeight="1" x14ac:dyDescent="0.2">
      <c r="A142" s="246"/>
      <c r="B142" s="246"/>
      <c r="C142" s="246"/>
      <c r="D142" s="246"/>
      <c r="E142" s="246"/>
      <c r="F142" s="246"/>
      <c r="G142" s="246"/>
      <c r="H142" s="246"/>
      <c r="I142" s="246"/>
      <c r="J142" s="246"/>
      <c r="K142" s="246"/>
      <c r="L142" s="246"/>
      <c r="M142" s="246"/>
      <c r="N142" s="246"/>
      <c r="O142" s="246"/>
      <c r="P142" s="246"/>
      <c r="Q142" s="246"/>
      <c r="R142" s="246"/>
      <c r="S142" s="246"/>
      <c r="T142" s="246"/>
      <c r="U142" s="246"/>
      <c r="V142" s="246"/>
      <c r="W142" s="246"/>
      <c r="X142" s="246"/>
      <c r="Y142" s="246"/>
      <c r="Z142" s="246"/>
      <c r="AA142" s="246"/>
      <c r="AB142" s="246"/>
      <c r="AC142" s="246"/>
      <c r="AD142" s="246"/>
      <c r="AE142" s="246"/>
      <c r="AF142" s="246"/>
      <c r="AG142" s="246"/>
      <c r="AH142" s="246"/>
      <c r="AI142" s="246"/>
    </row>
    <row r="143" spans="1:51" s="12" customFormat="1" ht="20.25" customHeight="1" x14ac:dyDescent="0.2">
      <c r="A143" s="246"/>
      <c r="B143" s="246"/>
      <c r="C143" s="246"/>
      <c r="D143" s="246"/>
      <c r="E143" s="246"/>
      <c r="F143" s="246"/>
      <c r="G143" s="246"/>
      <c r="H143" s="246"/>
      <c r="I143" s="246"/>
      <c r="J143" s="246"/>
      <c r="K143" s="246"/>
      <c r="L143" s="246"/>
      <c r="M143" s="246"/>
      <c r="N143" s="246"/>
      <c r="O143" s="246"/>
      <c r="P143" s="246"/>
      <c r="Q143" s="246"/>
      <c r="R143" s="246"/>
      <c r="S143" s="246"/>
      <c r="T143" s="246"/>
      <c r="U143" s="246"/>
      <c r="V143" s="246"/>
      <c r="W143" s="246"/>
      <c r="X143" s="246"/>
      <c r="Y143" s="246"/>
      <c r="Z143" s="246"/>
      <c r="AA143" s="246"/>
      <c r="AB143" s="246"/>
      <c r="AC143" s="246"/>
      <c r="AD143" s="246"/>
      <c r="AE143" s="246"/>
      <c r="AF143" s="246"/>
      <c r="AG143" s="246"/>
      <c r="AH143" s="246"/>
      <c r="AI143" s="246"/>
    </row>
    <row r="144" spans="1:51" s="12" customFormat="1" ht="14.25" customHeight="1" x14ac:dyDescent="0.2">
      <c r="A144" s="246"/>
      <c r="B144" s="246"/>
      <c r="C144" s="246"/>
      <c r="D144" s="246"/>
      <c r="E144" s="246"/>
      <c r="F144" s="246"/>
      <c r="G144" s="246"/>
      <c r="H144" s="246"/>
      <c r="I144" s="246"/>
      <c r="J144" s="246"/>
      <c r="K144" s="246"/>
      <c r="L144" s="246"/>
      <c r="M144" s="246"/>
      <c r="N144" s="246"/>
      <c r="O144" s="246"/>
      <c r="P144" s="246"/>
      <c r="Q144" s="246"/>
      <c r="R144" s="246"/>
      <c r="S144" s="246"/>
      <c r="T144" s="246"/>
      <c r="U144" s="246"/>
      <c r="V144" s="246"/>
      <c r="W144" s="246"/>
      <c r="X144" s="246"/>
      <c r="Y144" s="246"/>
      <c r="Z144" s="246"/>
      <c r="AA144" s="246"/>
      <c r="AB144" s="246"/>
      <c r="AC144" s="246"/>
      <c r="AD144" s="246"/>
      <c r="AE144" s="246"/>
      <c r="AF144" s="246"/>
      <c r="AG144" s="246"/>
      <c r="AH144" s="246"/>
      <c r="AI144" s="246"/>
    </row>
    <row r="145" spans="1:35" s="12" customFormat="1" ht="14.25" customHeight="1" x14ac:dyDescent="0.2">
      <c r="A145" s="2"/>
      <c r="B145" s="24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6"/>
      <c r="AI145" s="246"/>
    </row>
    <row r="146" spans="1:35" x14ac:dyDescent="0.2"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AH146" s="26"/>
      <c r="AI146" s="246"/>
    </row>
    <row r="147" spans="1:35" x14ac:dyDescent="0.2"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AH147" s="26"/>
      <c r="AI147" s="246"/>
    </row>
    <row r="148" spans="1:35" ht="12.75" customHeight="1" x14ac:dyDescent="0.2"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AH148" s="26"/>
    </row>
    <row r="149" spans="1:35" x14ac:dyDescent="0.2"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AH149" s="26"/>
    </row>
    <row r="150" spans="1:35" x14ac:dyDescent="0.2"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AH150" s="26"/>
    </row>
    <row r="151" spans="1:35" x14ac:dyDescent="0.2"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AH151" s="26"/>
    </row>
    <row r="152" spans="1:35" x14ac:dyDescent="0.2">
      <c r="AH152" s="26"/>
    </row>
    <row r="153" spans="1:35" x14ac:dyDescent="0.2">
      <c r="AH153" s="26"/>
    </row>
    <row r="154" spans="1:35" x14ac:dyDescent="0.2">
      <c r="AH154" s="26"/>
    </row>
    <row r="155" spans="1:35" x14ac:dyDescent="0.2">
      <c r="AH155" s="26"/>
    </row>
    <row r="156" spans="1:35" x14ac:dyDescent="0.2">
      <c r="AH156" s="26"/>
    </row>
    <row r="157" spans="1:35" x14ac:dyDescent="0.2">
      <c r="AH157" s="26"/>
    </row>
    <row r="158" spans="1:35" x14ac:dyDescent="0.2">
      <c r="AH158" s="26"/>
    </row>
    <row r="159" spans="1:35" x14ac:dyDescent="0.2">
      <c r="AH159" s="26"/>
    </row>
    <row r="160" spans="1:35" x14ac:dyDescent="0.2">
      <c r="AH160" s="26"/>
    </row>
    <row r="161" spans="34:34" x14ac:dyDescent="0.2">
      <c r="AH161" s="26"/>
    </row>
    <row r="162" spans="34:34" x14ac:dyDescent="0.2">
      <c r="AH162" s="26"/>
    </row>
    <row r="163" spans="34:34" x14ac:dyDescent="0.2">
      <c r="AH163" s="26"/>
    </row>
    <row r="164" spans="34:34" x14ac:dyDescent="0.2">
      <c r="AH164" s="26"/>
    </row>
    <row r="165" spans="34:34" x14ac:dyDescent="0.2">
      <c r="AH165" s="26"/>
    </row>
    <row r="166" spans="34:34" x14ac:dyDescent="0.2">
      <c r="AH166" s="26"/>
    </row>
    <row r="167" spans="34:34" x14ac:dyDescent="0.2">
      <c r="AH167" s="26"/>
    </row>
    <row r="168" spans="34:34" x14ac:dyDescent="0.2">
      <c r="AH168" s="26"/>
    </row>
    <row r="169" spans="34:34" x14ac:dyDescent="0.2">
      <c r="AH169" s="26"/>
    </row>
    <row r="170" spans="34:34" x14ac:dyDescent="0.2">
      <c r="AH170" s="26"/>
    </row>
    <row r="171" spans="34:34" x14ac:dyDescent="0.2">
      <c r="AH171" s="26"/>
    </row>
    <row r="172" spans="34:34" x14ac:dyDescent="0.2">
      <c r="AH172" s="26"/>
    </row>
    <row r="173" spans="34:34" x14ac:dyDescent="0.2">
      <c r="AH173" s="26"/>
    </row>
    <row r="174" spans="34:34" x14ac:dyDescent="0.2">
      <c r="AH174" s="26"/>
    </row>
    <row r="175" spans="34:34" x14ac:dyDescent="0.2">
      <c r="AH175" s="26"/>
    </row>
    <row r="176" spans="34:34" x14ac:dyDescent="0.2">
      <c r="AH176" s="26"/>
    </row>
    <row r="177" spans="34:34" x14ac:dyDescent="0.2">
      <c r="AH177" s="26"/>
    </row>
    <row r="178" spans="34:34" x14ac:dyDescent="0.2">
      <c r="AH178" s="26"/>
    </row>
    <row r="179" spans="34:34" x14ac:dyDescent="0.2">
      <c r="AH179" s="26"/>
    </row>
    <row r="180" spans="34:34" x14ac:dyDescent="0.2">
      <c r="AH180" s="26"/>
    </row>
    <row r="181" spans="34:34" x14ac:dyDescent="0.2">
      <c r="AH181" s="26"/>
    </row>
    <row r="182" spans="34:34" x14ac:dyDescent="0.2">
      <c r="AH182" s="26"/>
    </row>
    <row r="183" spans="34:34" x14ac:dyDescent="0.2">
      <c r="AH183" s="26"/>
    </row>
    <row r="184" spans="34:34" x14ac:dyDescent="0.2">
      <c r="AH184" s="26"/>
    </row>
    <row r="185" spans="34:34" x14ac:dyDescent="0.2">
      <c r="AH185" s="26"/>
    </row>
    <row r="186" spans="34:34" x14ac:dyDescent="0.2">
      <c r="AH186" s="26"/>
    </row>
    <row r="187" spans="34:34" x14ac:dyDescent="0.2">
      <c r="AH187" s="26"/>
    </row>
    <row r="188" spans="34:34" x14ac:dyDescent="0.2">
      <c r="AH188" s="26"/>
    </row>
    <row r="189" spans="34:34" x14ac:dyDescent="0.2">
      <c r="AH189" s="26"/>
    </row>
    <row r="190" spans="34:34" x14ac:dyDescent="0.2">
      <c r="AH190" s="26"/>
    </row>
    <row r="191" spans="34:34" x14ac:dyDescent="0.2">
      <c r="AH191" s="26"/>
    </row>
    <row r="192" spans="34:34" x14ac:dyDescent="0.2">
      <c r="AH192" s="26"/>
    </row>
    <row r="193" spans="34:34" x14ac:dyDescent="0.2">
      <c r="AH193" s="26"/>
    </row>
    <row r="194" spans="34:34" x14ac:dyDescent="0.2">
      <c r="AH194" s="26"/>
    </row>
    <row r="195" spans="34:34" x14ac:dyDescent="0.2">
      <c r="AH195" s="26"/>
    </row>
    <row r="196" spans="34:34" x14ac:dyDescent="0.2">
      <c r="AH196" s="26"/>
    </row>
    <row r="197" spans="34:34" x14ac:dyDescent="0.2">
      <c r="AH197" s="26"/>
    </row>
    <row r="198" spans="34:34" x14ac:dyDescent="0.2">
      <c r="AH198" s="26"/>
    </row>
    <row r="199" spans="34:34" x14ac:dyDescent="0.2">
      <c r="AH199" s="26"/>
    </row>
    <row r="200" spans="34:34" x14ac:dyDescent="0.2">
      <c r="AH200" s="26"/>
    </row>
    <row r="201" spans="34:34" x14ac:dyDescent="0.2">
      <c r="AH201" s="26"/>
    </row>
    <row r="202" spans="34:34" x14ac:dyDescent="0.2">
      <c r="AH202" s="26"/>
    </row>
    <row r="203" spans="34:34" x14ac:dyDescent="0.2">
      <c r="AH203" s="26"/>
    </row>
    <row r="204" spans="34:34" x14ac:dyDescent="0.2">
      <c r="AH204" s="26"/>
    </row>
    <row r="205" spans="34:34" x14ac:dyDescent="0.2">
      <c r="AH205" s="26"/>
    </row>
    <row r="206" spans="34:34" x14ac:dyDescent="0.2">
      <c r="AH206" s="26"/>
    </row>
    <row r="207" spans="34:34" x14ac:dyDescent="0.2">
      <c r="AH207" s="26"/>
    </row>
    <row r="208" spans="34:34" x14ac:dyDescent="0.2">
      <c r="AH208" s="26"/>
    </row>
    <row r="209" spans="34:34" x14ac:dyDescent="0.2">
      <c r="AH209" s="26"/>
    </row>
    <row r="210" spans="34:34" x14ac:dyDescent="0.2">
      <c r="AH210" s="26"/>
    </row>
    <row r="211" spans="34:34" x14ac:dyDescent="0.2">
      <c r="AH211" s="26"/>
    </row>
    <row r="212" spans="34:34" x14ac:dyDescent="0.2">
      <c r="AH212" s="26"/>
    </row>
    <row r="213" spans="34:34" x14ac:dyDescent="0.2">
      <c r="AH213" s="26"/>
    </row>
    <row r="214" spans="34:34" x14ac:dyDescent="0.2">
      <c r="AH214" s="26"/>
    </row>
    <row r="215" spans="34:34" x14ac:dyDescent="0.2">
      <c r="AH215" s="26"/>
    </row>
    <row r="216" spans="34:34" x14ac:dyDescent="0.2">
      <c r="AH216" s="26"/>
    </row>
    <row r="217" spans="34:34" x14ac:dyDescent="0.2">
      <c r="AH217" s="26"/>
    </row>
    <row r="218" spans="34:34" x14ac:dyDescent="0.2">
      <c r="AH218" s="26"/>
    </row>
    <row r="219" spans="34:34" x14ac:dyDescent="0.2">
      <c r="AH219" s="26"/>
    </row>
    <row r="220" spans="34:34" x14ac:dyDescent="0.2">
      <c r="AH220" s="26"/>
    </row>
    <row r="221" spans="34:34" x14ac:dyDescent="0.2">
      <c r="AH221" s="26"/>
    </row>
    <row r="222" spans="34:34" x14ac:dyDescent="0.2">
      <c r="AH222" s="26"/>
    </row>
    <row r="223" spans="34:34" x14ac:dyDescent="0.2">
      <c r="AH223" s="26"/>
    </row>
    <row r="224" spans="34:34" x14ac:dyDescent="0.2">
      <c r="AH224" s="26"/>
    </row>
    <row r="225" spans="34:34" x14ac:dyDescent="0.2">
      <c r="AH225" s="26"/>
    </row>
    <row r="226" spans="34:34" x14ac:dyDescent="0.2">
      <c r="AH226" s="26"/>
    </row>
    <row r="227" spans="34:34" x14ac:dyDescent="0.2">
      <c r="AH227" s="26"/>
    </row>
    <row r="228" spans="34:34" x14ac:dyDescent="0.2">
      <c r="AH228" s="26"/>
    </row>
    <row r="229" spans="34:34" x14ac:dyDescent="0.2">
      <c r="AH229" s="26"/>
    </row>
    <row r="230" spans="34:34" x14ac:dyDescent="0.2">
      <c r="AH230" s="26"/>
    </row>
    <row r="231" spans="34:34" x14ac:dyDescent="0.2">
      <c r="AH231" s="26"/>
    </row>
    <row r="232" spans="34:34" x14ac:dyDescent="0.2">
      <c r="AH232" s="26"/>
    </row>
    <row r="233" spans="34:34" x14ac:dyDescent="0.2">
      <c r="AH233" s="26"/>
    </row>
    <row r="234" spans="34:34" x14ac:dyDescent="0.2">
      <c r="AH234" s="26"/>
    </row>
    <row r="235" spans="34:34" x14ac:dyDescent="0.2">
      <c r="AH235" s="26"/>
    </row>
    <row r="236" spans="34:34" x14ac:dyDescent="0.2">
      <c r="AH236" s="26"/>
    </row>
    <row r="237" spans="34:34" x14ac:dyDescent="0.2">
      <c r="AH237" s="26"/>
    </row>
    <row r="238" spans="34:34" x14ac:dyDescent="0.2">
      <c r="AH238" s="26"/>
    </row>
    <row r="239" spans="34:34" x14ac:dyDescent="0.2">
      <c r="AH239" s="26"/>
    </row>
    <row r="240" spans="34:34" x14ac:dyDescent="0.2">
      <c r="AH240" s="26"/>
    </row>
    <row r="241" spans="34:34" x14ac:dyDescent="0.2">
      <c r="AH241" s="26"/>
    </row>
    <row r="242" spans="34:34" x14ac:dyDescent="0.2">
      <c r="AH242" s="26"/>
    </row>
    <row r="243" spans="34:34" x14ac:dyDescent="0.2">
      <c r="AH243" s="26"/>
    </row>
    <row r="244" spans="34:34" x14ac:dyDescent="0.2">
      <c r="AH244" s="26"/>
    </row>
    <row r="245" spans="34:34" x14ac:dyDescent="0.2">
      <c r="AH245" s="26"/>
    </row>
    <row r="246" spans="34:34" x14ac:dyDescent="0.2">
      <c r="AH246" s="26"/>
    </row>
    <row r="247" spans="34:34" x14ac:dyDescent="0.2">
      <c r="AH247" s="26"/>
    </row>
    <row r="248" spans="34:34" x14ac:dyDescent="0.2">
      <c r="AH248" s="26"/>
    </row>
    <row r="249" spans="34:34" x14ac:dyDescent="0.2">
      <c r="AH249" s="26"/>
    </row>
    <row r="250" spans="34:34" x14ac:dyDescent="0.2">
      <c r="AH250" s="26"/>
    </row>
    <row r="251" spans="34:34" x14ac:dyDescent="0.2">
      <c r="AH251" s="26"/>
    </row>
    <row r="252" spans="34:34" x14ac:dyDescent="0.2">
      <c r="AH252" s="26"/>
    </row>
    <row r="253" spans="34:34" x14ac:dyDescent="0.2">
      <c r="AH253" s="26"/>
    </row>
    <row r="254" spans="34:34" x14ac:dyDescent="0.2">
      <c r="AH254" s="26"/>
    </row>
    <row r="255" spans="34:34" x14ac:dyDescent="0.2">
      <c r="AH255" s="26"/>
    </row>
    <row r="256" spans="34:34" x14ac:dyDescent="0.2">
      <c r="AH256" s="26"/>
    </row>
    <row r="257" spans="34:34" x14ac:dyDescent="0.2">
      <c r="AH257" s="26"/>
    </row>
    <row r="258" spans="34:34" x14ac:dyDescent="0.2">
      <c r="AH258" s="26"/>
    </row>
    <row r="259" spans="34:34" x14ac:dyDescent="0.2">
      <c r="AH259" s="26"/>
    </row>
    <row r="260" spans="34:34" x14ac:dyDescent="0.2">
      <c r="AH260" s="26"/>
    </row>
    <row r="261" spans="34:34" x14ac:dyDescent="0.2">
      <c r="AH261" s="26"/>
    </row>
    <row r="262" spans="34:34" x14ac:dyDescent="0.2">
      <c r="AH262" s="26"/>
    </row>
    <row r="263" spans="34:34" x14ac:dyDescent="0.2">
      <c r="AH263" s="26"/>
    </row>
    <row r="264" spans="34:34" x14ac:dyDescent="0.2">
      <c r="AH264" s="26"/>
    </row>
    <row r="265" spans="34:34" x14ac:dyDescent="0.2">
      <c r="AH265" s="26"/>
    </row>
    <row r="266" spans="34:34" x14ac:dyDescent="0.2">
      <c r="AH266" s="26"/>
    </row>
    <row r="267" spans="34:34" x14ac:dyDescent="0.2">
      <c r="AH267" s="26"/>
    </row>
    <row r="268" spans="34:34" x14ac:dyDescent="0.2">
      <c r="AH268" s="26"/>
    </row>
    <row r="269" spans="34:34" x14ac:dyDescent="0.2">
      <c r="AH269" s="26"/>
    </row>
    <row r="270" spans="34:34" x14ac:dyDescent="0.2">
      <c r="AH270" s="26"/>
    </row>
    <row r="271" spans="34:34" x14ac:dyDescent="0.2">
      <c r="AH271" s="26"/>
    </row>
    <row r="272" spans="34:34" x14ac:dyDescent="0.2">
      <c r="AH272" s="26"/>
    </row>
    <row r="273" spans="34:34" x14ac:dyDescent="0.2">
      <c r="AH273" s="26"/>
    </row>
    <row r="274" spans="34:34" x14ac:dyDescent="0.2">
      <c r="AH274" s="26"/>
    </row>
    <row r="275" spans="34:34" x14ac:dyDescent="0.2">
      <c r="AH275" s="26"/>
    </row>
    <row r="276" spans="34:34" x14ac:dyDescent="0.2">
      <c r="AH276" s="26"/>
    </row>
    <row r="277" spans="34:34" x14ac:dyDescent="0.2">
      <c r="AH277" s="26"/>
    </row>
    <row r="278" spans="34:34" x14ac:dyDescent="0.2">
      <c r="AH278" s="26"/>
    </row>
    <row r="279" spans="34:34" x14ac:dyDescent="0.2">
      <c r="AH279" s="26"/>
    </row>
    <row r="280" spans="34:34" x14ac:dyDescent="0.2">
      <c r="AH280" s="26"/>
    </row>
    <row r="281" spans="34:34" x14ac:dyDescent="0.2">
      <c r="AH281" s="26"/>
    </row>
    <row r="282" spans="34:34" x14ac:dyDescent="0.2">
      <c r="AH282" s="26"/>
    </row>
    <row r="283" spans="34:34" x14ac:dyDescent="0.2">
      <c r="AH283" s="26"/>
    </row>
    <row r="284" spans="34:34" x14ac:dyDescent="0.2">
      <c r="AH284" s="26"/>
    </row>
    <row r="285" spans="34:34" x14ac:dyDescent="0.2">
      <c r="AH285" s="26"/>
    </row>
    <row r="286" spans="34:34" x14ac:dyDescent="0.2">
      <c r="AH286" s="26"/>
    </row>
    <row r="287" spans="34:34" x14ac:dyDescent="0.2">
      <c r="AH287" s="26"/>
    </row>
    <row r="288" spans="34:34" x14ac:dyDescent="0.2">
      <c r="AH288" s="26"/>
    </row>
    <row r="289" spans="34:34" x14ac:dyDescent="0.2">
      <c r="AH289" s="26"/>
    </row>
    <row r="290" spans="34:34" x14ac:dyDescent="0.2">
      <c r="AH290" s="26"/>
    </row>
    <row r="291" spans="34:34" x14ac:dyDescent="0.2">
      <c r="AH291" s="26"/>
    </row>
    <row r="292" spans="34:34" x14ac:dyDescent="0.2">
      <c r="AH292" s="26"/>
    </row>
    <row r="293" spans="34:34" x14ac:dyDescent="0.2">
      <c r="AH293" s="26"/>
    </row>
    <row r="294" spans="34:34" x14ac:dyDescent="0.2">
      <c r="AH294" s="26"/>
    </row>
    <row r="295" spans="34:34" x14ac:dyDescent="0.2">
      <c r="AH295" s="26"/>
    </row>
    <row r="296" spans="34:34" x14ac:dyDescent="0.2">
      <c r="AH296" s="26"/>
    </row>
    <row r="297" spans="34:34" x14ac:dyDescent="0.2">
      <c r="AH297" s="26"/>
    </row>
    <row r="298" spans="34:34" x14ac:dyDescent="0.2">
      <c r="AH298" s="26"/>
    </row>
    <row r="299" spans="34:34" x14ac:dyDescent="0.2">
      <c r="AH299" s="26"/>
    </row>
    <row r="300" spans="34:34" x14ac:dyDescent="0.2">
      <c r="AH300" s="26"/>
    </row>
    <row r="301" spans="34:34" x14ac:dyDescent="0.2">
      <c r="AH301" s="26"/>
    </row>
    <row r="302" spans="34:34" x14ac:dyDescent="0.2">
      <c r="AH302" s="26"/>
    </row>
    <row r="303" spans="34:34" x14ac:dyDescent="0.2">
      <c r="AH303" s="26"/>
    </row>
    <row r="304" spans="34:34" x14ac:dyDescent="0.2">
      <c r="AH304" s="26"/>
    </row>
    <row r="305" spans="34:34" x14ac:dyDescent="0.2">
      <c r="AH305" s="26"/>
    </row>
    <row r="306" spans="34:34" x14ac:dyDescent="0.2">
      <c r="AH306" s="26"/>
    </row>
    <row r="307" spans="34:34" x14ac:dyDescent="0.2">
      <c r="AH307" s="26"/>
    </row>
    <row r="308" spans="34:34" x14ac:dyDescent="0.2">
      <c r="AH308" s="26"/>
    </row>
    <row r="309" spans="34:34" x14ac:dyDescent="0.2">
      <c r="AH309" s="26"/>
    </row>
    <row r="310" spans="34:34" x14ac:dyDescent="0.2">
      <c r="AH310" s="26"/>
    </row>
    <row r="311" spans="34:34" x14ac:dyDescent="0.2">
      <c r="AH311" s="26"/>
    </row>
    <row r="312" spans="34:34" x14ac:dyDescent="0.2">
      <c r="AH312" s="26"/>
    </row>
    <row r="313" spans="34:34" x14ac:dyDescent="0.2">
      <c r="AH313" s="26"/>
    </row>
    <row r="314" spans="34:34" x14ac:dyDescent="0.2">
      <c r="AH314" s="26"/>
    </row>
    <row r="315" spans="34:34" x14ac:dyDescent="0.2">
      <c r="AH315" s="26"/>
    </row>
    <row r="316" spans="34:34" x14ac:dyDescent="0.2">
      <c r="AH316" s="26"/>
    </row>
    <row r="317" spans="34:34" x14ac:dyDescent="0.2">
      <c r="AH317" s="26"/>
    </row>
    <row r="318" spans="34:34" x14ac:dyDescent="0.2">
      <c r="AH318" s="26"/>
    </row>
    <row r="319" spans="34:34" x14ac:dyDescent="0.2">
      <c r="AH319" s="26"/>
    </row>
    <row r="320" spans="34:34" x14ac:dyDescent="0.2">
      <c r="AH320" s="26"/>
    </row>
    <row r="321" spans="34:34" x14ac:dyDescent="0.2">
      <c r="AH321" s="26"/>
    </row>
    <row r="322" spans="34:34" x14ac:dyDescent="0.2">
      <c r="AH322" s="26"/>
    </row>
    <row r="323" spans="34:34" x14ac:dyDescent="0.2">
      <c r="AH323" s="26"/>
    </row>
    <row r="324" spans="34:34" x14ac:dyDescent="0.2">
      <c r="AH324" s="26"/>
    </row>
    <row r="325" spans="34:34" x14ac:dyDescent="0.2">
      <c r="AH325" s="26"/>
    </row>
    <row r="326" spans="34:34" x14ac:dyDescent="0.2">
      <c r="AH326" s="26"/>
    </row>
    <row r="327" spans="34:34" x14ac:dyDescent="0.2">
      <c r="AH327" s="26"/>
    </row>
    <row r="328" spans="34:34" x14ac:dyDescent="0.2">
      <c r="AH328" s="26"/>
    </row>
    <row r="329" spans="34:34" x14ac:dyDescent="0.2">
      <c r="AH329" s="26"/>
    </row>
    <row r="330" spans="34:34" x14ac:dyDescent="0.2">
      <c r="AH330" s="26"/>
    </row>
    <row r="331" spans="34:34" x14ac:dyDescent="0.2">
      <c r="AH331" s="26"/>
    </row>
    <row r="332" spans="34:34" x14ac:dyDescent="0.2">
      <c r="AH332" s="26"/>
    </row>
    <row r="333" spans="34:34" x14ac:dyDescent="0.2">
      <c r="AH333" s="26"/>
    </row>
    <row r="334" spans="34:34" x14ac:dyDescent="0.2">
      <c r="AH334" s="26"/>
    </row>
    <row r="335" spans="34:34" x14ac:dyDescent="0.2">
      <c r="AH335" s="26"/>
    </row>
    <row r="336" spans="34:34" x14ac:dyDescent="0.2">
      <c r="AH336" s="26"/>
    </row>
    <row r="337" spans="34:34" x14ac:dyDescent="0.2">
      <c r="AH337" s="26"/>
    </row>
    <row r="338" spans="34:34" x14ac:dyDescent="0.2">
      <c r="AH338" s="26"/>
    </row>
    <row r="339" spans="34:34" x14ac:dyDescent="0.2">
      <c r="AH339" s="26"/>
    </row>
    <row r="340" spans="34:34" x14ac:dyDescent="0.2">
      <c r="AH340" s="26"/>
    </row>
    <row r="341" spans="34:34" x14ac:dyDescent="0.2">
      <c r="AH341" s="26"/>
    </row>
    <row r="342" spans="34:34" x14ac:dyDescent="0.2">
      <c r="AH342" s="26"/>
    </row>
    <row r="343" spans="34:34" x14ac:dyDescent="0.2">
      <c r="AH343" s="26"/>
    </row>
    <row r="344" spans="34:34" x14ac:dyDescent="0.2">
      <c r="AH344" s="26"/>
    </row>
    <row r="345" spans="34:34" x14ac:dyDescent="0.2">
      <c r="AH345" s="26"/>
    </row>
    <row r="346" spans="34:34" x14ac:dyDescent="0.2">
      <c r="AH346" s="26"/>
    </row>
    <row r="347" spans="34:34" x14ac:dyDescent="0.2">
      <c r="AH347" s="26"/>
    </row>
    <row r="348" spans="34:34" x14ac:dyDescent="0.2">
      <c r="AH348" s="26"/>
    </row>
    <row r="349" spans="34:34" x14ac:dyDescent="0.2">
      <c r="AH349" s="26"/>
    </row>
    <row r="350" spans="34:34" x14ac:dyDescent="0.2">
      <c r="AH350" s="26"/>
    </row>
    <row r="351" spans="34:34" x14ac:dyDescent="0.2">
      <c r="AH351" s="26"/>
    </row>
    <row r="352" spans="34:34" x14ac:dyDescent="0.2">
      <c r="AH352" s="26"/>
    </row>
    <row r="353" spans="34:34" x14ac:dyDescent="0.2">
      <c r="AH353" s="26"/>
    </row>
    <row r="354" spans="34:34" x14ac:dyDescent="0.2">
      <c r="AH354" s="26"/>
    </row>
    <row r="355" spans="34:34" x14ac:dyDescent="0.2">
      <c r="AH355" s="26"/>
    </row>
    <row r="356" spans="34:34" x14ac:dyDescent="0.2">
      <c r="AH356" s="26"/>
    </row>
    <row r="357" spans="34:34" x14ac:dyDescent="0.2">
      <c r="AH357" s="26"/>
    </row>
    <row r="358" spans="34:34" x14ac:dyDescent="0.2">
      <c r="AH358" s="26"/>
    </row>
    <row r="359" spans="34:34" x14ac:dyDescent="0.2">
      <c r="AH359" s="26"/>
    </row>
    <row r="360" spans="34:34" x14ac:dyDescent="0.2">
      <c r="AH360" s="26"/>
    </row>
    <row r="361" spans="34:34" x14ac:dyDescent="0.2">
      <c r="AH361" s="26"/>
    </row>
    <row r="362" spans="34:34" x14ac:dyDescent="0.2">
      <c r="AH362" s="26"/>
    </row>
    <row r="363" spans="34:34" x14ac:dyDescent="0.2">
      <c r="AH363" s="26"/>
    </row>
    <row r="364" spans="34:34" x14ac:dyDescent="0.2">
      <c r="AH364" s="26"/>
    </row>
    <row r="365" spans="34:34" x14ac:dyDescent="0.2">
      <c r="AH365" s="26"/>
    </row>
    <row r="366" spans="34:34" x14ac:dyDescent="0.2">
      <c r="AH366" s="26"/>
    </row>
    <row r="367" spans="34:34" x14ac:dyDescent="0.2">
      <c r="AH367" s="26"/>
    </row>
    <row r="368" spans="34:34" x14ac:dyDescent="0.2">
      <c r="AH368" s="26"/>
    </row>
    <row r="369" spans="34:34" x14ac:dyDescent="0.2">
      <c r="AH369" s="26"/>
    </row>
    <row r="370" spans="34:34" x14ac:dyDescent="0.2">
      <c r="AH370" s="26"/>
    </row>
    <row r="371" spans="34:34" x14ac:dyDescent="0.2">
      <c r="AH371" s="26"/>
    </row>
    <row r="372" spans="34:34" x14ac:dyDescent="0.2">
      <c r="AH372" s="26"/>
    </row>
    <row r="373" spans="34:34" x14ac:dyDescent="0.2">
      <c r="AH373" s="26"/>
    </row>
    <row r="374" spans="34:34" x14ac:dyDescent="0.2">
      <c r="AH374" s="26"/>
    </row>
    <row r="375" spans="34:34" x14ac:dyDescent="0.2">
      <c r="AH375" s="26"/>
    </row>
    <row r="376" spans="34:34" x14ac:dyDescent="0.2">
      <c r="AH376" s="26"/>
    </row>
    <row r="377" spans="34:34" x14ac:dyDescent="0.2">
      <c r="AH377" s="26"/>
    </row>
    <row r="378" spans="34:34" x14ac:dyDescent="0.2">
      <c r="AH378" s="26"/>
    </row>
    <row r="379" spans="34:34" x14ac:dyDescent="0.2">
      <c r="AH379" s="26"/>
    </row>
    <row r="380" spans="34:34" x14ac:dyDescent="0.2">
      <c r="AH380" s="26"/>
    </row>
    <row r="381" spans="34:34" x14ac:dyDescent="0.2">
      <c r="AH381" s="26"/>
    </row>
    <row r="382" spans="34:34" x14ac:dyDescent="0.2">
      <c r="AH382" s="26"/>
    </row>
    <row r="383" spans="34:34" x14ac:dyDescent="0.2">
      <c r="AH383" s="26"/>
    </row>
    <row r="384" spans="34:34" x14ac:dyDescent="0.2">
      <c r="AH384" s="26"/>
    </row>
    <row r="385" spans="34:34" x14ac:dyDescent="0.2">
      <c r="AH385" s="26"/>
    </row>
    <row r="386" spans="34:34" x14ac:dyDescent="0.2">
      <c r="AH386" s="26"/>
    </row>
    <row r="387" spans="34:34" x14ac:dyDescent="0.2">
      <c r="AH387" s="26"/>
    </row>
    <row r="388" spans="34:34" x14ac:dyDescent="0.2">
      <c r="AH388" s="26"/>
    </row>
    <row r="389" spans="34:34" x14ac:dyDescent="0.2">
      <c r="AH389" s="26"/>
    </row>
    <row r="390" spans="34:34" x14ac:dyDescent="0.2">
      <c r="AH390" s="26"/>
    </row>
    <row r="391" spans="34:34" x14ac:dyDescent="0.2">
      <c r="AH391" s="26"/>
    </row>
    <row r="392" spans="34:34" x14ac:dyDescent="0.2">
      <c r="AH392" s="26"/>
    </row>
    <row r="393" spans="34:34" x14ac:dyDescent="0.2">
      <c r="AH393" s="26"/>
    </row>
    <row r="394" spans="34:34" x14ac:dyDescent="0.2">
      <c r="AH394" s="26"/>
    </row>
    <row r="395" spans="34:34" x14ac:dyDescent="0.2">
      <c r="AH395" s="26"/>
    </row>
    <row r="396" spans="34:34" x14ac:dyDescent="0.2">
      <c r="AH396" s="26"/>
    </row>
    <row r="397" spans="34:34" x14ac:dyDescent="0.2">
      <c r="AH397" s="26"/>
    </row>
    <row r="398" spans="34:34" x14ac:dyDescent="0.2">
      <c r="AH398" s="26"/>
    </row>
    <row r="399" spans="34:34" x14ac:dyDescent="0.2">
      <c r="AH399" s="26"/>
    </row>
    <row r="400" spans="34:34" x14ac:dyDescent="0.2">
      <c r="AH400" s="26"/>
    </row>
    <row r="401" spans="34:34" x14ac:dyDescent="0.2">
      <c r="AH401" s="26"/>
    </row>
    <row r="402" spans="34:34" x14ac:dyDescent="0.2">
      <c r="AH402" s="26"/>
    </row>
    <row r="403" spans="34:34" x14ac:dyDescent="0.2">
      <c r="AH403" s="26"/>
    </row>
    <row r="404" spans="34:34" x14ac:dyDescent="0.2">
      <c r="AH404" s="26"/>
    </row>
    <row r="405" spans="34:34" x14ac:dyDescent="0.2">
      <c r="AH405" s="26"/>
    </row>
    <row r="406" spans="34:34" x14ac:dyDescent="0.2">
      <c r="AH406" s="26"/>
    </row>
    <row r="407" spans="34:34" x14ac:dyDescent="0.2">
      <c r="AH407" s="26"/>
    </row>
    <row r="408" spans="34:34" x14ac:dyDescent="0.2">
      <c r="AH408" s="26"/>
    </row>
    <row r="409" spans="34:34" x14ac:dyDescent="0.2">
      <c r="AH409" s="26"/>
    </row>
    <row r="410" spans="34:34" x14ac:dyDescent="0.2">
      <c r="AH410" s="26"/>
    </row>
    <row r="411" spans="34:34" x14ac:dyDescent="0.2">
      <c r="AH411" s="26"/>
    </row>
    <row r="412" spans="34:34" x14ac:dyDescent="0.2">
      <c r="AH412" s="26"/>
    </row>
    <row r="413" spans="34:34" x14ac:dyDescent="0.2">
      <c r="AH413" s="26"/>
    </row>
    <row r="414" spans="34:34" x14ac:dyDescent="0.2">
      <c r="AH414" s="26"/>
    </row>
    <row r="415" spans="34:34" x14ac:dyDescent="0.2">
      <c r="AH415" s="26"/>
    </row>
    <row r="416" spans="34:34" x14ac:dyDescent="0.2">
      <c r="AH416" s="26"/>
    </row>
    <row r="417" spans="34:34" x14ac:dyDescent="0.2">
      <c r="AH417" s="26"/>
    </row>
    <row r="418" spans="34:34" x14ac:dyDescent="0.2">
      <c r="AH418" s="26"/>
    </row>
    <row r="419" spans="34:34" x14ac:dyDescent="0.2">
      <c r="AH419" s="26"/>
    </row>
    <row r="420" spans="34:34" x14ac:dyDescent="0.2">
      <c r="AH420" s="26"/>
    </row>
    <row r="421" spans="34:34" x14ac:dyDescent="0.2">
      <c r="AH421" s="26"/>
    </row>
    <row r="422" spans="34:34" x14ac:dyDescent="0.2">
      <c r="AH422" s="26"/>
    </row>
    <row r="423" spans="34:34" x14ac:dyDescent="0.2">
      <c r="AH423" s="26"/>
    </row>
    <row r="424" spans="34:34" x14ac:dyDescent="0.2">
      <c r="AH424" s="26"/>
    </row>
    <row r="425" spans="34:34" x14ac:dyDescent="0.2">
      <c r="AH425" s="26"/>
    </row>
    <row r="426" spans="34:34" x14ac:dyDescent="0.2">
      <c r="AH426" s="26"/>
    </row>
    <row r="427" spans="34:34" x14ac:dyDescent="0.2">
      <c r="AH427" s="26"/>
    </row>
    <row r="428" spans="34:34" x14ac:dyDescent="0.2">
      <c r="AH428" s="26"/>
    </row>
    <row r="429" spans="34:34" x14ac:dyDescent="0.2">
      <c r="AH429" s="26"/>
    </row>
    <row r="430" spans="34:34" x14ac:dyDescent="0.2">
      <c r="AH430" s="26"/>
    </row>
    <row r="431" spans="34:34" x14ac:dyDescent="0.2">
      <c r="AH431" s="26"/>
    </row>
    <row r="432" spans="34:34" x14ac:dyDescent="0.2">
      <c r="AH432" s="26"/>
    </row>
    <row r="433" spans="34:34" x14ac:dyDescent="0.2">
      <c r="AH433" s="26"/>
    </row>
    <row r="434" spans="34:34" x14ac:dyDescent="0.2">
      <c r="AH434" s="26"/>
    </row>
    <row r="435" spans="34:34" x14ac:dyDescent="0.2">
      <c r="AH435" s="26"/>
    </row>
    <row r="436" spans="34:34" x14ac:dyDescent="0.2">
      <c r="AH436" s="26"/>
    </row>
    <row r="437" spans="34:34" x14ac:dyDescent="0.2">
      <c r="AH437" s="26"/>
    </row>
    <row r="438" spans="34:34" x14ac:dyDescent="0.2">
      <c r="AH438" s="26"/>
    </row>
    <row r="439" spans="34:34" x14ac:dyDescent="0.2">
      <c r="AH439" s="26"/>
    </row>
    <row r="440" spans="34:34" x14ac:dyDescent="0.2">
      <c r="AH440" s="26"/>
    </row>
    <row r="441" spans="34:34" x14ac:dyDescent="0.2">
      <c r="AH441" s="26"/>
    </row>
    <row r="442" spans="34:34" x14ac:dyDescent="0.2">
      <c r="AH442" s="26"/>
    </row>
    <row r="443" spans="34:34" x14ac:dyDescent="0.2">
      <c r="AH443" s="26"/>
    </row>
    <row r="444" spans="34:34" x14ac:dyDescent="0.2">
      <c r="AH444" s="26"/>
    </row>
    <row r="445" spans="34:34" x14ac:dyDescent="0.2">
      <c r="AH445" s="26"/>
    </row>
    <row r="446" spans="34:34" x14ac:dyDescent="0.2">
      <c r="AH446" s="26"/>
    </row>
    <row r="447" spans="34:34" x14ac:dyDescent="0.2">
      <c r="AH447" s="26"/>
    </row>
    <row r="448" spans="34:34" x14ac:dyDescent="0.2">
      <c r="AH448" s="26"/>
    </row>
    <row r="449" spans="34:34" x14ac:dyDescent="0.2">
      <c r="AH449" s="26"/>
    </row>
    <row r="450" spans="34:34" x14ac:dyDescent="0.2">
      <c r="AH450" s="26"/>
    </row>
    <row r="451" spans="34:34" x14ac:dyDescent="0.2">
      <c r="AH451" s="26"/>
    </row>
    <row r="452" spans="34:34" x14ac:dyDescent="0.2">
      <c r="AH452" s="26"/>
    </row>
    <row r="453" spans="34:34" x14ac:dyDescent="0.2">
      <c r="AH453" s="26"/>
    </row>
    <row r="454" spans="34:34" x14ac:dyDescent="0.2">
      <c r="AH454" s="26"/>
    </row>
    <row r="455" spans="34:34" x14ac:dyDescent="0.2">
      <c r="AH455" s="26"/>
    </row>
    <row r="456" spans="34:34" x14ac:dyDescent="0.2">
      <c r="AH456" s="26"/>
    </row>
    <row r="457" spans="34:34" x14ac:dyDescent="0.2">
      <c r="AH457" s="26"/>
    </row>
    <row r="458" spans="34:34" x14ac:dyDescent="0.2">
      <c r="AH458" s="26"/>
    </row>
    <row r="459" spans="34:34" x14ac:dyDescent="0.2">
      <c r="AH459" s="26"/>
    </row>
    <row r="460" spans="34:34" x14ac:dyDescent="0.2">
      <c r="AH460" s="26"/>
    </row>
    <row r="461" spans="34:34" x14ac:dyDescent="0.2">
      <c r="AH461" s="26"/>
    </row>
    <row r="462" spans="34:34" x14ac:dyDescent="0.2">
      <c r="AH462" s="26"/>
    </row>
    <row r="463" spans="34:34" x14ac:dyDescent="0.2">
      <c r="AH463" s="26"/>
    </row>
    <row r="464" spans="34:34" x14ac:dyDescent="0.2">
      <c r="AH464" s="26"/>
    </row>
    <row r="465" spans="34:34" x14ac:dyDescent="0.2">
      <c r="AH465" s="26"/>
    </row>
    <row r="466" spans="34:34" x14ac:dyDescent="0.2">
      <c r="AH466" s="26"/>
    </row>
    <row r="467" spans="34:34" x14ac:dyDescent="0.2">
      <c r="AH467" s="26"/>
    </row>
    <row r="468" spans="34:34" x14ac:dyDescent="0.2">
      <c r="AH468" s="26"/>
    </row>
    <row r="469" spans="34:34" x14ac:dyDescent="0.2">
      <c r="AH469" s="26"/>
    </row>
    <row r="470" spans="34:34" x14ac:dyDescent="0.2">
      <c r="AH470" s="26"/>
    </row>
    <row r="471" spans="34:34" x14ac:dyDescent="0.2">
      <c r="AH471" s="26"/>
    </row>
    <row r="472" spans="34:34" x14ac:dyDescent="0.2">
      <c r="AH472" s="26"/>
    </row>
    <row r="473" spans="34:34" x14ac:dyDescent="0.2">
      <c r="AH473" s="26"/>
    </row>
    <row r="474" spans="34:34" x14ac:dyDescent="0.2">
      <c r="AH474" s="26"/>
    </row>
    <row r="475" spans="34:34" x14ac:dyDescent="0.2">
      <c r="AH475" s="26"/>
    </row>
    <row r="476" spans="34:34" x14ac:dyDescent="0.2">
      <c r="AH476" s="26"/>
    </row>
    <row r="477" spans="34:34" x14ac:dyDescent="0.2">
      <c r="AH477" s="26"/>
    </row>
    <row r="478" spans="34:34" x14ac:dyDescent="0.2">
      <c r="AH478" s="26"/>
    </row>
    <row r="479" spans="34:34" x14ac:dyDescent="0.2">
      <c r="AH479" s="26"/>
    </row>
    <row r="480" spans="34:34" x14ac:dyDescent="0.2">
      <c r="AH480" s="26"/>
    </row>
    <row r="481" spans="34:34" x14ac:dyDescent="0.2">
      <c r="AH481" s="26"/>
    </row>
    <row r="482" spans="34:34" x14ac:dyDescent="0.2">
      <c r="AH482" s="26"/>
    </row>
    <row r="483" spans="34:34" x14ac:dyDescent="0.2">
      <c r="AH483" s="26"/>
    </row>
    <row r="484" spans="34:34" x14ac:dyDescent="0.2">
      <c r="AH484" s="26"/>
    </row>
    <row r="485" spans="34:34" x14ac:dyDescent="0.2">
      <c r="AH485" s="26"/>
    </row>
    <row r="486" spans="34:34" x14ac:dyDescent="0.2">
      <c r="AH486" s="26"/>
    </row>
    <row r="487" spans="34:34" x14ac:dyDescent="0.2">
      <c r="AH487" s="26"/>
    </row>
    <row r="488" spans="34:34" x14ac:dyDescent="0.2">
      <c r="AH488" s="26"/>
    </row>
    <row r="489" spans="34:34" x14ac:dyDescent="0.2">
      <c r="AH489" s="26"/>
    </row>
    <row r="490" spans="34:34" x14ac:dyDescent="0.2">
      <c r="AH490" s="26"/>
    </row>
    <row r="491" spans="34:34" x14ac:dyDescent="0.2">
      <c r="AH491" s="26"/>
    </row>
    <row r="492" spans="34:34" x14ac:dyDescent="0.2">
      <c r="AH492" s="26"/>
    </row>
    <row r="493" spans="34:34" x14ac:dyDescent="0.2">
      <c r="AH493" s="26"/>
    </row>
    <row r="494" spans="34:34" x14ac:dyDescent="0.2">
      <c r="AH494" s="26"/>
    </row>
    <row r="495" spans="34:34" x14ac:dyDescent="0.2">
      <c r="AH495" s="26"/>
    </row>
    <row r="496" spans="34:34" x14ac:dyDescent="0.2">
      <c r="AH496" s="26"/>
    </row>
    <row r="497" spans="34:34" x14ac:dyDescent="0.2">
      <c r="AH497" s="26"/>
    </row>
    <row r="498" spans="34:34" x14ac:dyDescent="0.2">
      <c r="AH498" s="26"/>
    </row>
    <row r="499" spans="34:34" x14ac:dyDescent="0.2">
      <c r="AH499" s="26"/>
    </row>
    <row r="500" spans="34:34" x14ac:dyDescent="0.2">
      <c r="AH500" s="26"/>
    </row>
    <row r="501" spans="34:34" x14ac:dyDescent="0.2">
      <c r="AH501" s="26"/>
    </row>
    <row r="502" spans="34:34" x14ac:dyDescent="0.2">
      <c r="AH502" s="26"/>
    </row>
    <row r="503" spans="34:34" x14ac:dyDescent="0.2">
      <c r="AH503" s="26"/>
    </row>
    <row r="504" spans="34:34" x14ac:dyDescent="0.2">
      <c r="AH504" s="26"/>
    </row>
    <row r="505" spans="34:34" x14ac:dyDescent="0.2">
      <c r="AH505" s="26"/>
    </row>
    <row r="506" spans="34:34" x14ac:dyDescent="0.2">
      <c r="AH506" s="26"/>
    </row>
    <row r="507" spans="34:34" x14ac:dyDescent="0.2">
      <c r="AH507" s="26"/>
    </row>
    <row r="508" spans="34:34" x14ac:dyDescent="0.2">
      <c r="AH508" s="26"/>
    </row>
    <row r="509" spans="34:34" x14ac:dyDescent="0.2">
      <c r="AH509" s="26"/>
    </row>
    <row r="510" spans="34:34" x14ac:dyDescent="0.2">
      <c r="AH510" s="26"/>
    </row>
    <row r="511" spans="34:34" x14ac:dyDescent="0.2">
      <c r="AH511" s="26"/>
    </row>
    <row r="512" spans="34:34" x14ac:dyDescent="0.2">
      <c r="AH512" s="26"/>
    </row>
    <row r="513" spans="34:34" x14ac:dyDescent="0.2">
      <c r="AH513" s="26"/>
    </row>
    <row r="514" spans="34:34" x14ac:dyDescent="0.2">
      <c r="AH514" s="26"/>
    </row>
    <row r="515" spans="34:34" x14ac:dyDescent="0.2">
      <c r="AH515" s="26"/>
    </row>
    <row r="516" spans="34:34" x14ac:dyDescent="0.2">
      <c r="AH516" s="26"/>
    </row>
    <row r="517" spans="34:34" x14ac:dyDescent="0.2">
      <c r="AH517" s="26"/>
    </row>
    <row r="518" spans="34:34" x14ac:dyDescent="0.2">
      <c r="AH518" s="26"/>
    </row>
    <row r="519" spans="34:34" x14ac:dyDescent="0.2">
      <c r="AH519" s="26"/>
    </row>
    <row r="520" spans="34:34" x14ac:dyDescent="0.2">
      <c r="AH520" s="26"/>
    </row>
    <row r="521" spans="34:34" x14ac:dyDescent="0.2">
      <c r="AH521" s="26"/>
    </row>
    <row r="522" spans="34:34" x14ac:dyDescent="0.2">
      <c r="AH522" s="26"/>
    </row>
    <row r="523" spans="34:34" x14ac:dyDescent="0.2">
      <c r="AH523" s="26"/>
    </row>
    <row r="524" spans="34:34" x14ac:dyDescent="0.2">
      <c r="AH524" s="26"/>
    </row>
    <row r="525" spans="34:34" x14ac:dyDescent="0.2">
      <c r="AH525" s="26"/>
    </row>
    <row r="526" spans="34:34" x14ac:dyDescent="0.2">
      <c r="AH526" s="26"/>
    </row>
    <row r="527" spans="34:34" x14ac:dyDescent="0.2">
      <c r="AH527" s="26"/>
    </row>
    <row r="528" spans="34:34" x14ac:dyDescent="0.2">
      <c r="AH528" s="26"/>
    </row>
    <row r="529" spans="34:34" x14ac:dyDescent="0.2">
      <c r="AH529" s="26"/>
    </row>
    <row r="530" spans="34:34" x14ac:dyDescent="0.2">
      <c r="AH530" s="26"/>
    </row>
    <row r="531" spans="34:34" x14ac:dyDescent="0.2">
      <c r="AH531" s="26"/>
    </row>
    <row r="532" spans="34:34" x14ac:dyDescent="0.2">
      <c r="AH532" s="26"/>
    </row>
    <row r="533" spans="34:34" x14ac:dyDescent="0.2">
      <c r="AH533" s="26"/>
    </row>
    <row r="534" spans="34:34" x14ac:dyDescent="0.2">
      <c r="AH534" s="26"/>
    </row>
    <row r="535" spans="34:34" x14ac:dyDescent="0.2">
      <c r="AH535" s="26"/>
    </row>
    <row r="536" spans="34:34" x14ac:dyDescent="0.2">
      <c r="AH536" s="26"/>
    </row>
    <row r="537" spans="34:34" x14ac:dyDescent="0.2">
      <c r="AH537" s="26"/>
    </row>
    <row r="538" spans="34:34" x14ac:dyDescent="0.2">
      <c r="AH538" s="26"/>
    </row>
    <row r="539" spans="34:34" x14ac:dyDescent="0.2">
      <c r="AH539" s="26"/>
    </row>
    <row r="540" spans="34:34" x14ac:dyDescent="0.2">
      <c r="AH540" s="26"/>
    </row>
    <row r="541" spans="34:34" x14ac:dyDescent="0.2">
      <c r="AH541" s="26"/>
    </row>
    <row r="542" spans="34:34" x14ac:dyDescent="0.2">
      <c r="AH542" s="26"/>
    </row>
    <row r="543" spans="34:34" x14ac:dyDescent="0.2">
      <c r="AH543" s="26"/>
    </row>
    <row r="544" spans="34:34" x14ac:dyDescent="0.2">
      <c r="AH544" s="26"/>
    </row>
    <row r="545" spans="34:34" x14ac:dyDescent="0.2">
      <c r="AH545" s="26"/>
    </row>
    <row r="546" spans="34:34" x14ac:dyDescent="0.2">
      <c r="AH546" s="26"/>
    </row>
    <row r="547" spans="34:34" x14ac:dyDescent="0.2">
      <c r="AH547" s="26"/>
    </row>
    <row r="548" spans="34:34" x14ac:dyDescent="0.2">
      <c r="AH548" s="26"/>
    </row>
    <row r="549" spans="34:34" x14ac:dyDescent="0.2">
      <c r="AH549" s="26"/>
    </row>
    <row r="550" spans="34:34" x14ac:dyDescent="0.2">
      <c r="AH550" s="26"/>
    </row>
    <row r="551" spans="34:34" x14ac:dyDescent="0.2">
      <c r="AH551" s="26"/>
    </row>
    <row r="552" spans="34:34" x14ac:dyDescent="0.2">
      <c r="AH552" s="26"/>
    </row>
    <row r="553" spans="34:34" x14ac:dyDescent="0.2">
      <c r="AH553" s="26"/>
    </row>
    <row r="554" spans="34:34" x14ac:dyDescent="0.2">
      <c r="AH554" s="26"/>
    </row>
    <row r="555" spans="34:34" x14ac:dyDescent="0.2">
      <c r="AH555" s="26"/>
    </row>
    <row r="556" spans="34:34" x14ac:dyDescent="0.2">
      <c r="AH556" s="26"/>
    </row>
    <row r="557" spans="34:34" x14ac:dyDescent="0.2">
      <c r="AH557" s="26"/>
    </row>
    <row r="558" spans="34:34" x14ac:dyDescent="0.2">
      <c r="AH558" s="26"/>
    </row>
    <row r="559" spans="34:34" x14ac:dyDescent="0.2">
      <c r="AH559" s="26"/>
    </row>
    <row r="560" spans="34:34" x14ac:dyDescent="0.2">
      <c r="AH560" s="26"/>
    </row>
    <row r="561" spans="34:34" x14ac:dyDescent="0.2">
      <c r="AH561" s="26"/>
    </row>
    <row r="562" spans="34:34" x14ac:dyDescent="0.2">
      <c r="AH562" s="26"/>
    </row>
    <row r="563" spans="34:34" x14ac:dyDescent="0.2">
      <c r="AH563" s="26"/>
    </row>
    <row r="564" spans="34:34" x14ac:dyDescent="0.2">
      <c r="AH564" s="26"/>
    </row>
    <row r="565" spans="34:34" x14ac:dyDescent="0.2">
      <c r="AH565" s="26"/>
    </row>
    <row r="566" spans="34:34" x14ac:dyDescent="0.2">
      <c r="AH566" s="26"/>
    </row>
    <row r="567" spans="34:34" x14ac:dyDescent="0.2">
      <c r="AH567" s="26"/>
    </row>
    <row r="568" spans="34:34" x14ac:dyDescent="0.2">
      <c r="AH568" s="26"/>
    </row>
    <row r="569" spans="34:34" x14ac:dyDescent="0.2">
      <c r="AH569" s="26"/>
    </row>
    <row r="570" spans="34:34" x14ac:dyDescent="0.2">
      <c r="AH570" s="26"/>
    </row>
    <row r="571" spans="34:34" x14ac:dyDescent="0.2">
      <c r="AH571" s="26"/>
    </row>
    <row r="572" spans="34:34" x14ac:dyDescent="0.2">
      <c r="AH572" s="26"/>
    </row>
    <row r="573" spans="34:34" x14ac:dyDescent="0.2">
      <c r="AH573" s="26"/>
    </row>
    <row r="574" spans="34:34" x14ac:dyDescent="0.2">
      <c r="AH574" s="26"/>
    </row>
    <row r="575" spans="34:34" x14ac:dyDescent="0.2">
      <c r="AH575" s="26"/>
    </row>
    <row r="576" spans="34:34" x14ac:dyDescent="0.2">
      <c r="AH576" s="26"/>
    </row>
    <row r="577" spans="34:34" x14ac:dyDescent="0.2">
      <c r="AH577" s="26"/>
    </row>
    <row r="578" spans="34:34" x14ac:dyDescent="0.2">
      <c r="AH578" s="26"/>
    </row>
    <row r="579" spans="34:34" x14ac:dyDescent="0.2">
      <c r="AH579" s="26"/>
    </row>
    <row r="580" spans="34:34" x14ac:dyDescent="0.2">
      <c r="AH580" s="26"/>
    </row>
    <row r="581" spans="34:34" x14ac:dyDescent="0.2">
      <c r="AH581" s="26"/>
    </row>
    <row r="582" spans="34:34" x14ac:dyDescent="0.2">
      <c r="AH582" s="26"/>
    </row>
    <row r="583" spans="34:34" x14ac:dyDescent="0.2">
      <c r="AH583" s="26"/>
    </row>
    <row r="584" spans="34:34" x14ac:dyDescent="0.2">
      <c r="AH584" s="26"/>
    </row>
    <row r="585" spans="34:34" x14ac:dyDescent="0.2">
      <c r="AH585" s="26"/>
    </row>
    <row r="586" spans="34:34" x14ac:dyDescent="0.2">
      <c r="AH586" s="26"/>
    </row>
    <row r="587" spans="34:34" x14ac:dyDescent="0.2">
      <c r="AH587" s="26"/>
    </row>
    <row r="588" spans="34:34" x14ac:dyDescent="0.2">
      <c r="AH588" s="26"/>
    </row>
    <row r="589" spans="34:34" x14ac:dyDescent="0.2">
      <c r="AH589" s="26"/>
    </row>
    <row r="590" spans="34:34" x14ac:dyDescent="0.2">
      <c r="AH590" s="26"/>
    </row>
    <row r="591" spans="34:34" x14ac:dyDescent="0.2">
      <c r="AH591" s="26"/>
    </row>
    <row r="592" spans="34:34" x14ac:dyDescent="0.2">
      <c r="AH592" s="26"/>
    </row>
    <row r="593" spans="34:34" x14ac:dyDescent="0.2">
      <c r="AH593" s="26"/>
    </row>
    <row r="594" spans="34:34" x14ac:dyDescent="0.2">
      <c r="AH594" s="26"/>
    </row>
    <row r="595" spans="34:34" x14ac:dyDescent="0.2">
      <c r="AH595" s="26"/>
    </row>
    <row r="596" spans="34:34" x14ac:dyDescent="0.2">
      <c r="AH596" s="26"/>
    </row>
    <row r="597" spans="34:34" x14ac:dyDescent="0.2">
      <c r="AH597" s="26"/>
    </row>
    <row r="598" spans="34:34" x14ac:dyDescent="0.2">
      <c r="AH598" s="26"/>
    </row>
    <row r="599" spans="34:34" x14ac:dyDescent="0.2">
      <c r="AH599" s="26"/>
    </row>
    <row r="600" spans="34:34" x14ac:dyDescent="0.2">
      <c r="AH600" s="26"/>
    </row>
    <row r="601" spans="34:34" x14ac:dyDescent="0.2">
      <c r="AH601" s="26"/>
    </row>
    <row r="602" spans="34:34" x14ac:dyDescent="0.2">
      <c r="AH602" s="26"/>
    </row>
    <row r="603" spans="34:34" x14ac:dyDescent="0.2">
      <c r="AH603" s="26"/>
    </row>
    <row r="604" spans="34:34" x14ac:dyDescent="0.2">
      <c r="AH604" s="26"/>
    </row>
    <row r="605" spans="34:34" x14ac:dyDescent="0.2">
      <c r="AH605" s="26"/>
    </row>
    <row r="606" spans="34:34" x14ac:dyDescent="0.2">
      <c r="AH606" s="26"/>
    </row>
    <row r="607" spans="34:34" x14ac:dyDescent="0.2">
      <c r="AH607" s="26"/>
    </row>
    <row r="608" spans="34:34" x14ac:dyDescent="0.2">
      <c r="AH608" s="26"/>
    </row>
    <row r="609" spans="34:34" x14ac:dyDescent="0.2">
      <c r="AH609" s="26"/>
    </row>
    <row r="610" spans="34:34" x14ac:dyDescent="0.2">
      <c r="AH610" s="26"/>
    </row>
    <row r="611" spans="34:34" x14ac:dyDescent="0.2">
      <c r="AH611" s="26"/>
    </row>
    <row r="612" spans="34:34" x14ac:dyDescent="0.2">
      <c r="AH612" s="26"/>
    </row>
    <row r="613" spans="34:34" x14ac:dyDescent="0.2">
      <c r="AH613" s="26"/>
    </row>
    <row r="614" spans="34:34" x14ac:dyDescent="0.2">
      <c r="AH614" s="26"/>
    </row>
    <row r="615" spans="34:34" x14ac:dyDescent="0.2">
      <c r="AH615" s="26"/>
    </row>
    <row r="616" spans="34:34" x14ac:dyDescent="0.2">
      <c r="AH616" s="26"/>
    </row>
    <row r="617" spans="34:34" x14ac:dyDescent="0.2">
      <c r="AH617" s="26"/>
    </row>
    <row r="618" spans="34:34" x14ac:dyDescent="0.2">
      <c r="AH618" s="26"/>
    </row>
    <row r="619" spans="34:34" x14ac:dyDescent="0.2">
      <c r="AH619" s="26"/>
    </row>
    <row r="620" spans="34:34" x14ac:dyDescent="0.2">
      <c r="AH620" s="26"/>
    </row>
    <row r="621" spans="34:34" x14ac:dyDescent="0.2">
      <c r="AH621" s="26"/>
    </row>
    <row r="622" spans="34:34" x14ac:dyDescent="0.2">
      <c r="AH622" s="26"/>
    </row>
    <row r="623" spans="34:34" x14ac:dyDescent="0.2">
      <c r="AH623" s="26"/>
    </row>
    <row r="624" spans="34:34" x14ac:dyDescent="0.2">
      <c r="AH624" s="26"/>
    </row>
    <row r="625" spans="34:34" x14ac:dyDescent="0.2">
      <c r="AH625" s="26"/>
    </row>
    <row r="626" spans="34:34" x14ac:dyDescent="0.2">
      <c r="AH626" s="26"/>
    </row>
    <row r="627" spans="34:34" x14ac:dyDescent="0.2">
      <c r="AH627" s="26"/>
    </row>
    <row r="628" spans="34:34" x14ac:dyDescent="0.2">
      <c r="AH628" s="26"/>
    </row>
    <row r="629" spans="34:34" x14ac:dyDescent="0.2">
      <c r="AH629" s="26"/>
    </row>
    <row r="630" spans="34:34" x14ac:dyDescent="0.2">
      <c r="AH630" s="26"/>
    </row>
    <row r="631" spans="34:34" x14ac:dyDescent="0.2">
      <c r="AH631" s="26"/>
    </row>
    <row r="632" spans="34:34" x14ac:dyDescent="0.2">
      <c r="AH632" s="26"/>
    </row>
    <row r="633" spans="34:34" x14ac:dyDescent="0.2">
      <c r="AH633" s="26"/>
    </row>
    <row r="634" spans="34:34" x14ac:dyDescent="0.2">
      <c r="AH634" s="26"/>
    </row>
    <row r="635" spans="34:34" x14ac:dyDescent="0.2">
      <c r="AH635" s="26"/>
    </row>
    <row r="636" spans="34:34" x14ac:dyDescent="0.2">
      <c r="AH636" s="26"/>
    </row>
    <row r="637" spans="34:34" x14ac:dyDescent="0.2">
      <c r="AH637" s="26"/>
    </row>
    <row r="638" spans="34:34" x14ac:dyDescent="0.2">
      <c r="AH638" s="26"/>
    </row>
    <row r="639" spans="34:34" x14ac:dyDescent="0.2">
      <c r="AH639" s="26"/>
    </row>
    <row r="640" spans="34:34" x14ac:dyDescent="0.2">
      <c r="AH640" s="26"/>
    </row>
    <row r="641" spans="34:34" x14ac:dyDescent="0.2">
      <c r="AH641" s="26"/>
    </row>
    <row r="642" spans="34:34" x14ac:dyDescent="0.2">
      <c r="AH642" s="26"/>
    </row>
    <row r="643" spans="34:34" x14ac:dyDescent="0.2">
      <c r="AH643" s="26"/>
    </row>
    <row r="644" spans="34:34" x14ac:dyDescent="0.2">
      <c r="AH644" s="26"/>
    </row>
    <row r="645" spans="34:34" x14ac:dyDescent="0.2">
      <c r="AH645" s="26"/>
    </row>
    <row r="646" spans="34:34" x14ac:dyDescent="0.2">
      <c r="AH646" s="26"/>
    </row>
    <row r="647" spans="34:34" x14ac:dyDescent="0.2">
      <c r="AH647" s="26"/>
    </row>
    <row r="648" spans="34:34" x14ac:dyDescent="0.2">
      <c r="AH648" s="26"/>
    </row>
    <row r="649" spans="34:34" x14ac:dyDescent="0.2">
      <c r="AH649" s="26"/>
    </row>
    <row r="650" spans="34:34" x14ac:dyDescent="0.2">
      <c r="AH650" s="26"/>
    </row>
    <row r="651" spans="34:34" x14ac:dyDescent="0.2">
      <c r="AH651" s="26"/>
    </row>
    <row r="652" spans="34:34" x14ac:dyDescent="0.2">
      <c r="AH652" s="26"/>
    </row>
    <row r="653" spans="34:34" x14ac:dyDescent="0.2">
      <c r="AH653" s="26"/>
    </row>
    <row r="654" spans="34:34" x14ac:dyDescent="0.2">
      <c r="AH654" s="26"/>
    </row>
    <row r="655" spans="34:34" x14ac:dyDescent="0.2">
      <c r="AH655" s="26"/>
    </row>
    <row r="656" spans="34:34" x14ac:dyDescent="0.2">
      <c r="AH656" s="26"/>
    </row>
    <row r="657" spans="34:34" x14ac:dyDescent="0.2">
      <c r="AH657" s="26"/>
    </row>
    <row r="658" spans="34:34" x14ac:dyDescent="0.2">
      <c r="AH658" s="26"/>
    </row>
    <row r="659" spans="34:34" x14ac:dyDescent="0.2">
      <c r="AH659" s="26"/>
    </row>
    <row r="660" spans="34:34" x14ac:dyDescent="0.2">
      <c r="AH660" s="26"/>
    </row>
    <row r="661" spans="34:34" x14ac:dyDescent="0.2">
      <c r="AH661" s="26"/>
    </row>
    <row r="662" spans="34:34" x14ac:dyDescent="0.2">
      <c r="AH662" s="26"/>
    </row>
    <row r="663" spans="34:34" x14ac:dyDescent="0.2">
      <c r="AH663" s="26"/>
    </row>
    <row r="664" spans="34:34" x14ac:dyDescent="0.2">
      <c r="AH664" s="26"/>
    </row>
    <row r="665" spans="34:34" x14ac:dyDescent="0.2">
      <c r="AH665" s="26"/>
    </row>
    <row r="666" spans="34:34" x14ac:dyDescent="0.2">
      <c r="AH666" s="26"/>
    </row>
    <row r="667" spans="34:34" x14ac:dyDescent="0.2">
      <c r="AH667" s="26"/>
    </row>
    <row r="668" spans="34:34" x14ac:dyDescent="0.2">
      <c r="AH668" s="26"/>
    </row>
    <row r="669" spans="34:34" x14ac:dyDescent="0.2">
      <c r="AH669" s="26"/>
    </row>
    <row r="670" spans="34:34" x14ac:dyDescent="0.2">
      <c r="AH670" s="26"/>
    </row>
    <row r="671" spans="34:34" x14ac:dyDescent="0.2">
      <c r="AH671" s="26"/>
    </row>
    <row r="672" spans="34:34" x14ac:dyDescent="0.2">
      <c r="AH672" s="26"/>
    </row>
    <row r="673" spans="34:34" x14ac:dyDescent="0.2">
      <c r="AH673" s="26"/>
    </row>
    <row r="674" spans="34:34" x14ac:dyDescent="0.2">
      <c r="AH674" s="26"/>
    </row>
    <row r="675" spans="34:34" x14ac:dyDescent="0.2">
      <c r="AH675" s="26"/>
    </row>
    <row r="676" spans="34:34" x14ac:dyDescent="0.2">
      <c r="AH676" s="26"/>
    </row>
    <row r="677" spans="34:34" x14ac:dyDescent="0.2">
      <c r="AH677" s="26"/>
    </row>
    <row r="678" spans="34:34" x14ac:dyDescent="0.2">
      <c r="AH678" s="26"/>
    </row>
    <row r="679" spans="34:34" x14ac:dyDescent="0.2">
      <c r="AH679" s="26"/>
    </row>
    <row r="680" spans="34:34" x14ac:dyDescent="0.2">
      <c r="AH680" s="26"/>
    </row>
    <row r="681" spans="34:34" x14ac:dyDescent="0.2">
      <c r="AH681" s="26"/>
    </row>
    <row r="682" spans="34:34" x14ac:dyDescent="0.2">
      <c r="AH682" s="26"/>
    </row>
    <row r="683" spans="34:34" x14ac:dyDescent="0.2">
      <c r="AH683" s="26"/>
    </row>
    <row r="684" spans="34:34" x14ac:dyDescent="0.2">
      <c r="AH684" s="26"/>
    </row>
    <row r="685" spans="34:34" x14ac:dyDescent="0.2">
      <c r="AH685" s="26"/>
    </row>
    <row r="686" spans="34:34" x14ac:dyDescent="0.2">
      <c r="AH686" s="26"/>
    </row>
    <row r="687" spans="34:34" x14ac:dyDescent="0.2">
      <c r="AH687" s="26"/>
    </row>
    <row r="688" spans="34:34" x14ac:dyDescent="0.2">
      <c r="AH688" s="26"/>
    </row>
    <row r="689" spans="34:34" x14ac:dyDescent="0.2">
      <c r="AH689" s="26"/>
    </row>
    <row r="690" spans="34:34" x14ac:dyDescent="0.2">
      <c r="AH690" s="26"/>
    </row>
    <row r="691" spans="34:34" x14ac:dyDescent="0.2">
      <c r="AH691" s="26"/>
    </row>
    <row r="692" spans="34:34" x14ac:dyDescent="0.2">
      <c r="AH692" s="26"/>
    </row>
    <row r="693" spans="34:34" x14ac:dyDescent="0.2">
      <c r="AH693" s="26"/>
    </row>
    <row r="694" spans="34:34" x14ac:dyDescent="0.2">
      <c r="AH694" s="26"/>
    </row>
    <row r="695" spans="34:34" x14ac:dyDescent="0.2">
      <c r="AH695" s="26"/>
    </row>
    <row r="696" spans="34:34" x14ac:dyDescent="0.2">
      <c r="AH696" s="26"/>
    </row>
    <row r="697" spans="34:34" x14ac:dyDescent="0.2">
      <c r="AH697" s="26"/>
    </row>
    <row r="698" spans="34:34" x14ac:dyDescent="0.2">
      <c r="AH698" s="26"/>
    </row>
    <row r="699" spans="34:34" x14ac:dyDescent="0.2">
      <c r="AH699" s="26"/>
    </row>
    <row r="700" spans="34:34" x14ac:dyDescent="0.2">
      <c r="AH700" s="26"/>
    </row>
    <row r="701" spans="34:34" x14ac:dyDescent="0.2">
      <c r="AH701" s="26"/>
    </row>
    <row r="702" spans="34:34" x14ac:dyDescent="0.2">
      <c r="AH702" s="26"/>
    </row>
    <row r="703" spans="34:34" x14ac:dyDescent="0.2">
      <c r="AH703" s="26"/>
    </row>
    <row r="704" spans="34:34" x14ac:dyDescent="0.2">
      <c r="AH704" s="26"/>
    </row>
    <row r="705" spans="34:34" x14ac:dyDescent="0.2">
      <c r="AH705" s="26"/>
    </row>
    <row r="706" spans="34:34" x14ac:dyDescent="0.2">
      <c r="AH706" s="26"/>
    </row>
    <row r="707" spans="34:34" x14ac:dyDescent="0.2">
      <c r="AH707" s="26"/>
    </row>
    <row r="708" spans="34:34" x14ac:dyDescent="0.2">
      <c r="AH708" s="26"/>
    </row>
    <row r="709" spans="34:34" x14ac:dyDescent="0.2">
      <c r="AH709" s="26"/>
    </row>
    <row r="710" spans="34:34" x14ac:dyDescent="0.2">
      <c r="AH710" s="26"/>
    </row>
    <row r="711" spans="34:34" x14ac:dyDescent="0.2">
      <c r="AH711" s="26"/>
    </row>
    <row r="712" spans="34:34" x14ac:dyDescent="0.2">
      <c r="AH712" s="26"/>
    </row>
    <row r="713" spans="34:34" x14ac:dyDescent="0.2">
      <c r="AH713" s="26"/>
    </row>
    <row r="714" spans="34:34" x14ac:dyDescent="0.2">
      <c r="AH714" s="26"/>
    </row>
    <row r="715" spans="34:34" x14ac:dyDescent="0.2">
      <c r="AH715" s="26"/>
    </row>
    <row r="716" spans="34:34" x14ac:dyDescent="0.2">
      <c r="AH716" s="26"/>
    </row>
    <row r="717" spans="34:34" x14ac:dyDescent="0.2">
      <c r="AH717" s="26"/>
    </row>
    <row r="718" spans="34:34" x14ac:dyDescent="0.2">
      <c r="AH718" s="26"/>
    </row>
    <row r="719" spans="34:34" x14ac:dyDescent="0.2">
      <c r="AH719" s="26"/>
    </row>
    <row r="720" spans="34:34" x14ac:dyDescent="0.2">
      <c r="AH720" s="26"/>
    </row>
    <row r="721" spans="34:34" x14ac:dyDescent="0.2">
      <c r="AH721" s="26"/>
    </row>
    <row r="722" spans="34:34" x14ac:dyDescent="0.2">
      <c r="AH722" s="26"/>
    </row>
    <row r="723" spans="34:34" x14ac:dyDescent="0.2">
      <c r="AH723" s="26"/>
    </row>
    <row r="724" spans="34:34" x14ac:dyDescent="0.2">
      <c r="AH724" s="26"/>
    </row>
    <row r="725" spans="34:34" x14ac:dyDescent="0.2">
      <c r="AH725" s="26"/>
    </row>
    <row r="726" spans="34:34" x14ac:dyDescent="0.2">
      <c r="AH726" s="26"/>
    </row>
    <row r="727" spans="34:34" x14ac:dyDescent="0.2">
      <c r="AH727" s="26"/>
    </row>
    <row r="728" spans="34:34" x14ac:dyDescent="0.2">
      <c r="AH728" s="26"/>
    </row>
    <row r="729" spans="34:34" x14ac:dyDescent="0.2">
      <c r="AH729" s="26"/>
    </row>
    <row r="730" spans="34:34" x14ac:dyDescent="0.2">
      <c r="AH730" s="26"/>
    </row>
    <row r="731" spans="34:34" x14ac:dyDescent="0.2">
      <c r="AH731" s="26"/>
    </row>
    <row r="732" spans="34:34" x14ac:dyDescent="0.2">
      <c r="AH732" s="26"/>
    </row>
    <row r="733" spans="34:34" x14ac:dyDescent="0.2">
      <c r="AH733" s="26"/>
    </row>
    <row r="734" spans="34:34" x14ac:dyDescent="0.2">
      <c r="AH734" s="26"/>
    </row>
    <row r="735" spans="34:34" x14ac:dyDescent="0.2">
      <c r="AH735" s="26"/>
    </row>
    <row r="736" spans="34:34" x14ac:dyDescent="0.2">
      <c r="AH736" s="26"/>
    </row>
    <row r="737" spans="34:34" x14ac:dyDescent="0.2">
      <c r="AH737" s="26"/>
    </row>
    <row r="738" spans="34:34" x14ac:dyDescent="0.2">
      <c r="AH738" s="26"/>
    </row>
    <row r="739" spans="34:34" x14ac:dyDescent="0.2">
      <c r="AH739" s="26"/>
    </row>
    <row r="740" spans="34:34" x14ac:dyDescent="0.2">
      <c r="AH740" s="26"/>
    </row>
    <row r="741" spans="34:34" x14ac:dyDescent="0.2">
      <c r="AH741" s="26"/>
    </row>
    <row r="742" spans="34:34" x14ac:dyDescent="0.2">
      <c r="AH742" s="26"/>
    </row>
    <row r="743" spans="34:34" x14ac:dyDescent="0.2">
      <c r="AH743" s="26"/>
    </row>
    <row r="744" spans="34:34" x14ac:dyDescent="0.2">
      <c r="AH744" s="26"/>
    </row>
    <row r="745" spans="34:34" x14ac:dyDescent="0.2">
      <c r="AH745" s="26"/>
    </row>
    <row r="746" spans="34:34" x14ac:dyDescent="0.2">
      <c r="AH746" s="26"/>
    </row>
    <row r="747" spans="34:34" x14ac:dyDescent="0.2">
      <c r="AH747" s="26"/>
    </row>
    <row r="748" spans="34:34" x14ac:dyDescent="0.2">
      <c r="AH748" s="26"/>
    </row>
    <row r="749" spans="34:34" x14ac:dyDescent="0.2">
      <c r="AH749" s="26"/>
    </row>
    <row r="750" spans="34:34" x14ac:dyDescent="0.2">
      <c r="AH750" s="26"/>
    </row>
    <row r="751" spans="34:34" x14ac:dyDescent="0.2">
      <c r="AH751" s="26"/>
    </row>
    <row r="752" spans="34:34" x14ac:dyDescent="0.2">
      <c r="AH752" s="26"/>
    </row>
    <row r="753" spans="34:34" x14ac:dyDescent="0.2">
      <c r="AH753" s="26"/>
    </row>
    <row r="754" spans="34:34" x14ac:dyDescent="0.2">
      <c r="AH754" s="26"/>
    </row>
    <row r="755" spans="34:34" x14ac:dyDescent="0.2">
      <c r="AH755" s="26"/>
    </row>
    <row r="756" spans="34:34" x14ac:dyDescent="0.2">
      <c r="AH756" s="26"/>
    </row>
    <row r="757" spans="34:34" x14ac:dyDescent="0.2">
      <c r="AH757" s="26"/>
    </row>
    <row r="758" spans="34:34" x14ac:dyDescent="0.2">
      <c r="AH758" s="26"/>
    </row>
    <row r="759" spans="34:34" x14ac:dyDescent="0.2">
      <c r="AH759" s="26"/>
    </row>
    <row r="760" spans="34:34" x14ac:dyDescent="0.2">
      <c r="AH760" s="26"/>
    </row>
    <row r="761" spans="34:34" x14ac:dyDescent="0.2">
      <c r="AH761" s="26"/>
    </row>
    <row r="762" spans="34:34" x14ac:dyDescent="0.2">
      <c r="AH762" s="26"/>
    </row>
    <row r="763" spans="34:34" x14ac:dyDescent="0.2">
      <c r="AH763" s="26"/>
    </row>
    <row r="764" spans="34:34" x14ac:dyDescent="0.2">
      <c r="AH764" s="26"/>
    </row>
    <row r="765" spans="34:34" x14ac:dyDescent="0.2">
      <c r="AH765" s="26"/>
    </row>
    <row r="766" spans="34:34" x14ac:dyDescent="0.2">
      <c r="AH766" s="26"/>
    </row>
    <row r="767" spans="34:34" x14ac:dyDescent="0.2">
      <c r="AH767" s="26"/>
    </row>
    <row r="768" spans="34:34" x14ac:dyDescent="0.2">
      <c r="AH768" s="26"/>
    </row>
    <row r="769" spans="34:34" x14ac:dyDescent="0.2">
      <c r="AH769" s="26"/>
    </row>
    <row r="770" spans="34:34" x14ac:dyDescent="0.2">
      <c r="AH770" s="26"/>
    </row>
    <row r="771" spans="34:34" x14ac:dyDescent="0.2">
      <c r="AH771" s="26"/>
    </row>
    <row r="772" spans="34:34" x14ac:dyDescent="0.2">
      <c r="AH772" s="26"/>
    </row>
    <row r="773" spans="34:34" x14ac:dyDescent="0.2">
      <c r="AH773" s="26"/>
    </row>
    <row r="774" spans="34:34" x14ac:dyDescent="0.2">
      <c r="AH774" s="26"/>
    </row>
    <row r="775" spans="34:34" x14ac:dyDescent="0.2">
      <c r="AH775" s="26"/>
    </row>
    <row r="776" spans="34:34" x14ac:dyDescent="0.2">
      <c r="AH776" s="26"/>
    </row>
    <row r="777" spans="34:34" x14ac:dyDescent="0.2">
      <c r="AH777" s="26"/>
    </row>
    <row r="778" spans="34:34" x14ac:dyDescent="0.2">
      <c r="AH778" s="26"/>
    </row>
    <row r="779" spans="34:34" x14ac:dyDescent="0.2">
      <c r="AH779" s="26"/>
    </row>
    <row r="780" spans="34:34" x14ac:dyDescent="0.2">
      <c r="AH780" s="26"/>
    </row>
    <row r="781" spans="34:34" x14ac:dyDescent="0.2">
      <c r="AH781" s="26"/>
    </row>
    <row r="782" spans="34:34" x14ac:dyDescent="0.2">
      <c r="AH782" s="26"/>
    </row>
    <row r="783" spans="34:34" x14ac:dyDescent="0.2">
      <c r="AH783" s="26"/>
    </row>
    <row r="784" spans="34:34" x14ac:dyDescent="0.2">
      <c r="AH784" s="26"/>
    </row>
    <row r="785" spans="34:34" x14ac:dyDescent="0.2">
      <c r="AH785" s="26"/>
    </row>
    <row r="786" spans="34:34" x14ac:dyDescent="0.2">
      <c r="AH786" s="26"/>
    </row>
    <row r="787" spans="34:34" x14ac:dyDescent="0.2">
      <c r="AH787" s="26"/>
    </row>
    <row r="788" spans="34:34" x14ac:dyDescent="0.2">
      <c r="AH788" s="26"/>
    </row>
    <row r="789" spans="34:34" x14ac:dyDescent="0.2">
      <c r="AH789" s="26"/>
    </row>
    <row r="790" spans="34:34" x14ac:dyDescent="0.2">
      <c r="AH790" s="26"/>
    </row>
    <row r="791" spans="34:34" x14ac:dyDescent="0.2">
      <c r="AH791" s="26"/>
    </row>
    <row r="792" spans="34:34" x14ac:dyDescent="0.2">
      <c r="AH792" s="26"/>
    </row>
    <row r="793" spans="34:34" x14ac:dyDescent="0.2">
      <c r="AH793" s="26"/>
    </row>
    <row r="794" spans="34:34" x14ac:dyDescent="0.2">
      <c r="AH794" s="26"/>
    </row>
    <row r="795" spans="34:34" x14ac:dyDescent="0.2">
      <c r="AH795" s="26"/>
    </row>
    <row r="796" spans="34:34" x14ac:dyDescent="0.2">
      <c r="AH796" s="26"/>
    </row>
    <row r="797" spans="34:34" x14ac:dyDescent="0.2">
      <c r="AH797" s="26"/>
    </row>
    <row r="798" spans="34:34" x14ac:dyDescent="0.2">
      <c r="AH798" s="26"/>
    </row>
    <row r="799" spans="34:34" x14ac:dyDescent="0.2">
      <c r="AH799" s="26"/>
    </row>
    <row r="800" spans="34:34" x14ac:dyDescent="0.2">
      <c r="AH800" s="26"/>
    </row>
    <row r="801" spans="34:34" x14ac:dyDescent="0.2">
      <c r="AH801" s="26"/>
    </row>
    <row r="802" spans="34:34" x14ac:dyDescent="0.2">
      <c r="AH802" s="26"/>
    </row>
    <row r="803" spans="34:34" x14ac:dyDescent="0.2">
      <c r="AH803" s="26"/>
    </row>
    <row r="804" spans="34:34" x14ac:dyDescent="0.2">
      <c r="AH804" s="26"/>
    </row>
    <row r="805" spans="34:34" x14ac:dyDescent="0.2">
      <c r="AH805" s="26"/>
    </row>
    <row r="806" spans="34:34" x14ac:dyDescent="0.2">
      <c r="AH806" s="26"/>
    </row>
    <row r="807" spans="34:34" x14ac:dyDescent="0.2">
      <c r="AH807" s="26"/>
    </row>
    <row r="808" spans="34:34" x14ac:dyDescent="0.2">
      <c r="AH808" s="26"/>
    </row>
    <row r="809" spans="34:34" x14ac:dyDescent="0.2">
      <c r="AH809" s="26"/>
    </row>
    <row r="810" spans="34:34" x14ac:dyDescent="0.2">
      <c r="AH810" s="26"/>
    </row>
    <row r="811" spans="34:34" x14ac:dyDescent="0.2">
      <c r="AH811" s="26"/>
    </row>
    <row r="812" spans="34:34" x14ac:dyDescent="0.2">
      <c r="AH812" s="26"/>
    </row>
    <row r="813" spans="34:34" x14ac:dyDescent="0.2">
      <c r="AH813" s="26"/>
    </row>
    <row r="814" spans="34:34" x14ac:dyDescent="0.2">
      <c r="AH814" s="26"/>
    </row>
    <row r="815" spans="34:34" x14ac:dyDescent="0.2">
      <c r="AH815" s="26"/>
    </row>
    <row r="816" spans="34:34" x14ac:dyDescent="0.2">
      <c r="AH816" s="26"/>
    </row>
    <row r="817" spans="34:34" x14ac:dyDescent="0.2">
      <c r="AH817" s="26"/>
    </row>
    <row r="818" spans="34:34" x14ac:dyDescent="0.2">
      <c r="AH818" s="26"/>
    </row>
    <row r="819" spans="34:34" x14ac:dyDescent="0.2">
      <c r="AH819" s="26"/>
    </row>
    <row r="820" spans="34:34" x14ac:dyDescent="0.2">
      <c r="AH820" s="26"/>
    </row>
    <row r="821" spans="34:34" x14ac:dyDescent="0.2">
      <c r="AH821" s="26"/>
    </row>
    <row r="822" spans="34:34" x14ac:dyDescent="0.2">
      <c r="AH822" s="26"/>
    </row>
    <row r="823" spans="34:34" x14ac:dyDescent="0.2">
      <c r="AH823" s="26"/>
    </row>
    <row r="824" spans="34:34" x14ac:dyDescent="0.2">
      <c r="AH824" s="26"/>
    </row>
    <row r="825" spans="34:34" x14ac:dyDescent="0.2">
      <c r="AH825" s="26"/>
    </row>
    <row r="826" spans="34:34" x14ac:dyDescent="0.2">
      <c r="AH826" s="26"/>
    </row>
    <row r="827" spans="34:34" x14ac:dyDescent="0.2">
      <c r="AH827" s="26"/>
    </row>
    <row r="828" spans="34:34" x14ac:dyDescent="0.2">
      <c r="AH828" s="26"/>
    </row>
    <row r="829" spans="34:34" x14ac:dyDescent="0.2">
      <c r="AH829" s="26"/>
    </row>
    <row r="830" spans="34:34" x14ac:dyDescent="0.2">
      <c r="AH830" s="26"/>
    </row>
    <row r="831" spans="34:34" x14ac:dyDescent="0.2">
      <c r="AH831" s="26"/>
    </row>
    <row r="832" spans="34:34" x14ac:dyDescent="0.2">
      <c r="AH832" s="26"/>
    </row>
    <row r="833" spans="34:34" x14ac:dyDescent="0.2">
      <c r="AH833" s="26"/>
    </row>
    <row r="834" spans="34:34" x14ac:dyDescent="0.2">
      <c r="AH834" s="26"/>
    </row>
    <row r="835" spans="34:34" x14ac:dyDescent="0.2">
      <c r="AH835" s="26"/>
    </row>
    <row r="836" spans="34:34" x14ac:dyDescent="0.2">
      <c r="AH836" s="26"/>
    </row>
    <row r="837" spans="34:34" x14ac:dyDescent="0.2">
      <c r="AH837" s="26"/>
    </row>
    <row r="838" spans="34:34" x14ac:dyDescent="0.2">
      <c r="AH838" s="26"/>
    </row>
    <row r="839" spans="34:34" x14ac:dyDescent="0.2">
      <c r="AH839" s="26"/>
    </row>
    <row r="840" spans="34:34" x14ac:dyDescent="0.2">
      <c r="AH840" s="26"/>
    </row>
    <row r="841" spans="34:34" x14ac:dyDescent="0.2">
      <c r="AH841" s="26"/>
    </row>
    <row r="842" spans="34:34" x14ac:dyDescent="0.2">
      <c r="AH842" s="26"/>
    </row>
    <row r="843" spans="34:34" x14ac:dyDescent="0.2">
      <c r="AH843" s="26"/>
    </row>
    <row r="844" spans="34:34" x14ac:dyDescent="0.2">
      <c r="AH844" s="26"/>
    </row>
    <row r="845" spans="34:34" x14ac:dyDescent="0.2">
      <c r="AH845" s="26"/>
    </row>
    <row r="846" spans="34:34" x14ac:dyDescent="0.2">
      <c r="AH846" s="26"/>
    </row>
    <row r="847" spans="34:34" x14ac:dyDescent="0.2">
      <c r="AH847" s="26"/>
    </row>
    <row r="848" spans="34:34" x14ac:dyDescent="0.2">
      <c r="AH848" s="26"/>
    </row>
    <row r="849" spans="34:34" x14ac:dyDescent="0.2">
      <c r="AH849" s="26"/>
    </row>
    <row r="850" spans="34:34" x14ac:dyDescent="0.2">
      <c r="AH850" s="26"/>
    </row>
    <row r="851" spans="34:34" x14ac:dyDescent="0.2">
      <c r="AH851" s="26"/>
    </row>
    <row r="852" spans="34:34" x14ac:dyDescent="0.2">
      <c r="AH852" s="26"/>
    </row>
    <row r="853" spans="34:34" x14ac:dyDescent="0.2">
      <c r="AH853" s="26"/>
    </row>
    <row r="854" spans="34:34" x14ac:dyDescent="0.2">
      <c r="AH854" s="26"/>
    </row>
    <row r="855" spans="34:34" x14ac:dyDescent="0.2">
      <c r="AH855" s="26"/>
    </row>
    <row r="856" spans="34:34" x14ac:dyDescent="0.2">
      <c r="AH856" s="26"/>
    </row>
    <row r="857" spans="34:34" x14ac:dyDescent="0.2">
      <c r="AH857" s="26"/>
    </row>
    <row r="858" spans="34:34" x14ac:dyDescent="0.2">
      <c r="AH858" s="26"/>
    </row>
    <row r="859" spans="34:34" x14ac:dyDescent="0.2">
      <c r="AH859" s="26"/>
    </row>
    <row r="860" spans="34:34" x14ac:dyDescent="0.2">
      <c r="AH860" s="26"/>
    </row>
    <row r="861" spans="34:34" x14ac:dyDescent="0.2">
      <c r="AH861" s="26"/>
    </row>
    <row r="862" spans="34:34" x14ac:dyDescent="0.2">
      <c r="AH862" s="26"/>
    </row>
    <row r="863" spans="34:34" x14ac:dyDescent="0.2">
      <c r="AH863" s="26"/>
    </row>
    <row r="864" spans="34:34" x14ac:dyDescent="0.2">
      <c r="AH864" s="26"/>
    </row>
    <row r="865" spans="34:34" x14ac:dyDescent="0.2">
      <c r="AH865" s="26"/>
    </row>
    <row r="866" spans="34:34" x14ac:dyDescent="0.2">
      <c r="AH866" s="26"/>
    </row>
    <row r="867" spans="34:34" x14ac:dyDescent="0.2">
      <c r="AH867" s="26"/>
    </row>
    <row r="868" spans="34:34" x14ac:dyDescent="0.2">
      <c r="AH868" s="26"/>
    </row>
    <row r="869" spans="34:34" x14ac:dyDescent="0.2">
      <c r="AH869" s="26"/>
    </row>
    <row r="870" spans="34:34" x14ac:dyDescent="0.2">
      <c r="AH870" s="26"/>
    </row>
    <row r="871" spans="34:34" x14ac:dyDescent="0.2">
      <c r="AH871" s="26"/>
    </row>
    <row r="872" spans="34:34" x14ac:dyDescent="0.2">
      <c r="AH872" s="26"/>
    </row>
    <row r="873" spans="34:34" x14ac:dyDescent="0.2">
      <c r="AH873" s="26"/>
    </row>
    <row r="874" spans="34:34" x14ac:dyDescent="0.2">
      <c r="AH874" s="26"/>
    </row>
    <row r="875" spans="34:34" x14ac:dyDescent="0.2">
      <c r="AH875" s="26"/>
    </row>
    <row r="876" spans="34:34" x14ac:dyDescent="0.2">
      <c r="AH876" s="26"/>
    </row>
    <row r="877" spans="34:34" x14ac:dyDescent="0.2">
      <c r="AH877" s="26"/>
    </row>
    <row r="878" spans="34:34" x14ac:dyDescent="0.2">
      <c r="AH878" s="26"/>
    </row>
    <row r="879" spans="34:34" x14ac:dyDescent="0.2">
      <c r="AH879" s="26"/>
    </row>
    <row r="880" spans="34:34" x14ac:dyDescent="0.2">
      <c r="AH880" s="26"/>
    </row>
    <row r="881" spans="34:34" x14ac:dyDescent="0.2">
      <c r="AH881" s="26"/>
    </row>
    <row r="882" spans="34:34" x14ac:dyDescent="0.2">
      <c r="AH882" s="26"/>
    </row>
    <row r="883" spans="34:34" x14ac:dyDescent="0.2">
      <c r="AH883" s="26"/>
    </row>
    <row r="884" spans="34:34" x14ac:dyDescent="0.2">
      <c r="AH884" s="26"/>
    </row>
    <row r="885" spans="34:34" x14ac:dyDescent="0.2">
      <c r="AH885" s="26"/>
    </row>
    <row r="886" spans="34:34" x14ac:dyDescent="0.2">
      <c r="AH886" s="26"/>
    </row>
    <row r="887" spans="34:34" x14ac:dyDescent="0.2">
      <c r="AH887" s="26"/>
    </row>
    <row r="888" spans="34:34" x14ac:dyDescent="0.2">
      <c r="AH888" s="26"/>
    </row>
    <row r="889" spans="34:34" x14ac:dyDescent="0.2">
      <c r="AH889" s="26"/>
    </row>
    <row r="890" spans="34:34" x14ac:dyDescent="0.2">
      <c r="AH890" s="26"/>
    </row>
    <row r="891" spans="34:34" x14ac:dyDescent="0.2">
      <c r="AH891" s="26"/>
    </row>
    <row r="892" spans="34:34" x14ac:dyDescent="0.2">
      <c r="AH892" s="26"/>
    </row>
    <row r="893" spans="34:34" x14ac:dyDescent="0.2">
      <c r="AH893" s="26"/>
    </row>
    <row r="894" spans="34:34" x14ac:dyDescent="0.2">
      <c r="AH894" s="26"/>
    </row>
    <row r="895" spans="34:34" x14ac:dyDescent="0.2">
      <c r="AH895" s="26"/>
    </row>
    <row r="896" spans="34:34" x14ac:dyDescent="0.2">
      <c r="AH896" s="26"/>
    </row>
    <row r="897" spans="34:34" x14ac:dyDescent="0.2">
      <c r="AH897" s="26"/>
    </row>
    <row r="898" spans="34:34" x14ac:dyDescent="0.2">
      <c r="AH898" s="26"/>
    </row>
    <row r="899" spans="34:34" x14ac:dyDescent="0.2">
      <c r="AH899" s="26"/>
    </row>
    <row r="900" spans="34:34" x14ac:dyDescent="0.2">
      <c r="AH900" s="26"/>
    </row>
    <row r="901" spans="34:34" x14ac:dyDescent="0.2">
      <c r="AH901" s="26"/>
    </row>
    <row r="902" spans="34:34" x14ac:dyDescent="0.2">
      <c r="AH902" s="26"/>
    </row>
    <row r="903" spans="34:34" x14ac:dyDescent="0.2">
      <c r="AH903" s="26"/>
    </row>
    <row r="904" spans="34:34" x14ac:dyDescent="0.2">
      <c r="AH904" s="26"/>
    </row>
    <row r="905" spans="34:34" x14ac:dyDescent="0.2">
      <c r="AH905" s="26"/>
    </row>
    <row r="906" spans="34:34" x14ac:dyDescent="0.2">
      <c r="AH906" s="26"/>
    </row>
    <row r="907" spans="34:34" x14ac:dyDescent="0.2">
      <c r="AH907" s="26"/>
    </row>
    <row r="908" spans="34:34" x14ac:dyDescent="0.2">
      <c r="AH908" s="26"/>
    </row>
    <row r="909" spans="34:34" x14ac:dyDescent="0.2">
      <c r="AH909" s="26"/>
    </row>
    <row r="910" spans="34:34" x14ac:dyDescent="0.2">
      <c r="AH910" s="26"/>
    </row>
    <row r="911" spans="34:34" x14ac:dyDescent="0.2">
      <c r="AH911" s="26"/>
    </row>
    <row r="912" spans="34:34" x14ac:dyDescent="0.2">
      <c r="AH912" s="26"/>
    </row>
    <row r="913" spans="34:34" x14ac:dyDescent="0.2">
      <c r="AH913" s="26"/>
    </row>
    <row r="914" spans="34:34" x14ac:dyDescent="0.2">
      <c r="AH914" s="26"/>
    </row>
    <row r="915" spans="34:34" x14ac:dyDescent="0.2">
      <c r="AH915" s="26"/>
    </row>
    <row r="916" spans="34:34" x14ac:dyDescent="0.2">
      <c r="AH916" s="26"/>
    </row>
    <row r="917" spans="34:34" x14ac:dyDescent="0.2">
      <c r="AH917" s="26"/>
    </row>
    <row r="918" spans="34:34" x14ac:dyDescent="0.2">
      <c r="AH918" s="26"/>
    </row>
    <row r="919" spans="34:34" x14ac:dyDescent="0.2">
      <c r="AH919" s="26"/>
    </row>
    <row r="920" spans="34:34" x14ac:dyDescent="0.2">
      <c r="AH920" s="26"/>
    </row>
    <row r="921" spans="34:34" x14ac:dyDescent="0.2">
      <c r="AH921" s="26"/>
    </row>
    <row r="922" spans="34:34" x14ac:dyDescent="0.2">
      <c r="AH922" s="26"/>
    </row>
    <row r="923" spans="34:34" x14ac:dyDescent="0.2">
      <c r="AH923" s="26"/>
    </row>
    <row r="924" spans="34:34" x14ac:dyDescent="0.2">
      <c r="AH924" s="26"/>
    </row>
    <row r="925" spans="34:34" x14ac:dyDescent="0.2">
      <c r="AH925" s="26"/>
    </row>
    <row r="926" spans="34:34" x14ac:dyDescent="0.2">
      <c r="AH926" s="26"/>
    </row>
    <row r="927" spans="34:34" x14ac:dyDescent="0.2">
      <c r="AH927" s="26"/>
    </row>
    <row r="928" spans="34:34" x14ac:dyDescent="0.2">
      <c r="AH928" s="26"/>
    </row>
    <row r="929" spans="34:34" x14ac:dyDescent="0.2">
      <c r="AH929" s="26"/>
    </row>
    <row r="930" spans="34:34" x14ac:dyDescent="0.2">
      <c r="AH930" s="26"/>
    </row>
    <row r="931" spans="34:34" x14ac:dyDescent="0.2">
      <c r="AH931" s="26"/>
    </row>
    <row r="932" spans="34:34" x14ac:dyDescent="0.2">
      <c r="AH932" s="26"/>
    </row>
    <row r="933" spans="34:34" x14ac:dyDescent="0.2">
      <c r="AH933" s="26"/>
    </row>
    <row r="934" spans="34:34" x14ac:dyDescent="0.2">
      <c r="AH934" s="26"/>
    </row>
    <row r="935" spans="34:34" x14ac:dyDescent="0.2">
      <c r="AH935" s="26"/>
    </row>
    <row r="936" spans="34:34" x14ac:dyDescent="0.2">
      <c r="AH936" s="26"/>
    </row>
    <row r="937" spans="34:34" x14ac:dyDescent="0.2">
      <c r="AH937" s="26"/>
    </row>
    <row r="938" spans="34:34" x14ac:dyDescent="0.2">
      <c r="AH938" s="26"/>
    </row>
    <row r="939" spans="34:34" x14ac:dyDescent="0.2">
      <c r="AH939" s="26"/>
    </row>
    <row r="940" spans="34:34" x14ac:dyDescent="0.2">
      <c r="AH940" s="26"/>
    </row>
    <row r="941" spans="34:34" x14ac:dyDescent="0.2">
      <c r="AH941" s="26"/>
    </row>
    <row r="942" spans="34:34" x14ac:dyDescent="0.2">
      <c r="AH942" s="26"/>
    </row>
    <row r="943" spans="34:34" x14ac:dyDescent="0.2">
      <c r="AH943" s="26"/>
    </row>
    <row r="944" spans="34:34" x14ac:dyDescent="0.2">
      <c r="AH944" s="26"/>
    </row>
    <row r="945" spans="34:34" x14ac:dyDescent="0.2">
      <c r="AH945" s="26"/>
    </row>
    <row r="946" spans="34:34" x14ac:dyDescent="0.2">
      <c r="AH946" s="26"/>
    </row>
    <row r="947" spans="34:34" x14ac:dyDescent="0.2">
      <c r="AH947" s="26"/>
    </row>
    <row r="948" spans="34:34" x14ac:dyDescent="0.2">
      <c r="AH948" s="26"/>
    </row>
    <row r="949" spans="34:34" x14ac:dyDescent="0.2">
      <c r="AH949" s="26"/>
    </row>
    <row r="950" spans="34:34" x14ac:dyDescent="0.2">
      <c r="AH950" s="26"/>
    </row>
    <row r="951" spans="34:34" x14ac:dyDescent="0.2">
      <c r="AH951" s="26"/>
    </row>
    <row r="952" spans="34:34" x14ac:dyDescent="0.2">
      <c r="AH952" s="26"/>
    </row>
    <row r="953" spans="34:34" x14ac:dyDescent="0.2">
      <c r="AH953" s="26"/>
    </row>
    <row r="954" spans="34:34" x14ac:dyDescent="0.2">
      <c r="AH954" s="26"/>
    </row>
    <row r="955" spans="34:34" x14ac:dyDescent="0.2">
      <c r="AH955" s="26"/>
    </row>
    <row r="956" spans="34:34" x14ac:dyDescent="0.2">
      <c r="AH956" s="26"/>
    </row>
    <row r="957" spans="34:34" x14ac:dyDescent="0.2">
      <c r="AH957" s="26"/>
    </row>
    <row r="958" spans="34:34" x14ac:dyDescent="0.2">
      <c r="AH958" s="26"/>
    </row>
    <row r="959" spans="34:34" x14ac:dyDescent="0.2">
      <c r="AH959" s="26"/>
    </row>
    <row r="960" spans="34:34" x14ac:dyDescent="0.2">
      <c r="AH960" s="26"/>
    </row>
    <row r="961" spans="34:34" x14ac:dyDescent="0.2">
      <c r="AH961" s="26"/>
    </row>
    <row r="962" spans="34:34" x14ac:dyDescent="0.2">
      <c r="AH962" s="26"/>
    </row>
    <row r="963" spans="34:34" x14ac:dyDescent="0.2">
      <c r="AH963" s="26"/>
    </row>
    <row r="964" spans="34:34" x14ac:dyDescent="0.2">
      <c r="AH964" s="26"/>
    </row>
    <row r="965" spans="34:34" x14ac:dyDescent="0.2">
      <c r="AH965" s="26"/>
    </row>
    <row r="966" spans="34:34" x14ac:dyDescent="0.2">
      <c r="AH966" s="26"/>
    </row>
    <row r="967" spans="34:34" x14ac:dyDescent="0.2">
      <c r="AH967" s="26"/>
    </row>
    <row r="968" spans="34:34" x14ac:dyDescent="0.2">
      <c r="AH968" s="26"/>
    </row>
    <row r="969" spans="34:34" x14ac:dyDescent="0.2">
      <c r="AH969" s="26"/>
    </row>
    <row r="970" spans="34:34" x14ac:dyDescent="0.2">
      <c r="AH970" s="26"/>
    </row>
    <row r="971" spans="34:34" x14ac:dyDescent="0.2">
      <c r="AH971" s="26"/>
    </row>
    <row r="972" spans="34:34" x14ac:dyDescent="0.2">
      <c r="AH972" s="26"/>
    </row>
    <row r="973" spans="34:34" x14ac:dyDescent="0.2">
      <c r="AH973" s="26"/>
    </row>
    <row r="974" spans="34:34" x14ac:dyDescent="0.2">
      <c r="AH974" s="26"/>
    </row>
    <row r="975" spans="34:34" x14ac:dyDescent="0.2">
      <c r="AH975" s="26"/>
    </row>
    <row r="976" spans="34:34" x14ac:dyDescent="0.2">
      <c r="AH976" s="26"/>
    </row>
    <row r="977" spans="34:34" x14ac:dyDescent="0.2">
      <c r="AH977" s="26"/>
    </row>
    <row r="978" spans="34:34" x14ac:dyDescent="0.2">
      <c r="AH978" s="26"/>
    </row>
    <row r="979" spans="34:34" x14ac:dyDescent="0.2">
      <c r="AH979" s="26"/>
    </row>
    <row r="980" spans="34:34" x14ac:dyDescent="0.2">
      <c r="AH980" s="26"/>
    </row>
    <row r="981" spans="34:34" x14ac:dyDescent="0.2">
      <c r="AH981" s="26"/>
    </row>
    <row r="982" spans="34:34" x14ac:dyDescent="0.2">
      <c r="AH982" s="26"/>
    </row>
    <row r="983" spans="34:34" x14ac:dyDescent="0.2">
      <c r="AH983" s="26"/>
    </row>
    <row r="984" spans="34:34" x14ac:dyDescent="0.2">
      <c r="AH984" s="26"/>
    </row>
    <row r="985" spans="34:34" x14ac:dyDescent="0.2">
      <c r="AH985" s="26"/>
    </row>
    <row r="986" spans="34:34" x14ac:dyDescent="0.2">
      <c r="AH986" s="26"/>
    </row>
    <row r="987" spans="34:34" x14ac:dyDescent="0.2">
      <c r="AH987" s="26"/>
    </row>
    <row r="988" spans="34:34" x14ac:dyDescent="0.2">
      <c r="AH988" s="26"/>
    </row>
    <row r="989" spans="34:34" x14ac:dyDescent="0.2">
      <c r="AH989" s="26"/>
    </row>
    <row r="990" spans="34:34" x14ac:dyDescent="0.2">
      <c r="AH990" s="26"/>
    </row>
    <row r="991" spans="34:34" x14ac:dyDescent="0.2">
      <c r="AH991" s="26"/>
    </row>
    <row r="992" spans="34:34" x14ac:dyDescent="0.2">
      <c r="AH992" s="26"/>
    </row>
    <row r="993" spans="34:34" x14ac:dyDescent="0.2">
      <c r="AH993" s="26"/>
    </row>
    <row r="994" spans="34:34" x14ac:dyDescent="0.2">
      <c r="AH994" s="26"/>
    </row>
    <row r="995" spans="34:34" x14ac:dyDescent="0.2">
      <c r="AH995" s="26"/>
    </row>
    <row r="996" spans="34:34" x14ac:dyDescent="0.2">
      <c r="AH996" s="26"/>
    </row>
    <row r="997" spans="34:34" x14ac:dyDescent="0.2">
      <c r="AH997" s="26"/>
    </row>
    <row r="998" spans="34:34" x14ac:dyDescent="0.2">
      <c r="AH998" s="26"/>
    </row>
    <row r="999" spans="34:34" x14ac:dyDescent="0.2">
      <c r="AH999" s="26"/>
    </row>
    <row r="1000" spans="34:34" x14ac:dyDescent="0.2">
      <c r="AH1000" s="26"/>
    </row>
    <row r="1001" spans="34:34" x14ac:dyDescent="0.2">
      <c r="AH1001" s="26"/>
    </row>
    <row r="1002" spans="34:34" x14ac:dyDescent="0.2">
      <c r="AH1002" s="26"/>
    </row>
    <row r="1003" spans="34:34" x14ac:dyDescent="0.2">
      <c r="AH1003" s="26"/>
    </row>
    <row r="1004" spans="34:34" x14ac:dyDescent="0.2">
      <c r="AH1004" s="26"/>
    </row>
    <row r="1005" spans="34:34" x14ac:dyDescent="0.2">
      <c r="AH1005" s="26"/>
    </row>
    <row r="1006" spans="34:34" x14ac:dyDescent="0.2">
      <c r="AH1006" s="26"/>
    </row>
    <row r="1007" spans="34:34" x14ac:dyDescent="0.2">
      <c r="AH1007" s="26"/>
    </row>
    <row r="1008" spans="34:34" x14ac:dyDescent="0.2">
      <c r="AH1008" s="26"/>
    </row>
    <row r="1009" spans="34:34" x14ac:dyDescent="0.2">
      <c r="AH1009" s="26"/>
    </row>
    <row r="1010" spans="34:34" x14ac:dyDescent="0.2">
      <c r="AH1010" s="26"/>
    </row>
    <row r="1011" spans="34:34" x14ac:dyDescent="0.2">
      <c r="AH1011" s="26"/>
    </row>
    <row r="1012" spans="34:34" x14ac:dyDescent="0.2">
      <c r="AH1012" s="26"/>
    </row>
    <row r="1013" spans="34:34" x14ac:dyDescent="0.2">
      <c r="AH1013" s="26"/>
    </row>
    <row r="1014" spans="34:34" x14ac:dyDescent="0.2">
      <c r="AH1014" s="26"/>
    </row>
    <row r="1015" spans="34:34" x14ac:dyDescent="0.2">
      <c r="AH1015" s="26"/>
    </row>
    <row r="1016" spans="34:34" x14ac:dyDescent="0.2">
      <c r="AH1016" s="26"/>
    </row>
    <row r="1017" spans="34:34" x14ac:dyDescent="0.2">
      <c r="AH1017" s="26"/>
    </row>
    <row r="1018" spans="34:34" x14ac:dyDescent="0.2">
      <c r="AH1018" s="26"/>
    </row>
    <row r="1019" spans="34:34" x14ac:dyDescent="0.2">
      <c r="AH1019" s="26"/>
    </row>
    <row r="1020" spans="34:34" x14ac:dyDescent="0.2">
      <c r="AH1020" s="26"/>
    </row>
    <row r="1021" spans="34:34" x14ac:dyDescent="0.2">
      <c r="AH1021" s="26"/>
    </row>
    <row r="1022" spans="34:34" x14ac:dyDescent="0.2">
      <c r="AH1022" s="26"/>
    </row>
    <row r="1023" spans="34:34" x14ac:dyDescent="0.2">
      <c r="AH1023" s="26"/>
    </row>
    <row r="1024" spans="34:34" x14ac:dyDescent="0.2">
      <c r="AH1024" s="26"/>
    </row>
    <row r="1025" spans="34:34" x14ac:dyDescent="0.2">
      <c r="AH1025" s="26"/>
    </row>
    <row r="1026" spans="34:34" x14ac:dyDescent="0.2">
      <c r="AH1026" s="26"/>
    </row>
    <row r="1027" spans="34:34" x14ac:dyDescent="0.2">
      <c r="AH1027" s="26"/>
    </row>
    <row r="1028" spans="34:34" x14ac:dyDescent="0.2">
      <c r="AH1028" s="26"/>
    </row>
    <row r="1029" spans="34:34" x14ac:dyDescent="0.2">
      <c r="AH1029" s="26"/>
    </row>
    <row r="1030" spans="34:34" x14ac:dyDescent="0.2">
      <c r="AH1030" s="26"/>
    </row>
    <row r="1031" spans="34:34" x14ac:dyDescent="0.2">
      <c r="AH1031" s="26"/>
    </row>
    <row r="1032" spans="34:34" x14ac:dyDescent="0.2">
      <c r="AH1032" s="26"/>
    </row>
    <row r="1033" spans="34:34" x14ac:dyDescent="0.2">
      <c r="AH1033" s="26"/>
    </row>
    <row r="1034" spans="34:34" x14ac:dyDescent="0.2">
      <c r="AH1034" s="26"/>
    </row>
    <row r="1035" spans="34:34" x14ac:dyDescent="0.2">
      <c r="AH1035" s="26"/>
    </row>
    <row r="1036" spans="34:34" x14ac:dyDescent="0.2">
      <c r="AH1036" s="26"/>
    </row>
    <row r="1037" spans="34:34" x14ac:dyDescent="0.2">
      <c r="AH1037" s="26"/>
    </row>
    <row r="1038" spans="34:34" x14ac:dyDescent="0.2">
      <c r="AH1038" s="26"/>
    </row>
    <row r="1039" spans="34:34" x14ac:dyDescent="0.2">
      <c r="AH1039" s="26"/>
    </row>
    <row r="1040" spans="34:34" x14ac:dyDescent="0.2">
      <c r="AH1040" s="26"/>
    </row>
    <row r="1041" spans="34:34" x14ac:dyDescent="0.2">
      <c r="AH1041" s="26"/>
    </row>
    <row r="1042" spans="34:34" x14ac:dyDescent="0.2">
      <c r="AH1042" s="26"/>
    </row>
    <row r="1043" spans="34:34" x14ac:dyDescent="0.2">
      <c r="AH1043" s="26"/>
    </row>
    <row r="1044" spans="34:34" x14ac:dyDescent="0.2">
      <c r="AH1044" s="26"/>
    </row>
    <row r="1045" spans="34:34" x14ac:dyDescent="0.2">
      <c r="AH1045" s="26"/>
    </row>
    <row r="1046" spans="34:34" x14ac:dyDescent="0.2">
      <c r="AH1046" s="26"/>
    </row>
    <row r="1047" spans="34:34" x14ac:dyDescent="0.2">
      <c r="AH1047" s="26"/>
    </row>
    <row r="1048" spans="34:34" x14ac:dyDescent="0.2">
      <c r="AH1048" s="26"/>
    </row>
    <row r="1049" spans="34:34" x14ac:dyDescent="0.2">
      <c r="AH1049" s="26"/>
    </row>
    <row r="1050" spans="34:34" x14ac:dyDescent="0.2">
      <c r="AH1050" s="26"/>
    </row>
    <row r="1051" spans="34:34" x14ac:dyDescent="0.2">
      <c r="AH1051" s="26"/>
    </row>
    <row r="1052" spans="34:34" x14ac:dyDescent="0.2">
      <c r="AH1052" s="26"/>
    </row>
    <row r="1053" spans="34:34" x14ac:dyDescent="0.2">
      <c r="AH1053" s="26"/>
    </row>
    <row r="1054" spans="34:34" x14ac:dyDescent="0.2">
      <c r="AH1054" s="26"/>
    </row>
    <row r="1055" spans="34:34" x14ac:dyDescent="0.2">
      <c r="AH1055" s="26"/>
    </row>
    <row r="1056" spans="34:34" x14ac:dyDescent="0.2">
      <c r="AH1056" s="26"/>
    </row>
    <row r="1057" spans="34:34" x14ac:dyDescent="0.2">
      <c r="AH1057" s="26"/>
    </row>
    <row r="1058" spans="34:34" x14ac:dyDescent="0.2">
      <c r="AH1058" s="26"/>
    </row>
    <row r="1059" spans="34:34" x14ac:dyDescent="0.2">
      <c r="AH1059" s="26"/>
    </row>
    <row r="1060" spans="34:34" x14ac:dyDescent="0.2">
      <c r="AH1060" s="26"/>
    </row>
    <row r="1061" spans="34:34" x14ac:dyDescent="0.2">
      <c r="AH1061" s="26"/>
    </row>
    <row r="1062" spans="34:34" x14ac:dyDescent="0.2">
      <c r="AH1062" s="26"/>
    </row>
    <row r="1063" spans="34:34" x14ac:dyDescent="0.2">
      <c r="AH1063" s="26"/>
    </row>
    <row r="1064" spans="34:34" x14ac:dyDescent="0.2">
      <c r="AH1064" s="26"/>
    </row>
    <row r="1065" spans="34:34" x14ac:dyDescent="0.2">
      <c r="AH1065" s="26"/>
    </row>
    <row r="1066" spans="34:34" x14ac:dyDescent="0.2">
      <c r="AH1066" s="26"/>
    </row>
    <row r="1067" spans="34:34" x14ac:dyDescent="0.2">
      <c r="AH1067" s="26"/>
    </row>
    <row r="1068" spans="34:34" x14ac:dyDescent="0.2">
      <c r="AH1068" s="26"/>
    </row>
    <row r="1069" spans="34:34" x14ac:dyDescent="0.2">
      <c r="AH1069" s="26"/>
    </row>
    <row r="1070" spans="34:34" x14ac:dyDescent="0.2">
      <c r="AH1070" s="26"/>
    </row>
    <row r="1071" spans="34:34" x14ac:dyDescent="0.2">
      <c r="AH1071" s="26"/>
    </row>
    <row r="1072" spans="34:34" x14ac:dyDescent="0.2">
      <c r="AH1072" s="26"/>
    </row>
    <row r="1073" spans="34:34" x14ac:dyDescent="0.2">
      <c r="AH1073" s="26"/>
    </row>
    <row r="1074" spans="34:34" x14ac:dyDescent="0.2">
      <c r="AH1074" s="26"/>
    </row>
    <row r="1075" spans="34:34" x14ac:dyDescent="0.2">
      <c r="AH1075" s="26"/>
    </row>
    <row r="1076" spans="34:34" x14ac:dyDescent="0.2">
      <c r="AH1076" s="26"/>
    </row>
    <row r="1077" spans="34:34" x14ac:dyDescent="0.2">
      <c r="AH1077" s="26"/>
    </row>
    <row r="1078" spans="34:34" x14ac:dyDescent="0.2">
      <c r="AH1078" s="26"/>
    </row>
    <row r="1079" spans="34:34" x14ac:dyDescent="0.2">
      <c r="AH1079" s="26"/>
    </row>
    <row r="1080" spans="34:34" x14ac:dyDescent="0.2">
      <c r="AH1080" s="26"/>
    </row>
    <row r="1081" spans="34:34" x14ac:dyDescent="0.2">
      <c r="AH1081" s="26"/>
    </row>
    <row r="1082" spans="34:34" x14ac:dyDescent="0.2">
      <c r="AH1082" s="26"/>
    </row>
    <row r="1083" spans="34:34" x14ac:dyDescent="0.2">
      <c r="AH1083" s="26"/>
    </row>
    <row r="1084" spans="34:34" x14ac:dyDescent="0.2">
      <c r="AH1084" s="26"/>
    </row>
    <row r="1085" spans="34:34" x14ac:dyDescent="0.2">
      <c r="AH1085" s="26"/>
    </row>
    <row r="1086" spans="34:34" x14ac:dyDescent="0.2">
      <c r="AH1086" s="26"/>
    </row>
    <row r="1087" spans="34:34" x14ac:dyDescent="0.2">
      <c r="AH1087" s="26"/>
    </row>
    <row r="1088" spans="34:34" x14ac:dyDescent="0.2">
      <c r="AH1088" s="26"/>
    </row>
    <row r="1089" spans="34:34" x14ac:dyDescent="0.2">
      <c r="AH1089" s="26"/>
    </row>
    <row r="1090" spans="34:34" x14ac:dyDescent="0.2">
      <c r="AH1090" s="26"/>
    </row>
    <row r="1091" spans="34:34" x14ac:dyDescent="0.2">
      <c r="AH1091" s="26"/>
    </row>
    <row r="1092" spans="34:34" x14ac:dyDescent="0.2">
      <c r="AH1092" s="26"/>
    </row>
    <row r="1093" spans="34:34" x14ac:dyDescent="0.2">
      <c r="AH1093" s="26"/>
    </row>
    <row r="1094" spans="34:34" x14ac:dyDescent="0.2">
      <c r="AH1094" s="26"/>
    </row>
    <row r="1095" spans="34:34" x14ac:dyDescent="0.2">
      <c r="AH1095" s="26"/>
    </row>
    <row r="1096" spans="34:34" x14ac:dyDescent="0.2">
      <c r="AH1096" s="26"/>
    </row>
    <row r="1097" spans="34:34" x14ac:dyDescent="0.2">
      <c r="AH1097" s="26"/>
    </row>
    <row r="1098" spans="34:34" x14ac:dyDescent="0.2">
      <c r="AH1098" s="26"/>
    </row>
    <row r="1099" spans="34:34" x14ac:dyDescent="0.2">
      <c r="AH1099" s="26"/>
    </row>
    <row r="1100" spans="34:34" x14ac:dyDescent="0.2">
      <c r="AH1100" s="26"/>
    </row>
    <row r="1101" spans="34:34" x14ac:dyDescent="0.2">
      <c r="AH1101" s="26"/>
    </row>
    <row r="1102" spans="34:34" x14ac:dyDescent="0.2">
      <c r="AH1102" s="26"/>
    </row>
    <row r="1103" spans="34:34" x14ac:dyDescent="0.2">
      <c r="AH1103" s="26"/>
    </row>
    <row r="1104" spans="34:34" x14ac:dyDescent="0.2">
      <c r="AH1104" s="26"/>
    </row>
    <row r="1105" spans="34:34" x14ac:dyDescent="0.2">
      <c r="AH1105" s="26"/>
    </row>
    <row r="1106" spans="34:34" x14ac:dyDescent="0.2">
      <c r="AH1106" s="26"/>
    </row>
    <row r="1107" spans="34:34" x14ac:dyDescent="0.2">
      <c r="AH1107" s="26"/>
    </row>
    <row r="1108" spans="34:34" x14ac:dyDescent="0.2">
      <c r="AH1108" s="26"/>
    </row>
    <row r="1109" spans="34:34" x14ac:dyDescent="0.2">
      <c r="AH1109" s="26"/>
    </row>
    <row r="1110" spans="34:34" x14ac:dyDescent="0.2">
      <c r="AH1110" s="26"/>
    </row>
    <row r="1111" spans="34:34" x14ac:dyDescent="0.2">
      <c r="AH1111" s="26"/>
    </row>
    <row r="1112" spans="34:34" x14ac:dyDescent="0.2">
      <c r="AH1112" s="26"/>
    </row>
    <row r="1113" spans="34:34" x14ac:dyDescent="0.2">
      <c r="AH1113" s="26"/>
    </row>
    <row r="1114" spans="34:34" x14ac:dyDescent="0.2">
      <c r="AH1114" s="26"/>
    </row>
    <row r="1115" spans="34:34" x14ac:dyDescent="0.2">
      <c r="AH1115" s="26"/>
    </row>
    <row r="1116" spans="34:34" x14ac:dyDescent="0.2">
      <c r="AH1116" s="26"/>
    </row>
    <row r="1117" spans="34:34" x14ac:dyDescent="0.2">
      <c r="AH1117" s="26"/>
    </row>
    <row r="1118" spans="34:34" x14ac:dyDescent="0.2">
      <c r="AH1118" s="26"/>
    </row>
    <row r="1119" spans="34:34" x14ac:dyDescent="0.2">
      <c r="AH1119" s="26"/>
    </row>
    <row r="1120" spans="34:34" x14ac:dyDescent="0.2">
      <c r="AH1120" s="26"/>
    </row>
    <row r="1121" spans="34:34" x14ac:dyDescent="0.2">
      <c r="AH1121" s="26"/>
    </row>
    <row r="1122" spans="34:34" x14ac:dyDescent="0.2">
      <c r="AH1122" s="26"/>
    </row>
    <row r="1123" spans="34:34" x14ac:dyDescent="0.2">
      <c r="AH1123" s="26"/>
    </row>
    <row r="1124" spans="34:34" x14ac:dyDescent="0.2">
      <c r="AH1124" s="26"/>
    </row>
    <row r="1125" spans="34:34" x14ac:dyDescent="0.2">
      <c r="AH1125" s="26"/>
    </row>
    <row r="1126" spans="34:34" x14ac:dyDescent="0.2">
      <c r="AH1126" s="26"/>
    </row>
    <row r="1127" spans="34:34" x14ac:dyDescent="0.2">
      <c r="AH1127" s="26"/>
    </row>
    <row r="1128" spans="34:34" x14ac:dyDescent="0.2">
      <c r="AH1128" s="26"/>
    </row>
    <row r="1129" spans="34:34" x14ac:dyDescent="0.2">
      <c r="AH1129" s="26"/>
    </row>
    <row r="1130" spans="34:34" x14ac:dyDescent="0.2">
      <c r="AH1130" s="26"/>
    </row>
    <row r="1131" spans="34:34" x14ac:dyDescent="0.2">
      <c r="AH1131" s="26"/>
    </row>
    <row r="1132" spans="34:34" x14ac:dyDescent="0.2">
      <c r="AH1132" s="26"/>
    </row>
    <row r="1133" spans="34:34" x14ac:dyDescent="0.2">
      <c r="AH1133" s="26"/>
    </row>
    <row r="1134" spans="34:34" x14ac:dyDescent="0.2">
      <c r="AH1134" s="26"/>
    </row>
    <row r="1135" spans="34:34" x14ac:dyDescent="0.2">
      <c r="AH1135" s="26"/>
    </row>
    <row r="1136" spans="34:34" x14ac:dyDescent="0.2">
      <c r="AH1136" s="26"/>
    </row>
    <row r="1137" spans="34:34" x14ac:dyDescent="0.2">
      <c r="AH1137" s="26"/>
    </row>
    <row r="1138" spans="34:34" x14ac:dyDescent="0.2">
      <c r="AH1138" s="26"/>
    </row>
    <row r="1139" spans="34:34" x14ac:dyDescent="0.2">
      <c r="AH1139" s="26"/>
    </row>
    <row r="1140" spans="34:34" x14ac:dyDescent="0.2">
      <c r="AH1140" s="26"/>
    </row>
    <row r="1141" spans="34:34" x14ac:dyDescent="0.2">
      <c r="AH1141" s="26"/>
    </row>
    <row r="1142" spans="34:34" x14ac:dyDescent="0.2">
      <c r="AH1142" s="26"/>
    </row>
    <row r="1143" spans="34:34" x14ac:dyDescent="0.2">
      <c r="AH1143" s="26"/>
    </row>
    <row r="1144" spans="34:34" x14ac:dyDescent="0.2">
      <c r="AH1144" s="26"/>
    </row>
    <row r="1145" spans="34:34" x14ac:dyDescent="0.2">
      <c r="AH1145" s="26"/>
    </row>
    <row r="1146" spans="34:34" x14ac:dyDescent="0.2">
      <c r="AH1146" s="26"/>
    </row>
    <row r="1147" spans="34:34" x14ac:dyDescent="0.2">
      <c r="AH1147" s="26"/>
    </row>
    <row r="1148" spans="34:34" x14ac:dyDescent="0.2">
      <c r="AH1148" s="26"/>
    </row>
    <row r="1149" spans="34:34" x14ac:dyDescent="0.2">
      <c r="AH1149" s="26"/>
    </row>
    <row r="1150" spans="34:34" x14ac:dyDescent="0.2">
      <c r="AH1150" s="26"/>
    </row>
    <row r="1151" spans="34:34" x14ac:dyDescent="0.2">
      <c r="AH1151" s="26"/>
    </row>
    <row r="1152" spans="34:34" x14ac:dyDescent="0.2">
      <c r="AH1152" s="26"/>
    </row>
    <row r="1153" spans="34:34" x14ac:dyDescent="0.2">
      <c r="AH1153" s="26"/>
    </row>
    <row r="1154" spans="34:34" x14ac:dyDescent="0.2">
      <c r="AH1154" s="26"/>
    </row>
    <row r="1155" spans="34:34" x14ac:dyDescent="0.2">
      <c r="AH1155" s="26"/>
    </row>
    <row r="1156" spans="34:34" x14ac:dyDescent="0.2">
      <c r="AH1156" s="26"/>
    </row>
    <row r="1157" spans="34:34" x14ac:dyDescent="0.2">
      <c r="AH1157" s="26"/>
    </row>
    <row r="1158" spans="34:34" x14ac:dyDescent="0.2">
      <c r="AH1158" s="26"/>
    </row>
    <row r="1159" spans="34:34" x14ac:dyDescent="0.2">
      <c r="AH1159" s="26"/>
    </row>
    <row r="1160" spans="34:34" x14ac:dyDescent="0.2">
      <c r="AH1160" s="26"/>
    </row>
    <row r="1161" spans="34:34" x14ac:dyDescent="0.2">
      <c r="AH1161" s="26"/>
    </row>
    <row r="1162" spans="34:34" x14ac:dyDescent="0.2">
      <c r="AH1162" s="26"/>
    </row>
    <row r="1163" spans="34:34" x14ac:dyDescent="0.2">
      <c r="AH1163" s="26"/>
    </row>
    <row r="1164" spans="34:34" x14ac:dyDescent="0.2">
      <c r="AH1164" s="26"/>
    </row>
    <row r="1165" spans="34:34" x14ac:dyDescent="0.2">
      <c r="AH1165" s="26"/>
    </row>
    <row r="1166" spans="34:34" x14ac:dyDescent="0.2">
      <c r="AH1166" s="26"/>
    </row>
    <row r="1167" spans="34:34" x14ac:dyDescent="0.2">
      <c r="AH1167" s="26"/>
    </row>
    <row r="1168" spans="34:34" x14ac:dyDescent="0.2">
      <c r="AH1168" s="26"/>
    </row>
    <row r="1169" spans="34:34" x14ac:dyDescent="0.2">
      <c r="AH1169" s="26"/>
    </row>
    <row r="1170" spans="34:34" x14ac:dyDescent="0.2">
      <c r="AH1170" s="26"/>
    </row>
    <row r="1171" spans="34:34" x14ac:dyDescent="0.2">
      <c r="AH1171" s="26"/>
    </row>
    <row r="1172" spans="34:34" x14ac:dyDescent="0.2">
      <c r="AH1172" s="26"/>
    </row>
    <row r="1173" spans="34:34" x14ac:dyDescent="0.2">
      <c r="AH1173" s="26"/>
    </row>
    <row r="1174" spans="34:34" x14ac:dyDescent="0.2">
      <c r="AH1174" s="26"/>
    </row>
    <row r="1175" spans="34:34" x14ac:dyDescent="0.2">
      <c r="AH1175" s="26"/>
    </row>
    <row r="1176" spans="34:34" x14ac:dyDescent="0.2">
      <c r="AH1176" s="26"/>
    </row>
    <row r="1177" spans="34:34" x14ac:dyDescent="0.2">
      <c r="AH1177" s="26"/>
    </row>
    <row r="1178" spans="34:34" x14ac:dyDescent="0.2">
      <c r="AH1178" s="26"/>
    </row>
    <row r="1179" spans="34:34" x14ac:dyDescent="0.2">
      <c r="AH1179" s="26"/>
    </row>
    <row r="1180" spans="34:34" x14ac:dyDescent="0.2">
      <c r="AH1180" s="26"/>
    </row>
    <row r="1181" spans="34:34" x14ac:dyDescent="0.2">
      <c r="AH1181" s="26"/>
    </row>
    <row r="1182" spans="34:34" x14ac:dyDescent="0.2">
      <c r="AH1182" s="26"/>
    </row>
    <row r="1183" spans="34:34" x14ac:dyDescent="0.2">
      <c r="AH1183" s="26"/>
    </row>
    <row r="1184" spans="34:34" x14ac:dyDescent="0.2">
      <c r="AH1184" s="26"/>
    </row>
    <row r="1185" spans="34:34" x14ac:dyDescent="0.2">
      <c r="AH1185" s="26"/>
    </row>
    <row r="1186" spans="34:34" x14ac:dyDescent="0.2">
      <c r="AH1186" s="26"/>
    </row>
    <row r="1187" spans="34:34" x14ac:dyDescent="0.2">
      <c r="AH1187" s="26"/>
    </row>
    <row r="1188" spans="34:34" x14ac:dyDescent="0.2">
      <c r="AH1188" s="26"/>
    </row>
    <row r="1189" spans="34:34" x14ac:dyDescent="0.2">
      <c r="AH1189" s="26"/>
    </row>
    <row r="1190" spans="34:34" x14ac:dyDescent="0.2">
      <c r="AH1190" s="26"/>
    </row>
    <row r="1191" spans="34:34" x14ac:dyDescent="0.2">
      <c r="AH1191" s="26"/>
    </row>
    <row r="1192" spans="34:34" x14ac:dyDescent="0.2">
      <c r="AH1192" s="26"/>
    </row>
    <row r="1193" spans="34:34" x14ac:dyDescent="0.2">
      <c r="AH1193" s="26"/>
    </row>
    <row r="1194" spans="34:34" x14ac:dyDescent="0.2">
      <c r="AH1194" s="26"/>
    </row>
    <row r="1195" spans="34:34" x14ac:dyDescent="0.2">
      <c r="AH1195" s="26"/>
    </row>
    <row r="1196" spans="34:34" x14ac:dyDescent="0.2">
      <c r="AH1196" s="26"/>
    </row>
    <row r="1197" spans="34:34" x14ac:dyDescent="0.2">
      <c r="AH1197" s="26"/>
    </row>
    <row r="1198" spans="34:34" x14ac:dyDescent="0.2">
      <c r="AH1198" s="26"/>
    </row>
    <row r="1199" spans="34:34" x14ac:dyDescent="0.2">
      <c r="AH1199" s="26"/>
    </row>
    <row r="1200" spans="34:34" x14ac:dyDescent="0.2">
      <c r="AH1200" s="26"/>
    </row>
    <row r="1201" spans="34:34" x14ac:dyDescent="0.2">
      <c r="AH1201" s="26"/>
    </row>
    <row r="1202" spans="34:34" x14ac:dyDescent="0.2">
      <c r="AH1202" s="26"/>
    </row>
    <row r="1203" spans="34:34" x14ac:dyDescent="0.2">
      <c r="AH1203" s="26"/>
    </row>
    <row r="1204" spans="34:34" x14ac:dyDescent="0.2">
      <c r="AH1204" s="26"/>
    </row>
    <row r="1205" spans="34:34" x14ac:dyDescent="0.2">
      <c r="AH1205" s="26"/>
    </row>
    <row r="1206" spans="34:34" x14ac:dyDescent="0.2">
      <c r="AH1206" s="26"/>
    </row>
    <row r="1207" spans="34:34" x14ac:dyDescent="0.2">
      <c r="AH1207" s="26"/>
    </row>
    <row r="1208" spans="34:34" x14ac:dyDescent="0.2">
      <c r="AH1208" s="26"/>
    </row>
    <row r="1209" spans="34:34" x14ac:dyDescent="0.2">
      <c r="AH1209" s="26"/>
    </row>
    <row r="1210" spans="34:34" x14ac:dyDescent="0.2">
      <c r="AH1210" s="26"/>
    </row>
    <row r="1211" spans="34:34" x14ac:dyDescent="0.2">
      <c r="AH1211" s="26"/>
    </row>
    <row r="1212" spans="34:34" x14ac:dyDescent="0.2">
      <c r="AH1212" s="26"/>
    </row>
    <row r="1213" spans="34:34" x14ac:dyDescent="0.2">
      <c r="AH1213" s="26"/>
    </row>
    <row r="1214" spans="34:34" x14ac:dyDescent="0.2">
      <c r="AH1214" s="26"/>
    </row>
    <row r="1215" spans="34:34" x14ac:dyDescent="0.2">
      <c r="AH1215" s="26"/>
    </row>
    <row r="1216" spans="34:34" x14ac:dyDescent="0.2">
      <c r="AH1216" s="26"/>
    </row>
    <row r="1217" spans="34:34" x14ac:dyDescent="0.2">
      <c r="AH1217" s="26"/>
    </row>
    <row r="1218" spans="34:34" x14ac:dyDescent="0.2">
      <c r="AH1218" s="26"/>
    </row>
    <row r="1219" spans="34:34" x14ac:dyDescent="0.2">
      <c r="AH1219" s="26"/>
    </row>
    <row r="1220" spans="34:34" x14ac:dyDescent="0.2">
      <c r="AH1220" s="26"/>
    </row>
    <row r="1221" spans="34:34" x14ac:dyDescent="0.2">
      <c r="AH1221" s="26"/>
    </row>
    <row r="1222" spans="34:34" x14ac:dyDescent="0.2">
      <c r="AH1222" s="26"/>
    </row>
    <row r="1223" spans="34:34" x14ac:dyDescent="0.2">
      <c r="AH1223" s="26"/>
    </row>
    <row r="1224" spans="34:34" x14ac:dyDescent="0.2">
      <c r="AH1224" s="26"/>
    </row>
    <row r="1225" spans="34:34" x14ac:dyDescent="0.2">
      <c r="AH1225" s="26"/>
    </row>
    <row r="1226" spans="34:34" x14ac:dyDescent="0.2">
      <c r="AH1226" s="26"/>
    </row>
    <row r="1227" spans="34:34" x14ac:dyDescent="0.2">
      <c r="AH1227" s="26"/>
    </row>
    <row r="1228" spans="34:34" x14ac:dyDescent="0.2">
      <c r="AH1228" s="26"/>
    </row>
    <row r="1229" spans="34:34" x14ac:dyDescent="0.2">
      <c r="AH1229" s="26"/>
    </row>
    <row r="1230" spans="34:34" x14ac:dyDescent="0.2">
      <c r="AH1230" s="26"/>
    </row>
    <row r="1231" spans="34:34" x14ac:dyDescent="0.2">
      <c r="AH1231" s="26"/>
    </row>
    <row r="1232" spans="34:34" x14ac:dyDescent="0.2">
      <c r="AH1232" s="26"/>
    </row>
    <row r="1233" spans="34:34" x14ac:dyDescent="0.2">
      <c r="AH1233" s="26"/>
    </row>
    <row r="1234" spans="34:34" x14ac:dyDescent="0.2">
      <c r="AH1234" s="26"/>
    </row>
    <row r="1235" spans="34:34" x14ac:dyDescent="0.2">
      <c r="AH1235" s="26"/>
    </row>
    <row r="1236" spans="34:34" x14ac:dyDescent="0.2">
      <c r="AH1236" s="26"/>
    </row>
    <row r="1237" spans="34:34" x14ac:dyDescent="0.2">
      <c r="AH1237" s="26"/>
    </row>
    <row r="1238" spans="34:34" x14ac:dyDescent="0.2">
      <c r="AH1238" s="26"/>
    </row>
    <row r="1239" spans="34:34" x14ac:dyDescent="0.2">
      <c r="AH1239" s="26"/>
    </row>
    <row r="1240" spans="34:34" x14ac:dyDescent="0.2">
      <c r="AH1240" s="26"/>
    </row>
    <row r="1241" spans="34:34" x14ac:dyDescent="0.2">
      <c r="AH1241" s="26"/>
    </row>
    <row r="1242" spans="34:34" x14ac:dyDescent="0.2">
      <c r="AH1242" s="26"/>
    </row>
    <row r="1243" spans="34:34" x14ac:dyDescent="0.2">
      <c r="AH1243" s="26"/>
    </row>
    <row r="1244" spans="34:34" x14ac:dyDescent="0.2">
      <c r="AH1244" s="26"/>
    </row>
    <row r="1245" spans="34:34" x14ac:dyDescent="0.2">
      <c r="AH1245" s="26"/>
    </row>
    <row r="1246" spans="34:34" x14ac:dyDescent="0.2">
      <c r="AH1246" s="26"/>
    </row>
    <row r="1247" spans="34:34" x14ac:dyDescent="0.2">
      <c r="AH1247" s="26"/>
    </row>
    <row r="1248" spans="34:34" x14ac:dyDescent="0.2">
      <c r="AH1248" s="26"/>
    </row>
    <row r="1249" spans="34:34" x14ac:dyDescent="0.2">
      <c r="AH1249" s="26"/>
    </row>
    <row r="1250" spans="34:34" x14ac:dyDescent="0.2">
      <c r="AH1250" s="26"/>
    </row>
    <row r="1251" spans="34:34" x14ac:dyDescent="0.2">
      <c r="AH1251" s="26"/>
    </row>
    <row r="1252" spans="34:34" x14ac:dyDescent="0.2">
      <c r="AH1252" s="26"/>
    </row>
    <row r="1253" spans="34:34" x14ac:dyDescent="0.2">
      <c r="AH1253" s="26"/>
    </row>
    <row r="1254" spans="34:34" x14ac:dyDescent="0.2">
      <c r="AH1254" s="26"/>
    </row>
    <row r="1255" spans="34:34" x14ac:dyDescent="0.2">
      <c r="AH1255" s="26"/>
    </row>
    <row r="1256" spans="34:34" x14ac:dyDescent="0.2">
      <c r="AH1256" s="26"/>
    </row>
    <row r="1257" spans="34:34" x14ac:dyDescent="0.2">
      <c r="AH1257" s="26"/>
    </row>
    <row r="1258" spans="34:34" x14ac:dyDescent="0.2">
      <c r="AH1258" s="26"/>
    </row>
    <row r="1259" spans="34:34" x14ac:dyDescent="0.2">
      <c r="AH1259" s="26"/>
    </row>
    <row r="1260" spans="34:34" x14ac:dyDescent="0.2">
      <c r="AH1260" s="26"/>
    </row>
    <row r="1261" spans="34:34" x14ac:dyDescent="0.2">
      <c r="AH1261" s="26"/>
    </row>
    <row r="1262" spans="34:34" x14ac:dyDescent="0.2">
      <c r="AH1262" s="26"/>
    </row>
    <row r="1263" spans="34:34" x14ac:dyDescent="0.2">
      <c r="AH1263" s="26"/>
    </row>
    <row r="1264" spans="34:34" x14ac:dyDescent="0.2">
      <c r="AH1264" s="26"/>
    </row>
    <row r="1265" spans="34:34" x14ac:dyDescent="0.2">
      <c r="AH1265" s="26"/>
    </row>
    <row r="1266" spans="34:34" x14ac:dyDescent="0.2">
      <c r="AH1266" s="26"/>
    </row>
    <row r="1267" spans="34:34" x14ac:dyDescent="0.2">
      <c r="AH1267" s="26"/>
    </row>
    <row r="1268" spans="34:34" x14ac:dyDescent="0.2">
      <c r="AH1268" s="26"/>
    </row>
    <row r="1269" spans="34:34" x14ac:dyDescent="0.2">
      <c r="AH1269" s="26"/>
    </row>
    <row r="1270" spans="34:34" x14ac:dyDescent="0.2">
      <c r="AH1270" s="26"/>
    </row>
    <row r="1271" spans="34:34" x14ac:dyDescent="0.2">
      <c r="AH1271" s="26"/>
    </row>
    <row r="1272" spans="34:34" x14ac:dyDescent="0.2">
      <c r="AH1272" s="26"/>
    </row>
    <row r="1273" spans="34:34" x14ac:dyDescent="0.2">
      <c r="AH1273" s="26"/>
    </row>
    <row r="1274" spans="34:34" x14ac:dyDescent="0.2">
      <c r="AH1274" s="26"/>
    </row>
    <row r="1275" spans="34:34" x14ac:dyDescent="0.2">
      <c r="AH1275" s="26"/>
    </row>
    <row r="1276" spans="34:34" x14ac:dyDescent="0.2">
      <c r="AH1276" s="26"/>
    </row>
    <row r="1277" spans="34:34" x14ac:dyDescent="0.2">
      <c r="AH1277" s="26"/>
    </row>
    <row r="1278" spans="34:34" x14ac:dyDescent="0.2">
      <c r="AH1278" s="26"/>
    </row>
    <row r="1279" spans="34:34" x14ac:dyDescent="0.2">
      <c r="AH1279" s="26"/>
    </row>
    <row r="1280" spans="34:34" x14ac:dyDescent="0.2">
      <c r="AH1280" s="26"/>
    </row>
    <row r="1281" spans="34:34" x14ac:dyDescent="0.2">
      <c r="AH1281" s="26"/>
    </row>
    <row r="1282" spans="34:34" x14ac:dyDescent="0.2">
      <c r="AH1282" s="26"/>
    </row>
    <row r="1283" spans="34:34" x14ac:dyDescent="0.2">
      <c r="AH1283" s="26"/>
    </row>
    <row r="1284" spans="34:34" x14ac:dyDescent="0.2">
      <c r="AH1284" s="26"/>
    </row>
    <row r="1285" spans="34:34" x14ac:dyDescent="0.2">
      <c r="AH1285" s="26"/>
    </row>
    <row r="1286" spans="34:34" x14ac:dyDescent="0.2">
      <c r="AH1286" s="26"/>
    </row>
    <row r="1287" spans="34:34" x14ac:dyDescent="0.2">
      <c r="AH1287" s="26"/>
    </row>
    <row r="1288" spans="34:34" x14ac:dyDescent="0.2">
      <c r="AH1288" s="26"/>
    </row>
    <row r="1289" spans="34:34" x14ac:dyDescent="0.2">
      <c r="AH1289" s="26"/>
    </row>
    <row r="1290" spans="34:34" x14ac:dyDescent="0.2">
      <c r="AH1290" s="26"/>
    </row>
    <row r="1291" spans="34:34" x14ac:dyDescent="0.2">
      <c r="AH1291" s="26"/>
    </row>
    <row r="1292" spans="34:34" x14ac:dyDescent="0.2">
      <c r="AH1292" s="26"/>
    </row>
    <row r="1293" spans="34:34" x14ac:dyDescent="0.2">
      <c r="AH1293" s="26"/>
    </row>
    <row r="1294" spans="34:34" x14ac:dyDescent="0.2">
      <c r="AH1294" s="26"/>
    </row>
    <row r="1295" spans="34:34" x14ac:dyDescent="0.2">
      <c r="AH1295" s="26"/>
    </row>
    <row r="1296" spans="34:34" x14ac:dyDescent="0.2">
      <c r="AH1296" s="26"/>
    </row>
    <row r="1297" spans="34:34" x14ac:dyDescent="0.2">
      <c r="AH1297" s="26"/>
    </row>
    <row r="1298" spans="34:34" x14ac:dyDescent="0.2">
      <c r="AH1298" s="26"/>
    </row>
    <row r="1299" spans="34:34" x14ac:dyDescent="0.2">
      <c r="AH1299" s="26"/>
    </row>
    <row r="1300" spans="34:34" x14ac:dyDescent="0.2">
      <c r="AH1300" s="26"/>
    </row>
    <row r="1301" spans="34:34" x14ac:dyDescent="0.2">
      <c r="AH1301" s="26"/>
    </row>
    <row r="1302" spans="34:34" x14ac:dyDescent="0.2">
      <c r="AH1302" s="26"/>
    </row>
    <row r="1303" spans="34:34" x14ac:dyDescent="0.2">
      <c r="AH1303" s="26"/>
    </row>
    <row r="1304" spans="34:34" x14ac:dyDescent="0.2">
      <c r="AH1304" s="26"/>
    </row>
    <row r="1305" spans="34:34" x14ac:dyDescent="0.2">
      <c r="AH1305" s="26"/>
    </row>
    <row r="1306" spans="34:34" x14ac:dyDescent="0.2">
      <c r="AH1306" s="26"/>
    </row>
    <row r="1307" spans="34:34" x14ac:dyDescent="0.2">
      <c r="AH1307" s="26"/>
    </row>
    <row r="1308" spans="34:34" x14ac:dyDescent="0.2">
      <c r="AH1308" s="26"/>
    </row>
    <row r="1309" spans="34:34" x14ac:dyDescent="0.2">
      <c r="AH1309" s="26"/>
    </row>
    <row r="1310" spans="34:34" x14ac:dyDescent="0.2">
      <c r="AH1310" s="26"/>
    </row>
    <row r="1311" spans="34:34" x14ac:dyDescent="0.2">
      <c r="AH1311" s="26"/>
    </row>
    <row r="1312" spans="34:34" x14ac:dyDescent="0.2">
      <c r="AH1312" s="26"/>
    </row>
    <row r="1313" spans="34:34" x14ac:dyDescent="0.2">
      <c r="AH1313" s="26"/>
    </row>
    <row r="1314" spans="34:34" x14ac:dyDescent="0.2">
      <c r="AH1314" s="26"/>
    </row>
    <row r="1315" spans="34:34" x14ac:dyDescent="0.2">
      <c r="AH1315" s="26"/>
    </row>
    <row r="1316" spans="34:34" x14ac:dyDescent="0.2">
      <c r="AH1316" s="26"/>
    </row>
    <row r="1317" spans="34:34" x14ac:dyDescent="0.2">
      <c r="AH1317" s="26"/>
    </row>
    <row r="1318" spans="34:34" x14ac:dyDescent="0.2">
      <c r="AH1318" s="26"/>
    </row>
    <row r="1319" spans="34:34" x14ac:dyDescent="0.2">
      <c r="AH1319" s="26"/>
    </row>
    <row r="1320" spans="34:34" x14ac:dyDescent="0.2">
      <c r="AH1320" s="26"/>
    </row>
    <row r="1321" spans="34:34" x14ac:dyDescent="0.2">
      <c r="AH1321" s="26"/>
    </row>
    <row r="1322" spans="34:34" x14ac:dyDescent="0.2">
      <c r="AH1322" s="26"/>
    </row>
    <row r="1323" spans="34:34" x14ac:dyDescent="0.2">
      <c r="AH1323" s="26"/>
    </row>
    <row r="1324" spans="34:34" x14ac:dyDescent="0.2">
      <c r="AH1324" s="26"/>
    </row>
    <row r="1325" spans="34:34" x14ac:dyDescent="0.2">
      <c r="AH1325" s="26"/>
    </row>
    <row r="1326" spans="34:34" x14ac:dyDescent="0.2">
      <c r="AH1326" s="26"/>
    </row>
    <row r="1327" spans="34:34" x14ac:dyDescent="0.2">
      <c r="AH1327" s="26"/>
    </row>
    <row r="1328" spans="34:34" x14ac:dyDescent="0.2">
      <c r="AH1328" s="26"/>
    </row>
    <row r="1329" spans="34:34" x14ac:dyDescent="0.2">
      <c r="AH1329" s="26"/>
    </row>
    <row r="1330" spans="34:34" x14ac:dyDescent="0.2">
      <c r="AH1330" s="26"/>
    </row>
    <row r="1331" spans="34:34" x14ac:dyDescent="0.2">
      <c r="AH1331" s="26"/>
    </row>
    <row r="1332" spans="34:34" x14ac:dyDescent="0.2">
      <c r="AH1332" s="26"/>
    </row>
    <row r="1333" spans="34:34" x14ac:dyDescent="0.2">
      <c r="AH1333" s="26"/>
    </row>
    <row r="1334" spans="34:34" x14ac:dyDescent="0.2">
      <c r="AH1334" s="26"/>
    </row>
    <row r="1335" spans="34:34" x14ac:dyDescent="0.2">
      <c r="AH1335" s="26"/>
    </row>
    <row r="1336" spans="34:34" x14ac:dyDescent="0.2">
      <c r="AH1336" s="26"/>
    </row>
    <row r="1337" spans="34:34" x14ac:dyDescent="0.2">
      <c r="AH1337" s="26"/>
    </row>
    <row r="1338" spans="34:34" x14ac:dyDescent="0.2">
      <c r="AH1338" s="26"/>
    </row>
    <row r="1339" spans="34:34" x14ac:dyDescent="0.2">
      <c r="AH1339" s="26"/>
    </row>
    <row r="1340" spans="34:34" x14ac:dyDescent="0.2">
      <c r="AH1340" s="26"/>
    </row>
    <row r="1341" spans="34:34" x14ac:dyDescent="0.2">
      <c r="AH1341" s="26"/>
    </row>
    <row r="1342" spans="34:34" x14ac:dyDescent="0.2">
      <c r="AH1342" s="26"/>
    </row>
    <row r="1343" spans="34:34" x14ac:dyDescent="0.2">
      <c r="AH1343" s="26"/>
    </row>
    <row r="1344" spans="34:34" x14ac:dyDescent="0.2">
      <c r="AH1344" s="26"/>
    </row>
    <row r="1345" spans="34:34" x14ac:dyDescent="0.2">
      <c r="AH1345" s="26"/>
    </row>
    <row r="1346" spans="34:34" x14ac:dyDescent="0.2">
      <c r="AH1346" s="26"/>
    </row>
    <row r="1347" spans="34:34" x14ac:dyDescent="0.2">
      <c r="AH1347" s="26"/>
    </row>
    <row r="1348" spans="34:34" x14ac:dyDescent="0.2">
      <c r="AH1348" s="26"/>
    </row>
    <row r="1349" spans="34:34" x14ac:dyDescent="0.2">
      <c r="AH1349" s="26"/>
    </row>
    <row r="1350" spans="34:34" x14ac:dyDescent="0.2">
      <c r="AH1350" s="26"/>
    </row>
    <row r="1351" spans="34:34" x14ac:dyDescent="0.2">
      <c r="AH1351" s="26"/>
    </row>
    <row r="1352" spans="34:34" x14ac:dyDescent="0.2">
      <c r="AH1352" s="26"/>
    </row>
    <row r="1353" spans="34:34" x14ac:dyDescent="0.2">
      <c r="AH1353" s="26"/>
    </row>
    <row r="1354" spans="34:34" x14ac:dyDescent="0.2">
      <c r="AH1354" s="26"/>
    </row>
    <row r="1355" spans="34:34" x14ac:dyDescent="0.2">
      <c r="AH1355" s="26"/>
    </row>
    <row r="1356" spans="34:34" x14ac:dyDescent="0.2">
      <c r="AH1356" s="26"/>
    </row>
    <row r="1357" spans="34:34" x14ac:dyDescent="0.2">
      <c r="AH1357" s="26"/>
    </row>
    <row r="1358" spans="34:34" x14ac:dyDescent="0.2">
      <c r="AH1358" s="26"/>
    </row>
    <row r="1359" spans="34:34" x14ac:dyDescent="0.2">
      <c r="AH1359" s="26"/>
    </row>
    <row r="1360" spans="34:34" x14ac:dyDescent="0.2">
      <c r="AH1360" s="26"/>
    </row>
    <row r="1361" spans="34:34" x14ac:dyDescent="0.2">
      <c r="AH1361" s="26"/>
    </row>
    <row r="1362" spans="34:34" x14ac:dyDescent="0.2">
      <c r="AH1362" s="26"/>
    </row>
    <row r="1363" spans="34:34" x14ac:dyDescent="0.2">
      <c r="AH1363" s="26"/>
    </row>
    <row r="1364" spans="34:34" x14ac:dyDescent="0.2">
      <c r="AH1364" s="26"/>
    </row>
    <row r="1365" spans="34:34" x14ac:dyDescent="0.2">
      <c r="AH1365" s="26"/>
    </row>
    <row r="1366" spans="34:34" x14ac:dyDescent="0.2">
      <c r="AH1366" s="26"/>
    </row>
    <row r="1367" spans="34:34" x14ac:dyDescent="0.2">
      <c r="AH1367" s="26"/>
    </row>
    <row r="1368" spans="34:34" x14ac:dyDescent="0.2">
      <c r="AH1368" s="26"/>
    </row>
    <row r="1369" spans="34:34" x14ac:dyDescent="0.2">
      <c r="AH1369" s="26"/>
    </row>
    <row r="1370" spans="34:34" x14ac:dyDescent="0.2">
      <c r="AH1370" s="26"/>
    </row>
    <row r="1371" spans="34:34" x14ac:dyDescent="0.2">
      <c r="AH1371" s="26"/>
    </row>
    <row r="1372" spans="34:34" x14ac:dyDescent="0.2">
      <c r="AH1372" s="26"/>
    </row>
    <row r="1373" spans="34:34" x14ac:dyDescent="0.2">
      <c r="AH1373" s="26"/>
    </row>
    <row r="1374" spans="34:34" x14ac:dyDescent="0.2">
      <c r="AH1374" s="26"/>
    </row>
    <row r="1375" spans="34:34" x14ac:dyDescent="0.2">
      <c r="AH1375" s="26"/>
    </row>
    <row r="1376" spans="34:34" x14ac:dyDescent="0.2">
      <c r="AH1376" s="26"/>
    </row>
    <row r="1377" spans="34:34" x14ac:dyDescent="0.2">
      <c r="AH1377" s="26"/>
    </row>
    <row r="1378" spans="34:34" x14ac:dyDescent="0.2">
      <c r="AH1378" s="26"/>
    </row>
    <row r="1379" spans="34:34" x14ac:dyDescent="0.2">
      <c r="AH1379" s="26"/>
    </row>
    <row r="1380" spans="34:34" x14ac:dyDescent="0.2">
      <c r="AH1380" s="26"/>
    </row>
    <row r="1381" spans="34:34" x14ac:dyDescent="0.2">
      <c r="AH1381" s="26"/>
    </row>
    <row r="1382" spans="34:34" x14ac:dyDescent="0.2">
      <c r="AH1382" s="26"/>
    </row>
    <row r="1383" spans="34:34" x14ac:dyDescent="0.2">
      <c r="AH1383" s="26"/>
    </row>
    <row r="1384" spans="34:34" x14ac:dyDescent="0.2">
      <c r="AH1384" s="26"/>
    </row>
    <row r="1385" spans="34:34" x14ac:dyDescent="0.2">
      <c r="AH1385" s="26"/>
    </row>
    <row r="1386" spans="34:34" x14ac:dyDescent="0.2">
      <c r="AH1386" s="26"/>
    </row>
    <row r="1387" spans="34:34" x14ac:dyDescent="0.2">
      <c r="AH1387" s="26"/>
    </row>
    <row r="1388" spans="34:34" x14ac:dyDescent="0.2">
      <c r="AH1388" s="26"/>
    </row>
    <row r="1389" spans="34:34" x14ac:dyDescent="0.2">
      <c r="AH1389" s="26"/>
    </row>
    <row r="1390" spans="34:34" x14ac:dyDescent="0.2">
      <c r="AH1390" s="26"/>
    </row>
    <row r="1391" spans="34:34" x14ac:dyDescent="0.2">
      <c r="AH1391" s="26"/>
    </row>
    <row r="1392" spans="34:34" x14ac:dyDescent="0.2">
      <c r="AH1392" s="26"/>
    </row>
    <row r="1393" spans="34:34" x14ac:dyDescent="0.2">
      <c r="AH1393" s="26"/>
    </row>
    <row r="1394" spans="34:34" x14ac:dyDescent="0.2">
      <c r="AH1394" s="26"/>
    </row>
    <row r="1395" spans="34:34" x14ac:dyDescent="0.2">
      <c r="AH1395" s="26"/>
    </row>
    <row r="1396" spans="34:34" x14ac:dyDescent="0.2">
      <c r="AH1396" s="26"/>
    </row>
    <row r="1397" spans="34:34" x14ac:dyDescent="0.2">
      <c r="AH1397" s="26"/>
    </row>
    <row r="1398" spans="34:34" x14ac:dyDescent="0.2">
      <c r="AH1398" s="26"/>
    </row>
    <row r="1399" spans="34:34" x14ac:dyDescent="0.2">
      <c r="AH1399" s="26"/>
    </row>
    <row r="1400" spans="34:34" x14ac:dyDescent="0.2">
      <c r="AH1400" s="26"/>
    </row>
    <row r="1401" spans="34:34" x14ac:dyDescent="0.2">
      <c r="AH1401" s="26"/>
    </row>
    <row r="1402" spans="34:34" x14ac:dyDescent="0.2">
      <c r="AH1402" s="26"/>
    </row>
    <row r="1403" spans="34:34" x14ac:dyDescent="0.2">
      <c r="AH1403" s="26"/>
    </row>
    <row r="1404" spans="34:34" x14ac:dyDescent="0.2">
      <c r="AH1404" s="26"/>
    </row>
    <row r="1405" spans="34:34" x14ac:dyDescent="0.2">
      <c r="AH1405" s="26"/>
    </row>
    <row r="1406" spans="34:34" x14ac:dyDescent="0.2">
      <c r="AH1406" s="26"/>
    </row>
    <row r="1407" spans="34:34" x14ac:dyDescent="0.2">
      <c r="AH1407" s="26"/>
    </row>
    <row r="1408" spans="34:34" x14ac:dyDescent="0.2">
      <c r="AH1408" s="26"/>
    </row>
    <row r="1409" spans="34:34" x14ac:dyDescent="0.2">
      <c r="AH1409" s="26"/>
    </row>
    <row r="1410" spans="34:34" x14ac:dyDescent="0.2">
      <c r="AH1410" s="26"/>
    </row>
    <row r="1411" spans="34:34" x14ac:dyDescent="0.2">
      <c r="AH1411" s="26"/>
    </row>
    <row r="1412" spans="34:34" x14ac:dyDescent="0.2">
      <c r="AH1412" s="26"/>
    </row>
    <row r="1413" spans="34:34" x14ac:dyDescent="0.2">
      <c r="AH1413" s="26"/>
    </row>
    <row r="1414" spans="34:34" x14ac:dyDescent="0.2">
      <c r="AH1414" s="26"/>
    </row>
    <row r="1415" spans="34:34" x14ac:dyDescent="0.2">
      <c r="AH1415" s="26"/>
    </row>
    <row r="1416" spans="34:34" x14ac:dyDescent="0.2">
      <c r="AH1416" s="26"/>
    </row>
    <row r="1417" spans="34:34" x14ac:dyDescent="0.2">
      <c r="AH1417" s="26"/>
    </row>
    <row r="1418" spans="34:34" x14ac:dyDescent="0.2">
      <c r="AH1418" s="26"/>
    </row>
    <row r="1419" spans="34:34" x14ac:dyDescent="0.2">
      <c r="AH1419" s="26"/>
    </row>
    <row r="1420" spans="34:34" x14ac:dyDescent="0.2">
      <c r="AH1420" s="26"/>
    </row>
    <row r="1421" spans="34:34" x14ac:dyDescent="0.2">
      <c r="AH1421" s="26"/>
    </row>
    <row r="1422" spans="34:34" x14ac:dyDescent="0.2">
      <c r="AH1422" s="26"/>
    </row>
    <row r="1423" spans="34:34" x14ac:dyDescent="0.2">
      <c r="AH1423" s="26"/>
    </row>
    <row r="1424" spans="34:34" x14ac:dyDescent="0.2">
      <c r="AH1424" s="26"/>
    </row>
    <row r="1425" spans="34:34" x14ac:dyDescent="0.2">
      <c r="AH1425" s="26"/>
    </row>
    <row r="1426" spans="34:34" x14ac:dyDescent="0.2">
      <c r="AH1426" s="26"/>
    </row>
    <row r="1427" spans="34:34" x14ac:dyDescent="0.2">
      <c r="AH1427" s="26"/>
    </row>
    <row r="1428" spans="34:34" x14ac:dyDescent="0.2">
      <c r="AH1428" s="26"/>
    </row>
    <row r="1429" spans="34:34" x14ac:dyDescent="0.2">
      <c r="AH1429" s="26"/>
    </row>
    <row r="1430" spans="34:34" x14ac:dyDescent="0.2">
      <c r="AH1430" s="26"/>
    </row>
    <row r="1431" spans="34:34" x14ac:dyDescent="0.2">
      <c r="AH1431" s="26"/>
    </row>
    <row r="1432" spans="34:34" x14ac:dyDescent="0.2">
      <c r="AH1432" s="26"/>
    </row>
    <row r="1433" spans="34:34" x14ac:dyDescent="0.2">
      <c r="AH1433" s="26"/>
    </row>
    <row r="1434" spans="34:34" x14ac:dyDescent="0.2">
      <c r="AH1434" s="26"/>
    </row>
    <row r="1435" spans="34:34" x14ac:dyDescent="0.2">
      <c r="AH1435" s="26"/>
    </row>
    <row r="1436" spans="34:34" x14ac:dyDescent="0.2">
      <c r="AH1436" s="26"/>
    </row>
    <row r="1437" spans="34:34" x14ac:dyDescent="0.2">
      <c r="AH1437" s="26"/>
    </row>
    <row r="1438" spans="34:34" x14ac:dyDescent="0.2">
      <c r="AH1438" s="26"/>
    </row>
    <row r="1439" spans="34:34" x14ac:dyDescent="0.2">
      <c r="AH1439" s="26"/>
    </row>
    <row r="1440" spans="34:34" x14ac:dyDescent="0.2">
      <c r="AH1440" s="26"/>
    </row>
    <row r="1441" spans="34:34" x14ac:dyDescent="0.2">
      <c r="AH1441" s="26"/>
    </row>
    <row r="1442" spans="34:34" x14ac:dyDescent="0.2">
      <c r="AH1442" s="26"/>
    </row>
    <row r="1443" spans="34:34" x14ac:dyDescent="0.2">
      <c r="AH1443" s="26"/>
    </row>
    <row r="1444" spans="34:34" x14ac:dyDescent="0.2">
      <c r="AH1444" s="26"/>
    </row>
    <row r="1445" spans="34:34" x14ac:dyDescent="0.2">
      <c r="AH1445" s="26"/>
    </row>
    <row r="1446" spans="34:34" x14ac:dyDescent="0.2">
      <c r="AH1446" s="26"/>
    </row>
    <row r="1447" spans="34:34" x14ac:dyDescent="0.2">
      <c r="AH1447" s="26"/>
    </row>
    <row r="1448" spans="34:34" x14ac:dyDescent="0.2">
      <c r="AH1448" s="26"/>
    </row>
    <row r="1449" spans="34:34" x14ac:dyDescent="0.2">
      <c r="AH1449" s="26"/>
    </row>
    <row r="1450" spans="34:34" x14ac:dyDescent="0.2">
      <c r="AH1450" s="26"/>
    </row>
    <row r="1451" spans="34:34" x14ac:dyDescent="0.2">
      <c r="AH1451" s="26"/>
    </row>
    <row r="1452" spans="34:34" x14ac:dyDescent="0.2">
      <c r="AH1452" s="26"/>
    </row>
    <row r="1453" spans="34:34" x14ac:dyDescent="0.2">
      <c r="AH1453" s="26"/>
    </row>
    <row r="1454" spans="34:34" x14ac:dyDescent="0.2">
      <c r="AH1454" s="26"/>
    </row>
    <row r="1455" spans="34:34" x14ac:dyDescent="0.2">
      <c r="AH1455" s="26"/>
    </row>
    <row r="1456" spans="34:34" x14ac:dyDescent="0.2">
      <c r="AH1456" s="26"/>
    </row>
    <row r="1457" spans="34:34" x14ac:dyDescent="0.2">
      <c r="AH1457" s="26"/>
    </row>
    <row r="1458" spans="34:34" x14ac:dyDescent="0.2">
      <c r="AH1458" s="26"/>
    </row>
    <row r="1459" spans="34:34" x14ac:dyDescent="0.2">
      <c r="AH1459" s="26"/>
    </row>
    <row r="1460" spans="34:34" x14ac:dyDescent="0.2">
      <c r="AH1460" s="26"/>
    </row>
    <row r="1461" spans="34:34" x14ac:dyDescent="0.2">
      <c r="AH1461" s="26"/>
    </row>
    <row r="1462" spans="34:34" x14ac:dyDescent="0.2">
      <c r="AH1462" s="26"/>
    </row>
    <row r="1463" spans="34:34" x14ac:dyDescent="0.2">
      <c r="AH1463" s="26"/>
    </row>
    <row r="1464" spans="34:34" x14ac:dyDescent="0.2">
      <c r="AH1464" s="26"/>
    </row>
    <row r="1465" spans="34:34" x14ac:dyDescent="0.2">
      <c r="AH1465" s="26"/>
    </row>
    <row r="1466" spans="34:34" x14ac:dyDescent="0.2">
      <c r="AH1466" s="26"/>
    </row>
    <row r="1467" spans="34:34" x14ac:dyDescent="0.2">
      <c r="AH1467" s="26"/>
    </row>
    <row r="1468" spans="34:34" x14ac:dyDescent="0.2">
      <c r="AH1468" s="26"/>
    </row>
    <row r="1469" spans="34:34" x14ac:dyDescent="0.2">
      <c r="AH1469" s="26"/>
    </row>
    <row r="1470" spans="34:34" x14ac:dyDescent="0.2">
      <c r="AH1470" s="26"/>
    </row>
    <row r="1471" spans="34:34" x14ac:dyDescent="0.2">
      <c r="AH1471" s="26"/>
    </row>
    <row r="1472" spans="34:34" x14ac:dyDescent="0.2">
      <c r="AH1472" s="26"/>
    </row>
    <row r="1473" spans="34:34" x14ac:dyDescent="0.2">
      <c r="AH1473" s="26"/>
    </row>
    <row r="1474" spans="34:34" x14ac:dyDescent="0.2">
      <c r="AH1474" s="26"/>
    </row>
    <row r="1475" spans="34:34" x14ac:dyDescent="0.2">
      <c r="AH1475" s="26"/>
    </row>
    <row r="1476" spans="34:34" x14ac:dyDescent="0.2">
      <c r="AH1476" s="26"/>
    </row>
    <row r="1477" spans="34:34" x14ac:dyDescent="0.2">
      <c r="AH1477" s="26"/>
    </row>
    <row r="1478" spans="34:34" x14ac:dyDescent="0.2">
      <c r="AH1478" s="26"/>
    </row>
    <row r="1479" spans="34:34" x14ac:dyDescent="0.2">
      <c r="AH1479" s="26"/>
    </row>
    <row r="1480" spans="34:34" x14ac:dyDescent="0.2">
      <c r="AH1480" s="26"/>
    </row>
    <row r="1481" spans="34:34" x14ac:dyDescent="0.2">
      <c r="AH1481" s="26"/>
    </row>
    <row r="1482" spans="34:34" x14ac:dyDescent="0.2">
      <c r="AH1482" s="26"/>
    </row>
    <row r="1483" spans="34:34" x14ac:dyDescent="0.2">
      <c r="AH1483" s="26"/>
    </row>
    <row r="1484" spans="34:34" x14ac:dyDescent="0.2">
      <c r="AH1484" s="26"/>
    </row>
    <row r="1485" spans="34:34" x14ac:dyDescent="0.2">
      <c r="AH1485" s="26"/>
    </row>
    <row r="1486" spans="34:34" x14ac:dyDescent="0.2">
      <c r="AH1486" s="26"/>
    </row>
    <row r="1487" spans="34:34" x14ac:dyDescent="0.2">
      <c r="AH1487" s="26"/>
    </row>
    <row r="1488" spans="34:34" x14ac:dyDescent="0.2">
      <c r="AH1488" s="26"/>
    </row>
    <row r="1489" spans="34:34" x14ac:dyDescent="0.2">
      <c r="AH1489" s="26"/>
    </row>
    <row r="1490" spans="34:34" x14ac:dyDescent="0.2">
      <c r="AH1490" s="26"/>
    </row>
    <row r="1491" spans="34:34" x14ac:dyDescent="0.2">
      <c r="AH1491" s="26"/>
    </row>
    <row r="1492" spans="34:34" x14ac:dyDescent="0.2">
      <c r="AH1492" s="26"/>
    </row>
    <row r="1493" spans="34:34" x14ac:dyDescent="0.2">
      <c r="AH1493" s="26"/>
    </row>
    <row r="1494" spans="34:34" x14ac:dyDescent="0.2">
      <c r="AH1494" s="26"/>
    </row>
    <row r="1495" spans="34:34" x14ac:dyDescent="0.2">
      <c r="AH1495" s="26"/>
    </row>
    <row r="1496" spans="34:34" x14ac:dyDescent="0.2">
      <c r="AH1496" s="26"/>
    </row>
    <row r="1497" spans="34:34" x14ac:dyDescent="0.2">
      <c r="AH1497" s="26"/>
    </row>
    <row r="1498" spans="34:34" x14ac:dyDescent="0.2">
      <c r="AH1498" s="26"/>
    </row>
    <row r="1499" spans="34:34" x14ac:dyDescent="0.2">
      <c r="AH1499" s="26"/>
    </row>
    <row r="1500" spans="34:34" x14ac:dyDescent="0.2">
      <c r="AH1500" s="26"/>
    </row>
    <row r="1501" spans="34:34" x14ac:dyDescent="0.2">
      <c r="AH1501" s="26"/>
    </row>
    <row r="1502" spans="34:34" x14ac:dyDescent="0.2">
      <c r="AH1502" s="26"/>
    </row>
    <row r="1503" spans="34:34" x14ac:dyDescent="0.2">
      <c r="AH1503" s="26"/>
    </row>
    <row r="1504" spans="34:34" x14ac:dyDescent="0.2">
      <c r="AH1504" s="26"/>
    </row>
    <row r="1505" spans="34:34" x14ac:dyDescent="0.2">
      <c r="AH1505" s="26"/>
    </row>
    <row r="1506" spans="34:34" x14ac:dyDescent="0.2">
      <c r="AH1506" s="26"/>
    </row>
    <row r="1507" spans="34:34" x14ac:dyDescent="0.2">
      <c r="AH1507" s="26"/>
    </row>
    <row r="1508" spans="34:34" x14ac:dyDescent="0.2">
      <c r="AH1508" s="26"/>
    </row>
    <row r="1509" spans="34:34" x14ac:dyDescent="0.2">
      <c r="AH1509" s="26"/>
    </row>
    <row r="1510" spans="34:34" x14ac:dyDescent="0.2">
      <c r="AH1510" s="26"/>
    </row>
    <row r="1511" spans="34:34" x14ac:dyDescent="0.2">
      <c r="AH1511" s="26"/>
    </row>
    <row r="1512" spans="34:34" x14ac:dyDescent="0.2">
      <c r="AH1512" s="26"/>
    </row>
    <row r="1513" spans="34:34" x14ac:dyDescent="0.2">
      <c r="AH1513" s="26"/>
    </row>
    <row r="1514" spans="34:34" x14ac:dyDescent="0.2">
      <c r="AH1514" s="26"/>
    </row>
    <row r="1515" spans="34:34" x14ac:dyDescent="0.2">
      <c r="AH1515" s="26"/>
    </row>
    <row r="1516" spans="34:34" x14ac:dyDescent="0.2">
      <c r="AH1516" s="26"/>
    </row>
    <row r="1517" spans="34:34" x14ac:dyDescent="0.2">
      <c r="AH1517" s="26"/>
    </row>
    <row r="1518" spans="34:34" x14ac:dyDescent="0.2">
      <c r="AH1518" s="26"/>
    </row>
    <row r="1519" spans="34:34" x14ac:dyDescent="0.2">
      <c r="AH1519" s="26"/>
    </row>
    <row r="1520" spans="34:34" x14ac:dyDescent="0.2">
      <c r="AH1520" s="26"/>
    </row>
    <row r="1521" spans="34:34" x14ac:dyDescent="0.2">
      <c r="AH1521" s="26"/>
    </row>
    <row r="1522" spans="34:34" x14ac:dyDescent="0.2">
      <c r="AH1522" s="26"/>
    </row>
    <row r="1523" spans="34:34" x14ac:dyDescent="0.2">
      <c r="AH1523" s="26"/>
    </row>
    <row r="1524" spans="34:34" x14ac:dyDescent="0.2">
      <c r="AH1524" s="26"/>
    </row>
    <row r="1525" spans="34:34" x14ac:dyDescent="0.2">
      <c r="AH1525" s="26"/>
    </row>
    <row r="1526" spans="34:34" x14ac:dyDescent="0.2">
      <c r="AH1526" s="26"/>
    </row>
    <row r="1527" spans="34:34" x14ac:dyDescent="0.2">
      <c r="AH1527" s="26"/>
    </row>
    <row r="1528" spans="34:34" x14ac:dyDescent="0.2">
      <c r="AH1528" s="26"/>
    </row>
    <row r="1529" spans="34:34" x14ac:dyDescent="0.2">
      <c r="AH1529" s="26"/>
    </row>
    <row r="1530" spans="34:34" x14ac:dyDescent="0.2">
      <c r="AH1530" s="26"/>
    </row>
    <row r="1531" spans="34:34" x14ac:dyDescent="0.2">
      <c r="AH1531" s="26"/>
    </row>
    <row r="1532" spans="34:34" x14ac:dyDescent="0.2">
      <c r="AH1532" s="26"/>
    </row>
    <row r="1533" spans="34:34" x14ac:dyDescent="0.2">
      <c r="AH1533" s="26"/>
    </row>
    <row r="1534" spans="34:34" x14ac:dyDescent="0.2">
      <c r="AH1534" s="26"/>
    </row>
    <row r="1535" spans="34:34" x14ac:dyDescent="0.2">
      <c r="AH1535" s="26"/>
    </row>
    <row r="1536" spans="34:34" x14ac:dyDescent="0.2">
      <c r="AH1536" s="26"/>
    </row>
    <row r="1537" spans="34:34" x14ac:dyDescent="0.2">
      <c r="AH1537" s="26"/>
    </row>
    <row r="1538" spans="34:34" x14ac:dyDescent="0.2">
      <c r="AH1538" s="26"/>
    </row>
    <row r="1539" spans="34:34" x14ac:dyDescent="0.2">
      <c r="AH1539" s="26"/>
    </row>
    <row r="1540" spans="34:34" x14ac:dyDescent="0.2">
      <c r="AH1540" s="26"/>
    </row>
    <row r="1541" spans="34:34" x14ac:dyDescent="0.2">
      <c r="AH1541" s="26"/>
    </row>
    <row r="1542" spans="34:34" x14ac:dyDescent="0.2">
      <c r="AH1542" s="26"/>
    </row>
    <row r="1543" spans="34:34" x14ac:dyDescent="0.2">
      <c r="AH1543" s="26"/>
    </row>
    <row r="1544" spans="34:34" x14ac:dyDescent="0.2">
      <c r="AH1544" s="26"/>
    </row>
    <row r="1545" spans="34:34" x14ac:dyDescent="0.2">
      <c r="AH1545" s="26"/>
    </row>
    <row r="1546" spans="34:34" x14ac:dyDescent="0.2">
      <c r="AH1546" s="26"/>
    </row>
    <row r="1547" spans="34:34" x14ac:dyDescent="0.2">
      <c r="AH1547" s="26"/>
    </row>
    <row r="1548" spans="34:34" x14ac:dyDescent="0.2">
      <c r="AH1548" s="26"/>
    </row>
    <row r="1549" spans="34:34" x14ac:dyDescent="0.2">
      <c r="AH1549" s="26"/>
    </row>
    <row r="1550" spans="34:34" x14ac:dyDescent="0.2">
      <c r="AH1550" s="26"/>
    </row>
    <row r="1551" spans="34:34" x14ac:dyDescent="0.2">
      <c r="AH1551" s="26"/>
    </row>
    <row r="1552" spans="34:34" x14ac:dyDescent="0.2">
      <c r="AH1552" s="26"/>
    </row>
    <row r="1553" spans="34:34" x14ac:dyDescent="0.2">
      <c r="AH1553" s="26"/>
    </row>
    <row r="1554" spans="34:34" x14ac:dyDescent="0.2">
      <c r="AH1554" s="26"/>
    </row>
    <row r="1555" spans="34:34" x14ac:dyDescent="0.2">
      <c r="AH1555" s="26"/>
    </row>
    <row r="1556" spans="34:34" x14ac:dyDescent="0.2">
      <c r="AH1556" s="26"/>
    </row>
    <row r="1557" spans="34:34" x14ac:dyDescent="0.2">
      <c r="AH1557" s="26"/>
    </row>
    <row r="1558" spans="34:34" x14ac:dyDescent="0.2">
      <c r="AH1558" s="26"/>
    </row>
    <row r="1559" spans="34:34" x14ac:dyDescent="0.2">
      <c r="AH1559" s="26"/>
    </row>
    <row r="1560" spans="34:34" x14ac:dyDescent="0.2">
      <c r="AH1560" s="26"/>
    </row>
    <row r="1561" spans="34:34" x14ac:dyDescent="0.2">
      <c r="AH1561" s="26"/>
    </row>
    <row r="1562" spans="34:34" x14ac:dyDescent="0.2">
      <c r="AH1562" s="26"/>
    </row>
    <row r="1563" spans="34:34" x14ac:dyDescent="0.2">
      <c r="AH1563" s="26"/>
    </row>
    <row r="1564" spans="34:34" x14ac:dyDescent="0.2">
      <c r="AH1564" s="26"/>
    </row>
    <row r="1565" spans="34:34" x14ac:dyDescent="0.2">
      <c r="AH1565" s="26"/>
    </row>
    <row r="1566" spans="34:34" x14ac:dyDescent="0.2">
      <c r="AH1566" s="26"/>
    </row>
    <row r="1567" spans="34:34" x14ac:dyDescent="0.2">
      <c r="AH1567" s="26"/>
    </row>
    <row r="1568" spans="34:34" x14ac:dyDescent="0.2">
      <c r="AH1568" s="26"/>
    </row>
    <row r="1569" spans="34:34" x14ac:dyDescent="0.2">
      <c r="AH1569" s="26"/>
    </row>
    <row r="1570" spans="34:34" x14ac:dyDescent="0.2">
      <c r="AH1570" s="26"/>
    </row>
    <row r="1571" spans="34:34" x14ac:dyDescent="0.2">
      <c r="AH1571" s="26"/>
    </row>
    <row r="1572" spans="34:34" x14ac:dyDescent="0.2">
      <c r="AH1572" s="26"/>
    </row>
    <row r="1573" spans="34:34" x14ac:dyDescent="0.2">
      <c r="AH1573" s="26"/>
    </row>
    <row r="1574" spans="34:34" x14ac:dyDescent="0.2">
      <c r="AH1574" s="26"/>
    </row>
    <row r="1575" spans="34:34" x14ac:dyDescent="0.2">
      <c r="AH1575" s="26"/>
    </row>
    <row r="1576" spans="34:34" x14ac:dyDescent="0.2">
      <c r="AH1576" s="26"/>
    </row>
    <row r="1577" spans="34:34" x14ac:dyDescent="0.2">
      <c r="AH1577" s="26"/>
    </row>
    <row r="1578" spans="34:34" x14ac:dyDescent="0.2">
      <c r="AH1578" s="26"/>
    </row>
    <row r="1579" spans="34:34" x14ac:dyDescent="0.2">
      <c r="AH1579" s="26"/>
    </row>
    <row r="1580" spans="34:34" x14ac:dyDescent="0.2">
      <c r="AH1580" s="26"/>
    </row>
    <row r="1581" spans="34:34" x14ac:dyDescent="0.2">
      <c r="AH1581" s="26"/>
    </row>
    <row r="1582" spans="34:34" x14ac:dyDescent="0.2">
      <c r="AH1582" s="26"/>
    </row>
    <row r="1583" spans="34:34" x14ac:dyDescent="0.2">
      <c r="AH1583" s="26"/>
    </row>
    <row r="1584" spans="34:34" x14ac:dyDescent="0.2">
      <c r="AH1584" s="26"/>
    </row>
    <row r="1585" spans="34:34" x14ac:dyDescent="0.2">
      <c r="AH1585" s="26"/>
    </row>
    <row r="1586" spans="34:34" x14ac:dyDescent="0.2">
      <c r="AH1586" s="26"/>
    </row>
    <row r="1587" spans="34:34" x14ac:dyDescent="0.2">
      <c r="AH1587" s="26"/>
    </row>
    <row r="1588" spans="34:34" x14ac:dyDescent="0.2">
      <c r="AH1588" s="26"/>
    </row>
    <row r="1589" spans="34:34" x14ac:dyDescent="0.2">
      <c r="AH1589" s="26"/>
    </row>
    <row r="1590" spans="34:34" x14ac:dyDescent="0.2">
      <c r="AH1590" s="26"/>
    </row>
    <row r="1591" spans="34:34" x14ac:dyDescent="0.2">
      <c r="AH1591" s="26"/>
    </row>
    <row r="1592" spans="34:34" x14ac:dyDescent="0.2">
      <c r="AH1592" s="26"/>
    </row>
    <row r="1593" spans="34:34" x14ac:dyDescent="0.2">
      <c r="AH1593" s="26"/>
    </row>
    <row r="1594" spans="34:34" x14ac:dyDescent="0.2">
      <c r="AH1594" s="26"/>
    </row>
    <row r="1595" spans="34:34" x14ac:dyDescent="0.2">
      <c r="AH1595" s="26"/>
    </row>
    <row r="1596" spans="34:34" x14ac:dyDescent="0.2">
      <c r="AH1596" s="26"/>
    </row>
    <row r="1597" spans="34:34" x14ac:dyDescent="0.2">
      <c r="AH1597" s="26"/>
    </row>
    <row r="1598" spans="34:34" x14ac:dyDescent="0.2">
      <c r="AH1598" s="26"/>
    </row>
    <row r="1599" spans="34:34" x14ac:dyDescent="0.2">
      <c r="AH1599" s="26"/>
    </row>
    <row r="1600" spans="34:34" x14ac:dyDescent="0.2">
      <c r="AH1600" s="26"/>
    </row>
    <row r="1601" spans="34:34" x14ac:dyDescent="0.2">
      <c r="AH1601" s="26"/>
    </row>
    <row r="1602" spans="34:34" x14ac:dyDescent="0.2">
      <c r="AH1602" s="26"/>
    </row>
    <row r="1603" spans="34:34" x14ac:dyDescent="0.2">
      <c r="AH1603" s="26"/>
    </row>
    <row r="1604" spans="34:34" x14ac:dyDescent="0.2">
      <c r="AH1604" s="26"/>
    </row>
    <row r="1605" spans="34:34" x14ac:dyDescent="0.2">
      <c r="AH1605" s="26"/>
    </row>
    <row r="1606" spans="34:34" x14ac:dyDescent="0.2">
      <c r="AH1606" s="26"/>
    </row>
    <row r="1607" spans="34:34" x14ac:dyDescent="0.2">
      <c r="AH1607" s="26"/>
    </row>
    <row r="1608" spans="34:34" x14ac:dyDescent="0.2">
      <c r="AH1608" s="26"/>
    </row>
    <row r="1609" spans="34:34" x14ac:dyDescent="0.2">
      <c r="AH1609" s="26"/>
    </row>
    <row r="1610" spans="34:34" x14ac:dyDescent="0.2">
      <c r="AH1610" s="26"/>
    </row>
    <row r="1611" spans="34:34" x14ac:dyDescent="0.2">
      <c r="AH1611" s="26"/>
    </row>
    <row r="1612" spans="34:34" x14ac:dyDescent="0.2">
      <c r="AH1612" s="26"/>
    </row>
    <row r="1613" spans="34:34" x14ac:dyDescent="0.2">
      <c r="AH1613" s="26"/>
    </row>
    <row r="1614" spans="34:34" x14ac:dyDescent="0.2">
      <c r="AH1614" s="26"/>
    </row>
    <row r="1615" spans="34:34" x14ac:dyDescent="0.2">
      <c r="AH1615" s="26"/>
    </row>
    <row r="1616" spans="34:34" x14ac:dyDescent="0.2">
      <c r="AH1616" s="26"/>
    </row>
    <row r="1617" spans="34:34" x14ac:dyDescent="0.2">
      <c r="AH1617" s="26"/>
    </row>
    <row r="1618" spans="34:34" x14ac:dyDescent="0.2">
      <c r="AH1618" s="26"/>
    </row>
    <row r="1619" spans="34:34" x14ac:dyDescent="0.2">
      <c r="AH1619" s="26"/>
    </row>
    <row r="1620" spans="34:34" x14ac:dyDescent="0.2">
      <c r="AH1620" s="26"/>
    </row>
    <row r="1621" spans="34:34" x14ac:dyDescent="0.2">
      <c r="AH1621" s="26"/>
    </row>
    <row r="1622" spans="34:34" x14ac:dyDescent="0.2">
      <c r="AH1622" s="26"/>
    </row>
    <row r="1623" spans="34:34" x14ac:dyDescent="0.2">
      <c r="AH1623" s="26"/>
    </row>
    <row r="1624" spans="34:34" x14ac:dyDescent="0.2">
      <c r="AH1624" s="26"/>
    </row>
    <row r="1625" spans="34:34" x14ac:dyDescent="0.2">
      <c r="AH1625" s="26"/>
    </row>
    <row r="1626" spans="34:34" x14ac:dyDescent="0.2">
      <c r="AH1626" s="26"/>
    </row>
    <row r="1627" spans="34:34" x14ac:dyDescent="0.2">
      <c r="AH1627" s="26"/>
    </row>
    <row r="1628" spans="34:34" x14ac:dyDescent="0.2">
      <c r="AH1628" s="26"/>
    </row>
    <row r="1629" spans="34:34" x14ac:dyDescent="0.2">
      <c r="AH1629" s="26"/>
    </row>
    <row r="1630" spans="34:34" x14ac:dyDescent="0.2">
      <c r="AH1630" s="26"/>
    </row>
    <row r="1631" spans="34:34" x14ac:dyDescent="0.2">
      <c r="AH1631" s="26"/>
    </row>
    <row r="1632" spans="34:34" x14ac:dyDescent="0.2">
      <c r="AH1632" s="26"/>
    </row>
    <row r="1633" spans="34:34" x14ac:dyDescent="0.2">
      <c r="AH1633" s="26"/>
    </row>
    <row r="1634" spans="34:34" x14ac:dyDescent="0.2">
      <c r="AH1634" s="26"/>
    </row>
    <row r="1635" spans="34:34" x14ac:dyDescent="0.2">
      <c r="AH1635" s="26"/>
    </row>
    <row r="1636" spans="34:34" x14ac:dyDescent="0.2">
      <c r="AH1636" s="26"/>
    </row>
    <row r="1637" spans="34:34" x14ac:dyDescent="0.2">
      <c r="AH1637" s="26"/>
    </row>
    <row r="1638" spans="34:34" x14ac:dyDescent="0.2">
      <c r="AH1638" s="26"/>
    </row>
    <row r="1639" spans="34:34" x14ac:dyDescent="0.2">
      <c r="AH1639" s="26"/>
    </row>
    <row r="1640" spans="34:34" x14ac:dyDescent="0.2">
      <c r="AH1640" s="26"/>
    </row>
    <row r="1641" spans="34:34" x14ac:dyDescent="0.2">
      <c r="AH1641" s="26"/>
    </row>
    <row r="1642" spans="34:34" x14ac:dyDescent="0.2">
      <c r="AH1642" s="26"/>
    </row>
    <row r="1643" spans="34:34" x14ac:dyDescent="0.2">
      <c r="AH1643" s="26"/>
    </row>
    <row r="1644" spans="34:34" x14ac:dyDescent="0.2">
      <c r="AH1644" s="26"/>
    </row>
    <row r="1645" spans="34:34" x14ac:dyDescent="0.2">
      <c r="AH1645" s="26"/>
    </row>
    <row r="1646" spans="34:34" x14ac:dyDescent="0.2">
      <c r="AH1646" s="26"/>
    </row>
    <row r="1647" spans="34:34" x14ac:dyDescent="0.2">
      <c r="AH1647" s="26"/>
    </row>
    <row r="1648" spans="34:34" x14ac:dyDescent="0.2">
      <c r="AH1648" s="26"/>
    </row>
    <row r="1649" spans="34:34" x14ac:dyDescent="0.2">
      <c r="AH1649" s="26"/>
    </row>
    <row r="1650" spans="34:34" x14ac:dyDescent="0.2">
      <c r="AH1650" s="26"/>
    </row>
    <row r="1651" spans="34:34" x14ac:dyDescent="0.2">
      <c r="AH1651" s="26"/>
    </row>
    <row r="1652" spans="34:34" x14ac:dyDescent="0.2">
      <c r="AH1652" s="26"/>
    </row>
    <row r="1653" spans="34:34" x14ac:dyDescent="0.2">
      <c r="AH1653" s="26"/>
    </row>
    <row r="1654" spans="34:34" x14ac:dyDescent="0.2">
      <c r="AH1654" s="26"/>
    </row>
    <row r="1655" spans="34:34" x14ac:dyDescent="0.2">
      <c r="AH1655" s="26"/>
    </row>
    <row r="1656" spans="34:34" x14ac:dyDescent="0.2">
      <c r="AH1656" s="26"/>
    </row>
    <row r="1657" spans="34:34" x14ac:dyDescent="0.2">
      <c r="AH1657" s="26"/>
    </row>
    <row r="1658" spans="34:34" x14ac:dyDescent="0.2">
      <c r="AH1658" s="26"/>
    </row>
    <row r="1659" spans="34:34" x14ac:dyDescent="0.2">
      <c r="AH1659" s="26"/>
    </row>
    <row r="1660" spans="34:34" x14ac:dyDescent="0.2">
      <c r="AH1660" s="26"/>
    </row>
    <row r="1661" spans="34:34" x14ac:dyDescent="0.2">
      <c r="AH1661" s="26"/>
    </row>
    <row r="1662" spans="34:34" x14ac:dyDescent="0.2">
      <c r="AH1662" s="26"/>
    </row>
    <row r="1663" spans="34:34" x14ac:dyDescent="0.2">
      <c r="AH1663" s="26"/>
    </row>
    <row r="1664" spans="34:34" x14ac:dyDescent="0.2">
      <c r="AH1664" s="26"/>
    </row>
    <row r="1665" spans="34:34" x14ac:dyDescent="0.2">
      <c r="AH1665" s="26"/>
    </row>
    <row r="1666" spans="34:34" x14ac:dyDescent="0.2">
      <c r="AH1666" s="26"/>
    </row>
    <row r="1667" spans="34:34" x14ac:dyDescent="0.2">
      <c r="AH1667" s="26"/>
    </row>
    <row r="1668" spans="34:34" x14ac:dyDescent="0.2">
      <c r="AH1668" s="26"/>
    </row>
    <row r="1669" spans="34:34" x14ac:dyDescent="0.2">
      <c r="AH1669" s="26"/>
    </row>
    <row r="1670" spans="34:34" x14ac:dyDescent="0.2">
      <c r="AH1670" s="26"/>
    </row>
    <row r="1671" spans="34:34" x14ac:dyDescent="0.2">
      <c r="AH1671" s="26"/>
    </row>
    <row r="1672" spans="34:34" x14ac:dyDescent="0.2">
      <c r="AH1672" s="26"/>
    </row>
    <row r="1673" spans="34:34" x14ac:dyDescent="0.2">
      <c r="AH1673" s="26"/>
    </row>
    <row r="1674" spans="34:34" x14ac:dyDescent="0.2">
      <c r="AH1674" s="26"/>
    </row>
    <row r="1675" spans="34:34" x14ac:dyDescent="0.2">
      <c r="AH1675" s="26"/>
    </row>
    <row r="1676" spans="34:34" x14ac:dyDescent="0.2">
      <c r="AH1676" s="26"/>
    </row>
    <row r="1677" spans="34:34" x14ac:dyDescent="0.2">
      <c r="AH1677" s="26"/>
    </row>
    <row r="1678" spans="34:34" x14ac:dyDescent="0.2">
      <c r="AH1678" s="26"/>
    </row>
    <row r="1679" spans="34:34" x14ac:dyDescent="0.2">
      <c r="AH1679" s="26"/>
    </row>
    <row r="1680" spans="34:34" x14ac:dyDescent="0.2">
      <c r="AH1680" s="26"/>
    </row>
    <row r="1681" spans="34:34" x14ac:dyDescent="0.2">
      <c r="AH1681" s="26"/>
    </row>
    <row r="1682" spans="34:34" x14ac:dyDescent="0.2">
      <c r="AH1682" s="26"/>
    </row>
    <row r="1683" spans="34:34" x14ac:dyDescent="0.2">
      <c r="AH1683" s="26"/>
    </row>
    <row r="1684" spans="34:34" x14ac:dyDescent="0.2">
      <c r="AH1684" s="26"/>
    </row>
    <row r="1685" spans="34:34" x14ac:dyDescent="0.2">
      <c r="AH1685" s="26"/>
    </row>
    <row r="1686" spans="34:34" x14ac:dyDescent="0.2">
      <c r="AH1686" s="26"/>
    </row>
    <row r="1687" spans="34:34" x14ac:dyDescent="0.2">
      <c r="AH1687" s="26"/>
    </row>
    <row r="1688" spans="34:34" x14ac:dyDescent="0.2">
      <c r="AH1688" s="26"/>
    </row>
    <row r="1689" spans="34:34" x14ac:dyDescent="0.2">
      <c r="AH1689" s="26"/>
    </row>
    <row r="1690" spans="34:34" x14ac:dyDescent="0.2">
      <c r="AH1690" s="26"/>
    </row>
    <row r="1691" spans="34:34" x14ac:dyDescent="0.2">
      <c r="AH1691" s="26"/>
    </row>
    <row r="1692" spans="34:34" x14ac:dyDescent="0.2">
      <c r="AH1692" s="26"/>
    </row>
    <row r="1693" spans="34:34" x14ac:dyDescent="0.2">
      <c r="AH1693" s="26"/>
    </row>
    <row r="1694" spans="34:34" x14ac:dyDescent="0.2">
      <c r="AH1694" s="26"/>
    </row>
    <row r="1695" spans="34:34" x14ac:dyDescent="0.2">
      <c r="AH1695" s="26"/>
    </row>
    <row r="1696" spans="34:34" x14ac:dyDescent="0.2">
      <c r="AH1696" s="26"/>
    </row>
    <row r="1697" spans="34:34" x14ac:dyDescent="0.2">
      <c r="AH1697" s="26"/>
    </row>
    <row r="1698" spans="34:34" x14ac:dyDescent="0.2">
      <c r="AH1698" s="26"/>
    </row>
    <row r="1699" spans="34:34" x14ac:dyDescent="0.2">
      <c r="AH1699" s="26"/>
    </row>
    <row r="1700" spans="34:34" x14ac:dyDescent="0.2">
      <c r="AH1700" s="26"/>
    </row>
    <row r="1701" spans="34:34" x14ac:dyDescent="0.2">
      <c r="AH1701" s="26"/>
    </row>
    <row r="1702" spans="34:34" x14ac:dyDescent="0.2">
      <c r="AH1702" s="26"/>
    </row>
    <row r="1703" spans="34:34" x14ac:dyDescent="0.2">
      <c r="AH1703" s="26"/>
    </row>
    <row r="1704" spans="34:34" x14ac:dyDescent="0.2">
      <c r="AH1704" s="26"/>
    </row>
    <row r="1705" spans="34:34" x14ac:dyDescent="0.2">
      <c r="AH1705" s="26"/>
    </row>
    <row r="1706" spans="34:34" x14ac:dyDescent="0.2">
      <c r="AH1706" s="26"/>
    </row>
    <row r="1707" spans="34:34" x14ac:dyDescent="0.2">
      <c r="AH1707" s="26"/>
    </row>
    <row r="1708" spans="34:34" x14ac:dyDescent="0.2">
      <c r="AH1708" s="26"/>
    </row>
    <row r="1709" spans="34:34" x14ac:dyDescent="0.2">
      <c r="AH1709" s="26"/>
    </row>
    <row r="1710" spans="34:34" x14ac:dyDescent="0.2">
      <c r="AH1710" s="26"/>
    </row>
    <row r="1711" spans="34:34" x14ac:dyDescent="0.2">
      <c r="AH1711" s="26"/>
    </row>
    <row r="1712" spans="34:34" x14ac:dyDescent="0.2">
      <c r="AH1712" s="26"/>
    </row>
    <row r="1713" spans="34:34" x14ac:dyDescent="0.2">
      <c r="AH1713" s="26"/>
    </row>
    <row r="1714" spans="34:34" x14ac:dyDescent="0.2">
      <c r="AH1714" s="26"/>
    </row>
    <row r="1715" spans="34:34" x14ac:dyDescent="0.2">
      <c r="AH1715" s="26"/>
    </row>
    <row r="1716" spans="34:34" x14ac:dyDescent="0.2">
      <c r="AH1716" s="26"/>
    </row>
    <row r="1717" spans="34:34" x14ac:dyDescent="0.2">
      <c r="AH1717" s="26"/>
    </row>
    <row r="1718" spans="34:34" x14ac:dyDescent="0.2">
      <c r="AH1718" s="26"/>
    </row>
    <row r="1719" spans="34:34" x14ac:dyDescent="0.2">
      <c r="AH1719" s="26"/>
    </row>
    <row r="1720" spans="34:34" x14ac:dyDescent="0.2">
      <c r="AH1720" s="26"/>
    </row>
    <row r="1721" spans="34:34" x14ac:dyDescent="0.2">
      <c r="AH1721" s="26"/>
    </row>
  </sheetData>
  <sheetProtection sheet="1"/>
  <mergeCells count="167">
    <mergeCell ref="AX18:AY18"/>
    <mergeCell ref="AL18:AM18"/>
    <mergeCell ref="AN18:AO18"/>
    <mergeCell ref="AP18:AQ18"/>
    <mergeCell ref="AR18:AS18"/>
    <mergeCell ref="AT18:AU18"/>
    <mergeCell ref="AV18:AW18"/>
    <mergeCell ref="E1:AA1"/>
    <mergeCell ref="A1:D1"/>
    <mergeCell ref="B122:D122"/>
    <mergeCell ref="B123:D123"/>
    <mergeCell ref="B116:D116"/>
    <mergeCell ref="B118:D118"/>
    <mergeCell ref="B114:D114"/>
    <mergeCell ref="B115:D115"/>
    <mergeCell ref="B120:D120"/>
    <mergeCell ref="B121:D121"/>
    <mergeCell ref="B128:D128"/>
    <mergeCell ref="B133:D133"/>
    <mergeCell ref="B134:D134"/>
    <mergeCell ref="B124:D124"/>
    <mergeCell ref="B125:D125"/>
    <mergeCell ref="B126:D126"/>
    <mergeCell ref="B127:D127"/>
    <mergeCell ref="B132:D132"/>
    <mergeCell ref="B130:D130"/>
    <mergeCell ref="B129:D129"/>
    <mergeCell ref="B131:D131"/>
    <mergeCell ref="B119:D119"/>
    <mergeCell ref="B106:D106"/>
    <mergeCell ref="B107:D107"/>
    <mergeCell ref="B108:D108"/>
    <mergeCell ref="B109:D109"/>
    <mergeCell ref="B110:D110"/>
    <mergeCell ref="B111:D111"/>
    <mergeCell ref="B117:D117"/>
    <mergeCell ref="B112:D112"/>
    <mergeCell ref="B113:D113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A18:D18"/>
    <mergeCell ref="B19:D19"/>
    <mergeCell ref="B20:D20"/>
    <mergeCell ref="B21:D21"/>
    <mergeCell ref="K7:K17"/>
    <mergeCell ref="E7:E17"/>
    <mergeCell ref="F7:F17"/>
    <mergeCell ref="G7:G17"/>
    <mergeCell ref="S7:V9"/>
    <mergeCell ref="W7:W17"/>
    <mergeCell ref="Y4:Y17"/>
    <mergeCell ref="AA4:AA17"/>
    <mergeCell ref="Z4:Z17"/>
    <mergeCell ref="AC4:AE6"/>
    <mergeCell ref="U10:U17"/>
    <mergeCell ref="AF7:AF17"/>
    <mergeCell ref="R7:R17"/>
    <mergeCell ref="X7:X17"/>
    <mergeCell ref="AB4:AB17"/>
    <mergeCell ref="AF4:AH6"/>
    <mergeCell ref="AG7:AG17"/>
    <mergeCell ref="AH7:AH17"/>
    <mergeCell ref="S10:S17"/>
    <mergeCell ref="T10:T17"/>
    <mergeCell ref="V10:V17"/>
    <mergeCell ref="A3:AH3"/>
    <mergeCell ref="A4:D17"/>
    <mergeCell ref="E4:I6"/>
    <mergeCell ref="J4:M6"/>
    <mergeCell ref="N4:X6"/>
    <mergeCell ref="AC7:AC17"/>
    <mergeCell ref="AD7:AD17"/>
    <mergeCell ref="AE7:AE17"/>
    <mergeCell ref="L7:L17"/>
    <mergeCell ref="Q7:Q17"/>
    <mergeCell ref="AJ18:AK18"/>
    <mergeCell ref="AC1:AH1"/>
    <mergeCell ref="H7:H17"/>
    <mergeCell ref="I7:I17"/>
    <mergeCell ref="J7:J17"/>
    <mergeCell ref="A2:AH2"/>
    <mergeCell ref="M7:M17"/>
    <mergeCell ref="N7:N17"/>
    <mergeCell ref="O7:O17"/>
    <mergeCell ref="P7:P17"/>
  </mergeCells>
  <pageMargins left="0.7" right="0.7" top="0.75" bottom="0.75" header="0.3" footer="0.3"/>
  <pageSetup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Y1712"/>
  <sheetViews>
    <sheetView topLeftCell="D1" zoomScale="85" zoomScaleNormal="85" workbookViewId="0">
      <selection activeCell="AC1" sqref="AC1:AH1"/>
    </sheetView>
  </sheetViews>
  <sheetFormatPr defaultColWidth="9.125" defaultRowHeight="12.75" x14ac:dyDescent="0.2"/>
  <cols>
    <col min="1" max="3" width="9.125" style="2"/>
    <col min="4" max="4" width="24.25" style="2" customWidth="1"/>
    <col min="5" max="5" width="6" style="2" customWidth="1"/>
    <col min="6" max="6" width="6.75" style="2" customWidth="1"/>
    <col min="7" max="7" width="6.375" style="2" customWidth="1"/>
    <col min="8" max="8" width="6.25" style="2" customWidth="1"/>
    <col min="9" max="9" width="7" style="2" customWidth="1"/>
    <col min="10" max="10" width="7.875" style="2" customWidth="1"/>
    <col min="11" max="11" width="6.375" style="2" customWidth="1"/>
    <col min="12" max="13" width="7.625" style="2" customWidth="1"/>
    <col min="14" max="14" width="7.375" style="2" customWidth="1"/>
    <col min="15" max="15" width="6.625" style="2" customWidth="1"/>
    <col min="16" max="16" width="6.75" style="2" customWidth="1"/>
    <col min="17" max="18" width="4.625" style="2" customWidth="1"/>
    <col min="19" max="19" width="5.875" style="2" customWidth="1"/>
    <col min="20" max="20" width="6" style="2" customWidth="1"/>
    <col min="21" max="21" width="5.875" style="2" customWidth="1"/>
    <col min="22" max="22" width="4.75" style="2" customWidth="1"/>
    <col min="23" max="23" width="4.625" style="2" customWidth="1"/>
    <col min="24" max="24" width="6.875" style="2" customWidth="1"/>
    <col min="25" max="25" width="4.75" style="2" customWidth="1"/>
    <col min="26" max="26" width="6.625" style="2" customWidth="1"/>
    <col min="27" max="27" width="5.875" style="2" customWidth="1"/>
    <col min="28" max="28" width="5.25" style="2" customWidth="1"/>
    <col min="29" max="31" width="5.875" style="2" customWidth="1"/>
    <col min="32" max="32" width="6.25" style="2" customWidth="1"/>
    <col min="33" max="33" width="7.75" style="2" customWidth="1"/>
    <col min="34" max="34" width="6" style="27" customWidth="1"/>
    <col min="35" max="35" width="7.875" style="2" hidden="1" customWidth="1"/>
    <col min="36" max="40" width="0" style="2" hidden="1" customWidth="1"/>
    <col min="41" max="41" width="14.75" style="2" hidden="1" customWidth="1"/>
    <col min="42" max="42" width="0" style="2" hidden="1" customWidth="1"/>
    <col min="43" max="43" width="16.625" style="2" hidden="1" customWidth="1"/>
    <col min="44" max="51" width="0" style="2" hidden="1" customWidth="1"/>
    <col min="52" max="16384" width="9.125" style="2"/>
  </cols>
  <sheetData>
    <row r="1" spans="1:35" ht="51.75" customHeight="1" x14ac:dyDescent="0.2">
      <c r="A1" s="265" t="s">
        <v>258</v>
      </c>
      <c r="B1" s="335"/>
      <c r="C1" s="335"/>
      <c r="D1" s="335"/>
      <c r="E1" s="257" t="s">
        <v>257</v>
      </c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7"/>
      <c r="T1" s="257"/>
      <c r="U1" s="257"/>
      <c r="V1" s="257"/>
      <c r="W1" s="257"/>
      <c r="X1" s="257"/>
      <c r="Y1" s="257"/>
      <c r="Z1" s="257"/>
      <c r="AA1" s="257"/>
      <c r="AB1" s="161"/>
      <c r="AC1" s="258" t="s">
        <v>304</v>
      </c>
      <c r="AD1" s="258"/>
      <c r="AE1" s="258"/>
      <c r="AF1" s="258"/>
      <c r="AG1" s="258"/>
      <c r="AH1" s="259"/>
      <c r="AI1" s="1"/>
    </row>
    <row r="2" spans="1:35" ht="28.5" customHeight="1" x14ac:dyDescent="0.2">
      <c r="A2" s="256" t="s">
        <v>279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  <c r="AH2" s="260"/>
      <c r="AI2" s="3"/>
    </row>
    <row r="3" spans="1:35" ht="38.25" customHeight="1" x14ac:dyDescent="0.2">
      <c r="A3" s="399" t="s">
        <v>278</v>
      </c>
      <c r="B3" s="400"/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00"/>
      <c r="O3" s="400"/>
      <c r="P3" s="400"/>
      <c r="Q3" s="400"/>
      <c r="R3" s="400"/>
      <c r="S3" s="400"/>
      <c r="T3" s="400"/>
      <c r="U3" s="400"/>
      <c r="V3" s="400"/>
      <c r="W3" s="400"/>
      <c r="X3" s="400"/>
      <c r="Y3" s="400"/>
      <c r="Z3" s="400"/>
      <c r="AA3" s="400"/>
      <c r="AB3" s="400"/>
      <c r="AC3" s="400"/>
      <c r="AD3" s="400"/>
      <c r="AE3" s="400"/>
      <c r="AF3" s="400"/>
      <c r="AG3" s="400"/>
      <c r="AH3" s="401"/>
      <c r="AI3" s="3"/>
    </row>
    <row r="4" spans="1:35" ht="15.75" customHeight="1" x14ac:dyDescent="0.2">
      <c r="A4" s="264" t="s">
        <v>254</v>
      </c>
      <c r="B4" s="264"/>
      <c r="C4" s="264"/>
      <c r="D4" s="264"/>
      <c r="E4" s="321" t="s">
        <v>253</v>
      </c>
      <c r="F4" s="322"/>
      <c r="G4" s="322"/>
      <c r="H4" s="322"/>
      <c r="I4" s="323"/>
      <c r="J4" s="275" t="s">
        <v>252</v>
      </c>
      <c r="K4" s="276"/>
      <c r="L4" s="276"/>
      <c r="M4" s="277"/>
      <c r="N4" s="275" t="s">
        <v>251</v>
      </c>
      <c r="O4" s="276"/>
      <c r="P4" s="276"/>
      <c r="Q4" s="276"/>
      <c r="R4" s="276"/>
      <c r="S4" s="276"/>
      <c r="T4" s="276"/>
      <c r="U4" s="276"/>
      <c r="V4" s="276"/>
      <c r="W4" s="276"/>
      <c r="X4" s="276"/>
      <c r="Y4" s="284" t="s">
        <v>250</v>
      </c>
      <c r="Z4" s="284" t="s">
        <v>249</v>
      </c>
      <c r="AA4" s="284" t="s">
        <v>248</v>
      </c>
      <c r="AB4" s="284" t="s">
        <v>247</v>
      </c>
      <c r="AC4" s="275" t="s">
        <v>246</v>
      </c>
      <c r="AD4" s="276"/>
      <c r="AE4" s="277"/>
      <c r="AF4" s="287" t="s">
        <v>245</v>
      </c>
      <c r="AG4" s="287"/>
      <c r="AH4" s="287"/>
      <c r="AI4" s="3"/>
    </row>
    <row r="5" spans="1:35" ht="15.75" customHeight="1" x14ac:dyDescent="0.2">
      <c r="A5" s="264"/>
      <c r="B5" s="264"/>
      <c r="C5" s="264"/>
      <c r="D5" s="264"/>
      <c r="E5" s="324"/>
      <c r="F5" s="325"/>
      <c r="G5" s="325"/>
      <c r="H5" s="325"/>
      <c r="I5" s="326"/>
      <c r="J5" s="278"/>
      <c r="K5" s="279"/>
      <c r="L5" s="279"/>
      <c r="M5" s="280"/>
      <c r="N5" s="278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85"/>
      <c r="Z5" s="285"/>
      <c r="AA5" s="285"/>
      <c r="AB5" s="285"/>
      <c r="AC5" s="278"/>
      <c r="AD5" s="279"/>
      <c r="AE5" s="280"/>
      <c r="AF5" s="287"/>
      <c r="AG5" s="287"/>
      <c r="AH5" s="287"/>
      <c r="AI5" s="4"/>
    </row>
    <row r="6" spans="1:35" ht="35.25" customHeight="1" x14ac:dyDescent="0.2">
      <c r="A6" s="264"/>
      <c r="B6" s="264"/>
      <c r="C6" s="264"/>
      <c r="D6" s="264"/>
      <c r="E6" s="327"/>
      <c r="F6" s="328"/>
      <c r="G6" s="328"/>
      <c r="H6" s="328"/>
      <c r="I6" s="329"/>
      <c r="J6" s="281"/>
      <c r="K6" s="282"/>
      <c r="L6" s="282"/>
      <c r="M6" s="283"/>
      <c r="N6" s="281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5"/>
      <c r="Z6" s="285"/>
      <c r="AA6" s="285"/>
      <c r="AB6" s="285"/>
      <c r="AC6" s="281"/>
      <c r="AD6" s="282"/>
      <c r="AE6" s="283"/>
      <c r="AF6" s="287"/>
      <c r="AG6" s="287"/>
      <c r="AH6" s="287"/>
      <c r="AI6" s="41"/>
    </row>
    <row r="7" spans="1:35" ht="12.75" customHeight="1" x14ac:dyDescent="0.2">
      <c r="A7" s="264"/>
      <c r="B7" s="264"/>
      <c r="C7" s="264"/>
      <c r="D7" s="264"/>
      <c r="E7" s="284" t="s">
        <v>0</v>
      </c>
      <c r="F7" s="284" t="s">
        <v>244</v>
      </c>
      <c r="G7" s="284" t="s">
        <v>243</v>
      </c>
      <c r="H7" s="284" t="s">
        <v>242</v>
      </c>
      <c r="I7" s="284" t="s">
        <v>241</v>
      </c>
      <c r="J7" s="284" t="s">
        <v>0</v>
      </c>
      <c r="K7" s="284" t="s">
        <v>243</v>
      </c>
      <c r="L7" s="284" t="s">
        <v>242</v>
      </c>
      <c r="M7" s="284" t="s">
        <v>241</v>
      </c>
      <c r="N7" s="284" t="s">
        <v>240</v>
      </c>
      <c r="O7" s="284" t="s">
        <v>239</v>
      </c>
      <c r="P7" s="284" t="s">
        <v>238</v>
      </c>
      <c r="Q7" s="284" t="s">
        <v>237</v>
      </c>
      <c r="R7" s="284" t="s">
        <v>236</v>
      </c>
      <c r="S7" s="275" t="s">
        <v>235</v>
      </c>
      <c r="T7" s="276"/>
      <c r="U7" s="276"/>
      <c r="V7" s="277"/>
      <c r="W7" s="284" t="s">
        <v>234</v>
      </c>
      <c r="X7" s="284" t="s">
        <v>233</v>
      </c>
      <c r="Y7" s="285"/>
      <c r="Z7" s="285"/>
      <c r="AA7" s="285"/>
      <c r="AB7" s="285"/>
      <c r="AC7" s="284" t="s">
        <v>232</v>
      </c>
      <c r="AD7" s="284" t="s">
        <v>231</v>
      </c>
      <c r="AE7" s="284" t="s">
        <v>0</v>
      </c>
      <c r="AF7" s="284" t="s">
        <v>232</v>
      </c>
      <c r="AG7" s="289" t="s">
        <v>231</v>
      </c>
      <c r="AH7" s="292" t="s">
        <v>0</v>
      </c>
    </row>
    <row r="8" spans="1:35" ht="12.75" customHeight="1" x14ac:dyDescent="0.2">
      <c r="A8" s="264"/>
      <c r="B8" s="264"/>
      <c r="C8" s="264"/>
      <c r="D8" s="265"/>
      <c r="E8" s="285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78"/>
      <c r="T8" s="279"/>
      <c r="U8" s="279"/>
      <c r="V8" s="280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90"/>
      <c r="AH8" s="292"/>
    </row>
    <row r="9" spans="1:35" ht="40.5" customHeight="1" x14ac:dyDescent="0.2">
      <c r="A9" s="264"/>
      <c r="B9" s="264"/>
      <c r="C9" s="264"/>
      <c r="D9" s="265"/>
      <c r="E9" s="285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1"/>
      <c r="T9" s="282"/>
      <c r="U9" s="282"/>
      <c r="V9" s="283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90"/>
      <c r="AH9" s="292"/>
    </row>
    <row r="10" spans="1:35" ht="12.75" customHeight="1" x14ac:dyDescent="0.2">
      <c r="A10" s="264"/>
      <c r="B10" s="264"/>
      <c r="C10" s="264"/>
      <c r="D10" s="265"/>
      <c r="E10" s="285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4" t="s">
        <v>230</v>
      </c>
      <c r="T10" s="284" t="s">
        <v>229</v>
      </c>
      <c r="U10" s="284" t="s">
        <v>228</v>
      </c>
      <c r="V10" s="284" t="s">
        <v>227</v>
      </c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90"/>
      <c r="AH10" s="292"/>
    </row>
    <row r="11" spans="1:35" ht="12.75" customHeight="1" x14ac:dyDescent="0.2">
      <c r="A11" s="264"/>
      <c r="B11" s="264"/>
      <c r="C11" s="264"/>
      <c r="D11" s="265"/>
      <c r="E11" s="285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90"/>
      <c r="AH11" s="292"/>
    </row>
    <row r="12" spans="1:35" ht="12.75" customHeight="1" x14ac:dyDescent="0.2">
      <c r="A12" s="264"/>
      <c r="B12" s="264"/>
      <c r="C12" s="264"/>
      <c r="D12" s="265"/>
      <c r="E12" s="285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90"/>
      <c r="AH12" s="292"/>
    </row>
    <row r="13" spans="1:35" ht="12.75" customHeight="1" x14ac:dyDescent="0.2">
      <c r="A13" s="264"/>
      <c r="B13" s="264"/>
      <c r="C13" s="264"/>
      <c r="D13" s="26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90"/>
      <c r="AH13" s="292"/>
    </row>
    <row r="14" spans="1:35" ht="12.75" customHeight="1" x14ac:dyDescent="0.2">
      <c r="A14" s="264"/>
      <c r="B14" s="264"/>
      <c r="C14" s="264"/>
      <c r="D14" s="265"/>
      <c r="E14" s="285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5"/>
      <c r="R14" s="285"/>
      <c r="S14" s="285"/>
      <c r="T14" s="285"/>
      <c r="U14" s="285"/>
      <c r="V14" s="285"/>
      <c r="W14" s="285"/>
      <c r="X14" s="285"/>
      <c r="Y14" s="285"/>
      <c r="Z14" s="285"/>
      <c r="AA14" s="285"/>
      <c r="AB14" s="285"/>
      <c r="AC14" s="285"/>
      <c r="AD14" s="285"/>
      <c r="AE14" s="285"/>
      <c r="AF14" s="285"/>
      <c r="AG14" s="290"/>
      <c r="AH14" s="292"/>
    </row>
    <row r="15" spans="1:35" ht="12.75" customHeight="1" x14ac:dyDescent="0.2">
      <c r="A15" s="264"/>
      <c r="B15" s="264"/>
      <c r="C15" s="264"/>
      <c r="D15" s="26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5"/>
      <c r="T15" s="285"/>
      <c r="U15" s="285"/>
      <c r="V15" s="285"/>
      <c r="W15" s="285"/>
      <c r="X15" s="285"/>
      <c r="Y15" s="285"/>
      <c r="Z15" s="285"/>
      <c r="AA15" s="285"/>
      <c r="AB15" s="285"/>
      <c r="AC15" s="285"/>
      <c r="AD15" s="285"/>
      <c r="AE15" s="285"/>
      <c r="AF15" s="285"/>
      <c r="AG15" s="290"/>
      <c r="AH15" s="292"/>
    </row>
    <row r="16" spans="1:35" ht="12.75" customHeight="1" x14ac:dyDescent="0.2">
      <c r="A16" s="264"/>
      <c r="B16" s="264"/>
      <c r="C16" s="264"/>
      <c r="D16" s="265"/>
      <c r="E16" s="285"/>
      <c r="F16" s="285"/>
      <c r="G16" s="285"/>
      <c r="H16" s="285"/>
      <c r="I16" s="285"/>
      <c r="J16" s="285"/>
      <c r="K16" s="285"/>
      <c r="L16" s="285"/>
      <c r="M16" s="285"/>
      <c r="N16" s="285"/>
      <c r="O16" s="285"/>
      <c r="P16" s="285"/>
      <c r="Q16" s="285"/>
      <c r="R16" s="285"/>
      <c r="S16" s="285"/>
      <c r="T16" s="285"/>
      <c r="U16" s="285"/>
      <c r="V16" s="285"/>
      <c r="W16" s="285"/>
      <c r="X16" s="285"/>
      <c r="Y16" s="285"/>
      <c r="Z16" s="285"/>
      <c r="AA16" s="285"/>
      <c r="AB16" s="285"/>
      <c r="AC16" s="285"/>
      <c r="AD16" s="285"/>
      <c r="AE16" s="285"/>
      <c r="AF16" s="285"/>
      <c r="AG16" s="290"/>
      <c r="AH16" s="292"/>
    </row>
    <row r="17" spans="1:51" ht="26.25" customHeight="1" x14ac:dyDescent="0.2">
      <c r="A17" s="264"/>
      <c r="B17" s="264"/>
      <c r="C17" s="264"/>
      <c r="D17" s="264"/>
      <c r="E17" s="286"/>
      <c r="F17" s="286"/>
      <c r="G17" s="286"/>
      <c r="H17" s="286"/>
      <c r="I17" s="286"/>
      <c r="J17" s="286"/>
      <c r="K17" s="286"/>
      <c r="L17" s="286"/>
      <c r="M17" s="286"/>
      <c r="N17" s="286"/>
      <c r="O17" s="286"/>
      <c r="P17" s="286"/>
      <c r="Q17" s="286"/>
      <c r="R17" s="286"/>
      <c r="S17" s="286"/>
      <c r="T17" s="286"/>
      <c r="U17" s="286"/>
      <c r="V17" s="286"/>
      <c r="W17" s="286"/>
      <c r="X17" s="286"/>
      <c r="Y17" s="286"/>
      <c r="Z17" s="286"/>
      <c r="AA17" s="286"/>
      <c r="AB17" s="286"/>
      <c r="AC17" s="286"/>
      <c r="AD17" s="286"/>
      <c r="AE17" s="286"/>
      <c r="AF17" s="286"/>
      <c r="AG17" s="291"/>
      <c r="AH17" s="292"/>
    </row>
    <row r="18" spans="1:51" ht="33" customHeight="1" thickBot="1" x14ac:dyDescent="0.25">
      <c r="A18" s="333" t="s">
        <v>226</v>
      </c>
      <c r="B18" s="334"/>
      <c r="C18" s="334"/>
      <c r="D18" s="334"/>
      <c r="E18" s="5">
        <v>1</v>
      </c>
      <c r="F18" s="5">
        <v>2</v>
      </c>
      <c r="G18" s="5">
        <v>3</v>
      </c>
      <c r="H18" s="5">
        <v>4</v>
      </c>
      <c r="I18" s="5">
        <v>5</v>
      </c>
      <c r="J18" s="5">
        <v>6</v>
      </c>
      <c r="K18" s="5">
        <v>7</v>
      </c>
      <c r="L18" s="5">
        <v>8</v>
      </c>
      <c r="M18" s="5">
        <v>9</v>
      </c>
      <c r="N18" s="5">
        <v>10</v>
      </c>
      <c r="O18" s="5">
        <v>11</v>
      </c>
      <c r="P18" s="5">
        <v>12</v>
      </c>
      <c r="Q18" s="5">
        <v>13</v>
      </c>
      <c r="R18" s="5">
        <v>14</v>
      </c>
      <c r="S18" s="5">
        <v>15</v>
      </c>
      <c r="T18" s="5">
        <v>16</v>
      </c>
      <c r="U18" s="5">
        <v>17</v>
      </c>
      <c r="V18" s="5">
        <v>18</v>
      </c>
      <c r="W18" s="5">
        <v>19</v>
      </c>
      <c r="X18" s="5">
        <v>20</v>
      </c>
      <c r="Y18" s="5">
        <v>21</v>
      </c>
      <c r="Z18" s="5">
        <v>22</v>
      </c>
      <c r="AA18" s="5">
        <v>23</v>
      </c>
      <c r="AB18" s="5">
        <v>24</v>
      </c>
      <c r="AC18" s="5">
        <v>25</v>
      </c>
      <c r="AD18" s="5">
        <v>26</v>
      </c>
      <c r="AE18" s="5">
        <v>27</v>
      </c>
      <c r="AF18" s="5">
        <v>28</v>
      </c>
      <c r="AG18" s="5">
        <v>29</v>
      </c>
      <c r="AH18" s="5">
        <v>30</v>
      </c>
      <c r="AJ18" s="288" t="s">
        <v>225</v>
      </c>
      <c r="AK18" s="288"/>
      <c r="AL18" s="288" t="s">
        <v>224</v>
      </c>
      <c r="AM18" s="288"/>
      <c r="AN18" s="288" t="s">
        <v>223</v>
      </c>
      <c r="AO18" s="288"/>
      <c r="AP18" s="288" t="s">
        <v>222</v>
      </c>
      <c r="AQ18" s="288"/>
      <c r="AR18" s="288" t="s">
        <v>221</v>
      </c>
      <c r="AS18" s="288"/>
      <c r="AT18" s="288" t="s">
        <v>220</v>
      </c>
      <c r="AU18" s="288"/>
      <c r="AV18" s="288" t="s">
        <v>219</v>
      </c>
      <c r="AW18" s="288"/>
      <c r="AX18" s="288" t="s">
        <v>218</v>
      </c>
      <c r="AY18" s="288"/>
    </row>
    <row r="19" spans="1:51" ht="63" customHeight="1" x14ac:dyDescent="0.2">
      <c r="A19" s="28" t="s">
        <v>217</v>
      </c>
      <c r="B19" s="293" t="s">
        <v>216</v>
      </c>
      <c r="C19" s="293"/>
      <c r="D19" s="293"/>
      <c r="E19" s="162">
        <f t="shared" ref="E19:AH19" si="0">SUM(E20:E38)</f>
        <v>142</v>
      </c>
      <c r="F19" s="162">
        <f t="shared" si="0"/>
        <v>92</v>
      </c>
      <c r="G19" s="162">
        <f t="shared" si="0"/>
        <v>50</v>
      </c>
      <c r="H19" s="162">
        <f t="shared" si="0"/>
        <v>0</v>
      </c>
      <c r="I19" s="162">
        <f t="shared" si="0"/>
        <v>0</v>
      </c>
      <c r="J19" s="162">
        <f t="shared" si="0"/>
        <v>86</v>
      </c>
      <c r="K19" s="162">
        <f t="shared" si="0"/>
        <v>67</v>
      </c>
      <c r="L19" s="162">
        <f t="shared" si="0"/>
        <v>19</v>
      </c>
      <c r="M19" s="162">
        <f t="shared" si="0"/>
        <v>0</v>
      </c>
      <c r="N19" s="162">
        <f t="shared" si="0"/>
        <v>77</v>
      </c>
      <c r="O19" s="162">
        <f t="shared" si="0"/>
        <v>48</v>
      </c>
      <c r="P19" s="162">
        <f t="shared" si="0"/>
        <v>2</v>
      </c>
      <c r="Q19" s="162">
        <f t="shared" si="0"/>
        <v>10</v>
      </c>
      <c r="R19" s="162">
        <f t="shared" si="0"/>
        <v>0</v>
      </c>
      <c r="S19" s="162">
        <f t="shared" si="0"/>
        <v>17</v>
      </c>
      <c r="T19" s="162">
        <f t="shared" si="0"/>
        <v>1</v>
      </c>
      <c r="U19" s="162">
        <f t="shared" si="0"/>
        <v>14</v>
      </c>
      <c r="V19" s="162">
        <f t="shared" si="0"/>
        <v>2</v>
      </c>
      <c r="W19" s="162">
        <f t="shared" si="0"/>
        <v>0</v>
      </c>
      <c r="X19" s="162">
        <f t="shared" si="0"/>
        <v>77</v>
      </c>
      <c r="Y19" s="162">
        <f t="shared" si="0"/>
        <v>1</v>
      </c>
      <c r="Z19" s="162">
        <f t="shared" si="0"/>
        <v>18</v>
      </c>
      <c r="AA19" s="162">
        <f t="shared" si="0"/>
        <v>131</v>
      </c>
      <c r="AB19" s="162">
        <f t="shared" si="0"/>
        <v>98</v>
      </c>
      <c r="AC19" s="162">
        <f t="shared" si="0"/>
        <v>8</v>
      </c>
      <c r="AD19" s="162">
        <f t="shared" si="0"/>
        <v>0</v>
      </c>
      <c r="AE19" s="162">
        <f t="shared" si="0"/>
        <v>8</v>
      </c>
      <c r="AF19" s="162">
        <f t="shared" si="0"/>
        <v>1</v>
      </c>
      <c r="AG19" s="162">
        <f t="shared" si="0"/>
        <v>0</v>
      </c>
      <c r="AH19" s="162">
        <f t="shared" si="0"/>
        <v>1</v>
      </c>
      <c r="AI19" s="6"/>
      <c r="AJ19" s="42">
        <f t="shared" ref="AJ19:AY19" si="1">SUM(AJ20:AJ38)</f>
        <v>142</v>
      </c>
      <c r="AK19" s="43">
        <f t="shared" si="1"/>
        <v>142</v>
      </c>
      <c r="AL19" s="43">
        <f t="shared" si="1"/>
        <v>86</v>
      </c>
      <c r="AM19" s="43">
        <f t="shared" si="1"/>
        <v>86</v>
      </c>
      <c r="AN19" s="43">
        <f t="shared" si="1"/>
        <v>209</v>
      </c>
      <c r="AO19" s="43">
        <f t="shared" si="1"/>
        <v>209</v>
      </c>
      <c r="AP19" s="43">
        <f t="shared" si="1"/>
        <v>77</v>
      </c>
      <c r="AQ19" s="43">
        <f t="shared" si="1"/>
        <v>77</v>
      </c>
      <c r="AR19" s="43">
        <f t="shared" si="1"/>
        <v>17</v>
      </c>
      <c r="AS19" s="43">
        <f t="shared" si="1"/>
        <v>17</v>
      </c>
      <c r="AT19" s="43">
        <f t="shared" si="1"/>
        <v>77</v>
      </c>
      <c r="AU19" s="43">
        <f t="shared" si="1"/>
        <v>77</v>
      </c>
      <c r="AV19" s="43">
        <f t="shared" si="1"/>
        <v>8</v>
      </c>
      <c r="AW19" s="43">
        <f t="shared" si="1"/>
        <v>8</v>
      </c>
      <c r="AX19" s="43">
        <f t="shared" si="1"/>
        <v>1</v>
      </c>
      <c r="AY19" s="44">
        <f t="shared" si="1"/>
        <v>1</v>
      </c>
    </row>
    <row r="20" spans="1:51" ht="32.25" customHeight="1" x14ac:dyDescent="0.2">
      <c r="A20" s="29">
        <v>1.1000000000000001</v>
      </c>
      <c r="B20" s="294" t="s">
        <v>215</v>
      </c>
      <c r="C20" s="294"/>
      <c r="D20" s="294"/>
      <c r="E20" s="18">
        <v>3</v>
      </c>
      <c r="F20" s="18">
        <v>2</v>
      </c>
      <c r="G20" s="18">
        <v>1</v>
      </c>
      <c r="H20" s="18"/>
      <c r="I20" s="18"/>
      <c r="J20" s="18">
        <v>6</v>
      </c>
      <c r="K20" s="18">
        <v>5</v>
      </c>
      <c r="L20" s="18">
        <v>1</v>
      </c>
      <c r="M20" s="18"/>
      <c r="N20" s="18">
        <v>3</v>
      </c>
      <c r="O20" s="18">
        <v>3</v>
      </c>
      <c r="P20" s="18"/>
      <c r="Q20" s="18"/>
      <c r="R20" s="18"/>
      <c r="S20" s="18"/>
      <c r="T20" s="18"/>
      <c r="U20" s="18"/>
      <c r="V20" s="18"/>
      <c r="W20" s="18"/>
      <c r="X20" s="18">
        <v>3</v>
      </c>
      <c r="Y20" s="18"/>
      <c r="Z20" s="18">
        <v>1</v>
      </c>
      <c r="AA20" s="18">
        <v>5</v>
      </c>
      <c r="AB20" s="18">
        <v>3</v>
      </c>
      <c r="AC20" s="18">
        <v>2</v>
      </c>
      <c r="AD20" s="18"/>
      <c r="AE20" s="18">
        <v>2</v>
      </c>
      <c r="AF20" s="18"/>
      <c r="AG20" s="18"/>
      <c r="AH20" s="18"/>
      <c r="AJ20" s="48">
        <f t="shared" ref="AJ20:AJ38" si="2">E20</f>
        <v>3</v>
      </c>
      <c r="AK20" s="49">
        <f t="shared" ref="AK20:AK38" si="3">F20+G20+H20+I20</f>
        <v>3</v>
      </c>
      <c r="AL20" s="49">
        <f t="shared" ref="AL20:AL38" si="4">J20</f>
        <v>6</v>
      </c>
      <c r="AM20" s="49">
        <f t="shared" ref="AM20:AM38" si="5">K20+L20+M20</f>
        <v>6</v>
      </c>
      <c r="AN20" s="49">
        <f t="shared" ref="AN20:AN38" si="6">F20+G20+K20</f>
        <v>8</v>
      </c>
      <c r="AO20" s="49">
        <f t="shared" ref="AO20:AO38" si="7">X20+Y20+AA20</f>
        <v>8</v>
      </c>
      <c r="AP20" s="49">
        <f t="shared" ref="AP20:AP38" si="8">N20</f>
        <v>3</v>
      </c>
      <c r="AQ20" s="49">
        <f t="shared" ref="AQ20:AQ38" si="9">O20+P20+Q20+R20+S20</f>
        <v>3</v>
      </c>
      <c r="AR20" s="49">
        <f t="shared" ref="AR20:AR38" si="10">S20</f>
        <v>0</v>
      </c>
      <c r="AS20" s="49">
        <f t="shared" ref="AS20:AS38" si="11">T20+U20+V20</f>
        <v>0</v>
      </c>
      <c r="AT20" s="49">
        <f t="shared" ref="AT20:AT38" si="12">X20</f>
        <v>3</v>
      </c>
      <c r="AU20" s="49">
        <f t="shared" ref="AU20:AU38" si="13">N20+W20</f>
        <v>3</v>
      </c>
      <c r="AV20" s="49">
        <f t="shared" ref="AV20:AV38" si="14">AE20</f>
        <v>2</v>
      </c>
      <c r="AW20" s="49">
        <f t="shared" ref="AW20:AW38" si="15">AC20+AD20</f>
        <v>2</v>
      </c>
      <c r="AX20" s="49">
        <f t="shared" ref="AX20:AX38" si="16">AH20</f>
        <v>0</v>
      </c>
      <c r="AY20" s="50">
        <f t="shared" ref="AY20:AY38" si="17">AF20+AG20</f>
        <v>0</v>
      </c>
    </row>
    <row r="21" spans="1:51" ht="24" customHeight="1" x14ac:dyDescent="0.2">
      <c r="A21" s="30" t="s">
        <v>214</v>
      </c>
      <c r="B21" s="287" t="s">
        <v>213</v>
      </c>
      <c r="C21" s="287"/>
      <c r="D21" s="287"/>
      <c r="E21" s="7">
        <v>7</v>
      </c>
      <c r="F21" s="7"/>
      <c r="G21" s="7">
        <v>7</v>
      </c>
      <c r="H21" s="7"/>
      <c r="I21" s="7"/>
      <c r="J21" s="11">
        <v>13</v>
      </c>
      <c r="K21" s="11">
        <v>11</v>
      </c>
      <c r="L21" s="7">
        <v>2</v>
      </c>
      <c r="M21" s="7"/>
      <c r="N21" s="8">
        <v>9</v>
      </c>
      <c r="O21" s="8">
        <v>3</v>
      </c>
      <c r="P21" s="8"/>
      <c r="Q21" s="8">
        <v>2</v>
      </c>
      <c r="R21" s="8"/>
      <c r="S21" s="8">
        <v>4</v>
      </c>
      <c r="T21" s="8"/>
      <c r="U21" s="8">
        <v>2</v>
      </c>
      <c r="V21" s="8">
        <v>2</v>
      </c>
      <c r="W21" s="8"/>
      <c r="X21" s="8">
        <v>9</v>
      </c>
      <c r="Y21" s="8"/>
      <c r="Z21" s="8">
        <v>2</v>
      </c>
      <c r="AA21" s="8">
        <v>9</v>
      </c>
      <c r="AB21" s="8">
        <v>2</v>
      </c>
      <c r="AC21" s="8">
        <v>2</v>
      </c>
      <c r="AD21" s="8"/>
      <c r="AE21" s="8">
        <v>2</v>
      </c>
      <c r="AF21" s="8"/>
      <c r="AG21" s="9"/>
      <c r="AH21" s="8"/>
      <c r="AI21" s="10"/>
      <c r="AJ21" s="48">
        <f t="shared" si="2"/>
        <v>7</v>
      </c>
      <c r="AK21" s="49">
        <f t="shared" si="3"/>
        <v>7</v>
      </c>
      <c r="AL21" s="49">
        <f t="shared" si="4"/>
        <v>13</v>
      </c>
      <c r="AM21" s="49">
        <f t="shared" si="5"/>
        <v>13</v>
      </c>
      <c r="AN21" s="49">
        <f t="shared" si="6"/>
        <v>18</v>
      </c>
      <c r="AO21" s="49">
        <f t="shared" si="7"/>
        <v>18</v>
      </c>
      <c r="AP21" s="49">
        <f t="shared" si="8"/>
        <v>9</v>
      </c>
      <c r="AQ21" s="49">
        <f t="shared" si="9"/>
        <v>9</v>
      </c>
      <c r="AR21" s="49">
        <f t="shared" si="10"/>
        <v>4</v>
      </c>
      <c r="AS21" s="49">
        <f t="shared" si="11"/>
        <v>4</v>
      </c>
      <c r="AT21" s="49">
        <f t="shared" si="12"/>
        <v>9</v>
      </c>
      <c r="AU21" s="49">
        <f t="shared" si="13"/>
        <v>9</v>
      </c>
      <c r="AV21" s="49">
        <f t="shared" si="14"/>
        <v>2</v>
      </c>
      <c r="AW21" s="49">
        <f t="shared" si="15"/>
        <v>2</v>
      </c>
      <c r="AX21" s="49">
        <f t="shared" si="16"/>
        <v>0</v>
      </c>
      <c r="AY21" s="50">
        <f t="shared" si="17"/>
        <v>0</v>
      </c>
    </row>
    <row r="22" spans="1:51" s="12" customFormat="1" ht="48" customHeight="1" x14ac:dyDescent="0.2">
      <c r="A22" s="31" t="s">
        <v>212</v>
      </c>
      <c r="B22" s="287" t="s">
        <v>211</v>
      </c>
      <c r="C22" s="287"/>
      <c r="D22" s="287"/>
      <c r="E22" s="7"/>
      <c r="F22" s="7"/>
      <c r="G22" s="7"/>
      <c r="H22" s="7"/>
      <c r="I22" s="7"/>
      <c r="J22" s="11">
        <v>1</v>
      </c>
      <c r="K22" s="11">
        <v>1</v>
      </c>
      <c r="L22" s="7"/>
      <c r="M22" s="7"/>
      <c r="N22" s="8">
        <v>1</v>
      </c>
      <c r="O22" s="8"/>
      <c r="P22" s="8"/>
      <c r="Q22" s="8"/>
      <c r="R22" s="8"/>
      <c r="S22" s="8">
        <v>1</v>
      </c>
      <c r="T22" s="8"/>
      <c r="U22" s="8">
        <v>1</v>
      </c>
      <c r="V22" s="8"/>
      <c r="W22" s="8"/>
      <c r="X22" s="8">
        <v>1</v>
      </c>
      <c r="Y22" s="8"/>
      <c r="Z22" s="8"/>
      <c r="AA22" s="8"/>
      <c r="AB22" s="8"/>
      <c r="AC22" s="8"/>
      <c r="AD22" s="8"/>
      <c r="AE22" s="8"/>
      <c r="AF22" s="8"/>
      <c r="AG22" s="9"/>
      <c r="AH22" s="8"/>
      <c r="AI22" s="10"/>
      <c r="AJ22" s="48">
        <f t="shared" si="2"/>
        <v>0</v>
      </c>
      <c r="AK22" s="49">
        <f t="shared" si="3"/>
        <v>0</v>
      </c>
      <c r="AL22" s="49">
        <f t="shared" si="4"/>
        <v>1</v>
      </c>
      <c r="AM22" s="49">
        <f t="shared" si="5"/>
        <v>1</v>
      </c>
      <c r="AN22" s="49">
        <f t="shared" si="6"/>
        <v>1</v>
      </c>
      <c r="AO22" s="49">
        <f t="shared" si="7"/>
        <v>1</v>
      </c>
      <c r="AP22" s="49">
        <f t="shared" si="8"/>
        <v>1</v>
      </c>
      <c r="AQ22" s="49">
        <f t="shared" si="9"/>
        <v>1</v>
      </c>
      <c r="AR22" s="49">
        <f t="shared" si="10"/>
        <v>1</v>
      </c>
      <c r="AS22" s="49">
        <f t="shared" si="11"/>
        <v>1</v>
      </c>
      <c r="AT22" s="49">
        <f t="shared" si="12"/>
        <v>1</v>
      </c>
      <c r="AU22" s="49">
        <f t="shared" si="13"/>
        <v>1</v>
      </c>
      <c r="AV22" s="49">
        <f t="shared" si="14"/>
        <v>0</v>
      </c>
      <c r="AW22" s="49">
        <f t="shared" si="15"/>
        <v>0</v>
      </c>
      <c r="AX22" s="49">
        <f t="shared" si="16"/>
        <v>0</v>
      </c>
      <c r="AY22" s="50">
        <f t="shared" si="17"/>
        <v>0</v>
      </c>
    </row>
    <row r="23" spans="1:51" s="12" customFormat="1" ht="31.5" customHeight="1" x14ac:dyDescent="0.2">
      <c r="A23" s="30" t="s">
        <v>210</v>
      </c>
      <c r="B23" s="287" t="s">
        <v>209</v>
      </c>
      <c r="C23" s="287"/>
      <c r="D23" s="287"/>
      <c r="E23" s="7"/>
      <c r="F23" s="7"/>
      <c r="G23" s="7"/>
      <c r="H23" s="7"/>
      <c r="I23" s="7"/>
      <c r="J23" s="11"/>
      <c r="K23" s="11"/>
      <c r="L23" s="7"/>
      <c r="M23" s="7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9"/>
      <c r="AH23" s="8"/>
      <c r="AI23" s="9"/>
      <c r="AJ23" s="48">
        <f t="shared" si="2"/>
        <v>0</v>
      </c>
      <c r="AK23" s="49">
        <f t="shared" si="3"/>
        <v>0</v>
      </c>
      <c r="AL23" s="49">
        <f t="shared" si="4"/>
        <v>0</v>
      </c>
      <c r="AM23" s="49">
        <f t="shared" si="5"/>
        <v>0</v>
      </c>
      <c r="AN23" s="49">
        <f t="shared" si="6"/>
        <v>0</v>
      </c>
      <c r="AO23" s="49">
        <f t="shared" si="7"/>
        <v>0</v>
      </c>
      <c r="AP23" s="49">
        <f t="shared" si="8"/>
        <v>0</v>
      </c>
      <c r="AQ23" s="49">
        <f t="shared" si="9"/>
        <v>0</v>
      </c>
      <c r="AR23" s="49">
        <f t="shared" si="10"/>
        <v>0</v>
      </c>
      <c r="AS23" s="49">
        <f t="shared" si="11"/>
        <v>0</v>
      </c>
      <c r="AT23" s="49">
        <f t="shared" si="12"/>
        <v>0</v>
      </c>
      <c r="AU23" s="49">
        <f t="shared" si="13"/>
        <v>0</v>
      </c>
      <c r="AV23" s="49">
        <f t="shared" si="14"/>
        <v>0</v>
      </c>
      <c r="AW23" s="49">
        <f t="shared" si="15"/>
        <v>0</v>
      </c>
      <c r="AX23" s="49">
        <f t="shared" si="16"/>
        <v>0</v>
      </c>
      <c r="AY23" s="50">
        <f t="shared" si="17"/>
        <v>0</v>
      </c>
    </row>
    <row r="24" spans="1:51" s="12" customFormat="1" ht="32.25" customHeight="1" x14ac:dyDescent="0.2">
      <c r="A24" s="29">
        <v>1.2</v>
      </c>
      <c r="B24" s="294" t="s">
        <v>208</v>
      </c>
      <c r="C24" s="294"/>
      <c r="D24" s="294"/>
      <c r="E24" s="18">
        <v>1</v>
      </c>
      <c r="F24" s="18">
        <v>1</v>
      </c>
      <c r="G24" s="18"/>
      <c r="H24" s="18"/>
      <c r="I24" s="18"/>
      <c r="J24" s="7"/>
      <c r="K24" s="7"/>
      <c r="L24" s="7"/>
      <c r="M24" s="7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>
        <v>1</v>
      </c>
      <c r="AB24" s="8">
        <v>1</v>
      </c>
      <c r="AC24" s="8"/>
      <c r="AD24" s="8"/>
      <c r="AE24" s="8"/>
      <c r="AF24" s="8"/>
      <c r="AG24" s="9"/>
      <c r="AH24" s="8"/>
      <c r="AI24" s="9"/>
      <c r="AJ24" s="48">
        <f t="shared" si="2"/>
        <v>1</v>
      </c>
      <c r="AK24" s="49">
        <f t="shared" si="3"/>
        <v>1</v>
      </c>
      <c r="AL24" s="49">
        <f t="shared" si="4"/>
        <v>0</v>
      </c>
      <c r="AM24" s="49">
        <f t="shared" si="5"/>
        <v>0</v>
      </c>
      <c r="AN24" s="49">
        <f t="shared" si="6"/>
        <v>1</v>
      </c>
      <c r="AO24" s="49">
        <f t="shared" si="7"/>
        <v>1</v>
      </c>
      <c r="AP24" s="49">
        <f t="shared" si="8"/>
        <v>0</v>
      </c>
      <c r="AQ24" s="49">
        <f t="shared" si="9"/>
        <v>0</v>
      </c>
      <c r="AR24" s="49">
        <f t="shared" si="10"/>
        <v>0</v>
      </c>
      <c r="AS24" s="49">
        <f t="shared" si="11"/>
        <v>0</v>
      </c>
      <c r="AT24" s="49">
        <f t="shared" si="12"/>
        <v>0</v>
      </c>
      <c r="AU24" s="49">
        <f t="shared" si="13"/>
        <v>0</v>
      </c>
      <c r="AV24" s="49">
        <f t="shared" si="14"/>
        <v>0</v>
      </c>
      <c r="AW24" s="49">
        <f t="shared" si="15"/>
        <v>0</v>
      </c>
      <c r="AX24" s="49">
        <f t="shared" si="16"/>
        <v>0</v>
      </c>
      <c r="AY24" s="50">
        <f t="shared" si="17"/>
        <v>0</v>
      </c>
    </row>
    <row r="25" spans="1:51" s="12" customFormat="1" ht="25.5" customHeight="1" x14ac:dyDescent="0.2">
      <c r="A25" s="30" t="s">
        <v>207</v>
      </c>
      <c r="B25" s="294" t="s">
        <v>206</v>
      </c>
      <c r="C25" s="294"/>
      <c r="D25" s="294"/>
      <c r="E25" s="18"/>
      <c r="F25" s="18"/>
      <c r="G25" s="18"/>
      <c r="H25" s="18"/>
      <c r="I25" s="18"/>
      <c r="J25" s="7">
        <v>2</v>
      </c>
      <c r="K25" s="7">
        <v>1</v>
      </c>
      <c r="L25" s="7">
        <v>1</v>
      </c>
      <c r="M25" s="7"/>
      <c r="N25" s="8">
        <v>1</v>
      </c>
      <c r="O25" s="8"/>
      <c r="P25" s="8"/>
      <c r="Q25" s="8">
        <v>1</v>
      </c>
      <c r="R25" s="8"/>
      <c r="S25" s="8"/>
      <c r="T25" s="8"/>
      <c r="U25" s="8"/>
      <c r="V25" s="8"/>
      <c r="W25" s="8"/>
      <c r="X25" s="8">
        <v>1</v>
      </c>
      <c r="Y25" s="8"/>
      <c r="Z25" s="8"/>
      <c r="AA25" s="8"/>
      <c r="AB25" s="8"/>
      <c r="AC25" s="8"/>
      <c r="AD25" s="8"/>
      <c r="AE25" s="8"/>
      <c r="AF25" s="8"/>
      <c r="AG25" s="9"/>
      <c r="AH25" s="8"/>
      <c r="AI25" s="9"/>
      <c r="AJ25" s="48">
        <f t="shared" si="2"/>
        <v>0</v>
      </c>
      <c r="AK25" s="49">
        <f t="shared" si="3"/>
        <v>0</v>
      </c>
      <c r="AL25" s="49">
        <f t="shared" si="4"/>
        <v>2</v>
      </c>
      <c r="AM25" s="49">
        <f t="shared" si="5"/>
        <v>2</v>
      </c>
      <c r="AN25" s="49">
        <f t="shared" si="6"/>
        <v>1</v>
      </c>
      <c r="AO25" s="49">
        <f t="shared" si="7"/>
        <v>1</v>
      </c>
      <c r="AP25" s="49">
        <f t="shared" si="8"/>
        <v>1</v>
      </c>
      <c r="AQ25" s="49">
        <f t="shared" si="9"/>
        <v>1</v>
      </c>
      <c r="AR25" s="49">
        <f t="shared" si="10"/>
        <v>0</v>
      </c>
      <c r="AS25" s="49">
        <f t="shared" si="11"/>
        <v>0</v>
      </c>
      <c r="AT25" s="49">
        <f t="shared" si="12"/>
        <v>1</v>
      </c>
      <c r="AU25" s="49">
        <f t="shared" si="13"/>
        <v>1</v>
      </c>
      <c r="AV25" s="49">
        <f t="shared" si="14"/>
        <v>0</v>
      </c>
      <c r="AW25" s="49">
        <f t="shared" si="15"/>
        <v>0</v>
      </c>
      <c r="AX25" s="49">
        <f t="shared" si="16"/>
        <v>0</v>
      </c>
      <c r="AY25" s="50">
        <f t="shared" si="17"/>
        <v>0</v>
      </c>
    </row>
    <row r="26" spans="1:51" s="12" customFormat="1" ht="27.75" customHeight="1" x14ac:dyDescent="0.2">
      <c r="A26" s="30" t="s">
        <v>205</v>
      </c>
      <c r="B26" s="297" t="s">
        <v>204</v>
      </c>
      <c r="C26" s="298"/>
      <c r="D26" s="299"/>
      <c r="E26" s="17">
        <v>1</v>
      </c>
      <c r="F26" s="17"/>
      <c r="G26" s="17">
        <v>1</v>
      </c>
      <c r="H26" s="17"/>
      <c r="I26" s="17"/>
      <c r="J26" s="17"/>
      <c r="K26" s="17"/>
      <c r="L26" s="17"/>
      <c r="M26" s="17"/>
      <c r="N26" s="17">
        <v>1</v>
      </c>
      <c r="O26" s="17"/>
      <c r="P26" s="17"/>
      <c r="Q26" s="17">
        <v>1</v>
      </c>
      <c r="R26" s="17"/>
      <c r="S26" s="17"/>
      <c r="T26" s="17"/>
      <c r="U26" s="17"/>
      <c r="V26" s="17"/>
      <c r="W26" s="17"/>
      <c r="X26" s="17">
        <v>1</v>
      </c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9"/>
      <c r="AJ26" s="48">
        <f t="shared" si="2"/>
        <v>1</v>
      </c>
      <c r="AK26" s="49">
        <f t="shared" si="3"/>
        <v>1</v>
      </c>
      <c r="AL26" s="49">
        <f t="shared" si="4"/>
        <v>0</v>
      </c>
      <c r="AM26" s="49">
        <f t="shared" si="5"/>
        <v>0</v>
      </c>
      <c r="AN26" s="49">
        <f t="shared" si="6"/>
        <v>1</v>
      </c>
      <c r="AO26" s="49">
        <f t="shared" si="7"/>
        <v>1</v>
      </c>
      <c r="AP26" s="49">
        <f t="shared" si="8"/>
        <v>1</v>
      </c>
      <c r="AQ26" s="49">
        <f t="shared" si="9"/>
        <v>1</v>
      </c>
      <c r="AR26" s="49">
        <f t="shared" si="10"/>
        <v>0</v>
      </c>
      <c r="AS26" s="49">
        <f t="shared" si="11"/>
        <v>0</v>
      </c>
      <c r="AT26" s="49">
        <f t="shared" si="12"/>
        <v>1</v>
      </c>
      <c r="AU26" s="49">
        <f t="shared" si="13"/>
        <v>1</v>
      </c>
      <c r="AV26" s="49">
        <f t="shared" si="14"/>
        <v>0</v>
      </c>
      <c r="AW26" s="49">
        <f t="shared" si="15"/>
        <v>0</v>
      </c>
      <c r="AX26" s="49">
        <f t="shared" si="16"/>
        <v>0</v>
      </c>
      <c r="AY26" s="50">
        <f t="shared" si="17"/>
        <v>0</v>
      </c>
    </row>
    <row r="27" spans="1:51" s="12" customFormat="1" ht="27.75" customHeight="1" x14ac:dyDescent="0.2">
      <c r="A27" s="30" t="s">
        <v>203</v>
      </c>
      <c r="B27" s="297" t="s">
        <v>202</v>
      </c>
      <c r="C27" s="298"/>
      <c r="D27" s="299"/>
      <c r="E27" s="17"/>
      <c r="F27" s="17"/>
      <c r="G27" s="17"/>
      <c r="H27" s="17"/>
      <c r="I27" s="17"/>
      <c r="J27" s="7"/>
      <c r="K27" s="7"/>
      <c r="L27" s="7"/>
      <c r="M27" s="7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9"/>
      <c r="AH27" s="8"/>
      <c r="AI27" s="9"/>
      <c r="AJ27" s="48">
        <f t="shared" si="2"/>
        <v>0</v>
      </c>
      <c r="AK27" s="49">
        <f t="shared" si="3"/>
        <v>0</v>
      </c>
      <c r="AL27" s="49">
        <f t="shared" si="4"/>
        <v>0</v>
      </c>
      <c r="AM27" s="49">
        <f t="shared" si="5"/>
        <v>0</v>
      </c>
      <c r="AN27" s="49">
        <f t="shared" si="6"/>
        <v>0</v>
      </c>
      <c r="AO27" s="49">
        <f t="shared" si="7"/>
        <v>0</v>
      </c>
      <c r="AP27" s="49">
        <f t="shared" si="8"/>
        <v>0</v>
      </c>
      <c r="AQ27" s="49">
        <f t="shared" si="9"/>
        <v>0</v>
      </c>
      <c r="AR27" s="49">
        <f t="shared" si="10"/>
        <v>0</v>
      </c>
      <c r="AS27" s="49">
        <f t="shared" si="11"/>
        <v>0</v>
      </c>
      <c r="AT27" s="49">
        <f t="shared" si="12"/>
        <v>0</v>
      </c>
      <c r="AU27" s="49">
        <f t="shared" si="13"/>
        <v>0</v>
      </c>
      <c r="AV27" s="49">
        <f t="shared" si="14"/>
        <v>0</v>
      </c>
      <c r="AW27" s="49">
        <f t="shared" si="15"/>
        <v>0</v>
      </c>
      <c r="AX27" s="49">
        <f t="shared" si="16"/>
        <v>0</v>
      </c>
      <c r="AY27" s="50">
        <f t="shared" si="17"/>
        <v>0</v>
      </c>
    </row>
    <row r="28" spans="1:51" s="12" customFormat="1" ht="27.75" customHeight="1" x14ac:dyDescent="0.2">
      <c r="A28" s="30" t="s">
        <v>201</v>
      </c>
      <c r="B28" s="294" t="s">
        <v>200</v>
      </c>
      <c r="C28" s="294"/>
      <c r="D28" s="294"/>
      <c r="E28" s="18"/>
      <c r="F28" s="18"/>
      <c r="G28" s="18"/>
      <c r="H28" s="18"/>
      <c r="I28" s="18"/>
      <c r="J28" s="7"/>
      <c r="K28" s="7"/>
      <c r="L28" s="7"/>
      <c r="M28" s="7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9"/>
      <c r="AH28" s="8"/>
      <c r="AI28" s="9"/>
      <c r="AJ28" s="48">
        <f t="shared" si="2"/>
        <v>0</v>
      </c>
      <c r="AK28" s="49">
        <f t="shared" si="3"/>
        <v>0</v>
      </c>
      <c r="AL28" s="49">
        <f t="shared" si="4"/>
        <v>0</v>
      </c>
      <c r="AM28" s="49">
        <f t="shared" si="5"/>
        <v>0</v>
      </c>
      <c r="AN28" s="49">
        <f t="shared" si="6"/>
        <v>0</v>
      </c>
      <c r="AO28" s="49">
        <f t="shared" si="7"/>
        <v>0</v>
      </c>
      <c r="AP28" s="49">
        <f t="shared" si="8"/>
        <v>0</v>
      </c>
      <c r="AQ28" s="49">
        <f t="shared" si="9"/>
        <v>0</v>
      </c>
      <c r="AR28" s="49">
        <f t="shared" si="10"/>
        <v>0</v>
      </c>
      <c r="AS28" s="49">
        <f t="shared" si="11"/>
        <v>0</v>
      </c>
      <c r="AT28" s="49">
        <f t="shared" si="12"/>
        <v>0</v>
      </c>
      <c r="AU28" s="49">
        <f t="shared" si="13"/>
        <v>0</v>
      </c>
      <c r="AV28" s="49">
        <f t="shared" si="14"/>
        <v>0</v>
      </c>
      <c r="AW28" s="49">
        <f t="shared" si="15"/>
        <v>0</v>
      </c>
      <c r="AX28" s="49">
        <f t="shared" si="16"/>
        <v>0</v>
      </c>
      <c r="AY28" s="50">
        <f t="shared" si="17"/>
        <v>0</v>
      </c>
    </row>
    <row r="29" spans="1:51" s="12" customFormat="1" ht="32.25" customHeight="1" x14ac:dyDescent="0.2">
      <c r="A29" s="30" t="s">
        <v>199</v>
      </c>
      <c r="B29" s="287" t="s">
        <v>198</v>
      </c>
      <c r="C29" s="287"/>
      <c r="D29" s="287"/>
      <c r="E29" s="7"/>
      <c r="F29" s="7"/>
      <c r="G29" s="7"/>
      <c r="H29" s="7"/>
      <c r="I29" s="7"/>
      <c r="J29" s="7"/>
      <c r="K29" s="7"/>
      <c r="L29" s="7"/>
      <c r="M29" s="7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9"/>
      <c r="AH29" s="8"/>
      <c r="AI29" s="9"/>
      <c r="AJ29" s="48">
        <f t="shared" si="2"/>
        <v>0</v>
      </c>
      <c r="AK29" s="49">
        <f t="shared" si="3"/>
        <v>0</v>
      </c>
      <c r="AL29" s="49">
        <f t="shared" si="4"/>
        <v>0</v>
      </c>
      <c r="AM29" s="49">
        <f t="shared" si="5"/>
        <v>0</v>
      </c>
      <c r="AN29" s="49">
        <f t="shared" si="6"/>
        <v>0</v>
      </c>
      <c r="AO29" s="49">
        <f t="shared" si="7"/>
        <v>0</v>
      </c>
      <c r="AP29" s="49">
        <f t="shared" si="8"/>
        <v>0</v>
      </c>
      <c r="AQ29" s="49">
        <f t="shared" si="9"/>
        <v>0</v>
      </c>
      <c r="AR29" s="49">
        <f t="shared" si="10"/>
        <v>0</v>
      </c>
      <c r="AS29" s="49">
        <f t="shared" si="11"/>
        <v>0</v>
      </c>
      <c r="AT29" s="49">
        <f t="shared" si="12"/>
        <v>0</v>
      </c>
      <c r="AU29" s="49">
        <f t="shared" si="13"/>
        <v>0</v>
      </c>
      <c r="AV29" s="49">
        <f t="shared" si="14"/>
        <v>0</v>
      </c>
      <c r="AW29" s="49">
        <f t="shared" si="15"/>
        <v>0</v>
      </c>
      <c r="AX29" s="49">
        <f t="shared" si="16"/>
        <v>0</v>
      </c>
      <c r="AY29" s="50">
        <f t="shared" si="17"/>
        <v>0</v>
      </c>
    </row>
    <row r="30" spans="1:51" s="12" customFormat="1" ht="39.75" customHeight="1" x14ac:dyDescent="0.2">
      <c r="A30" s="30" t="s">
        <v>197</v>
      </c>
      <c r="B30" s="297" t="s">
        <v>196</v>
      </c>
      <c r="C30" s="298"/>
      <c r="D30" s="299"/>
      <c r="E30" s="17"/>
      <c r="F30" s="17"/>
      <c r="G30" s="17"/>
      <c r="H30" s="17"/>
      <c r="I30" s="17"/>
      <c r="J30" s="7"/>
      <c r="K30" s="7"/>
      <c r="L30" s="7"/>
      <c r="M30" s="7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9"/>
      <c r="AH30" s="8"/>
      <c r="AI30" s="9"/>
      <c r="AJ30" s="48">
        <f t="shared" si="2"/>
        <v>0</v>
      </c>
      <c r="AK30" s="49">
        <f t="shared" si="3"/>
        <v>0</v>
      </c>
      <c r="AL30" s="49">
        <f t="shared" si="4"/>
        <v>0</v>
      </c>
      <c r="AM30" s="49">
        <f t="shared" si="5"/>
        <v>0</v>
      </c>
      <c r="AN30" s="49">
        <f t="shared" si="6"/>
        <v>0</v>
      </c>
      <c r="AO30" s="49">
        <f t="shared" si="7"/>
        <v>0</v>
      </c>
      <c r="AP30" s="49">
        <f t="shared" si="8"/>
        <v>0</v>
      </c>
      <c r="AQ30" s="49">
        <f t="shared" si="9"/>
        <v>0</v>
      </c>
      <c r="AR30" s="49">
        <f t="shared" si="10"/>
        <v>0</v>
      </c>
      <c r="AS30" s="49">
        <f t="shared" si="11"/>
        <v>0</v>
      </c>
      <c r="AT30" s="49">
        <f t="shared" si="12"/>
        <v>0</v>
      </c>
      <c r="AU30" s="49">
        <f t="shared" si="13"/>
        <v>0</v>
      </c>
      <c r="AV30" s="49">
        <f t="shared" si="14"/>
        <v>0</v>
      </c>
      <c r="AW30" s="49">
        <f t="shared" si="15"/>
        <v>0</v>
      </c>
      <c r="AX30" s="49">
        <f t="shared" si="16"/>
        <v>0</v>
      </c>
      <c r="AY30" s="50">
        <f t="shared" si="17"/>
        <v>0</v>
      </c>
    </row>
    <row r="31" spans="1:51" s="12" customFormat="1" ht="27.75" customHeight="1" x14ac:dyDescent="0.2">
      <c r="A31" s="30" t="s">
        <v>195</v>
      </c>
      <c r="B31" s="300" t="s">
        <v>194</v>
      </c>
      <c r="C31" s="301"/>
      <c r="D31" s="302"/>
      <c r="E31" s="52">
        <v>2</v>
      </c>
      <c r="F31" s="52"/>
      <c r="G31" s="52">
        <v>2</v>
      </c>
      <c r="H31" s="52"/>
      <c r="I31" s="52"/>
      <c r="J31" s="7">
        <v>7</v>
      </c>
      <c r="K31" s="7">
        <v>5</v>
      </c>
      <c r="L31" s="7">
        <v>2</v>
      </c>
      <c r="M31" s="7"/>
      <c r="N31" s="8">
        <v>5</v>
      </c>
      <c r="O31" s="8">
        <v>4</v>
      </c>
      <c r="P31" s="8"/>
      <c r="Q31" s="8"/>
      <c r="R31" s="8"/>
      <c r="S31" s="8">
        <v>1</v>
      </c>
      <c r="T31" s="8"/>
      <c r="U31" s="8">
        <v>1</v>
      </c>
      <c r="V31" s="8"/>
      <c r="W31" s="8"/>
      <c r="X31" s="8">
        <v>5</v>
      </c>
      <c r="Y31" s="8"/>
      <c r="Z31" s="8"/>
      <c r="AA31" s="8">
        <v>2</v>
      </c>
      <c r="AB31" s="8"/>
      <c r="AC31" s="8">
        <v>2</v>
      </c>
      <c r="AD31" s="8"/>
      <c r="AE31" s="8">
        <v>2</v>
      </c>
      <c r="AF31" s="8">
        <v>1</v>
      </c>
      <c r="AG31" s="9"/>
      <c r="AH31" s="8">
        <v>1</v>
      </c>
      <c r="AI31" s="9"/>
      <c r="AJ31" s="48">
        <f t="shared" si="2"/>
        <v>2</v>
      </c>
      <c r="AK31" s="49">
        <f t="shared" si="3"/>
        <v>2</v>
      </c>
      <c r="AL31" s="49">
        <f t="shared" si="4"/>
        <v>7</v>
      </c>
      <c r="AM31" s="49">
        <f t="shared" si="5"/>
        <v>7</v>
      </c>
      <c r="AN31" s="49">
        <f t="shared" si="6"/>
        <v>7</v>
      </c>
      <c r="AO31" s="49">
        <f t="shared" si="7"/>
        <v>7</v>
      </c>
      <c r="AP31" s="49">
        <f t="shared" si="8"/>
        <v>5</v>
      </c>
      <c r="AQ31" s="49">
        <f t="shared" si="9"/>
        <v>5</v>
      </c>
      <c r="AR31" s="49">
        <f t="shared" si="10"/>
        <v>1</v>
      </c>
      <c r="AS31" s="49">
        <f t="shared" si="11"/>
        <v>1</v>
      </c>
      <c r="AT31" s="49">
        <f t="shared" si="12"/>
        <v>5</v>
      </c>
      <c r="AU31" s="49">
        <f t="shared" si="13"/>
        <v>5</v>
      </c>
      <c r="AV31" s="49">
        <f t="shared" si="14"/>
        <v>2</v>
      </c>
      <c r="AW31" s="49">
        <f t="shared" si="15"/>
        <v>2</v>
      </c>
      <c r="AX31" s="49">
        <f t="shared" si="16"/>
        <v>1</v>
      </c>
      <c r="AY31" s="50">
        <f t="shared" si="17"/>
        <v>1</v>
      </c>
    </row>
    <row r="32" spans="1:51" s="12" customFormat="1" ht="27.75" customHeight="1" x14ac:dyDescent="0.2">
      <c r="A32" s="30" t="s">
        <v>193</v>
      </c>
      <c r="B32" s="300" t="s">
        <v>192</v>
      </c>
      <c r="C32" s="301"/>
      <c r="D32" s="302"/>
      <c r="E32" s="52">
        <v>7</v>
      </c>
      <c r="F32" s="52">
        <v>3</v>
      </c>
      <c r="G32" s="52">
        <v>4</v>
      </c>
      <c r="H32" s="52"/>
      <c r="I32" s="52"/>
      <c r="J32" s="14">
        <v>11</v>
      </c>
      <c r="K32" s="14">
        <v>10</v>
      </c>
      <c r="L32" s="14">
        <v>1</v>
      </c>
      <c r="M32" s="14"/>
      <c r="N32" s="5">
        <v>11</v>
      </c>
      <c r="O32" s="5">
        <v>4</v>
      </c>
      <c r="P32" s="5">
        <v>2</v>
      </c>
      <c r="Q32" s="5">
        <v>4</v>
      </c>
      <c r="R32" s="5"/>
      <c r="S32" s="5">
        <v>1</v>
      </c>
      <c r="T32" s="5"/>
      <c r="U32" s="5">
        <v>1</v>
      </c>
      <c r="V32" s="5"/>
      <c r="W32" s="5"/>
      <c r="X32" s="5">
        <v>11</v>
      </c>
      <c r="Y32" s="5"/>
      <c r="Z32" s="5">
        <v>1</v>
      </c>
      <c r="AA32" s="5">
        <v>6</v>
      </c>
      <c r="AB32" s="5">
        <v>3</v>
      </c>
      <c r="AC32" s="5">
        <v>2</v>
      </c>
      <c r="AD32" s="5"/>
      <c r="AE32" s="5">
        <v>2</v>
      </c>
      <c r="AF32" s="5"/>
      <c r="AG32" s="10"/>
      <c r="AH32" s="5"/>
      <c r="AI32" s="9"/>
      <c r="AJ32" s="48">
        <f t="shared" si="2"/>
        <v>7</v>
      </c>
      <c r="AK32" s="49">
        <f t="shared" si="3"/>
        <v>7</v>
      </c>
      <c r="AL32" s="49">
        <f t="shared" si="4"/>
        <v>11</v>
      </c>
      <c r="AM32" s="49">
        <f t="shared" si="5"/>
        <v>11</v>
      </c>
      <c r="AN32" s="49">
        <f t="shared" si="6"/>
        <v>17</v>
      </c>
      <c r="AO32" s="49">
        <f t="shared" si="7"/>
        <v>17</v>
      </c>
      <c r="AP32" s="49">
        <f t="shared" si="8"/>
        <v>11</v>
      </c>
      <c r="AQ32" s="49">
        <f t="shared" si="9"/>
        <v>11</v>
      </c>
      <c r="AR32" s="49">
        <f t="shared" si="10"/>
        <v>1</v>
      </c>
      <c r="AS32" s="49">
        <f t="shared" si="11"/>
        <v>1</v>
      </c>
      <c r="AT32" s="49">
        <f t="shared" si="12"/>
        <v>11</v>
      </c>
      <c r="AU32" s="49">
        <f t="shared" si="13"/>
        <v>11</v>
      </c>
      <c r="AV32" s="49">
        <f t="shared" si="14"/>
        <v>2</v>
      </c>
      <c r="AW32" s="49">
        <f t="shared" si="15"/>
        <v>2</v>
      </c>
      <c r="AX32" s="49">
        <f t="shared" si="16"/>
        <v>0</v>
      </c>
      <c r="AY32" s="50">
        <f t="shared" si="17"/>
        <v>0</v>
      </c>
    </row>
    <row r="33" spans="1:51" s="12" customFormat="1" ht="27.75" customHeight="1" x14ac:dyDescent="0.2">
      <c r="A33" s="30" t="s">
        <v>191</v>
      </c>
      <c r="B33" s="301" t="s">
        <v>190</v>
      </c>
      <c r="C33" s="301"/>
      <c r="D33" s="301"/>
      <c r="E33" s="18"/>
      <c r="F33" s="18"/>
      <c r="G33" s="18"/>
      <c r="H33" s="18"/>
      <c r="I33" s="18"/>
      <c r="J33" s="11"/>
      <c r="K33" s="11"/>
      <c r="L33" s="11"/>
      <c r="M33" s="11"/>
      <c r="N33" s="11"/>
      <c r="O33" s="11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10"/>
      <c r="AH33" s="5"/>
      <c r="AI33" s="9"/>
      <c r="AJ33" s="48">
        <f t="shared" si="2"/>
        <v>0</v>
      </c>
      <c r="AK33" s="49">
        <f t="shared" si="3"/>
        <v>0</v>
      </c>
      <c r="AL33" s="49">
        <f t="shared" si="4"/>
        <v>0</v>
      </c>
      <c r="AM33" s="49">
        <f t="shared" si="5"/>
        <v>0</v>
      </c>
      <c r="AN33" s="49">
        <f t="shared" si="6"/>
        <v>0</v>
      </c>
      <c r="AO33" s="49">
        <f t="shared" si="7"/>
        <v>0</v>
      </c>
      <c r="AP33" s="49">
        <f t="shared" si="8"/>
        <v>0</v>
      </c>
      <c r="AQ33" s="49">
        <f t="shared" si="9"/>
        <v>0</v>
      </c>
      <c r="AR33" s="49">
        <f t="shared" si="10"/>
        <v>0</v>
      </c>
      <c r="AS33" s="49">
        <f t="shared" si="11"/>
        <v>0</v>
      </c>
      <c r="AT33" s="49">
        <f t="shared" si="12"/>
        <v>0</v>
      </c>
      <c r="AU33" s="49">
        <f t="shared" si="13"/>
        <v>0</v>
      </c>
      <c r="AV33" s="49">
        <f t="shared" si="14"/>
        <v>0</v>
      </c>
      <c r="AW33" s="49">
        <f t="shared" si="15"/>
        <v>0</v>
      </c>
      <c r="AX33" s="49">
        <f t="shared" si="16"/>
        <v>0</v>
      </c>
      <c r="AY33" s="50">
        <f t="shared" si="17"/>
        <v>0</v>
      </c>
    </row>
    <row r="34" spans="1:51" s="12" customFormat="1" ht="27.75" customHeight="1" x14ac:dyDescent="0.2">
      <c r="A34" s="30" t="s">
        <v>189</v>
      </c>
      <c r="B34" s="300" t="s">
        <v>188</v>
      </c>
      <c r="C34" s="301"/>
      <c r="D34" s="302"/>
      <c r="E34" s="52"/>
      <c r="F34" s="52"/>
      <c r="G34" s="52"/>
      <c r="H34" s="52"/>
      <c r="I34" s="52"/>
      <c r="J34" s="7"/>
      <c r="K34" s="7"/>
      <c r="L34" s="7"/>
      <c r="M34" s="7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9"/>
      <c r="AH34" s="8"/>
      <c r="AI34" s="9"/>
      <c r="AJ34" s="48">
        <f t="shared" si="2"/>
        <v>0</v>
      </c>
      <c r="AK34" s="49">
        <f t="shared" si="3"/>
        <v>0</v>
      </c>
      <c r="AL34" s="49">
        <f t="shared" si="4"/>
        <v>0</v>
      </c>
      <c r="AM34" s="49">
        <f t="shared" si="5"/>
        <v>0</v>
      </c>
      <c r="AN34" s="49">
        <f t="shared" si="6"/>
        <v>0</v>
      </c>
      <c r="AO34" s="49">
        <f t="shared" si="7"/>
        <v>0</v>
      </c>
      <c r="AP34" s="49">
        <f t="shared" si="8"/>
        <v>0</v>
      </c>
      <c r="AQ34" s="49">
        <f t="shared" si="9"/>
        <v>0</v>
      </c>
      <c r="AR34" s="49">
        <f t="shared" si="10"/>
        <v>0</v>
      </c>
      <c r="AS34" s="49">
        <f t="shared" si="11"/>
        <v>0</v>
      </c>
      <c r="AT34" s="49">
        <f t="shared" si="12"/>
        <v>0</v>
      </c>
      <c r="AU34" s="49">
        <f t="shared" si="13"/>
        <v>0</v>
      </c>
      <c r="AV34" s="49">
        <f t="shared" si="14"/>
        <v>0</v>
      </c>
      <c r="AW34" s="49">
        <f t="shared" si="15"/>
        <v>0</v>
      </c>
      <c r="AX34" s="49">
        <f t="shared" si="16"/>
        <v>0</v>
      </c>
      <c r="AY34" s="50">
        <f t="shared" si="17"/>
        <v>0</v>
      </c>
    </row>
    <row r="35" spans="1:51" s="12" customFormat="1" ht="27.75" customHeight="1" x14ac:dyDescent="0.2">
      <c r="A35" s="30" t="s">
        <v>187</v>
      </c>
      <c r="B35" s="294" t="s">
        <v>186</v>
      </c>
      <c r="C35" s="294"/>
      <c r="D35" s="294"/>
      <c r="E35" s="18">
        <v>98</v>
      </c>
      <c r="F35" s="18">
        <v>70</v>
      </c>
      <c r="G35" s="18">
        <v>28</v>
      </c>
      <c r="H35" s="18"/>
      <c r="I35" s="18"/>
      <c r="J35" s="7">
        <v>20</v>
      </c>
      <c r="K35" s="7">
        <v>17</v>
      </c>
      <c r="L35" s="7">
        <v>3</v>
      </c>
      <c r="M35" s="7"/>
      <c r="N35" s="8">
        <v>36</v>
      </c>
      <c r="O35" s="8">
        <v>29</v>
      </c>
      <c r="P35" s="8"/>
      <c r="Q35" s="8">
        <v>1</v>
      </c>
      <c r="R35" s="8"/>
      <c r="S35" s="8">
        <v>6</v>
      </c>
      <c r="T35" s="8">
        <v>1</v>
      </c>
      <c r="U35" s="8">
        <v>5</v>
      </c>
      <c r="V35" s="8"/>
      <c r="W35" s="8"/>
      <c r="X35" s="8">
        <v>36</v>
      </c>
      <c r="Y35" s="8">
        <v>1</v>
      </c>
      <c r="Z35" s="8">
        <v>10</v>
      </c>
      <c r="AA35" s="8">
        <v>78</v>
      </c>
      <c r="AB35" s="8">
        <v>71</v>
      </c>
      <c r="AC35" s="8"/>
      <c r="AD35" s="8"/>
      <c r="AE35" s="8"/>
      <c r="AF35" s="8"/>
      <c r="AG35" s="9"/>
      <c r="AH35" s="8"/>
      <c r="AI35" s="10"/>
      <c r="AJ35" s="48">
        <f t="shared" si="2"/>
        <v>98</v>
      </c>
      <c r="AK35" s="49">
        <f t="shared" si="3"/>
        <v>98</v>
      </c>
      <c r="AL35" s="49">
        <f t="shared" si="4"/>
        <v>20</v>
      </c>
      <c r="AM35" s="49">
        <f t="shared" si="5"/>
        <v>20</v>
      </c>
      <c r="AN35" s="49">
        <f t="shared" si="6"/>
        <v>115</v>
      </c>
      <c r="AO35" s="49">
        <f t="shared" si="7"/>
        <v>115</v>
      </c>
      <c r="AP35" s="49">
        <f t="shared" si="8"/>
        <v>36</v>
      </c>
      <c r="AQ35" s="49">
        <f t="shared" si="9"/>
        <v>36</v>
      </c>
      <c r="AR35" s="49">
        <f t="shared" si="10"/>
        <v>6</v>
      </c>
      <c r="AS35" s="49">
        <f t="shared" si="11"/>
        <v>6</v>
      </c>
      <c r="AT35" s="49">
        <f t="shared" si="12"/>
        <v>36</v>
      </c>
      <c r="AU35" s="49">
        <f t="shared" si="13"/>
        <v>36</v>
      </c>
      <c r="AV35" s="49">
        <f t="shared" si="14"/>
        <v>0</v>
      </c>
      <c r="AW35" s="49">
        <f t="shared" si="15"/>
        <v>0</v>
      </c>
      <c r="AX35" s="49">
        <f t="shared" si="16"/>
        <v>0</v>
      </c>
      <c r="AY35" s="50">
        <f t="shared" si="17"/>
        <v>0</v>
      </c>
    </row>
    <row r="36" spans="1:51" s="12" customFormat="1" ht="27.75" customHeight="1" x14ac:dyDescent="0.2">
      <c r="A36" s="30" t="s">
        <v>185</v>
      </c>
      <c r="B36" s="301" t="s">
        <v>184</v>
      </c>
      <c r="C36" s="301"/>
      <c r="D36" s="301"/>
      <c r="E36" s="18">
        <v>5</v>
      </c>
      <c r="F36" s="18">
        <v>3</v>
      </c>
      <c r="G36" s="18">
        <v>2</v>
      </c>
      <c r="H36" s="18"/>
      <c r="I36" s="18"/>
      <c r="J36" s="7">
        <v>6</v>
      </c>
      <c r="K36" s="7">
        <v>6</v>
      </c>
      <c r="L36" s="7"/>
      <c r="M36" s="7"/>
      <c r="N36" s="7">
        <v>4</v>
      </c>
      <c r="O36" s="7">
        <v>2</v>
      </c>
      <c r="P36" s="8"/>
      <c r="Q36" s="8">
        <v>1</v>
      </c>
      <c r="R36" s="8"/>
      <c r="S36" s="8">
        <v>1</v>
      </c>
      <c r="T36" s="8"/>
      <c r="U36" s="8">
        <v>1</v>
      </c>
      <c r="V36" s="8"/>
      <c r="W36" s="8"/>
      <c r="X36" s="8">
        <v>4</v>
      </c>
      <c r="Y36" s="8"/>
      <c r="Z36" s="8">
        <v>3</v>
      </c>
      <c r="AA36" s="8">
        <v>7</v>
      </c>
      <c r="AB36" s="8">
        <v>4</v>
      </c>
      <c r="AC36" s="8"/>
      <c r="AD36" s="8"/>
      <c r="AE36" s="8"/>
      <c r="AF36" s="8"/>
      <c r="AG36" s="9"/>
      <c r="AH36" s="8"/>
      <c r="AI36" s="10"/>
      <c r="AJ36" s="48">
        <f t="shared" si="2"/>
        <v>5</v>
      </c>
      <c r="AK36" s="49">
        <f t="shared" si="3"/>
        <v>5</v>
      </c>
      <c r="AL36" s="49">
        <f t="shared" si="4"/>
        <v>6</v>
      </c>
      <c r="AM36" s="49">
        <f t="shared" si="5"/>
        <v>6</v>
      </c>
      <c r="AN36" s="49">
        <f t="shared" si="6"/>
        <v>11</v>
      </c>
      <c r="AO36" s="49">
        <f t="shared" si="7"/>
        <v>11</v>
      </c>
      <c r="AP36" s="49">
        <f t="shared" si="8"/>
        <v>4</v>
      </c>
      <c r="AQ36" s="49">
        <f t="shared" si="9"/>
        <v>4</v>
      </c>
      <c r="AR36" s="49">
        <f t="shared" si="10"/>
        <v>1</v>
      </c>
      <c r="AS36" s="49">
        <f t="shared" si="11"/>
        <v>1</v>
      </c>
      <c r="AT36" s="49">
        <f t="shared" si="12"/>
        <v>4</v>
      </c>
      <c r="AU36" s="49">
        <f t="shared" si="13"/>
        <v>4</v>
      </c>
      <c r="AV36" s="49">
        <f t="shared" si="14"/>
        <v>0</v>
      </c>
      <c r="AW36" s="49">
        <f t="shared" si="15"/>
        <v>0</v>
      </c>
      <c r="AX36" s="49">
        <f t="shared" si="16"/>
        <v>0</v>
      </c>
      <c r="AY36" s="50">
        <f t="shared" si="17"/>
        <v>0</v>
      </c>
    </row>
    <row r="37" spans="1:51" s="12" customFormat="1" ht="51" customHeight="1" x14ac:dyDescent="0.2">
      <c r="A37" s="30" t="s">
        <v>183</v>
      </c>
      <c r="B37" s="300" t="s">
        <v>182</v>
      </c>
      <c r="C37" s="301"/>
      <c r="D37" s="301"/>
      <c r="E37" s="18">
        <v>16</v>
      </c>
      <c r="F37" s="18">
        <v>12</v>
      </c>
      <c r="G37" s="18">
        <v>4</v>
      </c>
      <c r="H37" s="18"/>
      <c r="I37" s="18"/>
      <c r="J37" s="171">
        <v>1</v>
      </c>
      <c r="K37" s="171">
        <v>1</v>
      </c>
      <c r="L37" s="171"/>
      <c r="M37" s="171"/>
      <c r="N37" s="171">
        <v>1</v>
      </c>
      <c r="O37" s="171"/>
      <c r="P37" s="8"/>
      <c r="Q37" s="8"/>
      <c r="R37" s="8"/>
      <c r="S37" s="8">
        <v>1</v>
      </c>
      <c r="T37" s="8"/>
      <c r="U37" s="8">
        <v>1</v>
      </c>
      <c r="V37" s="8"/>
      <c r="W37" s="8"/>
      <c r="X37" s="8">
        <v>1</v>
      </c>
      <c r="Y37" s="8"/>
      <c r="Z37" s="8">
        <v>1</v>
      </c>
      <c r="AA37" s="8">
        <v>16</v>
      </c>
      <c r="AB37" s="8">
        <v>13</v>
      </c>
      <c r="AC37" s="8"/>
      <c r="AD37" s="8"/>
      <c r="AE37" s="8"/>
      <c r="AF37" s="8"/>
      <c r="AG37" s="9"/>
      <c r="AH37" s="8"/>
      <c r="AI37" s="9"/>
      <c r="AJ37" s="48">
        <f t="shared" si="2"/>
        <v>16</v>
      </c>
      <c r="AK37" s="49">
        <f t="shared" si="3"/>
        <v>16</v>
      </c>
      <c r="AL37" s="49">
        <f t="shared" si="4"/>
        <v>1</v>
      </c>
      <c r="AM37" s="49">
        <f t="shared" si="5"/>
        <v>1</v>
      </c>
      <c r="AN37" s="49">
        <f t="shared" si="6"/>
        <v>17</v>
      </c>
      <c r="AO37" s="49">
        <f t="shared" si="7"/>
        <v>17</v>
      </c>
      <c r="AP37" s="49">
        <f t="shared" si="8"/>
        <v>1</v>
      </c>
      <c r="AQ37" s="49">
        <f t="shared" si="9"/>
        <v>1</v>
      </c>
      <c r="AR37" s="49">
        <f t="shared" si="10"/>
        <v>1</v>
      </c>
      <c r="AS37" s="49">
        <f t="shared" si="11"/>
        <v>1</v>
      </c>
      <c r="AT37" s="49">
        <f t="shared" si="12"/>
        <v>1</v>
      </c>
      <c r="AU37" s="49">
        <f t="shared" si="13"/>
        <v>1</v>
      </c>
      <c r="AV37" s="49">
        <f t="shared" si="14"/>
        <v>0</v>
      </c>
      <c r="AW37" s="49">
        <f t="shared" si="15"/>
        <v>0</v>
      </c>
      <c r="AX37" s="49">
        <f t="shared" si="16"/>
        <v>0</v>
      </c>
      <c r="AY37" s="50">
        <f t="shared" si="17"/>
        <v>0</v>
      </c>
    </row>
    <row r="38" spans="1:51" s="12" customFormat="1" ht="49.5" customHeight="1" x14ac:dyDescent="0.2">
      <c r="A38" s="30" t="s">
        <v>181</v>
      </c>
      <c r="B38" s="287" t="s">
        <v>1</v>
      </c>
      <c r="C38" s="287"/>
      <c r="D38" s="287"/>
      <c r="E38" s="7">
        <v>2</v>
      </c>
      <c r="F38" s="7">
        <v>1</v>
      </c>
      <c r="G38" s="7">
        <v>1</v>
      </c>
      <c r="H38" s="7"/>
      <c r="I38" s="7"/>
      <c r="J38" s="7">
        <v>19</v>
      </c>
      <c r="K38" s="7">
        <v>10</v>
      </c>
      <c r="L38" s="7">
        <v>9</v>
      </c>
      <c r="M38" s="7"/>
      <c r="N38" s="8">
        <v>5</v>
      </c>
      <c r="O38" s="8">
        <v>3</v>
      </c>
      <c r="P38" s="8"/>
      <c r="Q38" s="8"/>
      <c r="R38" s="8"/>
      <c r="S38" s="8">
        <v>2</v>
      </c>
      <c r="T38" s="8"/>
      <c r="U38" s="8">
        <v>2</v>
      </c>
      <c r="V38" s="8"/>
      <c r="W38" s="8"/>
      <c r="X38" s="8">
        <v>5</v>
      </c>
      <c r="Y38" s="8"/>
      <c r="Z38" s="8"/>
      <c r="AA38" s="8">
        <v>7</v>
      </c>
      <c r="AB38" s="8">
        <v>1</v>
      </c>
      <c r="AC38" s="8"/>
      <c r="AD38" s="8"/>
      <c r="AE38" s="8"/>
      <c r="AF38" s="8"/>
      <c r="AG38" s="9"/>
      <c r="AH38" s="8"/>
      <c r="AI38" s="9"/>
      <c r="AJ38" s="48">
        <f t="shared" si="2"/>
        <v>2</v>
      </c>
      <c r="AK38" s="49">
        <f t="shared" si="3"/>
        <v>2</v>
      </c>
      <c r="AL38" s="49">
        <f t="shared" si="4"/>
        <v>19</v>
      </c>
      <c r="AM38" s="49">
        <f t="shared" si="5"/>
        <v>19</v>
      </c>
      <c r="AN38" s="49">
        <f t="shared" si="6"/>
        <v>12</v>
      </c>
      <c r="AO38" s="49">
        <f t="shared" si="7"/>
        <v>12</v>
      </c>
      <c r="AP38" s="49">
        <f t="shared" si="8"/>
        <v>5</v>
      </c>
      <c r="AQ38" s="49">
        <f t="shared" si="9"/>
        <v>5</v>
      </c>
      <c r="AR38" s="49">
        <f t="shared" si="10"/>
        <v>2</v>
      </c>
      <c r="AS38" s="49">
        <f t="shared" si="11"/>
        <v>2</v>
      </c>
      <c r="AT38" s="49">
        <f t="shared" si="12"/>
        <v>5</v>
      </c>
      <c r="AU38" s="49">
        <f t="shared" si="13"/>
        <v>5</v>
      </c>
      <c r="AV38" s="49">
        <f t="shared" si="14"/>
        <v>0</v>
      </c>
      <c r="AW38" s="49">
        <f t="shared" si="15"/>
        <v>0</v>
      </c>
      <c r="AX38" s="49">
        <f t="shared" si="16"/>
        <v>0</v>
      </c>
      <c r="AY38" s="50">
        <f t="shared" si="17"/>
        <v>0</v>
      </c>
    </row>
    <row r="39" spans="1:51" s="12" customFormat="1" ht="58.5" customHeight="1" x14ac:dyDescent="0.2">
      <c r="A39" s="30" t="s">
        <v>180</v>
      </c>
      <c r="B39" s="293" t="s">
        <v>179</v>
      </c>
      <c r="C39" s="293"/>
      <c r="D39" s="293"/>
      <c r="E39" s="162">
        <f t="shared" ref="E39:AH39" si="18">SUM(E40:E50)</f>
        <v>29</v>
      </c>
      <c r="F39" s="162">
        <f t="shared" si="18"/>
        <v>7</v>
      </c>
      <c r="G39" s="162">
        <f t="shared" si="18"/>
        <v>22</v>
      </c>
      <c r="H39" s="162">
        <f t="shared" si="18"/>
        <v>0</v>
      </c>
      <c r="I39" s="162">
        <f t="shared" si="18"/>
        <v>0</v>
      </c>
      <c r="J39" s="162">
        <f t="shared" si="18"/>
        <v>92</v>
      </c>
      <c r="K39" s="162">
        <f t="shared" si="18"/>
        <v>88</v>
      </c>
      <c r="L39" s="162">
        <f t="shared" si="18"/>
        <v>4</v>
      </c>
      <c r="M39" s="162">
        <f t="shared" si="18"/>
        <v>0</v>
      </c>
      <c r="N39" s="162">
        <f t="shared" si="18"/>
        <v>96</v>
      </c>
      <c r="O39" s="162">
        <f t="shared" si="18"/>
        <v>9</v>
      </c>
      <c r="P39" s="162">
        <f t="shared" si="18"/>
        <v>1</v>
      </c>
      <c r="Q39" s="162">
        <f t="shared" si="18"/>
        <v>4</v>
      </c>
      <c r="R39" s="162">
        <f t="shared" si="18"/>
        <v>0</v>
      </c>
      <c r="S39" s="162">
        <f t="shared" si="18"/>
        <v>82</v>
      </c>
      <c r="T39" s="162">
        <f t="shared" si="18"/>
        <v>72</v>
      </c>
      <c r="U39" s="162">
        <f t="shared" si="18"/>
        <v>10</v>
      </c>
      <c r="V39" s="162">
        <f t="shared" si="18"/>
        <v>0</v>
      </c>
      <c r="W39" s="162">
        <f t="shared" si="18"/>
        <v>0</v>
      </c>
      <c r="X39" s="162">
        <f t="shared" si="18"/>
        <v>96</v>
      </c>
      <c r="Y39" s="162">
        <f t="shared" si="18"/>
        <v>0</v>
      </c>
      <c r="Z39" s="162">
        <f t="shared" si="18"/>
        <v>1</v>
      </c>
      <c r="AA39" s="162">
        <f t="shared" si="18"/>
        <v>21</v>
      </c>
      <c r="AB39" s="162">
        <f t="shared" si="18"/>
        <v>8</v>
      </c>
      <c r="AC39" s="162">
        <f t="shared" si="18"/>
        <v>8</v>
      </c>
      <c r="AD39" s="162">
        <f t="shared" si="18"/>
        <v>0</v>
      </c>
      <c r="AE39" s="162">
        <f t="shared" si="18"/>
        <v>8</v>
      </c>
      <c r="AF39" s="162">
        <f t="shared" si="18"/>
        <v>1</v>
      </c>
      <c r="AG39" s="162">
        <f t="shared" si="18"/>
        <v>0</v>
      </c>
      <c r="AH39" s="162">
        <f t="shared" si="18"/>
        <v>1</v>
      </c>
      <c r="AI39" s="13"/>
      <c r="AJ39" s="48">
        <f t="shared" ref="AJ39:AY39" si="19">SUM(AJ40:AJ50)</f>
        <v>29</v>
      </c>
      <c r="AK39" s="162">
        <f t="shared" si="19"/>
        <v>29</v>
      </c>
      <c r="AL39" s="162">
        <f t="shared" si="19"/>
        <v>92</v>
      </c>
      <c r="AM39" s="162">
        <f t="shared" si="19"/>
        <v>92</v>
      </c>
      <c r="AN39" s="162">
        <f t="shared" si="19"/>
        <v>117</v>
      </c>
      <c r="AO39" s="162">
        <f t="shared" si="19"/>
        <v>117</v>
      </c>
      <c r="AP39" s="162">
        <f t="shared" si="19"/>
        <v>96</v>
      </c>
      <c r="AQ39" s="162">
        <f t="shared" si="19"/>
        <v>96</v>
      </c>
      <c r="AR39" s="162">
        <f t="shared" si="19"/>
        <v>82</v>
      </c>
      <c r="AS39" s="162">
        <f t="shared" si="19"/>
        <v>82</v>
      </c>
      <c r="AT39" s="162">
        <f t="shared" si="19"/>
        <v>96</v>
      </c>
      <c r="AU39" s="162">
        <f t="shared" si="19"/>
        <v>96</v>
      </c>
      <c r="AV39" s="162">
        <f t="shared" si="19"/>
        <v>8</v>
      </c>
      <c r="AW39" s="162">
        <f t="shared" si="19"/>
        <v>8</v>
      </c>
      <c r="AX39" s="162">
        <f t="shared" si="19"/>
        <v>1</v>
      </c>
      <c r="AY39" s="53">
        <f t="shared" si="19"/>
        <v>1</v>
      </c>
    </row>
    <row r="40" spans="1:51" s="12" customFormat="1" ht="58.5" customHeight="1" x14ac:dyDescent="0.2">
      <c r="A40" s="30" t="s">
        <v>178</v>
      </c>
      <c r="B40" s="297" t="s">
        <v>177</v>
      </c>
      <c r="C40" s="298"/>
      <c r="D40" s="298"/>
      <c r="E40" s="7">
        <v>8</v>
      </c>
      <c r="F40" s="7">
        <v>1</v>
      </c>
      <c r="G40" s="7">
        <v>7</v>
      </c>
      <c r="H40" s="7"/>
      <c r="I40" s="7"/>
      <c r="J40" s="7">
        <v>2</v>
      </c>
      <c r="K40" s="7">
        <v>2</v>
      </c>
      <c r="L40" s="7"/>
      <c r="M40" s="7"/>
      <c r="N40" s="7">
        <v>7</v>
      </c>
      <c r="O40" s="7">
        <v>3</v>
      </c>
      <c r="P40" s="7"/>
      <c r="Q40" s="7"/>
      <c r="R40" s="7"/>
      <c r="S40" s="7">
        <v>4</v>
      </c>
      <c r="T40" s="7"/>
      <c r="U40" s="7">
        <v>4</v>
      </c>
      <c r="V40" s="7"/>
      <c r="W40" s="7"/>
      <c r="X40" s="7">
        <v>7</v>
      </c>
      <c r="Y40" s="7"/>
      <c r="Z40" s="7">
        <v>1</v>
      </c>
      <c r="AA40" s="7">
        <v>3</v>
      </c>
      <c r="AB40" s="7">
        <v>2</v>
      </c>
      <c r="AC40" s="7">
        <v>2</v>
      </c>
      <c r="AD40" s="7"/>
      <c r="AE40" s="7">
        <v>2</v>
      </c>
      <c r="AF40" s="7">
        <v>1</v>
      </c>
      <c r="AG40" s="7"/>
      <c r="AH40" s="7">
        <v>1</v>
      </c>
      <c r="AI40" s="9"/>
      <c r="AJ40" s="48">
        <f t="shared" ref="AJ40:AJ50" si="20">E40</f>
        <v>8</v>
      </c>
      <c r="AK40" s="49">
        <f t="shared" ref="AK40:AK50" si="21">F40+G40+H40+I40</f>
        <v>8</v>
      </c>
      <c r="AL40" s="49">
        <f t="shared" ref="AL40:AL50" si="22">J40</f>
        <v>2</v>
      </c>
      <c r="AM40" s="49">
        <f t="shared" ref="AM40:AM50" si="23">K40+L40+M40</f>
        <v>2</v>
      </c>
      <c r="AN40" s="49">
        <f t="shared" ref="AN40:AN50" si="24">F40+G40+K40</f>
        <v>10</v>
      </c>
      <c r="AO40" s="49">
        <f t="shared" ref="AO40:AO50" si="25">X40+Y40+AA40</f>
        <v>10</v>
      </c>
      <c r="AP40" s="49">
        <f t="shared" ref="AP40:AP50" si="26">N40</f>
        <v>7</v>
      </c>
      <c r="AQ40" s="49">
        <f t="shared" ref="AQ40:AQ50" si="27">O40+P40+Q40+R40+S40</f>
        <v>7</v>
      </c>
      <c r="AR40" s="49">
        <f t="shared" ref="AR40:AR50" si="28">S40</f>
        <v>4</v>
      </c>
      <c r="AS40" s="49">
        <f t="shared" ref="AS40:AS50" si="29">T40+U40+V40</f>
        <v>4</v>
      </c>
      <c r="AT40" s="49">
        <f t="shared" ref="AT40:AT50" si="30">X40</f>
        <v>7</v>
      </c>
      <c r="AU40" s="49">
        <f t="shared" ref="AU40:AU50" si="31">N40+W40</f>
        <v>7</v>
      </c>
      <c r="AV40" s="49">
        <f t="shared" ref="AV40:AV50" si="32">AE40</f>
        <v>2</v>
      </c>
      <c r="AW40" s="49">
        <f t="shared" ref="AW40:AW50" si="33">AC40+AD40</f>
        <v>2</v>
      </c>
      <c r="AX40" s="49">
        <f t="shared" ref="AX40:AX50" si="34">AH40</f>
        <v>1</v>
      </c>
      <c r="AY40" s="50">
        <f t="shared" ref="AY40:AY50" si="35">AF40+AG40</f>
        <v>1</v>
      </c>
    </row>
    <row r="41" spans="1:51" s="12" customFormat="1" ht="31.5" customHeight="1" x14ac:dyDescent="0.2">
      <c r="A41" s="30" t="s">
        <v>176</v>
      </c>
      <c r="B41" s="287" t="s">
        <v>175</v>
      </c>
      <c r="C41" s="287"/>
      <c r="D41" s="287"/>
      <c r="E41" s="7"/>
      <c r="F41" s="7"/>
      <c r="G41" s="7"/>
      <c r="H41" s="7"/>
      <c r="I41" s="7"/>
      <c r="J41" s="7"/>
      <c r="K41" s="7"/>
      <c r="L41" s="7"/>
      <c r="M41" s="7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9"/>
      <c r="AH41" s="8"/>
      <c r="AI41" s="9"/>
      <c r="AJ41" s="48">
        <f t="shared" si="20"/>
        <v>0</v>
      </c>
      <c r="AK41" s="49">
        <f t="shared" si="21"/>
        <v>0</v>
      </c>
      <c r="AL41" s="49">
        <f t="shared" si="22"/>
        <v>0</v>
      </c>
      <c r="AM41" s="49">
        <f t="shared" si="23"/>
        <v>0</v>
      </c>
      <c r="AN41" s="49">
        <f t="shared" si="24"/>
        <v>0</v>
      </c>
      <c r="AO41" s="49">
        <f t="shared" si="25"/>
        <v>0</v>
      </c>
      <c r="AP41" s="49">
        <f t="shared" si="26"/>
        <v>0</v>
      </c>
      <c r="AQ41" s="49">
        <f t="shared" si="27"/>
        <v>0</v>
      </c>
      <c r="AR41" s="49">
        <f t="shared" si="28"/>
        <v>0</v>
      </c>
      <c r="AS41" s="49">
        <f t="shared" si="29"/>
        <v>0</v>
      </c>
      <c r="AT41" s="49">
        <f t="shared" si="30"/>
        <v>0</v>
      </c>
      <c r="AU41" s="49">
        <f t="shared" si="31"/>
        <v>0</v>
      </c>
      <c r="AV41" s="49">
        <f t="shared" si="32"/>
        <v>0</v>
      </c>
      <c r="AW41" s="49">
        <f t="shared" si="33"/>
        <v>0</v>
      </c>
      <c r="AX41" s="49">
        <f t="shared" si="34"/>
        <v>0</v>
      </c>
      <c r="AY41" s="50">
        <f t="shared" si="35"/>
        <v>0</v>
      </c>
    </row>
    <row r="42" spans="1:51" s="12" customFormat="1" ht="60.75" customHeight="1" x14ac:dyDescent="0.2">
      <c r="A42" s="30" t="s">
        <v>174</v>
      </c>
      <c r="B42" s="297" t="s">
        <v>173</v>
      </c>
      <c r="C42" s="298"/>
      <c r="D42" s="299"/>
      <c r="E42" s="7">
        <v>5</v>
      </c>
      <c r="F42" s="17"/>
      <c r="G42" s="17">
        <v>5</v>
      </c>
      <c r="H42" s="17"/>
      <c r="I42" s="17"/>
      <c r="J42" s="7">
        <v>5</v>
      </c>
      <c r="K42" s="7">
        <v>4</v>
      </c>
      <c r="L42" s="7">
        <v>1</v>
      </c>
      <c r="M42" s="7"/>
      <c r="N42" s="8">
        <v>6</v>
      </c>
      <c r="O42" s="8">
        <v>1</v>
      </c>
      <c r="P42" s="8"/>
      <c r="Q42" s="8">
        <v>2</v>
      </c>
      <c r="R42" s="8"/>
      <c r="S42" s="8">
        <v>3</v>
      </c>
      <c r="T42" s="8">
        <v>1</v>
      </c>
      <c r="U42" s="8">
        <v>2</v>
      </c>
      <c r="V42" s="8"/>
      <c r="W42" s="8"/>
      <c r="X42" s="8">
        <v>6</v>
      </c>
      <c r="Y42" s="8"/>
      <c r="Z42" s="8"/>
      <c r="AA42" s="8">
        <v>3</v>
      </c>
      <c r="AB42" s="8"/>
      <c r="AC42" s="8">
        <v>2</v>
      </c>
      <c r="AD42" s="8"/>
      <c r="AE42" s="8">
        <v>2</v>
      </c>
      <c r="AF42" s="8"/>
      <c r="AG42" s="9"/>
      <c r="AH42" s="8"/>
      <c r="AI42" s="9"/>
      <c r="AJ42" s="48">
        <f t="shared" si="20"/>
        <v>5</v>
      </c>
      <c r="AK42" s="49">
        <f t="shared" si="21"/>
        <v>5</v>
      </c>
      <c r="AL42" s="49">
        <f t="shared" si="22"/>
        <v>5</v>
      </c>
      <c r="AM42" s="49">
        <f t="shared" si="23"/>
        <v>5</v>
      </c>
      <c r="AN42" s="49">
        <f t="shared" si="24"/>
        <v>9</v>
      </c>
      <c r="AO42" s="49">
        <f t="shared" si="25"/>
        <v>9</v>
      </c>
      <c r="AP42" s="49">
        <f t="shared" si="26"/>
        <v>6</v>
      </c>
      <c r="AQ42" s="49">
        <f t="shared" si="27"/>
        <v>6</v>
      </c>
      <c r="AR42" s="49">
        <f t="shared" si="28"/>
        <v>3</v>
      </c>
      <c r="AS42" s="49">
        <f t="shared" si="29"/>
        <v>3</v>
      </c>
      <c r="AT42" s="49">
        <f t="shared" si="30"/>
        <v>6</v>
      </c>
      <c r="AU42" s="49">
        <f t="shared" si="31"/>
        <v>6</v>
      </c>
      <c r="AV42" s="49">
        <f t="shared" si="32"/>
        <v>2</v>
      </c>
      <c r="AW42" s="49">
        <f t="shared" si="33"/>
        <v>2</v>
      </c>
      <c r="AX42" s="49">
        <f t="shared" si="34"/>
        <v>0</v>
      </c>
      <c r="AY42" s="50">
        <f t="shared" si="35"/>
        <v>0</v>
      </c>
    </row>
    <row r="43" spans="1:51" s="12" customFormat="1" ht="28.5" customHeight="1" x14ac:dyDescent="0.2">
      <c r="A43" s="30" t="s">
        <v>172</v>
      </c>
      <c r="B43" s="300" t="s">
        <v>171</v>
      </c>
      <c r="C43" s="301"/>
      <c r="D43" s="302"/>
      <c r="E43" s="7">
        <v>3</v>
      </c>
      <c r="F43" s="52">
        <v>1</v>
      </c>
      <c r="G43" s="52">
        <v>2</v>
      </c>
      <c r="H43" s="52"/>
      <c r="I43" s="52"/>
      <c r="J43" s="14">
        <v>72</v>
      </c>
      <c r="K43" s="14">
        <v>72</v>
      </c>
      <c r="L43" s="14"/>
      <c r="M43" s="14"/>
      <c r="N43" s="5">
        <v>74</v>
      </c>
      <c r="O43" s="5">
        <v>1</v>
      </c>
      <c r="P43" s="5"/>
      <c r="Q43" s="5">
        <v>1</v>
      </c>
      <c r="R43" s="5"/>
      <c r="S43" s="5">
        <v>72</v>
      </c>
      <c r="T43" s="5">
        <v>71</v>
      </c>
      <c r="U43" s="5">
        <v>1</v>
      </c>
      <c r="V43" s="5"/>
      <c r="W43" s="5"/>
      <c r="X43" s="5">
        <v>74</v>
      </c>
      <c r="Y43" s="5"/>
      <c r="Z43" s="5"/>
      <c r="AA43" s="5">
        <v>1</v>
      </c>
      <c r="AB43" s="5">
        <v>1</v>
      </c>
      <c r="AC43" s="5">
        <v>1</v>
      </c>
      <c r="AD43" s="5"/>
      <c r="AE43" s="5">
        <v>1</v>
      </c>
      <c r="AF43" s="5"/>
      <c r="AG43" s="10"/>
      <c r="AH43" s="5"/>
      <c r="AI43" s="9"/>
      <c r="AJ43" s="48">
        <f t="shared" si="20"/>
        <v>3</v>
      </c>
      <c r="AK43" s="49">
        <f t="shared" si="21"/>
        <v>3</v>
      </c>
      <c r="AL43" s="49">
        <f t="shared" si="22"/>
        <v>72</v>
      </c>
      <c r="AM43" s="49">
        <f t="shared" si="23"/>
        <v>72</v>
      </c>
      <c r="AN43" s="49">
        <f t="shared" si="24"/>
        <v>75</v>
      </c>
      <c r="AO43" s="49">
        <f t="shared" si="25"/>
        <v>75</v>
      </c>
      <c r="AP43" s="49">
        <f t="shared" si="26"/>
        <v>74</v>
      </c>
      <c r="AQ43" s="49">
        <f t="shared" si="27"/>
        <v>74</v>
      </c>
      <c r="AR43" s="49">
        <f t="shared" si="28"/>
        <v>72</v>
      </c>
      <c r="AS43" s="49">
        <f t="shared" si="29"/>
        <v>72</v>
      </c>
      <c r="AT43" s="49">
        <f t="shared" si="30"/>
        <v>74</v>
      </c>
      <c r="AU43" s="49">
        <f t="shared" si="31"/>
        <v>74</v>
      </c>
      <c r="AV43" s="49">
        <f t="shared" si="32"/>
        <v>1</v>
      </c>
      <c r="AW43" s="49">
        <f t="shared" si="33"/>
        <v>1</v>
      </c>
      <c r="AX43" s="49">
        <f t="shared" si="34"/>
        <v>0</v>
      </c>
      <c r="AY43" s="50">
        <f t="shared" si="35"/>
        <v>0</v>
      </c>
    </row>
    <row r="44" spans="1:51" s="12" customFormat="1" ht="38.25" customHeight="1" x14ac:dyDescent="0.2">
      <c r="A44" s="30" t="s">
        <v>170</v>
      </c>
      <c r="B44" s="300" t="s">
        <v>169</v>
      </c>
      <c r="C44" s="301"/>
      <c r="D44" s="302"/>
      <c r="E44" s="7"/>
      <c r="F44" s="52"/>
      <c r="G44" s="52"/>
      <c r="H44" s="52"/>
      <c r="I44" s="52"/>
      <c r="J44" s="14"/>
      <c r="K44" s="14"/>
      <c r="L44" s="14"/>
      <c r="M44" s="14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10"/>
      <c r="AH44" s="5"/>
      <c r="AI44" s="9"/>
      <c r="AJ44" s="48">
        <f t="shared" si="20"/>
        <v>0</v>
      </c>
      <c r="AK44" s="49">
        <f t="shared" si="21"/>
        <v>0</v>
      </c>
      <c r="AL44" s="49">
        <f t="shared" si="22"/>
        <v>0</v>
      </c>
      <c r="AM44" s="49">
        <f t="shared" si="23"/>
        <v>0</v>
      </c>
      <c r="AN44" s="49">
        <f t="shared" si="24"/>
        <v>0</v>
      </c>
      <c r="AO44" s="49">
        <f t="shared" si="25"/>
        <v>0</v>
      </c>
      <c r="AP44" s="49">
        <f t="shared" si="26"/>
        <v>0</v>
      </c>
      <c r="AQ44" s="49">
        <f t="shared" si="27"/>
        <v>0</v>
      </c>
      <c r="AR44" s="49">
        <f t="shared" si="28"/>
        <v>0</v>
      </c>
      <c r="AS44" s="49">
        <f t="shared" si="29"/>
        <v>0</v>
      </c>
      <c r="AT44" s="49">
        <f t="shared" si="30"/>
        <v>0</v>
      </c>
      <c r="AU44" s="49">
        <f t="shared" si="31"/>
        <v>0</v>
      </c>
      <c r="AV44" s="49">
        <f t="shared" si="32"/>
        <v>0</v>
      </c>
      <c r="AW44" s="49">
        <f t="shared" si="33"/>
        <v>0</v>
      </c>
      <c r="AX44" s="49">
        <f t="shared" si="34"/>
        <v>0</v>
      </c>
      <c r="AY44" s="50">
        <f t="shared" si="35"/>
        <v>0</v>
      </c>
    </row>
    <row r="45" spans="1:51" s="12" customFormat="1" ht="38.25" customHeight="1" x14ac:dyDescent="0.2">
      <c r="A45" s="30" t="s">
        <v>168</v>
      </c>
      <c r="B45" s="300" t="s">
        <v>167</v>
      </c>
      <c r="C45" s="301"/>
      <c r="D45" s="302"/>
      <c r="E45" s="7">
        <v>3</v>
      </c>
      <c r="F45" s="52">
        <v>1</v>
      </c>
      <c r="G45" s="52">
        <v>2</v>
      </c>
      <c r="H45" s="52"/>
      <c r="I45" s="52"/>
      <c r="J45" s="7">
        <v>1</v>
      </c>
      <c r="K45" s="7">
        <v>1</v>
      </c>
      <c r="L45" s="7"/>
      <c r="M45" s="7"/>
      <c r="N45" s="8">
        <v>2</v>
      </c>
      <c r="O45" s="8">
        <v>1</v>
      </c>
      <c r="P45" s="8"/>
      <c r="Q45" s="8">
        <v>1</v>
      </c>
      <c r="R45" s="8"/>
      <c r="S45" s="8"/>
      <c r="T45" s="8"/>
      <c r="U45" s="8"/>
      <c r="V45" s="8"/>
      <c r="W45" s="8"/>
      <c r="X45" s="8">
        <v>2</v>
      </c>
      <c r="Y45" s="8"/>
      <c r="Z45" s="8"/>
      <c r="AA45" s="8">
        <v>2</v>
      </c>
      <c r="AB45" s="8">
        <v>1</v>
      </c>
      <c r="AC45" s="8">
        <v>2</v>
      </c>
      <c r="AD45" s="8"/>
      <c r="AE45" s="8">
        <v>2</v>
      </c>
      <c r="AF45" s="8"/>
      <c r="AG45" s="9"/>
      <c r="AH45" s="8"/>
      <c r="AI45" s="9"/>
      <c r="AJ45" s="48">
        <f t="shared" si="20"/>
        <v>3</v>
      </c>
      <c r="AK45" s="49">
        <f t="shared" si="21"/>
        <v>3</v>
      </c>
      <c r="AL45" s="49">
        <f t="shared" si="22"/>
        <v>1</v>
      </c>
      <c r="AM45" s="49">
        <f t="shared" si="23"/>
        <v>1</v>
      </c>
      <c r="AN45" s="49">
        <f t="shared" si="24"/>
        <v>4</v>
      </c>
      <c r="AO45" s="49">
        <f t="shared" si="25"/>
        <v>4</v>
      </c>
      <c r="AP45" s="49">
        <f t="shared" si="26"/>
        <v>2</v>
      </c>
      <c r="AQ45" s="49">
        <f t="shared" si="27"/>
        <v>2</v>
      </c>
      <c r="AR45" s="49">
        <f t="shared" si="28"/>
        <v>0</v>
      </c>
      <c r="AS45" s="49">
        <f t="shared" si="29"/>
        <v>0</v>
      </c>
      <c r="AT45" s="49">
        <f t="shared" si="30"/>
        <v>2</v>
      </c>
      <c r="AU45" s="49">
        <f t="shared" si="31"/>
        <v>2</v>
      </c>
      <c r="AV45" s="49">
        <f t="shared" si="32"/>
        <v>2</v>
      </c>
      <c r="AW45" s="49">
        <f t="shared" si="33"/>
        <v>2</v>
      </c>
      <c r="AX45" s="49">
        <f t="shared" si="34"/>
        <v>0</v>
      </c>
      <c r="AY45" s="50">
        <f t="shared" si="35"/>
        <v>0</v>
      </c>
    </row>
    <row r="46" spans="1:51" s="12" customFormat="1" ht="33.75" customHeight="1" x14ac:dyDescent="0.2">
      <c r="A46" s="30" t="s">
        <v>166</v>
      </c>
      <c r="B46" s="300" t="s">
        <v>165</v>
      </c>
      <c r="C46" s="301"/>
      <c r="D46" s="302"/>
      <c r="E46" s="7">
        <v>1</v>
      </c>
      <c r="F46" s="52"/>
      <c r="G46" s="52">
        <v>1</v>
      </c>
      <c r="H46" s="52"/>
      <c r="I46" s="52"/>
      <c r="J46" s="7"/>
      <c r="K46" s="7"/>
      <c r="L46" s="7"/>
      <c r="M46" s="7"/>
      <c r="N46" s="8">
        <v>1</v>
      </c>
      <c r="O46" s="8"/>
      <c r="P46" s="8"/>
      <c r="Q46" s="8"/>
      <c r="R46" s="8"/>
      <c r="S46" s="8">
        <v>1</v>
      </c>
      <c r="T46" s="8"/>
      <c r="U46" s="8">
        <v>1</v>
      </c>
      <c r="V46" s="8"/>
      <c r="W46" s="8"/>
      <c r="X46" s="8">
        <v>1</v>
      </c>
      <c r="Y46" s="8"/>
      <c r="Z46" s="8"/>
      <c r="AA46" s="8"/>
      <c r="AB46" s="8"/>
      <c r="AC46" s="8"/>
      <c r="AD46" s="8"/>
      <c r="AE46" s="8"/>
      <c r="AF46" s="8"/>
      <c r="AG46" s="9"/>
      <c r="AH46" s="8"/>
      <c r="AI46" s="10"/>
      <c r="AJ46" s="48">
        <f t="shared" si="20"/>
        <v>1</v>
      </c>
      <c r="AK46" s="49">
        <f t="shared" si="21"/>
        <v>1</v>
      </c>
      <c r="AL46" s="49">
        <f t="shared" si="22"/>
        <v>0</v>
      </c>
      <c r="AM46" s="49">
        <f t="shared" si="23"/>
        <v>0</v>
      </c>
      <c r="AN46" s="49">
        <f t="shared" si="24"/>
        <v>1</v>
      </c>
      <c r="AO46" s="49">
        <f t="shared" si="25"/>
        <v>1</v>
      </c>
      <c r="AP46" s="49">
        <f t="shared" si="26"/>
        <v>1</v>
      </c>
      <c r="AQ46" s="49">
        <f t="shared" si="27"/>
        <v>1</v>
      </c>
      <c r="AR46" s="49">
        <f t="shared" si="28"/>
        <v>1</v>
      </c>
      <c r="AS46" s="49">
        <f t="shared" si="29"/>
        <v>1</v>
      </c>
      <c r="AT46" s="49">
        <f t="shared" si="30"/>
        <v>1</v>
      </c>
      <c r="AU46" s="49">
        <f t="shared" si="31"/>
        <v>1</v>
      </c>
      <c r="AV46" s="49">
        <f t="shared" si="32"/>
        <v>0</v>
      </c>
      <c r="AW46" s="49">
        <f t="shared" si="33"/>
        <v>0</v>
      </c>
      <c r="AX46" s="49">
        <f t="shared" si="34"/>
        <v>0</v>
      </c>
      <c r="AY46" s="50">
        <f t="shared" si="35"/>
        <v>0</v>
      </c>
    </row>
    <row r="47" spans="1:51" s="12" customFormat="1" ht="33.75" customHeight="1" x14ac:dyDescent="0.2">
      <c r="A47" s="30" t="s">
        <v>164</v>
      </c>
      <c r="B47" s="300" t="s">
        <v>163</v>
      </c>
      <c r="C47" s="301"/>
      <c r="D47" s="302"/>
      <c r="E47" s="7"/>
      <c r="F47" s="52"/>
      <c r="G47" s="52"/>
      <c r="H47" s="52"/>
      <c r="I47" s="52"/>
      <c r="J47" s="7"/>
      <c r="K47" s="7"/>
      <c r="L47" s="7"/>
      <c r="M47" s="7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9"/>
      <c r="AH47" s="8"/>
      <c r="AI47" s="10"/>
      <c r="AJ47" s="48">
        <f t="shared" si="20"/>
        <v>0</v>
      </c>
      <c r="AK47" s="49">
        <f t="shared" si="21"/>
        <v>0</v>
      </c>
      <c r="AL47" s="49">
        <f t="shared" si="22"/>
        <v>0</v>
      </c>
      <c r="AM47" s="49">
        <f t="shared" si="23"/>
        <v>0</v>
      </c>
      <c r="AN47" s="49">
        <f t="shared" si="24"/>
        <v>0</v>
      </c>
      <c r="AO47" s="49">
        <f t="shared" si="25"/>
        <v>0</v>
      </c>
      <c r="AP47" s="49">
        <f t="shared" si="26"/>
        <v>0</v>
      </c>
      <c r="AQ47" s="49">
        <f t="shared" si="27"/>
        <v>0</v>
      </c>
      <c r="AR47" s="49">
        <f t="shared" si="28"/>
        <v>0</v>
      </c>
      <c r="AS47" s="49">
        <f t="shared" si="29"/>
        <v>0</v>
      </c>
      <c r="AT47" s="49">
        <f t="shared" si="30"/>
        <v>0</v>
      </c>
      <c r="AU47" s="49">
        <f t="shared" si="31"/>
        <v>0</v>
      </c>
      <c r="AV47" s="49">
        <f t="shared" si="32"/>
        <v>0</v>
      </c>
      <c r="AW47" s="49">
        <f t="shared" si="33"/>
        <v>0</v>
      </c>
      <c r="AX47" s="49">
        <f t="shared" si="34"/>
        <v>0</v>
      </c>
      <c r="AY47" s="50">
        <f t="shared" si="35"/>
        <v>0</v>
      </c>
    </row>
    <row r="48" spans="1:51" s="12" customFormat="1" ht="33.75" customHeight="1" x14ac:dyDescent="0.2">
      <c r="A48" s="30" t="s">
        <v>162</v>
      </c>
      <c r="B48" s="300" t="s">
        <v>161</v>
      </c>
      <c r="C48" s="301"/>
      <c r="D48" s="302"/>
      <c r="E48" s="7">
        <v>1</v>
      </c>
      <c r="F48" s="52"/>
      <c r="G48" s="52">
        <v>1</v>
      </c>
      <c r="H48" s="52"/>
      <c r="I48" s="52"/>
      <c r="J48" s="7">
        <v>4</v>
      </c>
      <c r="K48" s="7">
        <v>4</v>
      </c>
      <c r="L48" s="7"/>
      <c r="M48" s="7"/>
      <c r="N48" s="8">
        <v>1</v>
      </c>
      <c r="O48" s="8">
        <v>1</v>
      </c>
      <c r="P48" s="8"/>
      <c r="Q48" s="8"/>
      <c r="R48" s="8"/>
      <c r="S48" s="8"/>
      <c r="T48" s="8"/>
      <c r="U48" s="8"/>
      <c r="V48" s="8"/>
      <c r="W48" s="8"/>
      <c r="X48" s="8">
        <v>1</v>
      </c>
      <c r="Y48" s="8"/>
      <c r="Z48" s="8"/>
      <c r="AA48" s="8">
        <v>4</v>
      </c>
      <c r="AB48" s="8"/>
      <c r="AC48" s="8"/>
      <c r="AD48" s="8"/>
      <c r="AE48" s="8"/>
      <c r="AF48" s="8"/>
      <c r="AG48" s="9"/>
      <c r="AH48" s="8"/>
      <c r="AI48" s="9"/>
      <c r="AJ48" s="48">
        <f t="shared" si="20"/>
        <v>1</v>
      </c>
      <c r="AK48" s="49">
        <f t="shared" si="21"/>
        <v>1</v>
      </c>
      <c r="AL48" s="49">
        <f t="shared" si="22"/>
        <v>4</v>
      </c>
      <c r="AM48" s="49">
        <f t="shared" si="23"/>
        <v>4</v>
      </c>
      <c r="AN48" s="49">
        <f t="shared" si="24"/>
        <v>5</v>
      </c>
      <c r="AO48" s="49">
        <f t="shared" si="25"/>
        <v>5</v>
      </c>
      <c r="AP48" s="49">
        <f t="shared" si="26"/>
        <v>1</v>
      </c>
      <c r="AQ48" s="49">
        <f t="shared" si="27"/>
        <v>1</v>
      </c>
      <c r="AR48" s="49">
        <f t="shared" si="28"/>
        <v>0</v>
      </c>
      <c r="AS48" s="49">
        <f t="shared" si="29"/>
        <v>0</v>
      </c>
      <c r="AT48" s="49">
        <f t="shared" si="30"/>
        <v>1</v>
      </c>
      <c r="AU48" s="49">
        <f t="shared" si="31"/>
        <v>1</v>
      </c>
      <c r="AV48" s="49">
        <f t="shared" si="32"/>
        <v>0</v>
      </c>
      <c r="AW48" s="49">
        <f t="shared" si="33"/>
        <v>0</v>
      </c>
      <c r="AX48" s="49">
        <f t="shared" si="34"/>
        <v>0</v>
      </c>
      <c r="AY48" s="50">
        <f t="shared" si="35"/>
        <v>0</v>
      </c>
    </row>
    <row r="49" spans="1:51" s="12" customFormat="1" ht="33.75" customHeight="1" x14ac:dyDescent="0.2">
      <c r="A49" s="30" t="s">
        <v>160</v>
      </c>
      <c r="B49" s="300" t="s">
        <v>159</v>
      </c>
      <c r="C49" s="301"/>
      <c r="D49" s="302"/>
      <c r="E49" s="7">
        <v>1</v>
      </c>
      <c r="F49" s="52">
        <v>1</v>
      </c>
      <c r="G49" s="52"/>
      <c r="H49" s="52"/>
      <c r="I49" s="52"/>
      <c r="J49" s="7">
        <v>2</v>
      </c>
      <c r="K49" s="7">
        <v>2</v>
      </c>
      <c r="L49" s="7"/>
      <c r="M49" s="7"/>
      <c r="N49" s="8">
        <v>1</v>
      </c>
      <c r="O49" s="8"/>
      <c r="P49" s="8"/>
      <c r="Q49" s="8"/>
      <c r="R49" s="8"/>
      <c r="S49" s="8">
        <v>1</v>
      </c>
      <c r="T49" s="8"/>
      <c r="U49" s="8">
        <v>1</v>
      </c>
      <c r="V49" s="8"/>
      <c r="W49" s="8"/>
      <c r="X49" s="8">
        <v>1</v>
      </c>
      <c r="Y49" s="8"/>
      <c r="Z49" s="8"/>
      <c r="AA49" s="8">
        <v>2</v>
      </c>
      <c r="AB49" s="8">
        <v>1</v>
      </c>
      <c r="AC49" s="8"/>
      <c r="AD49" s="8"/>
      <c r="AE49" s="8"/>
      <c r="AF49" s="8"/>
      <c r="AG49" s="9"/>
      <c r="AH49" s="8"/>
      <c r="AI49" s="9"/>
      <c r="AJ49" s="48">
        <f t="shared" si="20"/>
        <v>1</v>
      </c>
      <c r="AK49" s="49">
        <f t="shared" si="21"/>
        <v>1</v>
      </c>
      <c r="AL49" s="49">
        <f t="shared" si="22"/>
        <v>2</v>
      </c>
      <c r="AM49" s="49">
        <f t="shared" si="23"/>
        <v>2</v>
      </c>
      <c r="AN49" s="49">
        <f t="shared" si="24"/>
        <v>3</v>
      </c>
      <c r="AO49" s="49">
        <f t="shared" si="25"/>
        <v>3</v>
      </c>
      <c r="AP49" s="49">
        <f t="shared" si="26"/>
        <v>1</v>
      </c>
      <c r="AQ49" s="49">
        <f t="shared" si="27"/>
        <v>1</v>
      </c>
      <c r="AR49" s="49">
        <f t="shared" si="28"/>
        <v>1</v>
      </c>
      <c r="AS49" s="49">
        <f t="shared" si="29"/>
        <v>1</v>
      </c>
      <c r="AT49" s="49">
        <f t="shared" si="30"/>
        <v>1</v>
      </c>
      <c r="AU49" s="49">
        <f t="shared" si="31"/>
        <v>1</v>
      </c>
      <c r="AV49" s="49">
        <f t="shared" si="32"/>
        <v>0</v>
      </c>
      <c r="AW49" s="49">
        <f t="shared" si="33"/>
        <v>0</v>
      </c>
      <c r="AX49" s="49">
        <f t="shared" si="34"/>
        <v>0</v>
      </c>
      <c r="AY49" s="50">
        <f t="shared" si="35"/>
        <v>0</v>
      </c>
    </row>
    <row r="50" spans="1:51" s="12" customFormat="1" ht="33.75" customHeight="1" x14ac:dyDescent="0.2">
      <c r="A50" s="30" t="s">
        <v>158</v>
      </c>
      <c r="B50" s="297" t="s">
        <v>1</v>
      </c>
      <c r="C50" s="298"/>
      <c r="D50" s="299"/>
      <c r="E50" s="7">
        <v>7</v>
      </c>
      <c r="F50" s="17">
        <v>3</v>
      </c>
      <c r="G50" s="17">
        <v>4</v>
      </c>
      <c r="H50" s="17"/>
      <c r="I50" s="17"/>
      <c r="J50" s="7">
        <v>6</v>
      </c>
      <c r="K50" s="7">
        <v>3</v>
      </c>
      <c r="L50" s="7">
        <v>3</v>
      </c>
      <c r="M50" s="7"/>
      <c r="N50" s="8">
        <v>4</v>
      </c>
      <c r="O50" s="8">
        <v>2</v>
      </c>
      <c r="P50" s="8">
        <v>1</v>
      </c>
      <c r="Q50" s="8"/>
      <c r="R50" s="8"/>
      <c r="S50" s="8">
        <v>1</v>
      </c>
      <c r="T50" s="8"/>
      <c r="U50" s="8">
        <v>1</v>
      </c>
      <c r="V50" s="8"/>
      <c r="W50" s="8"/>
      <c r="X50" s="8">
        <v>4</v>
      </c>
      <c r="Y50" s="8"/>
      <c r="Z50" s="8"/>
      <c r="AA50" s="8">
        <v>6</v>
      </c>
      <c r="AB50" s="8">
        <v>3</v>
      </c>
      <c r="AC50" s="8">
        <v>1</v>
      </c>
      <c r="AD50" s="8"/>
      <c r="AE50" s="8">
        <v>1</v>
      </c>
      <c r="AF50" s="8"/>
      <c r="AG50" s="9"/>
      <c r="AH50" s="8"/>
      <c r="AI50" s="9"/>
      <c r="AJ50" s="48">
        <f t="shared" si="20"/>
        <v>7</v>
      </c>
      <c r="AK50" s="49">
        <f t="shared" si="21"/>
        <v>7</v>
      </c>
      <c r="AL50" s="49">
        <f t="shared" si="22"/>
        <v>6</v>
      </c>
      <c r="AM50" s="49">
        <f t="shared" si="23"/>
        <v>6</v>
      </c>
      <c r="AN50" s="49">
        <f t="shared" si="24"/>
        <v>10</v>
      </c>
      <c r="AO50" s="49">
        <f t="shared" si="25"/>
        <v>10</v>
      </c>
      <c r="AP50" s="49">
        <f t="shared" si="26"/>
        <v>4</v>
      </c>
      <c r="AQ50" s="49">
        <f t="shared" si="27"/>
        <v>4</v>
      </c>
      <c r="AR50" s="49">
        <f t="shared" si="28"/>
        <v>1</v>
      </c>
      <c r="AS50" s="49">
        <f t="shared" si="29"/>
        <v>1</v>
      </c>
      <c r="AT50" s="49">
        <f t="shared" si="30"/>
        <v>4</v>
      </c>
      <c r="AU50" s="49">
        <f t="shared" si="31"/>
        <v>4</v>
      </c>
      <c r="AV50" s="49">
        <f t="shared" si="32"/>
        <v>1</v>
      </c>
      <c r="AW50" s="49">
        <f t="shared" si="33"/>
        <v>1</v>
      </c>
      <c r="AX50" s="49">
        <f t="shared" si="34"/>
        <v>0</v>
      </c>
      <c r="AY50" s="50">
        <f t="shared" si="35"/>
        <v>0</v>
      </c>
    </row>
    <row r="51" spans="1:51" s="12" customFormat="1" ht="75.75" customHeight="1" x14ac:dyDescent="0.2">
      <c r="A51" s="28" t="s">
        <v>157</v>
      </c>
      <c r="B51" s="303" t="s">
        <v>156</v>
      </c>
      <c r="C51" s="304"/>
      <c r="D51" s="305"/>
      <c r="E51" s="168">
        <f t="shared" ref="E51:AH51" si="36">SUM(E52:E58)</f>
        <v>5</v>
      </c>
      <c r="F51" s="168">
        <f t="shared" si="36"/>
        <v>2</v>
      </c>
      <c r="G51" s="168">
        <f t="shared" si="36"/>
        <v>3</v>
      </c>
      <c r="H51" s="168">
        <f t="shared" si="36"/>
        <v>0</v>
      </c>
      <c r="I51" s="168">
        <f t="shared" si="36"/>
        <v>0</v>
      </c>
      <c r="J51" s="168">
        <f t="shared" si="36"/>
        <v>15</v>
      </c>
      <c r="K51" s="168">
        <f t="shared" si="36"/>
        <v>12</v>
      </c>
      <c r="L51" s="168">
        <f t="shared" si="36"/>
        <v>3</v>
      </c>
      <c r="M51" s="168">
        <f t="shared" si="36"/>
        <v>0</v>
      </c>
      <c r="N51" s="168">
        <f t="shared" si="36"/>
        <v>10</v>
      </c>
      <c r="O51" s="168">
        <f t="shared" si="36"/>
        <v>5</v>
      </c>
      <c r="P51" s="168">
        <f t="shared" si="36"/>
        <v>1</v>
      </c>
      <c r="Q51" s="168">
        <f t="shared" si="36"/>
        <v>3</v>
      </c>
      <c r="R51" s="168">
        <f t="shared" si="36"/>
        <v>0</v>
      </c>
      <c r="S51" s="168">
        <f t="shared" si="36"/>
        <v>1</v>
      </c>
      <c r="T51" s="168">
        <f t="shared" si="36"/>
        <v>0</v>
      </c>
      <c r="U51" s="168">
        <f t="shared" si="36"/>
        <v>1</v>
      </c>
      <c r="V51" s="168">
        <f t="shared" si="36"/>
        <v>0</v>
      </c>
      <c r="W51" s="168">
        <f t="shared" si="36"/>
        <v>0</v>
      </c>
      <c r="X51" s="168">
        <f t="shared" si="36"/>
        <v>10</v>
      </c>
      <c r="Y51" s="168">
        <f t="shared" si="36"/>
        <v>0</v>
      </c>
      <c r="Z51" s="168">
        <f t="shared" si="36"/>
        <v>1</v>
      </c>
      <c r="AA51" s="168">
        <f t="shared" si="36"/>
        <v>7</v>
      </c>
      <c r="AB51" s="168">
        <f t="shared" si="36"/>
        <v>1</v>
      </c>
      <c r="AC51" s="168">
        <f t="shared" si="36"/>
        <v>2</v>
      </c>
      <c r="AD51" s="168">
        <f t="shared" si="36"/>
        <v>0</v>
      </c>
      <c r="AE51" s="168">
        <f t="shared" si="36"/>
        <v>2</v>
      </c>
      <c r="AF51" s="168">
        <f t="shared" si="36"/>
        <v>1</v>
      </c>
      <c r="AG51" s="168">
        <f t="shared" si="36"/>
        <v>0</v>
      </c>
      <c r="AH51" s="168">
        <f t="shared" si="36"/>
        <v>1</v>
      </c>
      <c r="AI51" s="13"/>
      <c r="AJ51" s="48">
        <f t="shared" ref="AJ51:AY51" si="37">SUM(AJ52:AJ58)</f>
        <v>5</v>
      </c>
      <c r="AK51" s="168">
        <f t="shared" si="37"/>
        <v>5</v>
      </c>
      <c r="AL51" s="168">
        <f t="shared" si="37"/>
        <v>15</v>
      </c>
      <c r="AM51" s="168">
        <f t="shared" si="37"/>
        <v>15</v>
      </c>
      <c r="AN51" s="168">
        <f t="shared" si="37"/>
        <v>17</v>
      </c>
      <c r="AO51" s="168">
        <f t="shared" si="37"/>
        <v>17</v>
      </c>
      <c r="AP51" s="168">
        <f t="shared" si="37"/>
        <v>10</v>
      </c>
      <c r="AQ51" s="168">
        <f t="shared" si="37"/>
        <v>10</v>
      </c>
      <c r="AR51" s="168">
        <f t="shared" si="37"/>
        <v>1</v>
      </c>
      <c r="AS51" s="168">
        <f t="shared" si="37"/>
        <v>1</v>
      </c>
      <c r="AT51" s="168">
        <f t="shared" si="37"/>
        <v>10</v>
      </c>
      <c r="AU51" s="168">
        <f t="shared" si="37"/>
        <v>10</v>
      </c>
      <c r="AV51" s="168">
        <f t="shared" si="37"/>
        <v>2</v>
      </c>
      <c r="AW51" s="168">
        <f t="shared" si="37"/>
        <v>2</v>
      </c>
      <c r="AX51" s="168">
        <f t="shared" si="37"/>
        <v>1</v>
      </c>
      <c r="AY51" s="54">
        <f t="shared" si="37"/>
        <v>1</v>
      </c>
    </row>
    <row r="52" spans="1:51" s="12" customFormat="1" ht="33.75" customHeight="1" x14ac:dyDescent="0.2">
      <c r="A52" s="30" t="s">
        <v>155</v>
      </c>
      <c r="B52" s="300" t="s">
        <v>154</v>
      </c>
      <c r="C52" s="301"/>
      <c r="D52" s="302"/>
      <c r="E52" s="52"/>
      <c r="F52" s="52"/>
      <c r="G52" s="52"/>
      <c r="H52" s="52"/>
      <c r="I52" s="52"/>
      <c r="J52" s="7"/>
      <c r="K52" s="7"/>
      <c r="L52" s="7"/>
      <c r="M52" s="7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9"/>
      <c r="AH52" s="8"/>
      <c r="AI52" s="9"/>
      <c r="AJ52" s="48">
        <f t="shared" ref="AJ52:AJ58" si="38">E52</f>
        <v>0</v>
      </c>
      <c r="AK52" s="49">
        <f t="shared" ref="AK52:AK58" si="39">F52+G52+H52+I52</f>
        <v>0</v>
      </c>
      <c r="AL52" s="49">
        <f t="shared" ref="AL52:AL58" si="40">J52</f>
        <v>0</v>
      </c>
      <c r="AM52" s="49">
        <f t="shared" ref="AM52:AM58" si="41">K52+L52+M52</f>
        <v>0</v>
      </c>
      <c r="AN52" s="49">
        <f t="shared" ref="AN52:AN58" si="42">F52+G52+K52</f>
        <v>0</v>
      </c>
      <c r="AO52" s="49">
        <f t="shared" ref="AO52:AO58" si="43">X52+Y52+AA52</f>
        <v>0</v>
      </c>
      <c r="AP52" s="49">
        <f t="shared" ref="AP52:AP58" si="44">N52</f>
        <v>0</v>
      </c>
      <c r="AQ52" s="49">
        <f t="shared" ref="AQ52:AQ58" si="45">O52+P52+Q52+R52+S52</f>
        <v>0</v>
      </c>
      <c r="AR52" s="49">
        <f t="shared" ref="AR52:AR58" si="46">S52</f>
        <v>0</v>
      </c>
      <c r="AS52" s="49">
        <f t="shared" ref="AS52:AS58" si="47">T52+U52+V52</f>
        <v>0</v>
      </c>
      <c r="AT52" s="49">
        <f t="shared" ref="AT52:AT58" si="48">X52</f>
        <v>0</v>
      </c>
      <c r="AU52" s="49">
        <f t="shared" ref="AU52:AU58" si="49">N52+W52</f>
        <v>0</v>
      </c>
      <c r="AV52" s="49">
        <f t="shared" ref="AV52:AV58" si="50">AE52</f>
        <v>0</v>
      </c>
      <c r="AW52" s="49">
        <f t="shared" ref="AW52:AW58" si="51">AC52+AD52</f>
        <v>0</v>
      </c>
      <c r="AX52" s="49">
        <f t="shared" ref="AX52:AX58" si="52">AH52</f>
        <v>0</v>
      </c>
      <c r="AY52" s="50">
        <f t="shared" ref="AY52:AY58" si="53">AF52+AG52</f>
        <v>0</v>
      </c>
    </row>
    <row r="53" spans="1:51" s="12" customFormat="1" ht="33.75" customHeight="1" x14ac:dyDescent="0.2">
      <c r="A53" s="30" t="s">
        <v>153</v>
      </c>
      <c r="B53" s="300" t="s">
        <v>152</v>
      </c>
      <c r="C53" s="301"/>
      <c r="D53" s="302"/>
      <c r="E53" s="52"/>
      <c r="F53" s="52"/>
      <c r="G53" s="52"/>
      <c r="H53" s="52"/>
      <c r="I53" s="52"/>
      <c r="J53" s="7"/>
      <c r="K53" s="7"/>
      <c r="L53" s="7"/>
      <c r="M53" s="7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9"/>
      <c r="AH53" s="8"/>
      <c r="AI53" s="9"/>
      <c r="AJ53" s="48">
        <f t="shared" si="38"/>
        <v>0</v>
      </c>
      <c r="AK53" s="49">
        <f t="shared" si="39"/>
        <v>0</v>
      </c>
      <c r="AL53" s="49">
        <f t="shared" si="40"/>
        <v>0</v>
      </c>
      <c r="AM53" s="49">
        <f t="shared" si="41"/>
        <v>0</v>
      </c>
      <c r="AN53" s="49">
        <f t="shared" si="42"/>
        <v>0</v>
      </c>
      <c r="AO53" s="49">
        <f t="shared" si="43"/>
        <v>0</v>
      </c>
      <c r="AP53" s="49">
        <f t="shared" si="44"/>
        <v>0</v>
      </c>
      <c r="AQ53" s="49">
        <f t="shared" si="45"/>
        <v>0</v>
      </c>
      <c r="AR53" s="49">
        <f t="shared" si="46"/>
        <v>0</v>
      </c>
      <c r="AS53" s="49">
        <f t="shared" si="47"/>
        <v>0</v>
      </c>
      <c r="AT53" s="49">
        <f t="shared" si="48"/>
        <v>0</v>
      </c>
      <c r="AU53" s="49">
        <f t="shared" si="49"/>
        <v>0</v>
      </c>
      <c r="AV53" s="49">
        <f t="shared" si="50"/>
        <v>0</v>
      </c>
      <c r="AW53" s="49">
        <f t="shared" si="51"/>
        <v>0</v>
      </c>
      <c r="AX53" s="49">
        <f t="shared" si="52"/>
        <v>0</v>
      </c>
      <c r="AY53" s="50">
        <f t="shared" si="53"/>
        <v>0</v>
      </c>
    </row>
    <row r="54" spans="1:51" s="15" customFormat="1" ht="59.25" customHeight="1" x14ac:dyDescent="0.2">
      <c r="A54" s="30" t="s">
        <v>151</v>
      </c>
      <c r="B54" s="300" t="s">
        <v>150</v>
      </c>
      <c r="C54" s="301"/>
      <c r="D54" s="302"/>
      <c r="E54" s="52"/>
      <c r="F54" s="52"/>
      <c r="G54" s="52"/>
      <c r="H54" s="52"/>
      <c r="I54" s="52"/>
      <c r="J54" s="7"/>
      <c r="K54" s="7"/>
      <c r="L54" s="7"/>
      <c r="M54" s="7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9"/>
      <c r="AH54" s="8"/>
      <c r="AI54" s="10"/>
      <c r="AJ54" s="48">
        <f t="shared" si="38"/>
        <v>0</v>
      </c>
      <c r="AK54" s="49">
        <f t="shared" si="39"/>
        <v>0</v>
      </c>
      <c r="AL54" s="49">
        <f t="shared" si="40"/>
        <v>0</v>
      </c>
      <c r="AM54" s="49">
        <f t="shared" si="41"/>
        <v>0</v>
      </c>
      <c r="AN54" s="49">
        <f t="shared" si="42"/>
        <v>0</v>
      </c>
      <c r="AO54" s="49">
        <f t="shared" si="43"/>
        <v>0</v>
      </c>
      <c r="AP54" s="49">
        <f t="shared" si="44"/>
        <v>0</v>
      </c>
      <c r="AQ54" s="49">
        <f t="shared" si="45"/>
        <v>0</v>
      </c>
      <c r="AR54" s="49">
        <f t="shared" si="46"/>
        <v>0</v>
      </c>
      <c r="AS54" s="49">
        <f t="shared" si="47"/>
        <v>0</v>
      </c>
      <c r="AT54" s="49">
        <f t="shared" si="48"/>
        <v>0</v>
      </c>
      <c r="AU54" s="49">
        <f t="shared" si="49"/>
        <v>0</v>
      </c>
      <c r="AV54" s="49">
        <f t="shared" si="50"/>
        <v>0</v>
      </c>
      <c r="AW54" s="49">
        <f t="shared" si="51"/>
        <v>0</v>
      </c>
      <c r="AX54" s="49">
        <f t="shared" si="52"/>
        <v>0</v>
      </c>
      <c r="AY54" s="50">
        <f t="shared" si="53"/>
        <v>0</v>
      </c>
    </row>
    <row r="55" spans="1:51" s="12" customFormat="1" ht="35.25" customHeight="1" x14ac:dyDescent="0.2">
      <c r="A55" s="30" t="s">
        <v>149</v>
      </c>
      <c r="B55" s="300" t="s">
        <v>148</v>
      </c>
      <c r="C55" s="301"/>
      <c r="D55" s="302"/>
      <c r="E55" s="52"/>
      <c r="F55" s="52"/>
      <c r="G55" s="52"/>
      <c r="H55" s="52"/>
      <c r="I55" s="52"/>
      <c r="J55" s="7">
        <v>1</v>
      </c>
      <c r="K55" s="7">
        <v>1</v>
      </c>
      <c r="L55" s="7"/>
      <c r="M55" s="7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>
        <v>1</v>
      </c>
      <c r="AB55" s="8"/>
      <c r="AC55" s="8"/>
      <c r="AD55" s="8"/>
      <c r="AE55" s="8"/>
      <c r="AF55" s="8"/>
      <c r="AG55" s="9"/>
      <c r="AH55" s="8"/>
      <c r="AI55" s="9"/>
      <c r="AJ55" s="48">
        <f t="shared" si="38"/>
        <v>0</v>
      </c>
      <c r="AK55" s="49">
        <f t="shared" si="39"/>
        <v>0</v>
      </c>
      <c r="AL55" s="49">
        <f t="shared" si="40"/>
        <v>1</v>
      </c>
      <c r="AM55" s="49">
        <f t="shared" si="41"/>
        <v>1</v>
      </c>
      <c r="AN55" s="49">
        <f t="shared" si="42"/>
        <v>1</v>
      </c>
      <c r="AO55" s="49">
        <f t="shared" si="43"/>
        <v>1</v>
      </c>
      <c r="AP55" s="49">
        <f t="shared" si="44"/>
        <v>0</v>
      </c>
      <c r="AQ55" s="49">
        <f t="shared" si="45"/>
        <v>0</v>
      </c>
      <c r="AR55" s="49">
        <f t="shared" si="46"/>
        <v>0</v>
      </c>
      <c r="AS55" s="49">
        <f t="shared" si="47"/>
        <v>0</v>
      </c>
      <c r="AT55" s="49">
        <f t="shared" si="48"/>
        <v>0</v>
      </c>
      <c r="AU55" s="49">
        <f t="shared" si="49"/>
        <v>0</v>
      </c>
      <c r="AV55" s="49">
        <f t="shared" si="50"/>
        <v>0</v>
      </c>
      <c r="AW55" s="49">
        <f t="shared" si="51"/>
        <v>0</v>
      </c>
      <c r="AX55" s="49">
        <f t="shared" si="52"/>
        <v>0</v>
      </c>
      <c r="AY55" s="50">
        <f t="shared" si="53"/>
        <v>0</v>
      </c>
    </row>
    <row r="56" spans="1:51" s="12" customFormat="1" ht="35.25" customHeight="1" x14ac:dyDescent="0.2">
      <c r="A56" s="30" t="s">
        <v>147</v>
      </c>
      <c r="B56" s="300" t="s">
        <v>146</v>
      </c>
      <c r="C56" s="301"/>
      <c r="D56" s="302"/>
      <c r="E56" s="52"/>
      <c r="F56" s="52"/>
      <c r="G56" s="52"/>
      <c r="H56" s="52"/>
      <c r="I56" s="52"/>
      <c r="J56" s="7"/>
      <c r="K56" s="7"/>
      <c r="L56" s="7"/>
      <c r="M56" s="7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9"/>
      <c r="AH56" s="8"/>
      <c r="AI56" s="9"/>
      <c r="AJ56" s="48">
        <f t="shared" si="38"/>
        <v>0</v>
      </c>
      <c r="AK56" s="49">
        <f t="shared" si="39"/>
        <v>0</v>
      </c>
      <c r="AL56" s="49">
        <f t="shared" si="40"/>
        <v>0</v>
      </c>
      <c r="AM56" s="49">
        <f t="shared" si="41"/>
        <v>0</v>
      </c>
      <c r="AN56" s="49">
        <f t="shared" si="42"/>
        <v>0</v>
      </c>
      <c r="AO56" s="49">
        <f t="shared" si="43"/>
        <v>0</v>
      </c>
      <c r="AP56" s="49">
        <f t="shared" si="44"/>
        <v>0</v>
      </c>
      <c r="AQ56" s="49">
        <f t="shared" si="45"/>
        <v>0</v>
      </c>
      <c r="AR56" s="49">
        <f t="shared" si="46"/>
        <v>0</v>
      </c>
      <c r="AS56" s="49">
        <f t="shared" si="47"/>
        <v>0</v>
      </c>
      <c r="AT56" s="49">
        <f t="shared" si="48"/>
        <v>0</v>
      </c>
      <c r="AU56" s="49">
        <f t="shared" si="49"/>
        <v>0</v>
      </c>
      <c r="AV56" s="49">
        <f t="shared" si="50"/>
        <v>0</v>
      </c>
      <c r="AW56" s="49">
        <f t="shared" si="51"/>
        <v>0</v>
      </c>
      <c r="AX56" s="49">
        <f t="shared" si="52"/>
        <v>0</v>
      </c>
      <c r="AY56" s="50">
        <f t="shared" si="53"/>
        <v>0</v>
      </c>
    </row>
    <row r="57" spans="1:51" s="12" customFormat="1" ht="35.25" customHeight="1" x14ac:dyDescent="0.2">
      <c r="A57" s="30" t="s">
        <v>145</v>
      </c>
      <c r="B57" s="300" t="s">
        <v>144</v>
      </c>
      <c r="C57" s="301"/>
      <c r="D57" s="302"/>
      <c r="E57" s="52"/>
      <c r="F57" s="52"/>
      <c r="G57" s="52"/>
      <c r="H57" s="52"/>
      <c r="I57" s="52"/>
      <c r="J57" s="7">
        <v>3</v>
      </c>
      <c r="K57" s="7">
        <v>3</v>
      </c>
      <c r="L57" s="7"/>
      <c r="M57" s="7"/>
      <c r="N57" s="8">
        <v>3</v>
      </c>
      <c r="O57" s="8">
        <v>2</v>
      </c>
      <c r="P57" s="8"/>
      <c r="Q57" s="8">
        <v>1</v>
      </c>
      <c r="R57" s="8"/>
      <c r="S57" s="8"/>
      <c r="T57" s="8"/>
      <c r="U57" s="8"/>
      <c r="V57" s="8"/>
      <c r="W57" s="8"/>
      <c r="X57" s="8">
        <v>3</v>
      </c>
      <c r="Y57" s="8"/>
      <c r="Z57" s="8"/>
      <c r="AA57" s="8"/>
      <c r="AB57" s="8"/>
      <c r="AC57" s="8"/>
      <c r="AD57" s="8"/>
      <c r="AE57" s="8"/>
      <c r="AF57" s="8"/>
      <c r="AG57" s="9"/>
      <c r="AH57" s="8"/>
      <c r="AI57" s="9"/>
      <c r="AJ57" s="48">
        <f t="shared" si="38"/>
        <v>0</v>
      </c>
      <c r="AK57" s="49">
        <f t="shared" si="39"/>
        <v>0</v>
      </c>
      <c r="AL57" s="49">
        <f t="shared" si="40"/>
        <v>3</v>
      </c>
      <c r="AM57" s="49">
        <f t="shared" si="41"/>
        <v>3</v>
      </c>
      <c r="AN57" s="49">
        <f t="shared" si="42"/>
        <v>3</v>
      </c>
      <c r="AO57" s="49">
        <f t="shared" si="43"/>
        <v>3</v>
      </c>
      <c r="AP57" s="49">
        <f t="shared" si="44"/>
        <v>3</v>
      </c>
      <c r="AQ57" s="49">
        <f t="shared" si="45"/>
        <v>3</v>
      </c>
      <c r="AR57" s="49">
        <f t="shared" si="46"/>
        <v>0</v>
      </c>
      <c r="AS57" s="49">
        <f t="shared" si="47"/>
        <v>0</v>
      </c>
      <c r="AT57" s="49">
        <f t="shared" si="48"/>
        <v>3</v>
      </c>
      <c r="AU57" s="49">
        <f t="shared" si="49"/>
        <v>3</v>
      </c>
      <c r="AV57" s="49">
        <f t="shared" si="50"/>
        <v>0</v>
      </c>
      <c r="AW57" s="49">
        <f t="shared" si="51"/>
        <v>0</v>
      </c>
      <c r="AX57" s="49">
        <f t="shared" si="52"/>
        <v>0</v>
      </c>
      <c r="AY57" s="50">
        <f t="shared" si="53"/>
        <v>0</v>
      </c>
    </row>
    <row r="58" spans="1:51" s="12" customFormat="1" ht="35.25" customHeight="1" x14ac:dyDescent="0.2">
      <c r="A58" s="30" t="s">
        <v>143</v>
      </c>
      <c r="B58" s="297" t="s">
        <v>1</v>
      </c>
      <c r="C58" s="298"/>
      <c r="D58" s="299"/>
      <c r="E58" s="17">
        <v>5</v>
      </c>
      <c r="F58" s="17">
        <v>2</v>
      </c>
      <c r="G58" s="17">
        <v>3</v>
      </c>
      <c r="H58" s="17"/>
      <c r="I58" s="17"/>
      <c r="J58" s="7">
        <v>11</v>
      </c>
      <c r="K58" s="7">
        <v>8</v>
      </c>
      <c r="L58" s="7">
        <v>3</v>
      </c>
      <c r="M58" s="7"/>
      <c r="N58" s="8">
        <v>7</v>
      </c>
      <c r="O58" s="8">
        <v>3</v>
      </c>
      <c r="P58" s="8">
        <v>1</v>
      </c>
      <c r="Q58" s="8">
        <v>2</v>
      </c>
      <c r="R58" s="8"/>
      <c r="S58" s="8">
        <v>1</v>
      </c>
      <c r="T58" s="8"/>
      <c r="U58" s="8">
        <v>1</v>
      </c>
      <c r="V58" s="8"/>
      <c r="W58" s="8"/>
      <c r="X58" s="8">
        <v>7</v>
      </c>
      <c r="Y58" s="8"/>
      <c r="Z58" s="8">
        <v>1</v>
      </c>
      <c r="AA58" s="8">
        <v>6</v>
      </c>
      <c r="AB58" s="8">
        <v>1</v>
      </c>
      <c r="AC58" s="8">
        <v>2</v>
      </c>
      <c r="AD58" s="8"/>
      <c r="AE58" s="8">
        <v>2</v>
      </c>
      <c r="AF58" s="8">
        <v>1</v>
      </c>
      <c r="AG58" s="9"/>
      <c r="AH58" s="8">
        <v>1</v>
      </c>
      <c r="AI58" s="9"/>
      <c r="AJ58" s="48">
        <f t="shared" si="38"/>
        <v>5</v>
      </c>
      <c r="AK58" s="49">
        <f t="shared" si="39"/>
        <v>5</v>
      </c>
      <c r="AL58" s="49">
        <f t="shared" si="40"/>
        <v>11</v>
      </c>
      <c r="AM58" s="49">
        <f t="shared" si="41"/>
        <v>11</v>
      </c>
      <c r="AN58" s="49">
        <f t="shared" si="42"/>
        <v>13</v>
      </c>
      <c r="AO58" s="49">
        <f t="shared" si="43"/>
        <v>13</v>
      </c>
      <c r="AP58" s="49">
        <f t="shared" si="44"/>
        <v>7</v>
      </c>
      <c r="AQ58" s="49">
        <f t="shared" si="45"/>
        <v>7</v>
      </c>
      <c r="AR58" s="49">
        <f t="shared" si="46"/>
        <v>1</v>
      </c>
      <c r="AS58" s="49">
        <f t="shared" si="47"/>
        <v>1</v>
      </c>
      <c r="AT58" s="49">
        <f t="shared" si="48"/>
        <v>7</v>
      </c>
      <c r="AU58" s="49">
        <f t="shared" si="49"/>
        <v>7</v>
      </c>
      <c r="AV58" s="49">
        <f t="shared" si="50"/>
        <v>2</v>
      </c>
      <c r="AW58" s="49">
        <f t="shared" si="51"/>
        <v>2</v>
      </c>
      <c r="AX58" s="49">
        <f t="shared" si="52"/>
        <v>1</v>
      </c>
      <c r="AY58" s="50">
        <f t="shared" si="53"/>
        <v>1</v>
      </c>
    </row>
    <row r="59" spans="1:51" s="12" customFormat="1" ht="48" customHeight="1" x14ac:dyDescent="0.2">
      <c r="A59" s="28" t="s">
        <v>142</v>
      </c>
      <c r="B59" s="303" t="s">
        <v>141</v>
      </c>
      <c r="C59" s="304"/>
      <c r="D59" s="305"/>
      <c r="E59" s="168">
        <f t="shared" ref="E59:AH59" si="54">SUM(E60:E72)</f>
        <v>28</v>
      </c>
      <c r="F59" s="168">
        <f t="shared" si="54"/>
        <v>3</v>
      </c>
      <c r="G59" s="168">
        <f t="shared" si="54"/>
        <v>25</v>
      </c>
      <c r="H59" s="168">
        <f t="shared" si="54"/>
        <v>0</v>
      </c>
      <c r="I59" s="168">
        <f t="shared" si="54"/>
        <v>0</v>
      </c>
      <c r="J59" s="168">
        <f t="shared" si="54"/>
        <v>148</v>
      </c>
      <c r="K59" s="168">
        <f t="shared" si="54"/>
        <v>115</v>
      </c>
      <c r="L59" s="168">
        <f t="shared" si="54"/>
        <v>28</v>
      </c>
      <c r="M59" s="168">
        <f t="shared" si="54"/>
        <v>5</v>
      </c>
      <c r="N59" s="168">
        <f t="shared" si="54"/>
        <v>105</v>
      </c>
      <c r="O59" s="168">
        <f t="shared" si="54"/>
        <v>60</v>
      </c>
      <c r="P59" s="168">
        <f t="shared" si="54"/>
        <v>26</v>
      </c>
      <c r="Q59" s="168">
        <f t="shared" si="54"/>
        <v>8</v>
      </c>
      <c r="R59" s="168">
        <f t="shared" si="54"/>
        <v>0</v>
      </c>
      <c r="S59" s="168">
        <f t="shared" si="54"/>
        <v>11</v>
      </c>
      <c r="T59" s="168">
        <f t="shared" si="54"/>
        <v>2</v>
      </c>
      <c r="U59" s="168">
        <f t="shared" si="54"/>
        <v>9</v>
      </c>
      <c r="V59" s="168">
        <f t="shared" si="54"/>
        <v>0</v>
      </c>
      <c r="W59" s="168">
        <f t="shared" si="54"/>
        <v>0</v>
      </c>
      <c r="X59" s="168">
        <f t="shared" si="54"/>
        <v>105</v>
      </c>
      <c r="Y59" s="168">
        <f t="shared" si="54"/>
        <v>2</v>
      </c>
      <c r="Z59" s="168">
        <f t="shared" si="54"/>
        <v>1</v>
      </c>
      <c r="AA59" s="168">
        <f t="shared" si="54"/>
        <v>34</v>
      </c>
      <c r="AB59" s="168">
        <f t="shared" si="54"/>
        <v>4</v>
      </c>
      <c r="AC59" s="168">
        <f t="shared" si="54"/>
        <v>9</v>
      </c>
      <c r="AD59" s="168">
        <f t="shared" si="54"/>
        <v>0</v>
      </c>
      <c r="AE59" s="168">
        <f t="shared" si="54"/>
        <v>9</v>
      </c>
      <c r="AF59" s="168">
        <f t="shared" si="54"/>
        <v>1</v>
      </c>
      <c r="AG59" s="168">
        <f t="shared" si="54"/>
        <v>0</v>
      </c>
      <c r="AH59" s="168">
        <f t="shared" si="54"/>
        <v>1</v>
      </c>
      <c r="AI59" s="13"/>
      <c r="AJ59" s="55">
        <f t="shared" ref="AJ59:AY59" si="55">SUM(AJ60:AJ72)</f>
        <v>28</v>
      </c>
      <c r="AK59" s="163">
        <f t="shared" si="55"/>
        <v>28</v>
      </c>
      <c r="AL59" s="163">
        <f t="shared" si="55"/>
        <v>148</v>
      </c>
      <c r="AM59" s="163">
        <f t="shared" si="55"/>
        <v>148</v>
      </c>
      <c r="AN59" s="163">
        <f t="shared" si="55"/>
        <v>143</v>
      </c>
      <c r="AO59" s="163">
        <f t="shared" si="55"/>
        <v>141</v>
      </c>
      <c r="AP59" s="163">
        <f t="shared" si="55"/>
        <v>105</v>
      </c>
      <c r="AQ59" s="163">
        <f t="shared" si="55"/>
        <v>105</v>
      </c>
      <c r="AR59" s="163">
        <f t="shared" si="55"/>
        <v>11</v>
      </c>
      <c r="AS59" s="163">
        <f t="shared" si="55"/>
        <v>11</v>
      </c>
      <c r="AT59" s="163">
        <f t="shared" si="55"/>
        <v>105</v>
      </c>
      <c r="AU59" s="163">
        <f t="shared" si="55"/>
        <v>105</v>
      </c>
      <c r="AV59" s="163">
        <f t="shared" si="55"/>
        <v>9</v>
      </c>
      <c r="AW59" s="163">
        <f t="shared" si="55"/>
        <v>9</v>
      </c>
      <c r="AX59" s="163">
        <f t="shared" si="55"/>
        <v>1</v>
      </c>
      <c r="AY59" s="56">
        <f t="shared" si="55"/>
        <v>1</v>
      </c>
    </row>
    <row r="60" spans="1:51" s="12" customFormat="1" ht="48" customHeight="1" x14ac:dyDescent="0.2">
      <c r="A60" s="30" t="s">
        <v>140</v>
      </c>
      <c r="B60" s="300" t="s">
        <v>139</v>
      </c>
      <c r="C60" s="301"/>
      <c r="D60" s="302"/>
      <c r="E60" s="16">
        <v>14</v>
      </c>
      <c r="F60" s="16"/>
      <c r="G60" s="16">
        <v>14</v>
      </c>
      <c r="H60" s="16"/>
      <c r="I60" s="16"/>
      <c r="J60" s="7">
        <v>73</v>
      </c>
      <c r="K60" s="7">
        <v>59</v>
      </c>
      <c r="L60" s="7">
        <v>14</v>
      </c>
      <c r="M60" s="7"/>
      <c r="N60" s="8">
        <v>59</v>
      </c>
      <c r="O60" s="8">
        <v>45</v>
      </c>
      <c r="P60" s="8">
        <v>5</v>
      </c>
      <c r="Q60" s="8">
        <v>3</v>
      </c>
      <c r="R60" s="8"/>
      <c r="S60" s="8">
        <v>6</v>
      </c>
      <c r="T60" s="8"/>
      <c r="U60" s="8">
        <v>6</v>
      </c>
      <c r="V60" s="8"/>
      <c r="W60" s="8"/>
      <c r="X60" s="8">
        <v>59</v>
      </c>
      <c r="Y60" s="8"/>
      <c r="Z60" s="8"/>
      <c r="AA60" s="8">
        <v>13</v>
      </c>
      <c r="AB60" s="8"/>
      <c r="AC60" s="8"/>
      <c r="AD60" s="8"/>
      <c r="AE60" s="8"/>
      <c r="AF60" s="8"/>
      <c r="AG60" s="9"/>
      <c r="AH60" s="8"/>
      <c r="AI60" s="9"/>
      <c r="AJ60" s="48">
        <f t="shared" ref="AJ60:AJ72" si="56">E60</f>
        <v>14</v>
      </c>
      <c r="AK60" s="49">
        <f t="shared" ref="AK60:AK72" si="57">F60+G60+H60+I60</f>
        <v>14</v>
      </c>
      <c r="AL60" s="49">
        <f t="shared" ref="AL60:AL72" si="58">J60</f>
        <v>73</v>
      </c>
      <c r="AM60" s="49">
        <f t="shared" ref="AM60:AM72" si="59">K60+L60+M60</f>
        <v>73</v>
      </c>
      <c r="AN60" s="49">
        <f t="shared" ref="AN60:AN72" si="60">F60+G60+K60</f>
        <v>73</v>
      </c>
      <c r="AO60" s="49">
        <f t="shared" ref="AO60:AO72" si="61">X60+Y60+AA60</f>
        <v>72</v>
      </c>
      <c r="AP60" s="49">
        <f t="shared" ref="AP60:AP72" si="62">N60</f>
        <v>59</v>
      </c>
      <c r="AQ60" s="49">
        <f t="shared" ref="AQ60:AQ72" si="63">O60+P60+Q60+R60+S60</f>
        <v>59</v>
      </c>
      <c r="AR60" s="49">
        <f t="shared" ref="AR60:AR72" si="64">S60</f>
        <v>6</v>
      </c>
      <c r="AS60" s="49">
        <f t="shared" ref="AS60:AS72" si="65">T60+U60+V60</f>
        <v>6</v>
      </c>
      <c r="AT60" s="49">
        <f t="shared" ref="AT60:AT72" si="66">X60</f>
        <v>59</v>
      </c>
      <c r="AU60" s="49">
        <f t="shared" ref="AU60:AU72" si="67">N60+W60</f>
        <v>59</v>
      </c>
      <c r="AV60" s="49">
        <f t="shared" ref="AV60:AV72" si="68">AE60</f>
        <v>0</v>
      </c>
      <c r="AW60" s="49">
        <f t="shared" ref="AW60:AW72" si="69">AC60+AD60</f>
        <v>0</v>
      </c>
      <c r="AX60" s="49">
        <f t="shared" ref="AX60:AX72" si="70">AH60</f>
        <v>0</v>
      </c>
      <c r="AY60" s="50">
        <f t="shared" ref="AY60:AY79" si="71">AF60+AG60</f>
        <v>0</v>
      </c>
    </row>
    <row r="61" spans="1:51" s="12" customFormat="1" ht="35.25" customHeight="1" x14ac:dyDescent="0.2">
      <c r="A61" s="30" t="s">
        <v>138</v>
      </c>
      <c r="B61" s="300" t="s">
        <v>137</v>
      </c>
      <c r="C61" s="301"/>
      <c r="D61" s="302"/>
      <c r="E61" s="52">
        <v>8</v>
      </c>
      <c r="F61" s="52">
        <v>1</v>
      </c>
      <c r="G61" s="52">
        <v>7</v>
      </c>
      <c r="H61" s="52"/>
      <c r="I61" s="52"/>
      <c r="J61" s="7">
        <v>20</v>
      </c>
      <c r="K61" s="7">
        <v>17</v>
      </c>
      <c r="L61" s="7">
        <v>2</v>
      </c>
      <c r="M61" s="7">
        <v>1</v>
      </c>
      <c r="N61" s="8">
        <v>21</v>
      </c>
      <c r="O61" s="8">
        <v>5</v>
      </c>
      <c r="P61" s="8">
        <v>15</v>
      </c>
      <c r="Q61" s="8">
        <v>1</v>
      </c>
      <c r="R61" s="8"/>
      <c r="S61" s="8"/>
      <c r="T61" s="8"/>
      <c r="U61" s="8"/>
      <c r="V61" s="8"/>
      <c r="W61" s="8"/>
      <c r="X61" s="8">
        <v>21</v>
      </c>
      <c r="Y61" s="8"/>
      <c r="Z61" s="8"/>
      <c r="AA61" s="8">
        <v>4</v>
      </c>
      <c r="AB61" s="8">
        <v>1</v>
      </c>
      <c r="AC61" s="8">
        <v>5</v>
      </c>
      <c r="AD61" s="8"/>
      <c r="AE61" s="8">
        <v>5</v>
      </c>
      <c r="AF61" s="8"/>
      <c r="AG61" s="9"/>
      <c r="AH61" s="8"/>
      <c r="AI61" s="9"/>
      <c r="AJ61" s="48">
        <f t="shared" si="56"/>
        <v>8</v>
      </c>
      <c r="AK61" s="49">
        <f t="shared" si="57"/>
        <v>8</v>
      </c>
      <c r="AL61" s="49">
        <f t="shared" si="58"/>
        <v>20</v>
      </c>
      <c r="AM61" s="49">
        <f t="shared" si="59"/>
        <v>20</v>
      </c>
      <c r="AN61" s="49">
        <f t="shared" si="60"/>
        <v>25</v>
      </c>
      <c r="AO61" s="49">
        <f t="shared" si="61"/>
        <v>25</v>
      </c>
      <c r="AP61" s="49">
        <f t="shared" si="62"/>
        <v>21</v>
      </c>
      <c r="AQ61" s="49">
        <f t="shared" si="63"/>
        <v>21</v>
      </c>
      <c r="AR61" s="49">
        <f t="shared" si="64"/>
        <v>0</v>
      </c>
      <c r="AS61" s="49">
        <f t="shared" si="65"/>
        <v>0</v>
      </c>
      <c r="AT61" s="49">
        <f t="shared" si="66"/>
        <v>21</v>
      </c>
      <c r="AU61" s="49">
        <f t="shared" si="67"/>
        <v>21</v>
      </c>
      <c r="AV61" s="49">
        <f t="shared" si="68"/>
        <v>5</v>
      </c>
      <c r="AW61" s="49">
        <f t="shared" si="69"/>
        <v>5</v>
      </c>
      <c r="AX61" s="49">
        <f t="shared" si="70"/>
        <v>0</v>
      </c>
      <c r="AY61" s="50">
        <f t="shared" si="71"/>
        <v>0</v>
      </c>
    </row>
    <row r="62" spans="1:51" s="12" customFormat="1" ht="57.75" customHeight="1" x14ac:dyDescent="0.2">
      <c r="A62" s="30" t="s">
        <v>136</v>
      </c>
      <c r="B62" s="300" t="s">
        <v>135</v>
      </c>
      <c r="C62" s="301"/>
      <c r="D62" s="302"/>
      <c r="E62" s="52">
        <v>1</v>
      </c>
      <c r="F62" s="52">
        <v>1</v>
      </c>
      <c r="G62" s="52"/>
      <c r="H62" s="52"/>
      <c r="I62" s="52"/>
      <c r="J62" s="7">
        <v>7</v>
      </c>
      <c r="K62" s="7">
        <v>6</v>
      </c>
      <c r="L62" s="7">
        <v>1</v>
      </c>
      <c r="M62" s="7"/>
      <c r="N62" s="8">
        <v>5</v>
      </c>
      <c r="O62" s="8"/>
      <c r="P62" s="8">
        <v>3</v>
      </c>
      <c r="Q62" s="8">
        <v>1</v>
      </c>
      <c r="R62" s="8"/>
      <c r="S62" s="8">
        <v>1</v>
      </c>
      <c r="T62" s="8"/>
      <c r="U62" s="8">
        <v>1</v>
      </c>
      <c r="V62" s="8"/>
      <c r="W62" s="8"/>
      <c r="X62" s="8">
        <v>5</v>
      </c>
      <c r="Y62" s="8"/>
      <c r="Z62" s="8"/>
      <c r="AA62" s="8">
        <v>2</v>
      </c>
      <c r="AB62" s="8">
        <v>1</v>
      </c>
      <c r="AC62" s="8"/>
      <c r="AD62" s="8"/>
      <c r="AE62" s="8"/>
      <c r="AF62" s="8"/>
      <c r="AG62" s="9"/>
      <c r="AH62" s="8"/>
      <c r="AI62" s="9"/>
      <c r="AJ62" s="48">
        <f t="shared" si="56"/>
        <v>1</v>
      </c>
      <c r="AK62" s="49">
        <f t="shared" si="57"/>
        <v>1</v>
      </c>
      <c r="AL62" s="49">
        <f t="shared" si="58"/>
        <v>7</v>
      </c>
      <c r="AM62" s="49">
        <f t="shared" si="59"/>
        <v>7</v>
      </c>
      <c r="AN62" s="49">
        <f t="shared" si="60"/>
        <v>7</v>
      </c>
      <c r="AO62" s="49">
        <f t="shared" si="61"/>
        <v>7</v>
      </c>
      <c r="AP62" s="49">
        <f t="shared" si="62"/>
        <v>5</v>
      </c>
      <c r="AQ62" s="49">
        <f t="shared" si="63"/>
        <v>5</v>
      </c>
      <c r="AR62" s="49">
        <f t="shared" si="64"/>
        <v>1</v>
      </c>
      <c r="AS62" s="49">
        <f t="shared" si="65"/>
        <v>1</v>
      </c>
      <c r="AT62" s="49">
        <f t="shared" si="66"/>
        <v>5</v>
      </c>
      <c r="AU62" s="49">
        <f t="shared" si="67"/>
        <v>5</v>
      </c>
      <c r="AV62" s="49">
        <f t="shared" si="68"/>
        <v>0</v>
      </c>
      <c r="AW62" s="49">
        <f t="shared" si="69"/>
        <v>0</v>
      </c>
      <c r="AX62" s="49">
        <f t="shared" si="70"/>
        <v>0</v>
      </c>
      <c r="AY62" s="50">
        <f t="shared" si="71"/>
        <v>0</v>
      </c>
    </row>
    <row r="63" spans="1:51" s="12" customFormat="1" ht="30.75" customHeight="1" x14ac:dyDescent="0.2">
      <c r="A63" s="30" t="s">
        <v>134</v>
      </c>
      <c r="B63" s="300" t="s">
        <v>133</v>
      </c>
      <c r="C63" s="301"/>
      <c r="D63" s="302"/>
      <c r="E63" s="52">
        <v>1</v>
      </c>
      <c r="F63" s="52"/>
      <c r="G63" s="52">
        <v>1</v>
      </c>
      <c r="H63" s="52"/>
      <c r="I63" s="52"/>
      <c r="J63" s="7">
        <v>2</v>
      </c>
      <c r="K63" s="7">
        <v>1</v>
      </c>
      <c r="L63" s="7">
        <v>1</v>
      </c>
      <c r="M63" s="7"/>
      <c r="N63" s="8">
        <v>1</v>
      </c>
      <c r="O63" s="8"/>
      <c r="P63" s="8"/>
      <c r="Q63" s="8">
        <v>1</v>
      </c>
      <c r="R63" s="8"/>
      <c r="S63" s="8"/>
      <c r="T63" s="8"/>
      <c r="U63" s="8"/>
      <c r="V63" s="8"/>
      <c r="W63" s="8"/>
      <c r="X63" s="8">
        <v>1</v>
      </c>
      <c r="Y63" s="8"/>
      <c r="Z63" s="8"/>
      <c r="AA63" s="8">
        <v>1</v>
      </c>
      <c r="AB63" s="8"/>
      <c r="AC63" s="8"/>
      <c r="AD63" s="8"/>
      <c r="AE63" s="8"/>
      <c r="AF63" s="8"/>
      <c r="AG63" s="9"/>
      <c r="AH63" s="8"/>
      <c r="AI63" s="9"/>
      <c r="AJ63" s="48">
        <f t="shared" si="56"/>
        <v>1</v>
      </c>
      <c r="AK63" s="49">
        <f t="shared" si="57"/>
        <v>1</v>
      </c>
      <c r="AL63" s="49">
        <f t="shared" si="58"/>
        <v>2</v>
      </c>
      <c r="AM63" s="49">
        <f t="shared" si="59"/>
        <v>2</v>
      </c>
      <c r="AN63" s="49">
        <f t="shared" si="60"/>
        <v>2</v>
      </c>
      <c r="AO63" s="49">
        <f t="shared" si="61"/>
        <v>2</v>
      </c>
      <c r="AP63" s="49">
        <f t="shared" si="62"/>
        <v>1</v>
      </c>
      <c r="AQ63" s="49">
        <f t="shared" si="63"/>
        <v>1</v>
      </c>
      <c r="AR63" s="49">
        <f t="shared" si="64"/>
        <v>0</v>
      </c>
      <c r="AS63" s="49">
        <f t="shared" si="65"/>
        <v>0</v>
      </c>
      <c r="AT63" s="49">
        <f t="shared" si="66"/>
        <v>1</v>
      </c>
      <c r="AU63" s="49">
        <f t="shared" si="67"/>
        <v>1</v>
      </c>
      <c r="AV63" s="49">
        <f t="shared" si="68"/>
        <v>0</v>
      </c>
      <c r="AW63" s="49">
        <f t="shared" si="69"/>
        <v>0</v>
      </c>
      <c r="AX63" s="49">
        <f t="shared" si="70"/>
        <v>0</v>
      </c>
      <c r="AY63" s="50">
        <f t="shared" si="71"/>
        <v>0</v>
      </c>
    </row>
    <row r="64" spans="1:51" s="12" customFormat="1" ht="31.5" customHeight="1" x14ac:dyDescent="0.2">
      <c r="A64" s="30" t="s">
        <v>132</v>
      </c>
      <c r="B64" s="300" t="s">
        <v>131</v>
      </c>
      <c r="C64" s="301"/>
      <c r="D64" s="302"/>
      <c r="E64" s="52"/>
      <c r="F64" s="52"/>
      <c r="G64" s="52"/>
      <c r="H64" s="52"/>
      <c r="I64" s="52"/>
      <c r="J64" s="7"/>
      <c r="K64" s="7"/>
      <c r="L64" s="7"/>
      <c r="M64" s="7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9"/>
      <c r="AH64" s="8"/>
      <c r="AI64" s="9"/>
      <c r="AJ64" s="48">
        <f t="shared" si="56"/>
        <v>0</v>
      </c>
      <c r="AK64" s="49">
        <f t="shared" si="57"/>
        <v>0</v>
      </c>
      <c r="AL64" s="49">
        <f t="shared" si="58"/>
        <v>0</v>
      </c>
      <c r="AM64" s="49">
        <f t="shared" si="59"/>
        <v>0</v>
      </c>
      <c r="AN64" s="49">
        <f t="shared" si="60"/>
        <v>0</v>
      </c>
      <c r="AO64" s="49">
        <f t="shared" si="61"/>
        <v>0</v>
      </c>
      <c r="AP64" s="49">
        <f t="shared" si="62"/>
        <v>0</v>
      </c>
      <c r="AQ64" s="49">
        <f t="shared" si="63"/>
        <v>0</v>
      </c>
      <c r="AR64" s="49">
        <f t="shared" si="64"/>
        <v>0</v>
      </c>
      <c r="AS64" s="49">
        <f t="shared" si="65"/>
        <v>0</v>
      </c>
      <c r="AT64" s="49">
        <f t="shared" si="66"/>
        <v>0</v>
      </c>
      <c r="AU64" s="49">
        <f t="shared" si="67"/>
        <v>0</v>
      </c>
      <c r="AV64" s="49">
        <f t="shared" si="68"/>
        <v>0</v>
      </c>
      <c r="AW64" s="49">
        <f t="shared" si="69"/>
        <v>0</v>
      </c>
      <c r="AX64" s="49">
        <f t="shared" si="70"/>
        <v>0</v>
      </c>
      <c r="AY64" s="50">
        <f t="shared" si="71"/>
        <v>0</v>
      </c>
    </row>
    <row r="65" spans="1:51" s="12" customFormat="1" ht="39" customHeight="1" x14ac:dyDescent="0.2">
      <c r="A65" s="30" t="s">
        <v>130</v>
      </c>
      <c r="B65" s="300" t="s">
        <v>129</v>
      </c>
      <c r="C65" s="301"/>
      <c r="D65" s="302"/>
      <c r="E65" s="52"/>
      <c r="F65" s="52"/>
      <c r="G65" s="52"/>
      <c r="H65" s="52"/>
      <c r="I65" s="52"/>
      <c r="J65" s="7">
        <v>3</v>
      </c>
      <c r="K65" s="7">
        <v>3</v>
      </c>
      <c r="L65" s="7"/>
      <c r="M65" s="7"/>
      <c r="N65" s="8">
        <v>3</v>
      </c>
      <c r="O65" s="8">
        <v>3</v>
      </c>
      <c r="P65" s="8"/>
      <c r="Q65" s="8"/>
      <c r="R65" s="8"/>
      <c r="S65" s="8"/>
      <c r="T65" s="8"/>
      <c r="U65" s="8"/>
      <c r="V65" s="8"/>
      <c r="W65" s="8"/>
      <c r="X65" s="8">
        <v>3</v>
      </c>
      <c r="Y65" s="8"/>
      <c r="Z65" s="8"/>
      <c r="AA65" s="8"/>
      <c r="AB65" s="8"/>
      <c r="AC65" s="8"/>
      <c r="AD65" s="8"/>
      <c r="AE65" s="8"/>
      <c r="AF65" s="8"/>
      <c r="AG65" s="9"/>
      <c r="AH65" s="8"/>
      <c r="AI65" s="9"/>
      <c r="AJ65" s="48">
        <f t="shared" si="56"/>
        <v>0</v>
      </c>
      <c r="AK65" s="49">
        <f t="shared" si="57"/>
        <v>0</v>
      </c>
      <c r="AL65" s="49">
        <f t="shared" si="58"/>
        <v>3</v>
      </c>
      <c r="AM65" s="49">
        <f t="shared" si="59"/>
        <v>3</v>
      </c>
      <c r="AN65" s="49">
        <f t="shared" si="60"/>
        <v>3</v>
      </c>
      <c r="AO65" s="49">
        <f t="shared" si="61"/>
        <v>3</v>
      </c>
      <c r="AP65" s="49">
        <f t="shared" si="62"/>
        <v>3</v>
      </c>
      <c r="AQ65" s="49">
        <f t="shared" si="63"/>
        <v>3</v>
      </c>
      <c r="AR65" s="49">
        <f t="shared" si="64"/>
        <v>0</v>
      </c>
      <c r="AS65" s="49">
        <f t="shared" si="65"/>
        <v>0</v>
      </c>
      <c r="AT65" s="49">
        <f t="shared" si="66"/>
        <v>3</v>
      </c>
      <c r="AU65" s="49">
        <f t="shared" si="67"/>
        <v>3</v>
      </c>
      <c r="AV65" s="49">
        <f t="shared" si="68"/>
        <v>0</v>
      </c>
      <c r="AW65" s="49">
        <f t="shared" si="69"/>
        <v>0</v>
      </c>
      <c r="AX65" s="49">
        <f t="shared" si="70"/>
        <v>0</v>
      </c>
      <c r="AY65" s="50">
        <f t="shared" si="71"/>
        <v>0</v>
      </c>
    </row>
    <row r="66" spans="1:51" s="12" customFormat="1" ht="41.25" customHeight="1" x14ac:dyDescent="0.2">
      <c r="A66" s="30" t="s">
        <v>128</v>
      </c>
      <c r="B66" s="300" t="s">
        <v>127</v>
      </c>
      <c r="C66" s="301"/>
      <c r="D66" s="302"/>
      <c r="E66" s="52">
        <v>1</v>
      </c>
      <c r="F66" s="52"/>
      <c r="G66" s="52">
        <v>1</v>
      </c>
      <c r="H66" s="52"/>
      <c r="I66" s="52"/>
      <c r="J66" s="7">
        <v>6</v>
      </c>
      <c r="K66" s="7">
        <v>5</v>
      </c>
      <c r="L66" s="7">
        <v>1</v>
      </c>
      <c r="M66" s="7"/>
      <c r="N66" s="8">
        <v>5</v>
      </c>
      <c r="O66" s="8">
        <v>3</v>
      </c>
      <c r="P66" s="8">
        <v>1</v>
      </c>
      <c r="Q66" s="8">
        <v>1</v>
      </c>
      <c r="R66" s="8"/>
      <c r="S66" s="8"/>
      <c r="T66" s="8"/>
      <c r="U66" s="8"/>
      <c r="V66" s="8"/>
      <c r="W66" s="8"/>
      <c r="X66" s="8">
        <v>5</v>
      </c>
      <c r="Y66" s="8"/>
      <c r="Z66" s="8"/>
      <c r="AA66" s="8">
        <v>1</v>
      </c>
      <c r="AB66" s="8"/>
      <c r="AC66" s="8">
        <v>1</v>
      </c>
      <c r="AD66" s="8"/>
      <c r="AE66" s="8">
        <v>1</v>
      </c>
      <c r="AF66" s="8"/>
      <c r="AG66" s="9"/>
      <c r="AH66" s="8"/>
      <c r="AI66" s="9"/>
      <c r="AJ66" s="48">
        <f t="shared" si="56"/>
        <v>1</v>
      </c>
      <c r="AK66" s="49">
        <f t="shared" si="57"/>
        <v>1</v>
      </c>
      <c r="AL66" s="49">
        <f t="shared" si="58"/>
        <v>6</v>
      </c>
      <c r="AM66" s="49">
        <f t="shared" si="59"/>
        <v>6</v>
      </c>
      <c r="AN66" s="49">
        <f t="shared" si="60"/>
        <v>6</v>
      </c>
      <c r="AO66" s="49">
        <f t="shared" si="61"/>
        <v>6</v>
      </c>
      <c r="AP66" s="49">
        <f t="shared" si="62"/>
        <v>5</v>
      </c>
      <c r="AQ66" s="49">
        <f t="shared" si="63"/>
        <v>5</v>
      </c>
      <c r="AR66" s="49">
        <f t="shared" si="64"/>
        <v>0</v>
      </c>
      <c r="AS66" s="49">
        <f t="shared" si="65"/>
        <v>0</v>
      </c>
      <c r="AT66" s="49">
        <f t="shared" si="66"/>
        <v>5</v>
      </c>
      <c r="AU66" s="49">
        <f t="shared" si="67"/>
        <v>5</v>
      </c>
      <c r="AV66" s="49">
        <f t="shared" si="68"/>
        <v>1</v>
      </c>
      <c r="AW66" s="49">
        <f t="shared" si="69"/>
        <v>1</v>
      </c>
      <c r="AX66" s="49">
        <f t="shared" si="70"/>
        <v>0</v>
      </c>
      <c r="AY66" s="50">
        <f t="shared" si="71"/>
        <v>0</v>
      </c>
    </row>
    <row r="67" spans="1:51" s="12" customFormat="1" ht="41.25" customHeight="1" x14ac:dyDescent="0.2">
      <c r="A67" s="30" t="s">
        <v>126</v>
      </c>
      <c r="B67" s="300" t="s">
        <v>125</v>
      </c>
      <c r="C67" s="301"/>
      <c r="D67" s="302"/>
      <c r="E67" s="52"/>
      <c r="F67" s="52"/>
      <c r="G67" s="52"/>
      <c r="H67" s="52"/>
      <c r="I67" s="52"/>
      <c r="J67" s="7">
        <v>7</v>
      </c>
      <c r="K67" s="7">
        <v>6</v>
      </c>
      <c r="L67" s="7">
        <v>1</v>
      </c>
      <c r="M67" s="7"/>
      <c r="N67" s="8">
        <v>1</v>
      </c>
      <c r="O67" s="8">
        <v>1</v>
      </c>
      <c r="P67" s="8"/>
      <c r="Q67" s="8"/>
      <c r="R67" s="8"/>
      <c r="S67" s="8"/>
      <c r="T67" s="8"/>
      <c r="U67" s="8"/>
      <c r="V67" s="8"/>
      <c r="W67" s="8"/>
      <c r="X67" s="8">
        <v>1</v>
      </c>
      <c r="Y67" s="8"/>
      <c r="Z67" s="8">
        <v>1</v>
      </c>
      <c r="AA67" s="8">
        <v>4</v>
      </c>
      <c r="AB67" s="8">
        <v>1</v>
      </c>
      <c r="AC67" s="8"/>
      <c r="AD67" s="8"/>
      <c r="AE67" s="8"/>
      <c r="AF67" s="8"/>
      <c r="AG67" s="9"/>
      <c r="AH67" s="8"/>
      <c r="AI67" s="9"/>
      <c r="AJ67" s="48">
        <f t="shared" si="56"/>
        <v>0</v>
      </c>
      <c r="AK67" s="49">
        <f t="shared" si="57"/>
        <v>0</v>
      </c>
      <c r="AL67" s="49">
        <f t="shared" si="58"/>
        <v>7</v>
      </c>
      <c r="AM67" s="49">
        <f t="shared" si="59"/>
        <v>7</v>
      </c>
      <c r="AN67" s="49">
        <f t="shared" si="60"/>
        <v>6</v>
      </c>
      <c r="AO67" s="49">
        <f t="shared" si="61"/>
        <v>5</v>
      </c>
      <c r="AP67" s="49">
        <f t="shared" si="62"/>
        <v>1</v>
      </c>
      <c r="AQ67" s="49">
        <f t="shared" si="63"/>
        <v>1</v>
      </c>
      <c r="AR67" s="49">
        <f t="shared" si="64"/>
        <v>0</v>
      </c>
      <c r="AS67" s="49">
        <f t="shared" si="65"/>
        <v>0</v>
      </c>
      <c r="AT67" s="49">
        <f t="shared" si="66"/>
        <v>1</v>
      </c>
      <c r="AU67" s="49">
        <f t="shared" si="67"/>
        <v>1</v>
      </c>
      <c r="AV67" s="49">
        <f t="shared" si="68"/>
        <v>0</v>
      </c>
      <c r="AW67" s="49">
        <f t="shared" si="69"/>
        <v>0</v>
      </c>
      <c r="AX67" s="49">
        <f t="shared" si="70"/>
        <v>0</v>
      </c>
      <c r="AY67" s="50">
        <f t="shared" si="71"/>
        <v>0</v>
      </c>
    </row>
    <row r="68" spans="1:51" s="12" customFormat="1" ht="28.5" customHeight="1" x14ac:dyDescent="0.2">
      <c r="A68" s="30" t="s">
        <v>124</v>
      </c>
      <c r="B68" s="300" t="s">
        <v>123</v>
      </c>
      <c r="C68" s="301"/>
      <c r="D68" s="302"/>
      <c r="E68" s="52">
        <v>1</v>
      </c>
      <c r="F68" s="52"/>
      <c r="G68" s="52">
        <v>1</v>
      </c>
      <c r="H68" s="52"/>
      <c r="I68" s="52"/>
      <c r="J68" s="7">
        <v>3</v>
      </c>
      <c r="K68" s="7">
        <v>3</v>
      </c>
      <c r="L68" s="7"/>
      <c r="M68" s="7"/>
      <c r="N68" s="8">
        <v>2</v>
      </c>
      <c r="O68" s="8"/>
      <c r="P68" s="8">
        <v>1</v>
      </c>
      <c r="Q68" s="8">
        <v>1</v>
      </c>
      <c r="R68" s="8"/>
      <c r="S68" s="8"/>
      <c r="T68" s="8"/>
      <c r="U68" s="8"/>
      <c r="V68" s="8"/>
      <c r="W68" s="8"/>
      <c r="X68" s="8">
        <v>2</v>
      </c>
      <c r="Y68" s="8"/>
      <c r="Z68" s="8"/>
      <c r="AA68" s="8">
        <v>2</v>
      </c>
      <c r="AB68" s="8"/>
      <c r="AC68" s="8">
        <v>2</v>
      </c>
      <c r="AD68" s="8"/>
      <c r="AE68" s="8">
        <v>2</v>
      </c>
      <c r="AF68" s="8">
        <v>1</v>
      </c>
      <c r="AG68" s="9"/>
      <c r="AH68" s="8">
        <v>1</v>
      </c>
      <c r="AI68" s="9"/>
      <c r="AJ68" s="48">
        <f t="shared" si="56"/>
        <v>1</v>
      </c>
      <c r="AK68" s="49">
        <f t="shared" si="57"/>
        <v>1</v>
      </c>
      <c r="AL68" s="49">
        <f t="shared" si="58"/>
        <v>3</v>
      </c>
      <c r="AM68" s="49">
        <f t="shared" si="59"/>
        <v>3</v>
      </c>
      <c r="AN68" s="49">
        <f t="shared" si="60"/>
        <v>4</v>
      </c>
      <c r="AO68" s="49">
        <f t="shared" si="61"/>
        <v>4</v>
      </c>
      <c r="AP68" s="49">
        <f t="shared" si="62"/>
        <v>2</v>
      </c>
      <c r="AQ68" s="49">
        <f t="shared" si="63"/>
        <v>2</v>
      </c>
      <c r="AR68" s="49">
        <f t="shared" si="64"/>
        <v>0</v>
      </c>
      <c r="AS68" s="49">
        <f t="shared" si="65"/>
        <v>0</v>
      </c>
      <c r="AT68" s="49">
        <f t="shared" si="66"/>
        <v>2</v>
      </c>
      <c r="AU68" s="49">
        <f t="shared" si="67"/>
        <v>2</v>
      </c>
      <c r="AV68" s="49">
        <f t="shared" si="68"/>
        <v>2</v>
      </c>
      <c r="AW68" s="49">
        <f t="shared" si="69"/>
        <v>2</v>
      </c>
      <c r="AX68" s="49">
        <f t="shared" si="70"/>
        <v>1</v>
      </c>
      <c r="AY68" s="50">
        <f t="shared" si="71"/>
        <v>1</v>
      </c>
    </row>
    <row r="69" spans="1:51" s="12" customFormat="1" ht="28.5" customHeight="1" x14ac:dyDescent="0.2">
      <c r="A69" s="30" t="s">
        <v>122</v>
      </c>
      <c r="B69" s="300" t="s">
        <v>121</v>
      </c>
      <c r="C69" s="301"/>
      <c r="D69" s="302"/>
      <c r="E69" s="52"/>
      <c r="F69" s="52"/>
      <c r="G69" s="52"/>
      <c r="H69" s="52"/>
      <c r="I69" s="52"/>
      <c r="J69" s="7">
        <v>19</v>
      </c>
      <c r="K69" s="7">
        <v>11</v>
      </c>
      <c r="L69" s="7">
        <v>5</v>
      </c>
      <c r="M69" s="7">
        <v>3</v>
      </c>
      <c r="N69" s="8">
        <v>5</v>
      </c>
      <c r="O69" s="8">
        <v>3</v>
      </c>
      <c r="P69" s="8">
        <v>1</v>
      </c>
      <c r="Q69" s="8"/>
      <c r="R69" s="8"/>
      <c r="S69" s="8">
        <v>1</v>
      </c>
      <c r="T69" s="8"/>
      <c r="U69" s="8">
        <v>1</v>
      </c>
      <c r="V69" s="8"/>
      <c r="W69" s="8"/>
      <c r="X69" s="8">
        <v>5</v>
      </c>
      <c r="Y69" s="8">
        <v>1</v>
      </c>
      <c r="Z69" s="8"/>
      <c r="AA69" s="8">
        <v>5</v>
      </c>
      <c r="AB69" s="8"/>
      <c r="AC69" s="8">
        <v>1</v>
      </c>
      <c r="AD69" s="8"/>
      <c r="AE69" s="8">
        <v>1</v>
      </c>
      <c r="AF69" s="8"/>
      <c r="AG69" s="9"/>
      <c r="AH69" s="8"/>
      <c r="AI69" s="9"/>
      <c r="AJ69" s="48">
        <f t="shared" si="56"/>
        <v>0</v>
      </c>
      <c r="AK69" s="49">
        <f t="shared" si="57"/>
        <v>0</v>
      </c>
      <c r="AL69" s="49">
        <f t="shared" si="58"/>
        <v>19</v>
      </c>
      <c r="AM69" s="49">
        <f t="shared" si="59"/>
        <v>19</v>
      </c>
      <c r="AN69" s="49">
        <f t="shared" si="60"/>
        <v>11</v>
      </c>
      <c r="AO69" s="49">
        <f t="shared" si="61"/>
        <v>11</v>
      </c>
      <c r="AP69" s="49">
        <f t="shared" si="62"/>
        <v>5</v>
      </c>
      <c r="AQ69" s="49">
        <f t="shared" si="63"/>
        <v>5</v>
      </c>
      <c r="AR69" s="49">
        <f t="shared" si="64"/>
        <v>1</v>
      </c>
      <c r="AS69" s="49">
        <f t="shared" si="65"/>
        <v>1</v>
      </c>
      <c r="AT69" s="49">
        <f t="shared" si="66"/>
        <v>5</v>
      </c>
      <c r="AU69" s="49">
        <f t="shared" si="67"/>
        <v>5</v>
      </c>
      <c r="AV69" s="49">
        <f t="shared" si="68"/>
        <v>1</v>
      </c>
      <c r="AW69" s="49">
        <f t="shared" si="69"/>
        <v>1</v>
      </c>
      <c r="AX69" s="49">
        <f t="shared" si="70"/>
        <v>0</v>
      </c>
      <c r="AY69" s="50">
        <f t="shared" si="71"/>
        <v>0</v>
      </c>
    </row>
    <row r="70" spans="1:51" s="12" customFormat="1" ht="28.5" customHeight="1" x14ac:dyDescent="0.2">
      <c r="A70" s="30" t="s">
        <v>120</v>
      </c>
      <c r="B70" s="300" t="s">
        <v>119</v>
      </c>
      <c r="C70" s="301"/>
      <c r="D70" s="302"/>
      <c r="E70" s="52">
        <v>1</v>
      </c>
      <c r="F70" s="52"/>
      <c r="G70" s="52">
        <v>1</v>
      </c>
      <c r="H70" s="52"/>
      <c r="I70" s="52"/>
      <c r="J70" s="7"/>
      <c r="K70" s="7"/>
      <c r="L70" s="7"/>
      <c r="M70" s="7"/>
      <c r="N70" s="8">
        <v>1</v>
      </c>
      <c r="O70" s="8"/>
      <c r="P70" s="8"/>
      <c r="Q70" s="8"/>
      <c r="R70" s="8"/>
      <c r="S70" s="8">
        <v>1</v>
      </c>
      <c r="T70" s="8">
        <v>1</v>
      </c>
      <c r="U70" s="8"/>
      <c r="V70" s="8"/>
      <c r="W70" s="8"/>
      <c r="X70" s="8">
        <v>1</v>
      </c>
      <c r="Y70" s="8"/>
      <c r="Z70" s="8"/>
      <c r="AA70" s="8"/>
      <c r="AB70" s="8"/>
      <c r="AC70" s="8"/>
      <c r="AD70" s="8"/>
      <c r="AE70" s="8"/>
      <c r="AF70" s="8"/>
      <c r="AG70" s="9"/>
      <c r="AH70" s="8"/>
      <c r="AI70" s="9"/>
      <c r="AJ70" s="48">
        <f t="shared" si="56"/>
        <v>1</v>
      </c>
      <c r="AK70" s="49">
        <f t="shared" si="57"/>
        <v>1</v>
      </c>
      <c r="AL70" s="49">
        <f t="shared" si="58"/>
        <v>0</v>
      </c>
      <c r="AM70" s="49">
        <f t="shared" si="59"/>
        <v>0</v>
      </c>
      <c r="AN70" s="49">
        <f t="shared" si="60"/>
        <v>1</v>
      </c>
      <c r="AO70" s="49">
        <f t="shared" si="61"/>
        <v>1</v>
      </c>
      <c r="AP70" s="49">
        <f t="shared" si="62"/>
        <v>1</v>
      </c>
      <c r="AQ70" s="49">
        <f t="shared" si="63"/>
        <v>1</v>
      </c>
      <c r="AR70" s="49">
        <f t="shared" si="64"/>
        <v>1</v>
      </c>
      <c r="AS70" s="49">
        <f t="shared" si="65"/>
        <v>1</v>
      </c>
      <c r="AT70" s="49">
        <f t="shared" si="66"/>
        <v>1</v>
      </c>
      <c r="AU70" s="49">
        <f t="shared" si="67"/>
        <v>1</v>
      </c>
      <c r="AV70" s="49">
        <f t="shared" si="68"/>
        <v>0</v>
      </c>
      <c r="AW70" s="49">
        <f t="shared" si="69"/>
        <v>0</v>
      </c>
      <c r="AX70" s="49">
        <f t="shared" si="70"/>
        <v>0</v>
      </c>
      <c r="AY70" s="50">
        <f t="shared" si="71"/>
        <v>0</v>
      </c>
    </row>
    <row r="71" spans="1:51" s="12" customFormat="1" ht="28.5" customHeight="1" x14ac:dyDescent="0.2">
      <c r="A71" s="30" t="s">
        <v>118</v>
      </c>
      <c r="B71" s="300" t="s">
        <v>117</v>
      </c>
      <c r="C71" s="301"/>
      <c r="D71" s="302"/>
      <c r="E71" s="52"/>
      <c r="F71" s="52"/>
      <c r="G71" s="52"/>
      <c r="H71" s="52"/>
      <c r="I71" s="52"/>
      <c r="J71" s="7"/>
      <c r="K71" s="7"/>
      <c r="L71" s="7"/>
      <c r="M71" s="7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9"/>
      <c r="AH71" s="8"/>
      <c r="AI71" s="9"/>
      <c r="AJ71" s="48">
        <f t="shared" si="56"/>
        <v>0</v>
      </c>
      <c r="AK71" s="49">
        <f t="shared" si="57"/>
        <v>0</v>
      </c>
      <c r="AL71" s="49">
        <f t="shared" si="58"/>
        <v>0</v>
      </c>
      <c r="AM71" s="49">
        <f t="shared" si="59"/>
        <v>0</v>
      </c>
      <c r="AN71" s="49">
        <f t="shared" si="60"/>
        <v>0</v>
      </c>
      <c r="AO71" s="49">
        <f t="shared" si="61"/>
        <v>0</v>
      </c>
      <c r="AP71" s="49">
        <f t="shared" si="62"/>
        <v>0</v>
      </c>
      <c r="AQ71" s="49">
        <f t="shared" si="63"/>
        <v>0</v>
      </c>
      <c r="AR71" s="49">
        <f t="shared" si="64"/>
        <v>0</v>
      </c>
      <c r="AS71" s="49">
        <f t="shared" si="65"/>
        <v>0</v>
      </c>
      <c r="AT71" s="49">
        <f t="shared" si="66"/>
        <v>0</v>
      </c>
      <c r="AU71" s="49">
        <f t="shared" si="67"/>
        <v>0</v>
      </c>
      <c r="AV71" s="49">
        <f t="shared" si="68"/>
        <v>0</v>
      </c>
      <c r="AW71" s="49">
        <f t="shared" si="69"/>
        <v>0</v>
      </c>
      <c r="AX71" s="49">
        <f t="shared" si="70"/>
        <v>0</v>
      </c>
      <c r="AY71" s="50">
        <f t="shared" si="71"/>
        <v>0</v>
      </c>
    </row>
    <row r="72" spans="1:51" s="12" customFormat="1" ht="28.5" customHeight="1" x14ac:dyDescent="0.2">
      <c r="A72" s="30" t="s">
        <v>116</v>
      </c>
      <c r="B72" s="297" t="s">
        <v>1</v>
      </c>
      <c r="C72" s="298"/>
      <c r="D72" s="299"/>
      <c r="E72" s="52">
        <v>1</v>
      </c>
      <c r="F72" s="52">
        <v>1</v>
      </c>
      <c r="G72" s="52"/>
      <c r="H72" s="52"/>
      <c r="I72" s="52"/>
      <c r="J72" s="7">
        <v>8</v>
      </c>
      <c r="K72" s="7">
        <v>4</v>
      </c>
      <c r="L72" s="7">
        <v>3</v>
      </c>
      <c r="M72" s="7">
        <v>1</v>
      </c>
      <c r="N72" s="8">
        <v>2</v>
      </c>
      <c r="O72" s="8"/>
      <c r="P72" s="8"/>
      <c r="Q72" s="8"/>
      <c r="R72" s="8"/>
      <c r="S72" s="8">
        <v>2</v>
      </c>
      <c r="T72" s="8">
        <v>1</v>
      </c>
      <c r="U72" s="8">
        <v>1</v>
      </c>
      <c r="V72" s="8"/>
      <c r="W72" s="8"/>
      <c r="X72" s="8">
        <v>2</v>
      </c>
      <c r="Y72" s="8">
        <v>1</v>
      </c>
      <c r="Z72" s="8"/>
      <c r="AA72" s="8">
        <v>2</v>
      </c>
      <c r="AB72" s="8">
        <v>1</v>
      </c>
      <c r="AC72" s="8"/>
      <c r="AD72" s="8"/>
      <c r="AE72" s="8"/>
      <c r="AF72" s="8"/>
      <c r="AG72" s="9"/>
      <c r="AH72" s="8"/>
      <c r="AI72" s="9"/>
      <c r="AJ72" s="48">
        <f t="shared" si="56"/>
        <v>1</v>
      </c>
      <c r="AK72" s="49">
        <f t="shared" si="57"/>
        <v>1</v>
      </c>
      <c r="AL72" s="49">
        <f t="shared" si="58"/>
        <v>8</v>
      </c>
      <c r="AM72" s="49">
        <f t="shared" si="59"/>
        <v>8</v>
      </c>
      <c r="AN72" s="49">
        <f t="shared" si="60"/>
        <v>5</v>
      </c>
      <c r="AO72" s="49">
        <f t="shared" si="61"/>
        <v>5</v>
      </c>
      <c r="AP72" s="49">
        <f t="shared" si="62"/>
        <v>2</v>
      </c>
      <c r="AQ72" s="49">
        <f t="shared" si="63"/>
        <v>2</v>
      </c>
      <c r="AR72" s="49">
        <f t="shared" si="64"/>
        <v>2</v>
      </c>
      <c r="AS72" s="49">
        <f t="shared" si="65"/>
        <v>2</v>
      </c>
      <c r="AT72" s="49">
        <f t="shared" si="66"/>
        <v>2</v>
      </c>
      <c r="AU72" s="49">
        <f t="shared" si="67"/>
        <v>2</v>
      </c>
      <c r="AV72" s="49">
        <f t="shared" si="68"/>
        <v>0</v>
      </c>
      <c r="AW72" s="49">
        <f t="shared" si="69"/>
        <v>0</v>
      </c>
      <c r="AX72" s="49">
        <f t="shared" si="70"/>
        <v>0</v>
      </c>
      <c r="AY72" s="50">
        <f t="shared" si="71"/>
        <v>0</v>
      </c>
    </row>
    <row r="73" spans="1:51" s="12" customFormat="1" ht="75.75" customHeight="1" x14ac:dyDescent="0.2">
      <c r="A73" s="28" t="s">
        <v>115</v>
      </c>
      <c r="B73" s="303" t="s">
        <v>114</v>
      </c>
      <c r="C73" s="304"/>
      <c r="D73" s="305"/>
      <c r="E73" s="166">
        <f t="shared" ref="E73:AH73" si="72">SUM(E74:E79)</f>
        <v>0</v>
      </c>
      <c r="F73" s="166">
        <f t="shared" si="72"/>
        <v>0</v>
      </c>
      <c r="G73" s="166">
        <f t="shared" si="72"/>
        <v>0</v>
      </c>
      <c r="H73" s="166">
        <f t="shared" si="72"/>
        <v>0</v>
      </c>
      <c r="I73" s="166">
        <f t="shared" si="72"/>
        <v>0</v>
      </c>
      <c r="J73" s="166">
        <f t="shared" si="72"/>
        <v>0</v>
      </c>
      <c r="K73" s="166">
        <f t="shared" si="72"/>
        <v>0</v>
      </c>
      <c r="L73" s="166">
        <f t="shared" si="72"/>
        <v>0</v>
      </c>
      <c r="M73" s="166">
        <f t="shared" si="72"/>
        <v>0</v>
      </c>
      <c r="N73" s="166">
        <f t="shared" si="72"/>
        <v>0</v>
      </c>
      <c r="O73" s="166">
        <f t="shared" si="72"/>
        <v>0</v>
      </c>
      <c r="P73" s="166">
        <f t="shared" si="72"/>
        <v>0</v>
      </c>
      <c r="Q73" s="166">
        <f t="shared" si="72"/>
        <v>0</v>
      </c>
      <c r="R73" s="166">
        <f t="shared" si="72"/>
        <v>0</v>
      </c>
      <c r="S73" s="166">
        <f t="shared" si="72"/>
        <v>0</v>
      </c>
      <c r="T73" s="166">
        <f t="shared" si="72"/>
        <v>0</v>
      </c>
      <c r="U73" s="166">
        <f t="shared" si="72"/>
        <v>0</v>
      </c>
      <c r="V73" s="166">
        <f t="shared" si="72"/>
        <v>0</v>
      </c>
      <c r="W73" s="166">
        <f t="shared" si="72"/>
        <v>0</v>
      </c>
      <c r="X73" s="166">
        <f t="shared" si="72"/>
        <v>0</v>
      </c>
      <c r="Y73" s="166">
        <f t="shared" si="72"/>
        <v>0</v>
      </c>
      <c r="Z73" s="166">
        <f t="shared" si="72"/>
        <v>0</v>
      </c>
      <c r="AA73" s="166">
        <f t="shared" si="72"/>
        <v>0</v>
      </c>
      <c r="AB73" s="166">
        <f t="shared" si="72"/>
        <v>0</v>
      </c>
      <c r="AC73" s="166">
        <f t="shared" si="72"/>
        <v>0</v>
      </c>
      <c r="AD73" s="166">
        <f t="shared" si="72"/>
        <v>0</v>
      </c>
      <c r="AE73" s="166">
        <f t="shared" si="72"/>
        <v>0</v>
      </c>
      <c r="AF73" s="166">
        <f t="shared" si="72"/>
        <v>0</v>
      </c>
      <c r="AG73" s="166">
        <f t="shared" si="72"/>
        <v>0</v>
      </c>
      <c r="AH73" s="166">
        <f t="shared" si="72"/>
        <v>0</v>
      </c>
      <c r="AI73" s="13"/>
      <c r="AJ73" s="55">
        <f t="shared" ref="AJ73:AX73" si="73">SUM(AJ74:AJ79)</f>
        <v>0</v>
      </c>
      <c r="AK73" s="163">
        <f t="shared" si="73"/>
        <v>0</v>
      </c>
      <c r="AL73" s="163">
        <f t="shared" si="73"/>
        <v>0</v>
      </c>
      <c r="AM73" s="163">
        <f t="shared" si="73"/>
        <v>0</v>
      </c>
      <c r="AN73" s="163">
        <f t="shared" si="73"/>
        <v>0</v>
      </c>
      <c r="AO73" s="163">
        <f t="shared" si="73"/>
        <v>0</v>
      </c>
      <c r="AP73" s="163">
        <f t="shared" si="73"/>
        <v>0</v>
      </c>
      <c r="AQ73" s="163">
        <f t="shared" si="73"/>
        <v>0</v>
      </c>
      <c r="AR73" s="163">
        <f t="shared" si="73"/>
        <v>0</v>
      </c>
      <c r="AS73" s="163">
        <f t="shared" si="73"/>
        <v>0</v>
      </c>
      <c r="AT73" s="163">
        <f t="shared" si="73"/>
        <v>0</v>
      </c>
      <c r="AU73" s="163">
        <f t="shared" si="73"/>
        <v>0</v>
      </c>
      <c r="AV73" s="163">
        <f t="shared" si="73"/>
        <v>0</v>
      </c>
      <c r="AW73" s="163">
        <f t="shared" si="73"/>
        <v>0</v>
      </c>
      <c r="AX73" s="163">
        <f t="shared" si="73"/>
        <v>0</v>
      </c>
      <c r="AY73" s="50">
        <f t="shared" si="71"/>
        <v>0</v>
      </c>
    </row>
    <row r="74" spans="1:51" s="12" customFormat="1" ht="48.75" customHeight="1" x14ac:dyDescent="0.2">
      <c r="A74" s="30" t="s">
        <v>113</v>
      </c>
      <c r="B74" s="300" t="s">
        <v>112</v>
      </c>
      <c r="C74" s="301"/>
      <c r="D74" s="30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9"/>
      <c r="AJ74" s="48">
        <f t="shared" ref="AJ74:AJ79" si="74">E74</f>
        <v>0</v>
      </c>
      <c r="AK74" s="49">
        <f t="shared" ref="AK74:AK79" si="75">F74+G74+H74+I74</f>
        <v>0</v>
      </c>
      <c r="AL74" s="49">
        <f t="shared" ref="AL74:AL79" si="76">J74</f>
        <v>0</v>
      </c>
      <c r="AM74" s="49">
        <f t="shared" ref="AM74:AM79" si="77">K74+L74+M74</f>
        <v>0</v>
      </c>
      <c r="AN74" s="49">
        <f t="shared" ref="AN74:AN79" si="78">F74+G74+K74</f>
        <v>0</v>
      </c>
      <c r="AO74" s="49">
        <f t="shared" ref="AO74:AO79" si="79">X74+Y74+AA74</f>
        <v>0</v>
      </c>
      <c r="AP74" s="49">
        <f t="shared" ref="AP74:AP79" si="80">N74</f>
        <v>0</v>
      </c>
      <c r="AQ74" s="49">
        <f t="shared" ref="AQ74:AQ79" si="81">O74+P74+Q74+R74+S74</f>
        <v>0</v>
      </c>
      <c r="AR74" s="49">
        <f t="shared" ref="AR74:AR79" si="82">S74</f>
        <v>0</v>
      </c>
      <c r="AS74" s="49">
        <f t="shared" ref="AS74:AS79" si="83">T74+U74+V74</f>
        <v>0</v>
      </c>
      <c r="AT74" s="49">
        <f t="shared" ref="AT74:AT79" si="84">X74</f>
        <v>0</v>
      </c>
      <c r="AU74" s="49">
        <f t="shared" ref="AU74:AU79" si="85">N74+W74</f>
        <v>0</v>
      </c>
      <c r="AV74" s="49">
        <f t="shared" ref="AV74:AV79" si="86">AE74</f>
        <v>0</v>
      </c>
      <c r="AW74" s="49">
        <f t="shared" ref="AW74:AW79" si="87">AC74+AD74</f>
        <v>0</v>
      </c>
      <c r="AX74" s="49">
        <f t="shared" ref="AX74:AX79" si="88">AH74</f>
        <v>0</v>
      </c>
      <c r="AY74" s="50">
        <f t="shared" si="71"/>
        <v>0</v>
      </c>
    </row>
    <row r="75" spans="1:51" s="12" customFormat="1" ht="60" customHeight="1" x14ac:dyDescent="0.2">
      <c r="A75" s="30" t="s">
        <v>111</v>
      </c>
      <c r="B75" s="300" t="s">
        <v>110</v>
      </c>
      <c r="C75" s="301"/>
      <c r="D75" s="30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9"/>
      <c r="AJ75" s="48">
        <f t="shared" si="74"/>
        <v>0</v>
      </c>
      <c r="AK75" s="49">
        <f t="shared" si="75"/>
        <v>0</v>
      </c>
      <c r="AL75" s="49">
        <f t="shared" si="76"/>
        <v>0</v>
      </c>
      <c r="AM75" s="49">
        <f t="shared" si="77"/>
        <v>0</v>
      </c>
      <c r="AN75" s="49">
        <f t="shared" si="78"/>
        <v>0</v>
      </c>
      <c r="AO75" s="49">
        <f t="shared" si="79"/>
        <v>0</v>
      </c>
      <c r="AP75" s="49">
        <f t="shared" si="80"/>
        <v>0</v>
      </c>
      <c r="AQ75" s="49">
        <f t="shared" si="81"/>
        <v>0</v>
      </c>
      <c r="AR75" s="49">
        <f t="shared" si="82"/>
        <v>0</v>
      </c>
      <c r="AS75" s="49">
        <f t="shared" si="83"/>
        <v>0</v>
      </c>
      <c r="AT75" s="49">
        <f t="shared" si="84"/>
        <v>0</v>
      </c>
      <c r="AU75" s="49">
        <f t="shared" si="85"/>
        <v>0</v>
      </c>
      <c r="AV75" s="49">
        <f t="shared" si="86"/>
        <v>0</v>
      </c>
      <c r="AW75" s="49">
        <f t="shared" si="87"/>
        <v>0</v>
      </c>
      <c r="AX75" s="49">
        <f t="shared" si="88"/>
        <v>0</v>
      </c>
      <c r="AY75" s="50">
        <f t="shared" si="71"/>
        <v>0</v>
      </c>
    </row>
    <row r="76" spans="1:51" s="12" customFormat="1" ht="69.75" customHeight="1" x14ac:dyDescent="0.2">
      <c r="A76" s="30" t="s">
        <v>109</v>
      </c>
      <c r="B76" s="300" t="s">
        <v>108</v>
      </c>
      <c r="C76" s="301"/>
      <c r="D76" s="30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9"/>
      <c r="AJ76" s="48">
        <f t="shared" si="74"/>
        <v>0</v>
      </c>
      <c r="AK76" s="49">
        <f t="shared" si="75"/>
        <v>0</v>
      </c>
      <c r="AL76" s="49">
        <f t="shared" si="76"/>
        <v>0</v>
      </c>
      <c r="AM76" s="49">
        <f t="shared" si="77"/>
        <v>0</v>
      </c>
      <c r="AN76" s="49">
        <f t="shared" si="78"/>
        <v>0</v>
      </c>
      <c r="AO76" s="49">
        <f t="shared" si="79"/>
        <v>0</v>
      </c>
      <c r="AP76" s="49">
        <f t="shared" si="80"/>
        <v>0</v>
      </c>
      <c r="AQ76" s="49">
        <f t="shared" si="81"/>
        <v>0</v>
      </c>
      <c r="AR76" s="49">
        <f t="shared" si="82"/>
        <v>0</v>
      </c>
      <c r="AS76" s="49">
        <f t="shared" si="83"/>
        <v>0</v>
      </c>
      <c r="AT76" s="49">
        <f t="shared" si="84"/>
        <v>0</v>
      </c>
      <c r="AU76" s="49">
        <f t="shared" si="85"/>
        <v>0</v>
      </c>
      <c r="AV76" s="49">
        <f t="shared" si="86"/>
        <v>0</v>
      </c>
      <c r="AW76" s="49">
        <f t="shared" si="87"/>
        <v>0</v>
      </c>
      <c r="AX76" s="49">
        <f t="shared" si="88"/>
        <v>0</v>
      </c>
      <c r="AY76" s="50">
        <f t="shared" si="71"/>
        <v>0</v>
      </c>
    </row>
    <row r="77" spans="1:51" s="12" customFormat="1" ht="47.25" customHeight="1" x14ac:dyDescent="0.2">
      <c r="A77" s="30" t="s">
        <v>107</v>
      </c>
      <c r="B77" s="300" t="s">
        <v>106</v>
      </c>
      <c r="C77" s="301"/>
      <c r="D77" s="30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9"/>
      <c r="AJ77" s="48">
        <f t="shared" si="74"/>
        <v>0</v>
      </c>
      <c r="AK77" s="49">
        <f t="shared" si="75"/>
        <v>0</v>
      </c>
      <c r="AL77" s="49">
        <f t="shared" si="76"/>
        <v>0</v>
      </c>
      <c r="AM77" s="49">
        <f t="shared" si="77"/>
        <v>0</v>
      </c>
      <c r="AN77" s="49">
        <f t="shared" si="78"/>
        <v>0</v>
      </c>
      <c r="AO77" s="49">
        <f t="shared" si="79"/>
        <v>0</v>
      </c>
      <c r="AP77" s="49">
        <f t="shared" si="80"/>
        <v>0</v>
      </c>
      <c r="AQ77" s="49">
        <f t="shared" si="81"/>
        <v>0</v>
      </c>
      <c r="AR77" s="49">
        <f t="shared" si="82"/>
        <v>0</v>
      </c>
      <c r="AS77" s="49">
        <f t="shared" si="83"/>
        <v>0</v>
      </c>
      <c r="AT77" s="49">
        <f t="shared" si="84"/>
        <v>0</v>
      </c>
      <c r="AU77" s="49">
        <f t="shared" si="85"/>
        <v>0</v>
      </c>
      <c r="AV77" s="49">
        <f t="shared" si="86"/>
        <v>0</v>
      </c>
      <c r="AW77" s="49">
        <f t="shared" si="87"/>
        <v>0</v>
      </c>
      <c r="AX77" s="49">
        <f t="shared" si="88"/>
        <v>0</v>
      </c>
      <c r="AY77" s="50">
        <f t="shared" si="71"/>
        <v>0</v>
      </c>
    </row>
    <row r="78" spans="1:51" s="12" customFormat="1" ht="52.5" customHeight="1" x14ac:dyDescent="0.2">
      <c r="A78" s="30" t="s">
        <v>105</v>
      </c>
      <c r="B78" s="300" t="s">
        <v>104</v>
      </c>
      <c r="C78" s="301"/>
      <c r="D78" s="30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9"/>
      <c r="AJ78" s="48">
        <f t="shared" si="74"/>
        <v>0</v>
      </c>
      <c r="AK78" s="49">
        <f t="shared" si="75"/>
        <v>0</v>
      </c>
      <c r="AL78" s="49">
        <f t="shared" si="76"/>
        <v>0</v>
      </c>
      <c r="AM78" s="49">
        <f t="shared" si="77"/>
        <v>0</v>
      </c>
      <c r="AN78" s="49">
        <f t="shared" si="78"/>
        <v>0</v>
      </c>
      <c r="AO78" s="49">
        <f t="shared" si="79"/>
        <v>0</v>
      </c>
      <c r="AP78" s="49">
        <f t="shared" si="80"/>
        <v>0</v>
      </c>
      <c r="AQ78" s="49">
        <f t="shared" si="81"/>
        <v>0</v>
      </c>
      <c r="AR78" s="49">
        <f t="shared" si="82"/>
        <v>0</v>
      </c>
      <c r="AS78" s="49">
        <f t="shared" si="83"/>
        <v>0</v>
      </c>
      <c r="AT78" s="49">
        <f t="shared" si="84"/>
        <v>0</v>
      </c>
      <c r="AU78" s="49">
        <f t="shared" si="85"/>
        <v>0</v>
      </c>
      <c r="AV78" s="49">
        <f t="shared" si="86"/>
        <v>0</v>
      </c>
      <c r="AW78" s="49">
        <f t="shared" si="87"/>
        <v>0</v>
      </c>
      <c r="AX78" s="49">
        <f t="shared" si="88"/>
        <v>0</v>
      </c>
      <c r="AY78" s="50">
        <f t="shared" si="71"/>
        <v>0</v>
      </c>
    </row>
    <row r="79" spans="1:51" s="12" customFormat="1" ht="41.25" customHeight="1" x14ac:dyDescent="0.2">
      <c r="A79" s="30" t="s">
        <v>103</v>
      </c>
      <c r="B79" s="297" t="s">
        <v>1</v>
      </c>
      <c r="C79" s="298"/>
      <c r="D79" s="299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9"/>
      <c r="AJ79" s="48">
        <f t="shared" si="74"/>
        <v>0</v>
      </c>
      <c r="AK79" s="49">
        <f t="shared" si="75"/>
        <v>0</v>
      </c>
      <c r="AL79" s="49">
        <f t="shared" si="76"/>
        <v>0</v>
      </c>
      <c r="AM79" s="49">
        <f t="shared" si="77"/>
        <v>0</v>
      </c>
      <c r="AN79" s="49">
        <f t="shared" si="78"/>
        <v>0</v>
      </c>
      <c r="AO79" s="49">
        <f t="shared" si="79"/>
        <v>0</v>
      </c>
      <c r="AP79" s="49">
        <f t="shared" si="80"/>
        <v>0</v>
      </c>
      <c r="AQ79" s="49">
        <f t="shared" si="81"/>
        <v>0</v>
      </c>
      <c r="AR79" s="49">
        <f t="shared" si="82"/>
        <v>0</v>
      </c>
      <c r="AS79" s="49">
        <f t="shared" si="83"/>
        <v>0</v>
      </c>
      <c r="AT79" s="49">
        <f t="shared" si="84"/>
        <v>0</v>
      </c>
      <c r="AU79" s="49">
        <f t="shared" si="85"/>
        <v>0</v>
      </c>
      <c r="AV79" s="49">
        <f t="shared" si="86"/>
        <v>0</v>
      </c>
      <c r="AW79" s="49">
        <f t="shared" si="87"/>
        <v>0</v>
      </c>
      <c r="AX79" s="49">
        <f t="shared" si="88"/>
        <v>0</v>
      </c>
      <c r="AY79" s="50">
        <f t="shared" si="71"/>
        <v>0</v>
      </c>
    </row>
    <row r="80" spans="1:51" s="12" customFormat="1" ht="62.25" customHeight="1" x14ac:dyDescent="0.2">
      <c r="A80" s="32" t="s">
        <v>102</v>
      </c>
      <c r="B80" s="303" t="s">
        <v>101</v>
      </c>
      <c r="C80" s="304"/>
      <c r="D80" s="305"/>
      <c r="E80" s="166">
        <f t="shared" ref="E80:AH80" si="89">SUM(E81:E86)</f>
        <v>2</v>
      </c>
      <c r="F80" s="166">
        <f t="shared" si="89"/>
        <v>1</v>
      </c>
      <c r="G80" s="166">
        <f t="shared" si="89"/>
        <v>1</v>
      </c>
      <c r="H80" s="166">
        <f t="shared" si="89"/>
        <v>0</v>
      </c>
      <c r="I80" s="166">
        <f t="shared" si="89"/>
        <v>0</v>
      </c>
      <c r="J80" s="166">
        <f t="shared" si="89"/>
        <v>9</v>
      </c>
      <c r="K80" s="166">
        <f t="shared" si="89"/>
        <v>7</v>
      </c>
      <c r="L80" s="166">
        <f t="shared" si="89"/>
        <v>2</v>
      </c>
      <c r="M80" s="166">
        <f t="shared" si="89"/>
        <v>0</v>
      </c>
      <c r="N80" s="166">
        <f t="shared" si="89"/>
        <v>4</v>
      </c>
      <c r="O80" s="166">
        <f t="shared" si="89"/>
        <v>1</v>
      </c>
      <c r="P80" s="166">
        <f t="shared" si="89"/>
        <v>3</v>
      </c>
      <c r="Q80" s="166">
        <f t="shared" si="89"/>
        <v>0</v>
      </c>
      <c r="R80" s="166">
        <f t="shared" si="89"/>
        <v>0</v>
      </c>
      <c r="S80" s="166">
        <f t="shared" si="89"/>
        <v>0</v>
      </c>
      <c r="T80" s="166">
        <f t="shared" si="89"/>
        <v>0</v>
      </c>
      <c r="U80" s="166">
        <f t="shared" si="89"/>
        <v>0</v>
      </c>
      <c r="V80" s="166">
        <f t="shared" si="89"/>
        <v>0</v>
      </c>
      <c r="W80" s="166">
        <f t="shared" si="89"/>
        <v>0</v>
      </c>
      <c r="X80" s="166">
        <f t="shared" si="89"/>
        <v>4</v>
      </c>
      <c r="Y80" s="166">
        <f t="shared" si="89"/>
        <v>0</v>
      </c>
      <c r="Z80" s="166">
        <f t="shared" si="89"/>
        <v>0</v>
      </c>
      <c r="AA80" s="166">
        <f t="shared" si="89"/>
        <v>5</v>
      </c>
      <c r="AB80" s="166">
        <f t="shared" si="89"/>
        <v>1</v>
      </c>
      <c r="AC80" s="166">
        <f t="shared" si="89"/>
        <v>1</v>
      </c>
      <c r="AD80" s="166">
        <f t="shared" si="89"/>
        <v>0</v>
      </c>
      <c r="AE80" s="166">
        <f t="shared" si="89"/>
        <v>1</v>
      </c>
      <c r="AF80" s="166">
        <f t="shared" si="89"/>
        <v>0</v>
      </c>
      <c r="AG80" s="166">
        <f t="shared" si="89"/>
        <v>0</v>
      </c>
      <c r="AH80" s="166">
        <f t="shared" si="89"/>
        <v>0</v>
      </c>
      <c r="AI80" s="13"/>
      <c r="AJ80" s="55">
        <f t="shared" ref="AJ80:AY80" si="90">SUM(AJ81:AJ86)</f>
        <v>2</v>
      </c>
      <c r="AK80" s="163">
        <f t="shared" si="90"/>
        <v>2</v>
      </c>
      <c r="AL80" s="163">
        <f t="shared" si="90"/>
        <v>9</v>
      </c>
      <c r="AM80" s="163">
        <f t="shared" si="90"/>
        <v>9</v>
      </c>
      <c r="AN80" s="163">
        <f t="shared" si="90"/>
        <v>9</v>
      </c>
      <c r="AO80" s="163">
        <f t="shared" si="90"/>
        <v>9</v>
      </c>
      <c r="AP80" s="163">
        <f t="shared" si="90"/>
        <v>4</v>
      </c>
      <c r="AQ80" s="163">
        <f t="shared" si="90"/>
        <v>4</v>
      </c>
      <c r="AR80" s="163">
        <f t="shared" si="90"/>
        <v>0</v>
      </c>
      <c r="AS80" s="163">
        <f t="shared" si="90"/>
        <v>0</v>
      </c>
      <c r="AT80" s="163">
        <f t="shared" si="90"/>
        <v>4</v>
      </c>
      <c r="AU80" s="163">
        <f t="shared" si="90"/>
        <v>4</v>
      </c>
      <c r="AV80" s="163">
        <f t="shared" si="90"/>
        <v>1</v>
      </c>
      <c r="AW80" s="163">
        <f t="shared" si="90"/>
        <v>1</v>
      </c>
      <c r="AX80" s="163">
        <f t="shared" si="90"/>
        <v>0</v>
      </c>
      <c r="AY80" s="56">
        <f t="shared" si="90"/>
        <v>0</v>
      </c>
    </row>
    <row r="81" spans="1:51" s="12" customFormat="1" ht="60" customHeight="1" x14ac:dyDescent="0.2">
      <c r="A81" s="30" t="s">
        <v>100</v>
      </c>
      <c r="B81" s="300" t="s">
        <v>99</v>
      </c>
      <c r="C81" s="301"/>
      <c r="D81" s="302"/>
      <c r="E81" s="52"/>
      <c r="F81" s="52"/>
      <c r="G81" s="52"/>
      <c r="H81" s="52"/>
      <c r="I81" s="52"/>
      <c r="J81" s="7"/>
      <c r="K81" s="7"/>
      <c r="L81" s="7"/>
      <c r="M81" s="7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9"/>
      <c r="AH81" s="8"/>
      <c r="AI81" s="9"/>
      <c r="AJ81" s="48">
        <f t="shared" ref="AJ81:AJ86" si="91">E81</f>
        <v>0</v>
      </c>
      <c r="AK81" s="49">
        <f t="shared" ref="AK81:AK86" si="92">F81+G81+H81+I81</f>
        <v>0</v>
      </c>
      <c r="AL81" s="49">
        <f t="shared" ref="AL81:AL86" si="93">J81</f>
        <v>0</v>
      </c>
      <c r="AM81" s="49">
        <f t="shared" ref="AM81:AM86" si="94">K81+L81+M81</f>
        <v>0</v>
      </c>
      <c r="AN81" s="49">
        <f t="shared" ref="AN81:AN86" si="95">F81+G81+K81</f>
        <v>0</v>
      </c>
      <c r="AO81" s="49">
        <f t="shared" ref="AO81:AO86" si="96">X81+Y81+AA81</f>
        <v>0</v>
      </c>
      <c r="AP81" s="49">
        <f t="shared" ref="AP81:AP86" si="97">N81</f>
        <v>0</v>
      </c>
      <c r="AQ81" s="49">
        <f t="shared" ref="AQ81:AQ86" si="98">O81+P81+Q81+R81+S81</f>
        <v>0</v>
      </c>
      <c r="AR81" s="49">
        <f t="shared" ref="AR81:AR86" si="99">S81</f>
        <v>0</v>
      </c>
      <c r="AS81" s="49">
        <f t="shared" ref="AS81:AS86" si="100">T81+U81+V81</f>
        <v>0</v>
      </c>
      <c r="AT81" s="49">
        <f t="shared" ref="AT81:AT86" si="101">X81</f>
        <v>0</v>
      </c>
      <c r="AU81" s="49">
        <f t="shared" ref="AU81:AU86" si="102">N81+W81</f>
        <v>0</v>
      </c>
      <c r="AV81" s="49">
        <f t="shared" ref="AV81:AV86" si="103">AE81</f>
        <v>0</v>
      </c>
      <c r="AW81" s="49">
        <f t="shared" ref="AW81:AW86" si="104">AC81+AD81</f>
        <v>0</v>
      </c>
      <c r="AX81" s="49">
        <f t="shared" ref="AX81:AX86" si="105">AH81</f>
        <v>0</v>
      </c>
      <c r="AY81" s="50">
        <f t="shared" ref="AY81:AY86" si="106">AF81+AG81</f>
        <v>0</v>
      </c>
    </row>
    <row r="82" spans="1:51" s="12" customFormat="1" ht="27.75" customHeight="1" x14ac:dyDescent="0.2">
      <c r="A82" s="30" t="s">
        <v>98</v>
      </c>
      <c r="B82" s="300" t="s">
        <v>97</v>
      </c>
      <c r="C82" s="301"/>
      <c r="D82" s="302"/>
      <c r="E82" s="52">
        <v>1</v>
      </c>
      <c r="F82" s="52"/>
      <c r="G82" s="52">
        <v>1</v>
      </c>
      <c r="H82" s="52"/>
      <c r="I82" s="52"/>
      <c r="J82" s="7">
        <v>1</v>
      </c>
      <c r="K82" s="7">
        <v>1</v>
      </c>
      <c r="L82" s="7"/>
      <c r="M82" s="7"/>
      <c r="N82" s="8">
        <v>2</v>
      </c>
      <c r="O82" s="8">
        <v>1</v>
      </c>
      <c r="P82" s="8">
        <v>1</v>
      </c>
      <c r="Q82" s="8"/>
      <c r="R82" s="8"/>
      <c r="S82" s="8"/>
      <c r="T82" s="8"/>
      <c r="U82" s="8"/>
      <c r="V82" s="8"/>
      <c r="W82" s="8"/>
      <c r="X82" s="8">
        <v>2</v>
      </c>
      <c r="Y82" s="8"/>
      <c r="Z82" s="8"/>
      <c r="AA82" s="8"/>
      <c r="AB82" s="8"/>
      <c r="AC82" s="8">
        <v>1</v>
      </c>
      <c r="AD82" s="8"/>
      <c r="AE82" s="8">
        <v>1</v>
      </c>
      <c r="AF82" s="8"/>
      <c r="AG82" s="9"/>
      <c r="AH82" s="8"/>
      <c r="AI82" s="9"/>
      <c r="AJ82" s="48">
        <f t="shared" si="91"/>
        <v>1</v>
      </c>
      <c r="AK82" s="49">
        <f t="shared" si="92"/>
        <v>1</v>
      </c>
      <c r="AL82" s="49">
        <f t="shared" si="93"/>
        <v>1</v>
      </c>
      <c r="AM82" s="49">
        <f t="shared" si="94"/>
        <v>1</v>
      </c>
      <c r="AN82" s="49">
        <f t="shared" si="95"/>
        <v>2</v>
      </c>
      <c r="AO82" s="49">
        <f t="shared" si="96"/>
        <v>2</v>
      </c>
      <c r="AP82" s="49">
        <f t="shared" si="97"/>
        <v>2</v>
      </c>
      <c r="AQ82" s="49">
        <f t="shared" si="98"/>
        <v>2</v>
      </c>
      <c r="AR82" s="49">
        <f t="shared" si="99"/>
        <v>0</v>
      </c>
      <c r="AS82" s="49">
        <f t="shared" si="100"/>
        <v>0</v>
      </c>
      <c r="AT82" s="49">
        <f t="shared" si="101"/>
        <v>2</v>
      </c>
      <c r="AU82" s="49">
        <f t="shared" si="102"/>
        <v>2</v>
      </c>
      <c r="AV82" s="49">
        <f t="shared" si="103"/>
        <v>1</v>
      </c>
      <c r="AW82" s="49">
        <f t="shared" si="104"/>
        <v>1</v>
      </c>
      <c r="AX82" s="49">
        <f t="shared" si="105"/>
        <v>0</v>
      </c>
      <c r="AY82" s="50">
        <f t="shared" si="106"/>
        <v>0</v>
      </c>
    </row>
    <row r="83" spans="1:51" s="12" customFormat="1" ht="78" customHeight="1" x14ac:dyDescent="0.2">
      <c r="A83" s="30" t="s">
        <v>96</v>
      </c>
      <c r="B83" s="300" t="s">
        <v>95</v>
      </c>
      <c r="C83" s="301"/>
      <c r="D83" s="302"/>
      <c r="E83" s="52"/>
      <c r="F83" s="52"/>
      <c r="G83" s="52"/>
      <c r="H83" s="52"/>
      <c r="I83" s="52"/>
      <c r="J83" s="7"/>
      <c r="K83" s="7"/>
      <c r="L83" s="7"/>
      <c r="M83" s="7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9"/>
      <c r="AH83" s="8"/>
      <c r="AI83" s="9"/>
      <c r="AJ83" s="48">
        <f t="shared" si="91"/>
        <v>0</v>
      </c>
      <c r="AK83" s="49">
        <f t="shared" si="92"/>
        <v>0</v>
      </c>
      <c r="AL83" s="49">
        <f t="shared" si="93"/>
        <v>0</v>
      </c>
      <c r="AM83" s="49">
        <f t="shared" si="94"/>
        <v>0</v>
      </c>
      <c r="AN83" s="49">
        <f t="shared" si="95"/>
        <v>0</v>
      </c>
      <c r="AO83" s="49">
        <f t="shared" si="96"/>
        <v>0</v>
      </c>
      <c r="AP83" s="49">
        <f t="shared" si="97"/>
        <v>0</v>
      </c>
      <c r="AQ83" s="49">
        <f t="shared" si="98"/>
        <v>0</v>
      </c>
      <c r="AR83" s="49">
        <f t="shared" si="99"/>
        <v>0</v>
      </c>
      <c r="AS83" s="49">
        <f t="shared" si="100"/>
        <v>0</v>
      </c>
      <c r="AT83" s="49">
        <f t="shared" si="101"/>
        <v>0</v>
      </c>
      <c r="AU83" s="49">
        <f t="shared" si="102"/>
        <v>0</v>
      </c>
      <c r="AV83" s="49">
        <f t="shared" si="103"/>
        <v>0</v>
      </c>
      <c r="AW83" s="49">
        <f t="shared" si="104"/>
        <v>0</v>
      </c>
      <c r="AX83" s="49">
        <f t="shared" si="105"/>
        <v>0</v>
      </c>
      <c r="AY83" s="50">
        <f t="shared" si="106"/>
        <v>0</v>
      </c>
    </row>
    <row r="84" spans="1:51" s="12" customFormat="1" ht="33" customHeight="1" x14ac:dyDescent="0.2">
      <c r="A84" s="30" t="s">
        <v>94</v>
      </c>
      <c r="B84" s="300" t="s">
        <v>93</v>
      </c>
      <c r="C84" s="301"/>
      <c r="D84" s="302"/>
      <c r="E84" s="17"/>
      <c r="F84" s="17"/>
      <c r="G84" s="17"/>
      <c r="H84" s="17"/>
      <c r="I84" s="17"/>
      <c r="J84" s="7"/>
      <c r="K84" s="7"/>
      <c r="L84" s="7"/>
      <c r="M84" s="7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9"/>
      <c r="AH84" s="8"/>
      <c r="AI84" s="9"/>
      <c r="AJ84" s="48">
        <f t="shared" si="91"/>
        <v>0</v>
      </c>
      <c r="AK84" s="49">
        <f t="shared" si="92"/>
        <v>0</v>
      </c>
      <c r="AL84" s="49">
        <f t="shared" si="93"/>
        <v>0</v>
      </c>
      <c r="AM84" s="49">
        <f t="shared" si="94"/>
        <v>0</v>
      </c>
      <c r="AN84" s="49">
        <f t="shared" si="95"/>
        <v>0</v>
      </c>
      <c r="AO84" s="49">
        <f t="shared" si="96"/>
        <v>0</v>
      </c>
      <c r="AP84" s="49">
        <f t="shared" si="97"/>
        <v>0</v>
      </c>
      <c r="AQ84" s="49">
        <f t="shared" si="98"/>
        <v>0</v>
      </c>
      <c r="AR84" s="49">
        <f t="shared" si="99"/>
        <v>0</v>
      </c>
      <c r="AS84" s="49">
        <f t="shared" si="100"/>
        <v>0</v>
      </c>
      <c r="AT84" s="49">
        <f t="shared" si="101"/>
        <v>0</v>
      </c>
      <c r="AU84" s="49">
        <f t="shared" si="102"/>
        <v>0</v>
      </c>
      <c r="AV84" s="49">
        <f t="shared" si="103"/>
        <v>0</v>
      </c>
      <c r="AW84" s="49">
        <f t="shared" si="104"/>
        <v>0</v>
      </c>
      <c r="AX84" s="49">
        <f t="shared" si="105"/>
        <v>0</v>
      </c>
      <c r="AY84" s="50">
        <f t="shared" si="106"/>
        <v>0</v>
      </c>
    </row>
    <row r="85" spans="1:51" s="12" customFormat="1" ht="33" customHeight="1" x14ac:dyDescent="0.2">
      <c r="A85" s="30" t="s">
        <v>92</v>
      </c>
      <c r="B85" s="300" t="s">
        <v>91</v>
      </c>
      <c r="C85" s="301"/>
      <c r="D85" s="302"/>
      <c r="E85" s="16">
        <v>1</v>
      </c>
      <c r="F85" s="16">
        <v>1</v>
      </c>
      <c r="G85" s="16"/>
      <c r="H85" s="16"/>
      <c r="I85" s="16"/>
      <c r="J85" s="14">
        <v>8</v>
      </c>
      <c r="K85" s="18">
        <v>6</v>
      </c>
      <c r="L85" s="18">
        <v>2</v>
      </c>
      <c r="M85" s="14"/>
      <c r="N85" s="5">
        <v>2</v>
      </c>
      <c r="O85" s="5"/>
      <c r="P85" s="5">
        <v>2</v>
      </c>
      <c r="Q85" s="5"/>
      <c r="R85" s="5"/>
      <c r="S85" s="5"/>
      <c r="T85" s="5"/>
      <c r="U85" s="5"/>
      <c r="V85" s="5"/>
      <c r="W85" s="5"/>
      <c r="X85" s="5">
        <v>2</v>
      </c>
      <c r="Y85" s="5"/>
      <c r="Z85" s="5"/>
      <c r="AA85" s="5">
        <v>5</v>
      </c>
      <c r="AB85" s="5">
        <v>1</v>
      </c>
      <c r="AC85" s="5"/>
      <c r="AD85" s="5"/>
      <c r="AE85" s="5"/>
      <c r="AF85" s="5"/>
      <c r="AG85" s="10"/>
      <c r="AH85" s="5"/>
      <c r="AI85" s="9"/>
      <c r="AJ85" s="48">
        <f t="shared" si="91"/>
        <v>1</v>
      </c>
      <c r="AK85" s="49">
        <f t="shared" si="92"/>
        <v>1</v>
      </c>
      <c r="AL85" s="49">
        <f t="shared" si="93"/>
        <v>8</v>
      </c>
      <c r="AM85" s="49">
        <f t="shared" si="94"/>
        <v>8</v>
      </c>
      <c r="AN85" s="49">
        <f t="shared" si="95"/>
        <v>7</v>
      </c>
      <c r="AO85" s="49">
        <f t="shared" si="96"/>
        <v>7</v>
      </c>
      <c r="AP85" s="49">
        <f t="shared" si="97"/>
        <v>2</v>
      </c>
      <c r="AQ85" s="49">
        <f t="shared" si="98"/>
        <v>2</v>
      </c>
      <c r="AR85" s="49">
        <f t="shared" si="99"/>
        <v>0</v>
      </c>
      <c r="AS85" s="49">
        <f t="shared" si="100"/>
        <v>0</v>
      </c>
      <c r="AT85" s="49">
        <f t="shared" si="101"/>
        <v>2</v>
      </c>
      <c r="AU85" s="49">
        <f t="shared" si="102"/>
        <v>2</v>
      </c>
      <c r="AV85" s="49">
        <f t="shared" si="103"/>
        <v>0</v>
      </c>
      <c r="AW85" s="49">
        <f t="shared" si="104"/>
        <v>0</v>
      </c>
      <c r="AX85" s="49">
        <f t="shared" si="105"/>
        <v>0</v>
      </c>
      <c r="AY85" s="50">
        <f t="shared" si="106"/>
        <v>0</v>
      </c>
    </row>
    <row r="86" spans="1:51" s="12" customFormat="1" ht="33" customHeight="1" x14ac:dyDescent="0.2">
      <c r="A86" s="30" t="s">
        <v>90</v>
      </c>
      <c r="B86" s="297" t="s">
        <v>1</v>
      </c>
      <c r="C86" s="298"/>
      <c r="D86" s="299"/>
      <c r="E86" s="16"/>
      <c r="F86" s="16"/>
      <c r="G86" s="16"/>
      <c r="H86" s="16"/>
      <c r="I86" s="16"/>
      <c r="J86" s="14"/>
      <c r="K86" s="18"/>
      <c r="L86" s="18"/>
      <c r="M86" s="14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10"/>
      <c r="AH86" s="5"/>
      <c r="AI86" s="9"/>
      <c r="AJ86" s="48">
        <f t="shared" si="91"/>
        <v>0</v>
      </c>
      <c r="AK86" s="49">
        <f t="shared" si="92"/>
        <v>0</v>
      </c>
      <c r="AL86" s="49">
        <f t="shared" si="93"/>
        <v>0</v>
      </c>
      <c r="AM86" s="49">
        <f t="shared" si="94"/>
        <v>0</v>
      </c>
      <c r="AN86" s="49">
        <f t="shared" si="95"/>
        <v>0</v>
      </c>
      <c r="AO86" s="49">
        <f t="shared" si="96"/>
        <v>0</v>
      </c>
      <c r="AP86" s="49">
        <f t="shared" si="97"/>
        <v>0</v>
      </c>
      <c r="AQ86" s="49">
        <f t="shared" si="98"/>
        <v>0</v>
      </c>
      <c r="AR86" s="49">
        <f t="shared" si="99"/>
        <v>0</v>
      </c>
      <c r="AS86" s="49">
        <f t="shared" si="100"/>
        <v>0</v>
      </c>
      <c r="AT86" s="49">
        <f t="shared" si="101"/>
        <v>0</v>
      </c>
      <c r="AU86" s="49">
        <f t="shared" si="102"/>
        <v>0</v>
      </c>
      <c r="AV86" s="49">
        <f t="shared" si="103"/>
        <v>0</v>
      </c>
      <c r="AW86" s="49">
        <f t="shared" si="104"/>
        <v>0</v>
      </c>
      <c r="AX86" s="49">
        <f t="shared" si="105"/>
        <v>0</v>
      </c>
      <c r="AY86" s="50">
        <f t="shared" si="106"/>
        <v>0</v>
      </c>
    </row>
    <row r="87" spans="1:51" s="12" customFormat="1" ht="59.25" customHeight="1" x14ac:dyDescent="0.2">
      <c r="A87" s="32" t="s">
        <v>89</v>
      </c>
      <c r="B87" s="303" t="s">
        <v>88</v>
      </c>
      <c r="C87" s="304"/>
      <c r="D87" s="305"/>
      <c r="E87" s="166">
        <f t="shared" ref="E87:AH87" si="107">SUM(E88:E89)</f>
        <v>0</v>
      </c>
      <c r="F87" s="166">
        <f t="shared" si="107"/>
        <v>0</v>
      </c>
      <c r="G87" s="166">
        <f t="shared" si="107"/>
        <v>0</v>
      </c>
      <c r="H87" s="166">
        <f t="shared" si="107"/>
        <v>0</v>
      </c>
      <c r="I87" s="166">
        <f t="shared" si="107"/>
        <v>0</v>
      </c>
      <c r="J87" s="166">
        <f t="shared" si="107"/>
        <v>0</v>
      </c>
      <c r="K87" s="166">
        <f t="shared" si="107"/>
        <v>0</v>
      </c>
      <c r="L87" s="166">
        <f t="shared" si="107"/>
        <v>0</v>
      </c>
      <c r="M87" s="166">
        <f t="shared" si="107"/>
        <v>0</v>
      </c>
      <c r="N87" s="166">
        <f t="shared" si="107"/>
        <v>0</v>
      </c>
      <c r="O87" s="166">
        <f t="shared" si="107"/>
        <v>0</v>
      </c>
      <c r="P87" s="166">
        <f t="shared" si="107"/>
        <v>0</v>
      </c>
      <c r="Q87" s="166">
        <f t="shared" si="107"/>
        <v>0</v>
      </c>
      <c r="R87" s="166">
        <f t="shared" si="107"/>
        <v>0</v>
      </c>
      <c r="S87" s="166">
        <f t="shared" si="107"/>
        <v>0</v>
      </c>
      <c r="T87" s="166">
        <f t="shared" si="107"/>
        <v>0</v>
      </c>
      <c r="U87" s="166">
        <f t="shared" si="107"/>
        <v>0</v>
      </c>
      <c r="V87" s="166">
        <f t="shared" si="107"/>
        <v>0</v>
      </c>
      <c r="W87" s="166">
        <f t="shared" si="107"/>
        <v>0</v>
      </c>
      <c r="X87" s="166">
        <f t="shared" si="107"/>
        <v>0</v>
      </c>
      <c r="Y87" s="166">
        <f t="shared" si="107"/>
        <v>0</v>
      </c>
      <c r="Z87" s="166">
        <f t="shared" si="107"/>
        <v>0</v>
      </c>
      <c r="AA87" s="166">
        <f t="shared" si="107"/>
        <v>0</v>
      </c>
      <c r="AB87" s="166">
        <f t="shared" si="107"/>
        <v>0</v>
      </c>
      <c r="AC87" s="166">
        <f t="shared" si="107"/>
        <v>0</v>
      </c>
      <c r="AD87" s="166">
        <f t="shared" si="107"/>
        <v>0</v>
      </c>
      <c r="AE87" s="166">
        <f t="shared" si="107"/>
        <v>0</v>
      </c>
      <c r="AF87" s="166">
        <f t="shared" si="107"/>
        <v>0</v>
      </c>
      <c r="AG87" s="166">
        <f t="shared" si="107"/>
        <v>0</v>
      </c>
      <c r="AH87" s="166">
        <f t="shared" si="107"/>
        <v>0</v>
      </c>
      <c r="AI87" s="165">
        <f>AI88+AI89</f>
        <v>0</v>
      </c>
      <c r="AJ87" s="55">
        <f t="shared" ref="AJ87:AY87" si="108">SUM(AJ88:AJ89)</f>
        <v>0</v>
      </c>
      <c r="AK87" s="163">
        <f t="shared" si="108"/>
        <v>0</v>
      </c>
      <c r="AL87" s="163">
        <f t="shared" si="108"/>
        <v>0</v>
      </c>
      <c r="AM87" s="163">
        <f t="shared" si="108"/>
        <v>0</v>
      </c>
      <c r="AN87" s="163">
        <f t="shared" si="108"/>
        <v>0</v>
      </c>
      <c r="AO87" s="163">
        <f t="shared" si="108"/>
        <v>0</v>
      </c>
      <c r="AP87" s="163">
        <f t="shared" si="108"/>
        <v>0</v>
      </c>
      <c r="AQ87" s="163">
        <f t="shared" si="108"/>
        <v>0</v>
      </c>
      <c r="AR87" s="163">
        <f t="shared" si="108"/>
        <v>0</v>
      </c>
      <c r="AS87" s="163">
        <f t="shared" si="108"/>
        <v>0</v>
      </c>
      <c r="AT87" s="163">
        <f t="shared" si="108"/>
        <v>0</v>
      </c>
      <c r="AU87" s="163">
        <f t="shared" si="108"/>
        <v>0</v>
      </c>
      <c r="AV87" s="163">
        <f t="shared" si="108"/>
        <v>0</v>
      </c>
      <c r="AW87" s="163">
        <f t="shared" si="108"/>
        <v>0</v>
      </c>
      <c r="AX87" s="163">
        <f t="shared" si="108"/>
        <v>0</v>
      </c>
      <c r="AY87" s="56">
        <f t="shared" si="108"/>
        <v>0</v>
      </c>
    </row>
    <row r="88" spans="1:51" s="15" customFormat="1" ht="40.5" customHeight="1" x14ac:dyDescent="0.2">
      <c r="A88" s="30" t="s">
        <v>87</v>
      </c>
      <c r="B88" s="300" t="s">
        <v>86</v>
      </c>
      <c r="C88" s="301"/>
      <c r="D88" s="30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10"/>
      <c r="AJ88" s="48">
        <f>E88</f>
        <v>0</v>
      </c>
      <c r="AK88" s="49">
        <f>F88+G88+H88+I88</f>
        <v>0</v>
      </c>
      <c r="AL88" s="49">
        <f>J88</f>
        <v>0</v>
      </c>
      <c r="AM88" s="49">
        <f>K88+L88+M88</f>
        <v>0</v>
      </c>
      <c r="AN88" s="49">
        <f>F88+G88+K88</f>
        <v>0</v>
      </c>
      <c r="AO88" s="49">
        <f>X88+Y88+AA88</f>
        <v>0</v>
      </c>
      <c r="AP88" s="49">
        <f>N88</f>
        <v>0</v>
      </c>
      <c r="AQ88" s="49">
        <f>O88+P88+Q88+R88+S88</f>
        <v>0</v>
      </c>
      <c r="AR88" s="49">
        <f>S88</f>
        <v>0</v>
      </c>
      <c r="AS88" s="49">
        <f>T88+U88+V88</f>
        <v>0</v>
      </c>
      <c r="AT88" s="49">
        <f>X88</f>
        <v>0</v>
      </c>
      <c r="AU88" s="49">
        <f>N88+W88</f>
        <v>0</v>
      </c>
      <c r="AV88" s="49">
        <f>AE88</f>
        <v>0</v>
      </c>
      <c r="AW88" s="49">
        <f>AC88+AD88</f>
        <v>0</v>
      </c>
      <c r="AX88" s="49">
        <f>AH88</f>
        <v>0</v>
      </c>
      <c r="AY88" s="50">
        <f>AF88+AG88</f>
        <v>0</v>
      </c>
    </row>
    <row r="89" spans="1:51" s="15" customFormat="1" ht="30" customHeight="1" x14ac:dyDescent="0.2">
      <c r="A89" s="30" t="s">
        <v>85</v>
      </c>
      <c r="B89" s="297" t="s">
        <v>1</v>
      </c>
      <c r="C89" s="298"/>
      <c r="D89" s="299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10"/>
      <c r="AJ89" s="48">
        <f>E89</f>
        <v>0</v>
      </c>
      <c r="AK89" s="49">
        <f>F89+G89+H89+I89</f>
        <v>0</v>
      </c>
      <c r="AL89" s="49">
        <f>J89</f>
        <v>0</v>
      </c>
      <c r="AM89" s="49">
        <f>K89+L89+M89</f>
        <v>0</v>
      </c>
      <c r="AN89" s="49">
        <f>F89+G89+K89</f>
        <v>0</v>
      </c>
      <c r="AO89" s="49">
        <f>X89+Y89+AA89</f>
        <v>0</v>
      </c>
      <c r="AP89" s="49">
        <f>N89</f>
        <v>0</v>
      </c>
      <c r="AQ89" s="49">
        <f>O89+P89+Q89+R89+S89</f>
        <v>0</v>
      </c>
      <c r="AR89" s="49">
        <f>S89</f>
        <v>0</v>
      </c>
      <c r="AS89" s="49">
        <f>T89+U89+V89</f>
        <v>0</v>
      </c>
      <c r="AT89" s="49">
        <f>X89</f>
        <v>0</v>
      </c>
      <c r="AU89" s="49">
        <f>N89+W89</f>
        <v>0</v>
      </c>
      <c r="AV89" s="49">
        <f>AE89</f>
        <v>0</v>
      </c>
      <c r="AW89" s="49">
        <f>AC89+AD89</f>
        <v>0</v>
      </c>
      <c r="AX89" s="49">
        <f>AH89</f>
        <v>0</v>
      </c>
      <c r="AY89" s="50">
        <f>AF89+AG89</f>
        <v>0</v>
      </c>
    </row>
    <row r="90" spans="1:51" s="15" customFormat="1" ht="66" customHeight="1" x14ac:dyDescent="0.2">
      <c r="A90" s="28" t="s">
        <v>84</v>
      </c>
      <c r="B90" s="303" t="s">
        <v>83</v>
      </c>
      <c r="C90" s="304"/>
      <c r="D90" s="305"/>
      <c r="E90" s="166">
        <f t="shared" ref="E90:AH90" si="109">SUM(E91:E111)</f>
        <v>10</v>
      </c>
      <c r="F90" s="166">
        <f t="shared" si="109"/>
        <v>0</v>
      </c>
      <c r="G90" s="166">
        <f t="shared" si="109"/>
        <v>10</v>
      </c>
      <c r="H90" s="166">
        <f t="shared" si="109"/>
        <v>0</v>
      </c>
      <c r="I90" s="166">
        <f t="shared" si="109"/>
        <v>0</v>
      </c>
      <c r="J90" s="166">
        <f t="shared" si="109"/>
        <v>181</v>
      </c>
      <c r="K90" s="166">
        <f t="shared" si="109"/>
        <v>139</v>
      </c>
      <c r="L90" s="166">
        <f t="shared" si="109"/>
        <v>33</v>
      </c>
      <c r="M90" s="166">
        <f t="shared" si="109"/>
        <v>9</v>
      </c>
      <c r="N90" s="166">
        <f t="shared" si="109"/>
        <v>125</v>
      </c>
      <c r="O90" s="166">
        <f t="shared" si="109"/>
        <v>112</v>
      </c>
      <c r="P90" s="166">
        <f t="shared" si="109"/>
        <v>2</v>
      </c>
      <c r="Q90" s="166">
        <f t="shared" si="109"/>
        <v>8</v>
      </c>
      <c r="R90" s="166">
        <f t="shared" si="109"/>
        <v>0</v>
      </c>
      <c r="S90" s="166">
        <f t="shared" si="109"/>
        <v>3</v>
      </c>
      <c r="T90" s="166">
        <f t="shared" si="109"/>
        <v>0</v>
      </c>
      <c r="U90" s="166">
        <f t="shared" si="109"/>
        <v>3</v>
      </c>
      <c r="V90" s="166">
        <f t="shared" si="109"/>
        <v>0</v>
      </c>
      <c r="W90" s="166">
        <f t="shared" si="109"/>
        <v>1</v>
      </c>
      <c r="X90" s="166">
        <f t="shared" si="109"/>
        <v>126</v>
      </c>
      <c r="Y90" s="166">
        <f t="shared" si="109"/>
        <v>0</v>
      </c>
      <c r="Z90" s="166">
        <f t="shared" si="109"/>
        <v>2</v>
      </c>
      <c r="AA90" s="166">
        <f t="shared" si="109"/>
        <v>23</v>
      </c>
      <c r="AB90" s="166">
        <f t="shared" si="109"/>
        <v>2</v>
      </c>
      <c r="AC90" s="166">
        <f t="shared" si="109"/>
        <v>2</v>
      </c>
      <c r="AD90" s="166">
        <f t="shared" si="109"/>
        <v>0</v>
      </c>
      <c r="AE90" s="166">
        <f t="shared" si="109"/>
        <v>2</v>
      </c>
      <c r="AF90" s="166">
        <f t="shared" si="109"/>
        <v>0</v>
      </c>
      <c r="AG90" s="166">
        <f t="shared" si="109"/>
        <v>0</v>
      </c>
      <c r="AH90" s="166">
        <f t="shared" si="109"/>
        <v>0</v>
      </c>
      <c r="AI90" s="19"/>
      <c r="AJ90" s="55">
        <f t="shared" ref="AJ90:AY90" si="110">SUM(AJ91:AJ111)</f>
        <v>10</v>
      </c>
      <c r="AK90" s="163">
        <f t="shared" si="110"/>
        <v>10</v>
      </c>
      <c r="AL90" s="163">
        <f t="shared" si="110"/>
        <v>181</v>
      </c>
      <c r="AM90" s="163">
        <f t="shared" si="110"/>
        <v>181</v>
      </c>
      <c r="AN90" s="163">
        <f t="shared" si="110"/>
        <v>149</v>
      </c>
      <c r="AO90" s="163">
        <f t="shared" si="110"/>
        <v>149</v>
      </c>
      <c r="AP90" s="163">
        <f t="shared" si="110"/>
        <v>125</v>
      </c>
      <c r="AQ90" s="163">
        <f t="shared" si="110"/>
        <v>125</v>
      </c>
      <c r="AR90" s="163">
        <f t="shared" si="110"/>
        <v>3</v>
      </c>
      <c r="AS90" s="163">
        <f t="shared" si="110"/>
        <v>3</v>
      </c>
      <c r="AT90" s="163">
        <f t="shared" si="110"/>
        <v>126</v>
      </c>
      <c r="AU90" s="163">
        <f t="shared" si="110"/>
        <v>126</v>
      </c>
      <c r="AV90" s="163">
        <f t="shared" si="110"/>
        <v>2</v>
      </c>
      <c r="AW90" s="163">
        <f t="shared" si="110"/>
        <v>2</v>
      </c>
      <c r="AX90" s="163">
        <f t="shared" si="110"/>
        <v>0</v>
      </c>
      <c r="AY90" s="56">
        <f t="shared" si="110"/>
        <v>0</v>
      </c>
    </row>
    <row r="91" spans="1:51" s="15" customFormat="1" ht="30" customHeight="1" x14ac:dyDescent="0.2">
      <c r="A91" s="30" t="s">
        <v>82</v>
      </c>
      <c r="B91" s="300" t="s">
        <v>81</v>
      </c>
      <c r="C91" s="301"/>
      <c r="D91" s="302"/>
      <c r="E91" s="52"/>
      <c r="F91" s="52"/>
      <c r="G91" s="52"/>
      <c r="H91" s="52"/>
      <c r="I91" s="52"/>
      <c r="J91" s="7"/>
      <c r="K91" s="7"/>
      <c r="L91" s="7"/>
      <c r="M91" s="7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9"/>
      <c r="AH91" s="8"/>
      <c r="AI91" s="10"/>
      <c r="AJ91" s="48">
        <f t="shared" ref="AJ91:AJ111" si="111">E91</f>
        <v>0</v>
      </c>
      <c r="AK91" s="49">
        <f t="shared" ref="AK91:AK111" si="112">F91+G91+H91+I91</f>
        <v>0</v>
      </c>
      <c r="AL91" s="49">
        <f t="shared" ref="AL91:AL111" si="113">J91</f>
        <v>0</v>
      </c>
      <c r="AM91" s="49">
        <f t="shared" ref="AM91:AM111" si="114">K91+L91+M91</f>
        <v>0</v>
      </c>
      <c r="AN91" s="49">
        <f t="shared" ref="AN91:AN111" si="115">F91+G91+K91</f>
        <v>0</v>
      </c>
      <c r="AO91" s="49">
        <f t="shared" ref="AO91:AO111" si="116">X91+Y91+AA91</f>
        <v>0</v>
      </c>
      <c r="AP91" s="49">
        <f t="shared" ref="AP91:AP111" si="117">N91</f>
        <v>0</v>
      </c>
      <c r="AQ91" s="49">
        <f t="shared" ref="AQ91:AQ111" si="118">O91+P91+Q91+R91+S91</f>
        <v>0</v>
      </c>
      <c r="AR91" s="49">
        <f t="shared" ref="AR91:AR111" si="119">S91</f>
        <v>0</v>
      </c>
      <c r="AS91" s="49">
        <f t="shared" ref="AS91:AS111" si="120">T91+U91+V91</f>
        <v>0</v>
      </c>
      <c r="AT91" s="49">
        <f t="shared" ref="AT91:AT111" si="121">X91</f>
        <v>0</v>
      </c>
      <c r="AU91" s="49">
        <f t="shared" ref="AU91:AU111" si="122">N91+W91</f>
        <v>0</v>
      </c>
      <c r="AV91" s="49">
        <f t="shared" ref="AV91:AV111" si="123">AE91</f>
        <v>0</v>
      </c>
      <c r="AW91" s="49">
        <f t="shared" ref="AW91:AW111" si="124">AC91+AD91</f>
        <v>0</v>
      </c>
      <c r="AX91" s="49">
        <f t="shared" ref="AX91:AX111" si="125">AH91</f>
        <v>0</v>
      </c>
      <c r="AY91" s="50">
        <f t="shared" ref="AY91:AY111" si="126">AF91+AG91</f>
        <v>0</v>
      </c>
    </row>
    <row r="92" spans="1:51" s="12" customFormat="1" ht="27.75" customHeight="1" x14ac:dyDescent="0.2">
      <c r="A92" s="30" t="s">
        <v>80</v>
      </c>
      <c r="B92" s="300" t="s">
        <v>79</v>
      </c>
      <c r="C92" s="301"/>
      <c r="D92" s="302"/>
      <c r="E92" s="52"/>
      <c r="F92" s="52"/>
      <c r="G92" s="52"/>
      <c r="H92" s="52"/>
      <c r="I92" s="52"/>
      <c r="J92" s="7">
        <v>9</v>
      </c>
      <c r="K92" s="7">
        <v>6</v>
      </c>
      <c r="L92" s="7">
        <v>3</v>
      </c>
      <c r="M92" s="7"/>
      <c r="N92" s="8">
        <v>3</v>
      </c>
      <c r="O92" s="8">
        <v>3</v>
      </c>
      <c r="P92" s="8"/>
      <c r="Q92" s="8"/>
      <c r="R92" s="8"/>
      <c r="S92" s="8"/>
      <c r="T92" s="8"/>
      <c r="U92" s="8"/>
      <c r="V92" s="8"/>
      <c r="W92" s="8"/>
      <c r="X92" s="8">
        <v>3</v>
      </c>
      <c r="Y92" s="8"/>
      <c r="Z92" s="8">
        <v>1</v>
      </c>
      <c r="AA92" s="8">
        <v>3</v>
      </c>
      <c r="AB92" s="8">
        <v>1</v>
      </c>
      <c r="AC92" s="8"/>
      <c r="AD92" s="8"/>
      <c r="AE92" s="8"/>
      <c r="AF92" s="8"/>
      <c r="AG92" s="9"/>
      <c r="AH92" s="8"/>
      <c r="AI92" s="9"/>
      <c r="AJ92" s="48">
        <f t="shared" si="111"/>
        <v>0</v>
      </c>
      <c r="AK92" s="49">
        <f t="shared" si="112"/>
        <v>0</v>
      </c>
      <c r="AL92" s="49">
        <f t="shared" si="113"/>
        <v>9</v>
      </c>
      <c r="AM92" s="49">
        <f t="shared" si="114"/>
        <v>9</v>
      </c>
      <c r="AN92" s="49">
        <f t="shared" si="115"/>
        <v>6</v>
      </c>
      <c r="AO92" s="49">
        <f t="shared" si="116"/>
        <v>6</v>
      </c>
      <c r="AP92" s="49">
        <f t="shared" si="117"/>
        <v>3</v>
      </c>
      <c r="AQ92" s="49">
        <f t="shared" si="118"/>
        <v>3</v>
      </c>
      <c r="AR92" s="49">
        <f t="shared" si="119"/>
        <v>0</v>
      </c>
      <c r="AS92" s="49">
        <f t="shared" si="120"/>
        <v>0</v>
      </c>
      <c r="AT92" s="49">
        <f t="shared" si="121"/>
        <v>3</v>
      </c>
      <c r="AU92" s="49">
        <f t="shared" si="122"/>
        <v>3</v>
      </c>
      <c r="AV92" s="49">
        <f t="shared" si="123"/>
        <v>0</v>
      </c>
      <c r="AW92" s="49">
        <f t="shared" si="124"/>
        <v>0</v>
      </c>
      <c r="AX92" s="49">
        <f t="shared" si="125"/>
        <v>0</v>
      </c>
      <c r="AY92" s="50">
        <f t="shared" si="126"/>
        <v>0</v>
      </c>
    </row>
    <row r="93" spans="1:51" s="12" customFormat="1" ht="41.25" customHeight="1" x14ac:dyDescent="0.2">
      <c r="A93" s="30" t="s">
        <v>78</v>
      </c>
      <c r="B93" s="300" t="s">
        <v>77</v>
      </c>
      <c r="C93" s="301"/>
      <c r="D93" s="302"/>
      <c r="E93" s="52"/>
      <c r="F93" s="52"/>
      <c r="G93" s="52"/>
      <c r="H93" s="52"/>
      <c r="I93" s="52"/>
      <c r="J93" s="7"/>
      <c r="K93" s="7"/>
      <c r="L93" s="7"/>
      <c r="M93" s="7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9"/>
      <c r="AH93" s="8"/>
      <c r="AI93" s="9"/>
      <c r="AJ93" s="48">
        <f t="shared" si="111"/>
        <v>0</v>
      </c>
      <c r="AK93" s="49">
        <f t="shared" si="112"/>
        <v>0</v>
      </c>
      <c r="AL93" s="49">
        <f t="shared" si="113"/>
        <v>0</v>
      </c>
      <c r="AM93" s="49">
        <f t="shared" si="114"/>
        <v>0</v>
      </c>
      <c r="AN93" s="49">
        <f t="shared" si="115"/>
        <v>0</v>
      </c>
      <c r="AO93" s="49">
        <f t="shared" si="116"/>
        <v>0</v>
      </c>
      <c r="AP93" s="49">
        <f t="shared" si="117"/>
        <v>0</v>
      </c>
      <c r="AQ93" s="49">
        <f t="shared" si="118"/>
        <v>0</v>
      </c>
      <c r="AR93" s="49">
        <f t="shared" si="119"/>
        <v>0</v>
      </c>
      <c r="AS93" s="49">
        <f t="shared" si="120"/>
        <v>0</v>
      </c>
      <c r="AT93" s="49">
        <f t="shared" si="121"/>
        <v>0</v>
      </c>
      <c r="AU93" s="49">
        <f t="shared" si="122"/>
        <v>0</v>
      </c>
      <c r="AV93" s="49">
        <f t="shared" si="123"/>
        <v>0</v>
      </c>
      <c r="AW93" s="49">
        <f t="shared" si="124"/>
        <v>0</v>
      </c>
      <c r="AX93" s="49">
        <f t="shared" si="125"/>
        <v>0</v>
      </c>
      <c r="AY93" s="50">
        <f t="shared" si="126"/>
        <v>0</v>
      </c>
    </row>
    <row r="94" spans="1:51" s="12" customFormat="1" ht="38.25" customHeight="1" x14ac:dyDescent="0.2">
      <c r="A94" s="30" t="s">
        <v>76</v>
      </c>
      <c r="B94" s="300" t="s">
        <v>75</v>
      </c>
      <c r="C94" s="301"/>
      <c r="D94" s="302"/>
      <c r="E94" s="52"/>
      <c r="F94" s="17"/>
      <c r="G94" s="17"/>
      <c r="H94" s="17"/>
      <c r="I94" s="17"/>
      <c r="J94" s="7">
        <v>3</v>
      </c>
      <c r="K94" s="7">
        <v>3</v>
      </c>
      <c r="L94" s="7"/>
      <c r="M94" s="7"/>
      <c r="N94" s="8">
        <v>1</v>
      </c>
      <c r="O94" s="8"/>
      <c r="P94" s="8"/>
      <c r="Q94" s="8">
        <v>1</v>
      </c>
      <c r="R94" s="8"/>
      <c r="S94" s="8"/>
      <c r="T94" s="8"/>
      <c r="U94" s="8"/>
      <c r="V94" s="8"/>
      <c r="W94" s="8"/>
      <c r="X94" s="8">
        <v>1</v>
      </c>
      <c r="Y94" s="8"/>
      <c r="Z94" s="8"/>
      <c r="AA94" s="8">
        <v>2</v>
      </c>
      <c r="AB94" s="8"/>
      <c r="AC94" s="8"/>
      <c r="AD94" s="8"/>
      <c r="AE94" s="8"/>
      <c r="AF94" s="8"/>
      <c r="AG94" s="9"/>
      <c r="AH94" s="8"/>
      <c r="AI94" s="9"/>
      <c r="AJ94" s="48">
        <f t="shared" si="111"/>
        <v>0</v>
      </c>
      <c r="AK94" s="49">
        <f t="shared" si="112"/>
        <v>0</v>
      </c>
      <c r="AL94" s="49">
        <f t="shared" si="113"/>
        <v>3</v>
      </c>
      <c r="AM94" s="49">
        <f t="shared" si="114"/>
        <v>3</v>
      </c>
      <c r="AN94" s="49">
        <f t="shared" si="115"/>
        <v>3</v>
      </c>
      <c r="AO94" s="49">
        <f t="shared" si="116"/>
        <v>3</v>
      </c>
      <c r="AP94" s="49">
        <f t="shared" si="117"/>
        <v>1</v>
      </c>
      <c r="AQ94" s="49">
        <f t="shared" si="118"/>
        <v>1</v>
      </c>
      <c r="AR94" s="49">
        <f t="shared" si="119"/>
        <v>0</v>
      </c>
      <c r="AS94" s="49">
        <f t="shared" si="120"/>
        <v>0</v>
      </c>
      <c r="AT94" s="49">
        <f t="shared" si="121"/>
        <v>1</v>
      </c>
      <c r="AU94" s="49">
        <f t="shared" si="122"/>
        <v>1</v>
      </c>
      <c r="AV94" s="49">
        <f t="shared" si="123"/>
        <v>0</v>
      </c>
      <c r="AW94" s="49">
        <f t="shared" si="124"/>
        <v>0</v>
      </c>
      <c r="AX94" s="49">
        <f t="shared" si="125"/>
        <v>0</v>
      </c>
      <c r="AY94" s="50">
        <f t="shared" si="126"/>
        <v>0</v>
      </c>
    </row>
    <row r="95" spans="1:51" s="12" customFormat="1" ht="36" customHeight="1" x14ac:dyDescent="0.2">
      <c r="A95" s="30" t="s">
        <v>74</v>
      </c>
      <c r="B95" s="300" t="s">
        <v>73</v>
      </c>
      <c r="C95" s="301"/>
      <c r="D95" s="302"/>
      <c r="E95" s="52"/>
      <c r="F95" s="20"/>
      <c r="G95" s="20"/>
      <c r="H95" s="20"/>
      <c r="I95" s="20"/>
      <c r="J95" s="14">
        <v>2</v>
      </c>
      <c r="K95" s="14">
        <v>1</v>
      </c>
      <c r="L95" s="14"/>
      <c r="M95" s="14">
        <v>1</v>
      </c>
      <c r="N95" s="5">
        <v>1</v>
      </c>
      <c r="O95" s="5">
        <v>1</v>
      </c>
      <c r="P95" s="5"/>
      <c r="Q95" s="5"/>
      <c r="R95" s="5"/>
      <c r="S95" s="5"/>
      <c r="T95" s="5"/>
      <c r="U95" s="5"/>
      <c r="V95" s="5"/>
      <c r="W95" s="5"/>
      <c r="X95" s="5">
        <v>1</v>
      </c>
      <c r="Y95" s="5"/>
      <c r="Z95" s="5"/>
      <c r="AA95" s="5"/>
      <c r="AB95" s="5"/>
      <c r="AC95" s="5"/>
      <c r="AD95" s="5"/>
      <c r="AE95" s="5"/>
      <c r="AF95" s="5"/>
      <c r="AG95" s="10"/>
      <c r="AH95" s="5"/>
      <c r="AI95" s="9"/>
      <c r="AJ95" s="48">
        <f t="shared" si="111"/>
        <v>0</v>
      </c>
      <c r="AK95" s="49">
        <f t="shared" si="112"/>
        <v>0</v>
      </c>
      <c r="AL95" s="49">
        <f t="shared" si="113"/>
        <v>2</v>
      </c>
      <c r="AM95" s="49">
        <f t="shared" si="114"/>
        <v>2</v>
      </c>
      <c r="AN95" s="49">
        <f t="shared" si="115"/>
        <v>1</v>
      </c>
      <c r="AO95" s="49">
        <f t="shared" si="116"/>
        <v>1</v>
      </c>
      <c r="AP95" s="49">
        <f t="shared" si="117"/>
        <v>1</v>
      </c>
      <c r="AQ95" s="49">
        <f t="shared" si="118"/>
        <v>1</v>
      </c>
      <c r="AR95" s="49">
        <f t="shared" si="119"/>
        <v>0</v>
      </c>
      <c r="AS95" s="49">
        <f t="shared" si="120"/>
        <v>0</v>
      </c>
      <c r="AT95" s="49">
        <f t="shared" si="121"/>
        <v>1</v>
      </c>
      <c r="AU95" s="49">
        <f t="shared" si="122"/>
        <v>1</v>
      </c>
      <c r="AV95" s="49">
        <f t="shared" si="123"/>
        <v>0</v>
      </c>
      <c r="AW95" s="49">
        <f t="shared" si="124"/>
        <v>0</v>
      </c>
      <c r="AX95" s="49">
        <f t="shared" si="125"/>
        <v>0</v>
      </c>
      <c r="AY95" s="50">
        <f t="shared" si="126"/>
        <v>0</v>
      </c>
    </row>
    <row r="96" spans="1:51" s="12" customFormat="1" ht="42.75" customHeight="1" x14ac:dyDescent="0.2">
      <c r="A96" s="30" t="s">
        <v>72</v>
      </c>
      <c r="B96" s="300" t="s">
        <v>71</v>
      </c>
      <c r="C96" s="301"/>
      <c r="D96" s="302"/>
      <c r="E96" s="52">
        <v>3</v>
      </c>
      <c r="F96" s="52"/>
      <c r="G96" s="52">
        <v>3</v>
      </c>
      <c r="H96" s="52"/>
      <c r="I96" s="52"/>
      <c r="J96" s="7">
        <v>5</v>
      </c>
      <c r="K96" s="7">
        <v>1</v>
      </c>
      <c r="L96" s="7">
        <v>4</v>
      </c>
      <c r="M96" s="7"/>
      <c r="N96" s="8">
        <v>4</v>
      </c>
      <c r="O96" s="8">
        <v>4</v>
      </c>
      <c r="P96" s="8"/>
      <c r="Q96" s="8"/>
      <c r="R96" s="8"/>
      <c r="S96" s="8"/>
      <c r="T96" s="8"/>
      <c r="U96" s="8"/>
      <c r="V96" s="8"/>
      <c r="W96" s="8"/>
      <c r="X96" s="8">
        <v>4</v>
      </c>
      <c r="Y96" s="8"/>
      <c r="Z96" s="8"/>
      <c r="AA96" s="8"/>
      <c r="AB96" s="8"/>
      <c r="AC96" s="8"/>
      <c r="AD96" s="8"/>
      <c r="AE96" s="8"/>
      <c r="AF96" s="8"/>
      <c r="AG96" s="9"/>
      <c r="AH96" s="8"/>
      <c r="AI96" s="9"/>
      <c r="AJ96" s="48">
        <f t="shared" si="111"/>
        <v>3</v>
      </c>
      <c r="AK96" s="49">
        <f t="shared" si="112"/>
        <v>3</v>
      </c>
      <c r="AL96" s="49">
        <f t="shared" si="113"/>
        <v>5</v>
      </c>
      <c r="AM96" s="49">
        <f t="shared" si="114"/>
        <v>5</v>
      </c>
      <c r="AN96" s="49">
        <f t="shared" si="115"/>
        <v>4</v>
      </c>
      <c r="AO96" s="49">
        <f t="shared" si="116"/>
        <v>4</v>
      </c>
      <c r="AP96" s="49">
        <f t="shared" si="117"/>
        <v>4</v>
      </c>
      <c r="AQ96" s="49">
        <f t="shared" si="118"/>
        <v>4</v>
      </c>
      <c r="AR96" s="49">
        <f t="shared" si="119"/>
        <v>0</v>
      </c>
      <c r="AS96" s="49">
        <f t="shared" si="120"/>
        <v>0</v>
      </c>
      <c r="AT96" s="49">
        <f t="shared" si="121"/>
        <v>4</v>
      </c>
      <c r="AU96" s="49">
        <f t="shared" si="122"/>
        <v>4</v>
      </c>
      <c r="AV96" s="49">
        <f t="shared" si="123"/>
        <v>0</v>
      </c>
      <c r="AW96" s="49">
        <f t="shared" si="124"/>
        <v>0</v>
      </c>
      <c r="AX96" s="49">
        <f t="shared" si="125"/>
        <v>0</v>
      </c>
      <c r="AY96" s="50">
        <f t="shared" si="126"/>
        <v>0</v>
      </c>
    </row>
    <row r="97" spans="1:51" s="12" customFormat="1" ht="32.25" customHeight="1" x14ac:dyDescent="0.2">
      <c r="A97" s="30" t="s">
        <v>70</v>
      </c>
      <c r="B97" s="297" t="s">
        <v>69</v>
      </c>
      <c r="C97" s="298"/>
      <c r="D97" s="299"/>
      <c r="E97" s="52"/>
      <c r="F97" s="17"/>
      <c r="G97" s="17"/>
      <c r="H97" s="17"/>
      <c r="I97" s="17"/>
      <c r="J97" s="7"/>
      <c r="K97" s="7"/>
      <c r="L97" s="7"/>
      <c r="M97" s="7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9"/>
      <c r="AH97" s="8"/>
      <c r="AI97" s="9"/>
      <c r="AJ97" s="48">
        <f t="shared" si="111"/>
        <v>0</v>
      </c>
      <c r="AK97" s="49">
        <f t="shared" si="112"/>
        <v>0</v>
      </c>
      <c r="AL97" s="49">
        <f t="shared" si="113"/>
        <v>0</v>
      </c>
      <c r="AM97" s="49">
        <f t="shared" si="114"/>
        <v>0</v>
      </c>
      <c r="AN97" s="49">
        <f t="shared" si="115"/>
        <v>0</v>
      </c>
      <c r="AO97" s="49">
        <f t="shared" si="116"/>
        <v>0</v>
      </c>
      <c r="AP97" s="49">
        <f t="shared" si="117"/>
        <v>0</v>
      </c>
      <c r="AQ97" s="49">
        <f t="shared" si="118"/>
        <v>0</v>
      </c>
      <c r="AR97" s="49">
        <f t="shared" si="119"/>
        <v>0</v>
      </c>
      <c r="AS97" s="49">
        <f t="shared" si="120"/>
        <v>0</v>
      </c>
      <c r="AT97" s="49">
        <f t="shared" si="121"/>
        <v>0</v>
      </c>
      <c r="AU97" s="49">
        <f t="shared" si="122"/>
        <v>0</v>
      </c>
      <c r="AV97" s="49">
        <f t="shared" si="123"/>
        <v>0</v>
      </c>
      <c r="AW97" s="49">
        <f t="shared" si="124"/>
        <v>0</v>
      </c>
      <c r="AX97" s="49">
        <f t="shared" si="125"/>
        <v>0</v>
      </c>
      <c r="AY97" s="50">
        <f t="shared" si="126"/>
        <v>0</v>
      </c>
    </row>
    <row r="98" spans="1:51" s="15" customFormat="1" ht="42.75" customHeight="1" x14ac:dyDescent="0.2">
      <c r="A98" s="30" t="s">
        <v>68</v>
      </c>
      <c r="B98" s="297" t="s">
        <v>67</v>
      </c>
      <c r="C98" s="298"/>
      <c r="D98" s="299"/>
      <c r="E98" s="52"/>
      <c r="F98" s="20"/>
      <c r="G98" s="20"/>
      <c r="H98" s="20"/>
      <c r="I98" s="20"/>
      <c r="J98" s="14"/>
      <c r="K98" s="14"/>
      <c r="L98" s="14"/>
      <c r="M98" s="14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10"/>
      <c r="AH98" s="5"/>
      <c r="AI98" s="10"/>
      <c r="AJ98" s="48">
        <f t="shared" si="111"/>
        <v>0</v>
      </c>
      <c r="AK98" s="49">
        <f t="shared" si="112"/>
        <v>0</v>
      </c>
      <c r="AL98" s="49">
        <f t="shared" si="113"/>
        <v>0</v>
      </c>
      <c r="AM98" s="49">
        <f t="shared" si="114"/>
        <v>0</v>
      </c>
      <c r="AN98" s="49">
        <f t="shared" si="115"/>
        <v>0</v>
      </c>
      <c r="AO98" s="49">
        <f t="shared" si="116"/>
        <v>0</v>
      </c>
      <c r="AP98" s="49">
        <f t="shared" si="117"/>
        <v>0</v>
      </c>
      <c r="AQ98" s="49">
        <f t="shared" si="118"/>
        <v>0</v>
      </c>
      <c r="AR98" s="49">
        <f t="shared" si="119"/>
        <v>0</v>
      </c>
      <c r="AS98" s="49">
        <f t="shared" si="120"/>
        <v>0</v>
      </c>
      <c r="AT98" s="49">
        <f t="shared" si="121"/>
        <v>0</v>
      </c>
      <c r="AU98" s="49">
        <f t="shared" si="122"/>
        <v>0</v>
      </c>
      <c r="AV98" s="49">
        <f t="shared" si="123"/>
        <v>0</v>
      </c>
      <c r="AW98" s="49">
        <f t="shared" si="124"/>
        <v>0</v>
      </c>
      <c r="AX98" s="49">
        <f t="shared" si="125"/>
        <v>0</v>
      </c>
      <c r="AY98" s="50">
        <f t="shared" si="126"/>
        <v>0</v>
      </c>
    </row>
    <row r="99" spans="1:51" s="12" customFormat="1" ht="25.5" customHeight="1" x14ac:dyDescent="0.2">
      <c r="A99" s="30" t="s">
        <v>66</v>
      </c>
      <c r="B99" s="300" t="s">
        <v>65</v>
      </c>
      <c r="C99" s="301"/>
      <c r="D99" s="302"/>
      <c r="E99" s="52">
        <v>2</v>
      </c>
      <c r="F99" s="52"/>
      <c r="G99" s="52">
        <v>2</v>
      </c>
      <c r="H99" s="52"/>
      <c r="I99" s="52"/>
      <c r="J99" s="7">
        <v>16</v>
      </c>
      <c r="K99" s="7">
        <v>8</v>
      </c>
      <c r="L99" s="7">
        <v>5</v>
      </c>
      <c r="M99" s="7">
        <v>3</v>
      </c>
      <c r="N99" s="8">
        <v>9</v>
      </c>
      <c r="O99" s="8">
        <v>7</v>
      </c>
      <c r="P99" s="8">
        <v>2</v>
      </c>
      <c r="Q99" s="8"/>
      <c r="R99" s="8"/>
      <c r="S99" s="8"/>
      <c r="T99" s="8"/>
      <c r="U99" s="8"/>
      <c r="V99" s="8"/>
      <c r="W99" s="8"/>
      <c r="X99" s="8">
        <v>9</v>
      </c>
      <c r="Y99" s="8"/>
      <c r="Z99" s="8"/>
      <c r="AA99" s="8">
        <v>1</v>
      </c>
      <c r="AB99" s="8"/>
      <c r="AC99" s="8"/>
      <c r="AD99" s="8"/>
      <c r="AE99" s="8"/>
      <c r="AF99" s="8"/>
      <c r="AG99" s="9"/>
      <c r="AH99" s="8"/>
      <c r="AI99" s="9"/>
      <c r="AJ99" s="48">
        <f t="shared" si="111"/>
        <v>2</v>
      </c>
      <c r="AK99" s="49">
        <f t="shared" si="112"/>
        <v>2</v>
      </c>
      <c r="AL99" s="49">
        <f t="shared" si="113"/>
        <v>16</v>
      </c>
      <c r="AM99" s="49">
        <f t="shared" si="114"/>
        <v>16</v>
      </c>
      <c r="AN99" s="49">
        <f t="shared" si="115"/>
        <v>10</v>
      </c>
      <c r="AO99" s="49">
        <f t="shared" si="116"/>
        <v>10</v>
      </c>
      <c r="AP99" s="49">
        <f t="shared" si="117"/>
        <v>9</v>
      </c>
      <c r="AQ99" s="49">
        <f t="shared" si="118"/>
        <v>9</v>
      </c>
      <c r="AR99" s="49">
        <f t="shared" si="119"/>
        <v>0</v>
      </c>
      <c r="AS99" s="49">
        <f t="shared" si="120"/>
        <v>0</v>
      </c>
      <c r="AT99" s="49">
        <f t="shared" si="121"/>
        <v>9</v>
      </c>
      <c r="AU99" s="49">
        <f t="shared" si="122"/>
        <v>9</v>
      </c>
      <c r="AV99" s="49">
        <f t="shared" si="123"/>
        <v>0</v>
      </c>
      <c r="AW99" s="49">
        <f t="shared" si="124"/>
        <v>0</v>
      </c>
      <c r="AX99" s="49">
        <f t="shared" si="125"/>
        <v>0</v>
      </c>
      <c r="AY99" s="50">
        <f t="shared" si="126"/>
        <v>0</v>
      </c>
    </row>
    <row r="100" spans="1:51" s="12" customFormat="1" ht="22.5" customHeight="1" x14ac:dyDescent="0.2">
      <c r="A100" s="30" t="s">
        <v>64</v>
      </c>
      <c r="B100" s="297" t="s">
        <v>63</v>
      </c>
      <c r="C100" s="298"/>
      <c r="D100" s="299"/>
      <c r="E100" s="52"/>
      <c r="F100" s="52"/>
      <c r="G100" s="52"/>
      <c r="H100" s="52"/>
      <c r="I100" s="52"/>
      <c r="J100" s="7">
        <v>25</v>
      </c>
      <c r="K100" s="7">
        <v>21</v>
      </c>
      <c r="L100" s="7">
        <v>4</v>
      </c>
      <c r="M100" s="7"/>
      <c r="N100" s="8">
        <v>16</v>
      </c>
      <c r="O100" s="8">
        <v>13</v>
      </c>
      <c r="P100" s="8"/>
      <c r="Q100" s="8">
        <v>2</v>
      </c>
      <c r="R100" s="8"/>
      <c r="S100" s="8">
        <v>1</v>
      </c>
      <c r="T100" s="8"/>
      <c r="U100" s="8">
        <v>1</v>
      </c>
      <c r="V100" s="8"/>
      <c r="W100" s="8"/>
      <c r="X100" s="8">
        <v>16</v>
      </c>
      <c r="Y100" s="8"/>
      <c r="Z100" s="8">
        <v>1</v>
      </c>
      <c r="AA100" s="8">
        <v>5</v>
      </c>
      <c r="AB100" s="8">
        <v>1</v>
      </c>
      <c r="AC100" s="8">
        <v>1</v>
      </c>
      <c r="AD100" s="8"/>
      <c r="AE100" s="8">
        <v>1</v>
      </c>
      <c r="AF100" s="8"/>
      <c r="AG100" s="9"/>
      <c r="AH100" s="8"/>
      <c r="AI100" s="9"/>
      <c r="AJ100" s="48">
        <f t="shared" si="111"/>
        <v>0</v>
      </c>
      <c r="AK100" s="49">
        <f t="shared" si="112"/>
        <v>0</v>
      </c>
      <c r="AL100" s="49">
        <f t="shared" si="113"/>
        <v>25</v>
      </c>
      <c r="AM100" s="49">
        <f t="shared" si="114"/>
        <v>25</v>
      </c>
      <c r="AN100" s="49">
        <f t="shared" si="115"/>
        <v>21</v>
      </c>
      <c r="AO100" s="49">
        <f t="shared" si="116"/>
        <v>21</v>
      </c>
      <c r="AP100" s="49">
        <f t="shared" si="117"/>
        <v>16</v>
      </c>
      <c r="AQ100" s="49">
        <f t="shared" si="118"/>
        <v>16</v>
      </c>
      <c r="AR100" s="49">
        <f t="shared" si="119"/>
        <v>1</v>
      </c>
      <c r="AS100" s="49">
        <f t="shared" si="120"/>
        <v>1</v>
      </c>
      <c r="AT100" s="49">
        <f t="shared" si="121"/>
        <v>16</v>
      </c>
      <c r="AU100" s="49">
        <f t="shared" si="122"/>
        <v>16</v>
      </c>
      <c r="AV100" s="49">
        <f t="shared" si="123"/>
        <v>1</v>
      </c>
      <c r="AW100" s="49">
        <f t="shared" si="124"/>
        <v>1</v>
      </c>
      <c r="AX100" s="49">
        <f t="shared" si="125"/>
        <v>0</v>
      </c>
      <c r="AY100" s="50">
        <f t="shared" si="126"/>
        <v>0</v>
      </c>
    </row>
    <row r="101" spans="1:51" s="15" customFormat="1" ht="31.5" customHeight="1" x14ac:dyDescent="0.2">
      <c r="A101" s="30" t="s">
        <v>62</v>
      </c>
      <c r="B101" s="297" t="s">
        <v>61</v>
      </c>
      <c r="C101" s="298"/>
      <c r="D101" s="299"/>
      <c r="E101" s="52"/>
      <c r="F101" s="52"/>
      <c r="G101" s="52"/>
      <c r="H101" s="52"/>
      <c r="I101" s="52"/>
      <c r="J101" s="7"/>
      <c r="K101" s="7"/>
      <c r="L101" s="7"/>
      <c r="M101" s="7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9"/>
      <c r="AH101" s="8"/>
      <c r="AI101" s="10"/>
      <c r="AJ101" s="48">
        <f t="shared" si="111"/>
        <v>0</v>
      </c>
      <c r="AK101" s="49">
        <f t="shared" si="112"/>
        <v>0</v>
      </c>
      <c r="AL101" s="49">
        <f t="shared" si="113"/>
        <v>0</v>
      </c>
      <c r="AM101" s="49">
        <f t="shared" si="114"/>
        <v>0</v>
      </c>
      <c r="AN101" s="49">
        <f t="shared" si="115"/>
        <v>0</v>
      </c>
      <c r="AO101" s="49">
        <f t="shared" si="116"/>
        <v>0</v>
      </c>
      <c r="AP101" s="49">
        <f t="shared" si="117"/>
        <v>0</v>
      </c>
      <c r="AQ101" s="49">
        <f t="shared" si="118"/>
        <v>0</v>
      </c>
      <c r="AR101" s="49">
        <f t="shared" si="119"/>
        <v>0</v>
      </c>
      <c r="AS101" s="49">
        <f t="shared" si="120"/>
        <v>0</v>
      </c>
      <c r="AT101" s="49">
        <f t="shared" si="121"/>
        <v>0</v>
      </c>
      <c r="AU101" s="49">
        <f t="shared" si="122"/>
        <v>0</v>
      </c>
      <c r="AV101" s="49">
        <f t="shared" si="123"/>
        <v>0</v>
      </c>
      <c r="AW101" s="49">
        <f t="shared" si="124"/>
        <v>0</v>
      </c>
      <c r="AX101" s="49">
        <f t="shared" si="125"/>
        <v>0</v>
      </c>
      <c r="AY101" s="50">
        <f t="shared" si="126"/>
        <v>0</v>
      </c>
    </row>
    <row r="102" spans="1:51" s="12" customFormat="1" ht="44.25" customHeight="1" x14ac:dyDescent="0.2">
      <c r="A102" s="30" t="s">
        <v>60</v>
      </c>
      <c r="B102" s="297" t="s">
        <v>59</v>
      </c>
      <c r="C102" s="298"/>
      <c r="D102" s="299"/>
      <c r="E102" s="52"/>
      <c r="F102" s="52"/>
      <c r="G102" s="52"/>
      <c r="H102" s="52"/>
      <c r="I102" s="52"/>
      <c r="J102" s="7">
        <v>10</v>
      </c>
      <c r="K102" s="7">
        <v>8</v>
      </c>
      <c r="L102" s="7">
        <v>1</v>
      </c>
      <c r="M102" s="7">
        <v>1</v>
      </c>
      <c r="N102" s="8">
        <v>7</v>
      </c>
      <c r="O102" s="8">
        <v>7</v>
      </c>
      <c r="P102" s="8"/>
      <c r="Q102" s="8"/>
      <c r="R102" s="8"/>
      <c r="S102" s="8"/>
      <c r="T102" s="8"/>
      <c r="U102" s="8"/>
      <c r="V102" s="8"/>
      <c r="W102" s="8"/>
      <c r="X102" s="8">
        <v>7</v>
      </c>
      <c r="Y102" s="8"/>
      <c r="Z102" s="8"/>
      <c r="AA102" s="8">
        <v>1</v>
      </c>
      <c r="AB102" s="8"/>
      <c r="AC102" s="8"/>
      <c r="AD102" s="8"/>
      <c r="AE102" s="8"/>
      <c r="AF102" s="8"/>
      <c r="AG102" s="9"/>
      <c r="AH102" s="8"/>
      <c r="AI102" s="9"/>
      <c r="AJ102" s="48">
        <f t="shared" si="111"/>
        <v>0</v>
      </c>
      <c r="AK102" s="49">
        <f t="shared" si="112"/>
        <v>0</v>
      </c>
      <c r="AL102" s="49">
        <f t="shared" si="113"/>
        <v>10</v>
      </c>
      <c r="AM102" s="49">
        <f t="shared" si="114"/>
        <v>10</v>
      </c>
      <c r="AN102" s="49">
        <f t="shared" si="115"/>
        <v>8</v>
      </c>
      <c r="AO102" s="49">
        <f t="shared" si="116"/>
        <v>8</v>
      </c>
      <c r="AP102" s="49">
        <f t="shared" si="117"/>
        <v>7</v>
      </c>
      <c r="AQ102" s="49">
        <f t="shared" si="118"/>
        <v>7</v>
      </c>
      <c r="AR102" s="49">
        <f t="shared" si="119"/>
        <v>0</v>
      </c>
      <c r="AS102" s="49">
        <f t="shared" si="120"/>
        <v>0</v>
      </c>
      <c r="AT102" s="49">
        <f t="shared" si="121"/>
        <v>7</v>
      </c>
      <c r="AU102" s="49">
        <f t="shared" si="122"/>
        <v>7</v>
      </c>
      <c r="AV102" s="49">
        <f t="shared" si="123"/>
        <v>0</v>
      </c>
      <c r="AW102" s="49">
        <f t="shared" si="124"/>
        <v>0</v>
      </c>
      <c r="AX102" s="49">
        <f t="shared" si="125"/>
        <v>0</v>
      </c>
      <c r="AY102" s="50">
        <f t="shared" si="126"/>
        <v>0</v>
      </c>
    </row>
    <row r="103" spans="1:51" s="12" customFormat="1" ht="44.25" customHeight="1" x14ac:dyDescent="0.2">
      <c r="A103" s="30" t="s">
        <v>58</v>
      </c>
      <c r="B103" s="297" t="s">
        <v>57</v>
      </c>
      <c r="C103" s="298"/>
      <c r="D103" s="299"/>
      <c r="E103" s="52"/>
      <c r="F103" s="52"/>
      <c r="G103" s="52"/>
      <c r="H103" s="52"/>
      <c r="I103" s="52"/>
      <c r="J103" s="7">
        <v>2</v>
      </c>
      <c r="K103" s="7">
        <v>1</v>
      </c>
      <c r="L103" s="7"/>
      <c r="M103" s="7">
        <v>1</v>
      </c>
      <c r="N103" s="8">
        <v>1</v>
      </c>
      <c r="O103" s="8">
        <v>1</v>
      </c>
      <c r="P103" s="8"/>
      <c r="Q103" s="8"/>
      <c r="R103" s="8"/>
      <c r="S103" s="8"/>
      <c r="T103" s="8"/>
      <c r="U103" s="8"/>
      <c r="V103" s="8"/>
      <c r="W103" s="8"/>
      <c r="X103" s="8">
        <v>1</v>
      </c>
      <c r="Y103" s="8"/>
      <c r="Z103" s="8"/>
      <c r="AA103" s="8"/>
      <c r="AB103" s="8"/>
      <c r="AC103" s="8"/>
      <c r="AD103" s="8"/>
      <c r="AE103" s="8"/>
      <c r="AF103" s="8"/>
      <c r="AG103" s="9"/>
      <c r="AH103" s="8"/>
      <c r="AI103" s="9"/>
      <c r="AJ103" s="48">
        <f t="shared" si="111"/>
        <v>0</v>
      </c>
      <c r="AK103" s="49">
        <f t="shared" si="112"/>
        <v>0</v>
      </c>
      <c r="AL103" s="49">
        <f t="shared" si="113"/>
        <v>2</v>
      </c>
      <c r="AM103" s="49">
        <f t="shared" si="114"/>
        <v>2</v>
      </c>
      <c r="AN103" s="49">
        <f t="shared" si="115"/>
        <v>1</v>
      </c>
      <c r="AO103" s="49">
        <f t="shared" si="116"/>
        <v>1</v>
      </c>
      <c r="AP103" s="49">
        <f t="shared" si="117"/>
        <v>1</v>
      </c>
      <c r="AQ103" s="49">
        <f t="shared" si="118"/>
        <v>1</v>
      </c>
      <c r="AR103" s="49">
        <f t="shared" si="119"/>
        <v>0</v>
      </c>
      <c r="AS103" s="49">
        <f t="shared" si="120"/>
        <v>0</v>
      </c>
      <c r="AT103" s="49">
        <f t="shared" si="121"/>
        <v>1</v>
      </c>
      <c r="AU103" s="49">
        <f t="shared" si="122"/>
        <v>1</v>
      </c>
      <c r="AV103" s="49">
        <f t="shared" si="123"/>
        <v>0</v>
      </c>
      <c r="AW103" s="49">
        <f t="shared" si="124"/>
        <v>0</v>
      </c>
      <c r="AX103" s="49">
        <f t="shared" si="125"/>
        <v>0</v>
      </c>
      <c r="AY103" s="50">
        <f t="shared" si="126"/>
        <v>0</v>
      </c>
    </row>
    <row r="104" spans="1:51" s="12" customFormat="1" ht="44.25" customHeight="1" x14ac:dyDescent="0.2">
      <c r="A104" s="30" t="s">
        <v>56</v>
      </c>
      <c r="B104" s="297" t="s">
        <v>55</v>
      </c>
      <c r="C104" s="298"/>
      <c r="D104" s="299"/>
      <c r="E104" s="52"/>
      <c r="F104" s="52"/>
      <c r="G104" s="52"/>
      <c r="H104" s="52"/>
      <c r="I104" s="52"/>
      <c r="J104" s="7">
        <v>22</v>
      </c>
      <c r="K104" s="7">
        <v>21</v>
      </c>
      <c r="L104" s="7">
        <v>1</v>
      </c>
      <c r="M104" s="7"/>
      <c r="N104" s="8">
        <v>15</v>
      </c>
      <c r="O104" s="8">
        <v>13</v>
      </c>
      <c r="P104" s="8"/>
      <c r="Q104" s="8">
        <v>2</v>
      </c>
      <c r="R104" s="8"/>
      <c r="S104" s="8"/>
      <c r="T104" s="8"/>
      <c r="U104" s="8"/>
      <c r="V104" s="8"/>
      <c r="W104" s="8">
        <v>1</v>
      </c>
      <c r="X104" s="8">
        <v>16</v>
      </c>
      <c r="Y104" s="8"/>
      <c r="Z104" s="8"/>
      <c r="AA104" s="8">
        <v>5</v>
      </c>
      <c r="AB104" s="8"/>
      <c r="AC104" s="8">
        <v>1</v>
      </c>
      <c r="AD104" s="8"/>
      <c r="AE104" s="8">
        <v>1</v>
      </c>
      <c r="AF104" s="8"/>
      <c r="AG104" s="9"/>
      <c r="AH104" s="8"/>
      <c r="AI104" s="9"/>
      <c r="AJ104" s="48">
        <f t="shared" si="111"/>
        <v>0</v>
      </c>
      <c r="AK104" s="49">
        <f t="shared" si="112"/>
        <v>0</v>
      </c>
      <c r="AL104" s="49">
        <f t="shared" si="113"/>
        <v>22</v>
      </c>
      <c r="AM104" s="49">
        <f t="shared" si="114"/>
        <v>22</v>
      </c>
      <c r="AN104" s="49">
        <f t="shared" si="115"/>
        <v>21</v>
      </c>
      <c r="AO104" s="49">
        <f t="shared" si="116"/>
        <v>21</v>
      </c>
      <c r="AP104" s="49">
        <f t="shared" si="117"/>
        <v>15</v>
      </c>
      <c r="AQ104" s="49">
        <f t="shared" si="118"/>
        <v>15</v>
      </c>
      <c r="AR104" s="49">
        <f t="shared" si="119"/>
        <v>0</v>
      </c>
      <c r="AS104" s="49">
        <f t="shared" si="120"/>
        <v>0</v>
      </c>
      <c r="AT104" s="49">
        <f t="shared" si="121"/>
        <v>16</v>
      </c>
      <c r="AU104" s="49">
        <f t="shared" si="122"/>
        <v>16</v>
      </c>
      <c r="AV104" s="49">
        <f t="shared" si="123"/>
        <v>1</v>
      </c>
      <c r="AW104" s="49">
        <f t="shared" si="124"/>
        <v>1</v>
      </c>
      <c r="AX104" s="49">
        <f t="shared" si="125"/>
        <v>0</v>
      </c>
      <c r="AY104" s="50">
        <f t="shared" si="126"/>
        <v>0</v>
      </c>
    </row>
    <row r="105" spans="1:51" s="12" customFormat="1" ht="44.25" customHeight="1" x14ac:dyDescent="0.2">
      <c r="A105" s="30" t="s">
        <v>54</v>
      </c>
      <c r="B105" s="297" t="s">
        <v>53</v>
      </c>
      <c r="C105" s="298"/>
      <c r="D105" s="299"/>
      <c r="E105" s="52"/>
      <c r="F105" s="17"/>
      <c r="G105" s="17"/>
      <c r="H105" s="17"/>
      <c r="I105" s="17"/>
      <c r="J105" s="7"/>
      <c r="K105" s="7"/>
      <c r="L105" s="7"/>
      <c r="M105" s="7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9"/>
      <c r="AH105" s="8"/>
      <c r="AI105" s="9"/>
      <c r="AJ105" s="48">
        <f t="shared" si="111"/>
        <v>0</v>
      </c>
      <c r="AK105" s="49">
        <f t="shared" si="112"/>
        <v>0</v>
      </c>
      <c r="AL105" s="49">
        <f t="shared" si="113"/>
        <v>0</v>
      </c>
      <c r="AM105" s="49">
        <f t="shared" si="114"/>
        <v>0</v>
      </c>
      <c r="AN105" s="49">
        <f t="shared" si="115"/>
        <v>0</v>
      </c>
      <c r="AO105" s="49">
        <f t="shared" si="116"/>
        <v>0</v>
      </c>
      <c r="AP105" s="49">
        <f t="shared" si="117"/>
        <v>0</v>
      </c>
      <c r="AQ105" s="49">
        <f t="shared" si="118"/>
        <v>0</v>
      </c>
      <c r="AR105" s="49">
        <f t="shared" si="119"/>
        <v>0</v>
      </c>
      <c r="AS105" s="49">
        <f t="shared" si="120"/>
        <v>0</v>
      </c>
      <c r="AT105" s="49">
        <f t="shared" si="121"/>
        <v>0</v>
      </c>
      <c r="AU105" s="49">
        <f t="shared" si="122"/>
        <v>0</v>
      </c>
      <c r="AV105" s="49">
        <f t="shared" si="123"/>
        <v>0</v>
      </c>
      <c r="AW105" s="49">
        <f t="shared" si="124"/>
        <v>0</v>
      </c>
      <c r="AX105" s="49">
        <f t="shared" si="125"/>
        <v>0</v>
      </c>
      <c r="AY105" s="50">
        <f t="shared" si="126"/>
        <v>0</v>
      </c>
    </row>
    <row r="106" spans="1:51" s="12" customFormat="1" ht="59.25" customHeight="1" x14ac:dyDescent="0.2">
      <c r="A106" s="30" t="s">
        <v>52</v>
      </c>
      <c r="B106" s="297" t="s">
        <v>51</v>
      </c>
      <c r="C106" s="298"/>
      <c r="D106" s="299"/>
      <c r="E106" s="52">
        <v>5</v>
      </c>
      <c r="F106" s="17"/>
      <c r="G106" s="17">
        <v>5</v>
      </c>
      <c r="H106" s="17"/>
      <c r="I106" s="17"/>
      <c r="J106" s="7">
        <v>83</v>
      </c>
      <c r="K106" s="7">
        <v>67</v>
      </c>
      <c r="L106" s="7">
        <v>13</v>
      </c>
      <c r="M106" s="7">
        <v>3</v>
      </c>
      <c r="N106" s="8">
        <v>68</v>
      </c>
      <c r="O106" s="8">
        <v>63</v>
      </c>
      <c r="P106" s="8"/>
      <c r="Q106" s="8">
        <v>3</v>
      </c>
      <c r="R106" s="8"/>
      <c r="S106" s="8">
        <v>2</v>
      </c>
      <c r="T106" s="8"/>
      <c r="U106" s="8">
        <v>2</v>
      </c>
      <c r="V106" s="8"/>
      <c r="W106" s="8"/>
      <c r="X106" s="8">
        <v>68</v>
      </c>
      <c r="Y106" s="8"/>
      <c r="Z106" s="8"/>
      <c r="AA106" s="8">
        <v>4</v>
      </c>
      <c r="AB106" s="8"/>
      <c r="AC106" s="8"/>
      <c r="AD106" s="8"/>
      <c r="AE106" s="8"/>
      <c r="AF106" s="8"/>
      <c r="AG106" s="9"/>
      <c r="AH106" s="8"/>
      <c r="AI106" s="9"/>
      <c r="AJ106" s="48">
        <f t="shared" si="111"/>
        <v>5</v>
      </c>
      <c r="AK106" s="49">
        <f t="shared" si="112"/>
        <v>5</v>
      </c>
      <c r="AL106" s="49">
        <f t="shared" si="113"/>
        <v>83</v>
      </c>
      <c r="AM106" s="49">
        <f t="shared" si="114"/>
        <v>83</v>
      </c>
      <c r="AN106" s="49">
        <f t="shared" si="115"/>
        <v>72</v>
      </c>
      <c r="AO106" s="49">
        <f t="shared" si="116"/>
        <v>72</v>
      </c>
      <c r="AP106" s="49">
        <f t="shared" si="117"/>
        <v>68</v>
      </c>
      <c r="AQ106" s="49">
        <f t="shared" si="118"/>
        <v>68</v>
      </c>
      <c r="AR106" s="49">
        <f t="shared" si="119"/>
        <v>2</v>
      </c>
      <c r="AS106" s="49">
        <f t="shared" si="120"/>
        <v>2</v>
      </c>
      <c r="AT106" s="49">
        <f t="shared" si="121"/>
        <v>68</v>
      </c>
      <c r="AU106" s="49">
        <f t="shared" si="122"/>
        <v>68</v>
      </c>
      <c r="AV106" s="49">
        <f t="shared" si="123"/>
        <v>0</v>
      </c>
      <c r="AW106" s="49">
        <f t="shared" si="124"/>
        <v>0</v>
      </c>
      <c r="AX106" s="49">
        <f t="shared" si="125"/>
        <v>0</v>
      </c>
      <c r="AY106" s="50">
        <f t="shared" si="126"/>
        <v>0</v>
      </c>
    </row>
    <row r="107" spans="1:51" s="12" customFormat="1" ht="30" customHeight="1" x14ac:dyDescent="0.2">
      <c r="A107" s="30" t="s">
        <v>50</v>
      </c>
      <c r="B107" s="297" t="s">
        <v>49</v>
      </c>
      <c r="C107" s="298"/>
      <c r="D107" s="299"/>
      <c r="E107" s="52"/>
      <c r="F107" s="52"/>
      <c r="G107" s="52"/>
      <c r="H107" s="52"/>
      <c r="I107" s="52"/>
      <c r="J107" s="7">
        <v>3</v>
      </c>
      <c r="K107" s="7">
        <v>1</v>
      </c>
      <c r="L107" s="7">
        <v>2</v>
      </c>
      <c r="M107" s="7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>
        <v>1</v>
      </c>
      <c r="AB107" s="8"/>
      <c r="AC107" s="8"/>
      <c r="AD107" s="8"/>
      <c r="AE107" s="8"/>
      <c r="AF107" s="8"/>
      <c r="AG107" s="9"/>
      <c r="AH107" s="8"/>
      <c r="AI107" s="9"/>
      <c r="AJ107" s="48">
        <f t="shared" si="111"/>
        <v>0</v>
      </c>
      <c r="AK107" s="49">
        <f t="shared" si="112"/>
        <v>0</v>
      </c>
      <c r="AL107" s="49">
        <f t="shared" si="113"/>
        <v>3</v>
      </c>
      <c r="AM107" s="49">
        <f t="shared" si="114"/>
        <v>3</v>
      </c>
      <c r="AN107" s="49">
        <f t="shared" si="115"/>
        <v>1</v>
      </c>
      <c r="AO107" s="49">
        <f t="shared" si="116"/>
        <v>1</v>
      </c>
      <c r="AP107" s="49">
        <f t="shared" si="117"/>
        <v>0</v>
      </c>
      <c r="AQ107" s="49">
        <f t="shared" si="118"/>
        <v>0</v>
      </c>
      <c r="AR107" s="49">
        <f t="shared" si="119"/>
        <v>0</v>
      </c>
      <c r="AS107" s="49">
        <f t="shared" si="120"/>
        <v>0</v>
      </c>
      <c r="AT107" s="49">
        <f t="shared" si="121"/>
        <v>0</v>
      </c>
      <c r="AU107" s="49">
        <f t="shared" si="122"/>
        <v>0</v>
      </c>
      <c r="AV107" s="49">
        <f t="shared" si="123"/>
        <v>0</v>
      </c>
      <c r="AW107" s="49">
        <f t="shared" si="124"/>
        <v>0</v>
      </c>
      <c r="AX107" s="49">
        <f t="shared" si="125"/>
        <v>0</v>
      </c>
      <c r="AY107" s="50">
        <f t="shared" si="126"/>
        <v>0</v>
      </c>
    </row>
    <row r="108" spans="1:51" s="12" customFormat="1" ht="32.25" customHeight="1" x14ac:dyDescent="0.2">
      <c r="A108" s="30" t="s">
        <v>48</v>
      </c>
      <c r="B108" s="297" t="s">
        <v>47</v>
      </c>
      <c r="C108" s="298"/>
      <c r="D108" s="299"/>
      <c r="E108" s="52"/>
      <c r="F108" s="17"/>
      <c r="G108" s="17"/>
      <c r="H108" s="17"/>
      <c r="I108" s="17"/>
      <c r="J108" s="7"/>
      <c r="K108" s="7"/>
      <c r="L108" s="7"/>
      <c r="M108" s="7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9"/>
      <c r="AH108" s="8"/>
      <c r="AI108" s="9"/>
      <c r="AJ108" s="48">
        <f t="shared" si="111"/>
        <v>0</v>
      </c>
      <c r="AK108" s="49">
        <f t="shared" si="112"/>
        <v>0</v>
      </c>
      <c r="AL108" s="49">
        <f t="shared" si="113"/>
        <v>0</v>
      </c>
      <c r="AM108" s="49">
        <f t="shared" si="114"/>
        <v>0</v>
      </c>
      <c r="AN108" s="49">
        <f t="shared" si="115"/>
        <v>0</v>
      </c>
      <c r="AO108" s="49">
        <f t="shared" si="116"/>
        <v>0</v>
      </c>
      <c r="AP108" s="49">
        <f t="shared" si="117"/>
        <v>0</v>
      </c>
      <c r="AQ108" s="49">
        <f t="shared" si="118"/>
        <v>0</v>
      </c>
      <c r="AR108" s="49">
        <f t="shared" si="119"/>
        <v>0</v>
      </c>
      <c r="AS108" s="49">
        <f t="shared" si="120"/>
        <v>0</v>
      </c>
      <c r="AT108" s="49">
        <f t="shared" si="121"/>
        <v>0</v>
      </c>
      <c r="AU108" s="49">
        <f t="shared" si="122"/>
        <v>0</v>
      </c>
      <c r="AV108" s="49">
        <f t="shared" si="123"/>
        <v>0</v>
      </c>
      <c r="AW108" s="49">
        <f t="shared" si="124"/>
        <v>0</v>
      </c>
      <c r="AX108" s="49">
        <f t="shared" si="125"/>
        <v>0</v>
      </c>
      <c r="AY108" s="50">
        <f t="shared" si="126"/>
        <v>0</v>
      </c>
    </row>
    <row r="109" spans="1:51" s="12" customFormat="1" ht="24.75" customHeight="1" x14ac:dyDescent="0.2">
      <c r="A109" s="30" t="s">
        <v>46</v>
      </c>
      <c r="B109" s="287" t="s">
        <v>45</v>
      </c>
      <c r="C109" s="287"/>
      <c r="D109" s="287"/>
      <c r="E109" s="52"/>
      <c r="F109" s="17"/>
      <c r="G109" s="17"/>
      <c r="H109" s="17"/>
      <c r="I109" s="17"/>
      <c r="J109" s="7">
        <v>1</v>
      </c>
      <c r="K109" s="7">
        <v>1</v>
      </c>
      <c r="L109" s="7"/>
      <c r="M109" s="7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>
        <v>1</v>
      </c>
      <c r="AB109" s="8"/>
      <c r="AC109" s="8"/>
      <c r="AD109" s="8"/>
      <c r="AE109" s="8"/>
      <c r="AF109" s="8"/>
      <c r="AG109" s="9"/>
      <c r="AH109" s="8"/>
      <c r="AI109" s="9"/>
      <c r="AJ109" s="48">
        <f t="shared" si="111"/>
        <v>0</v>
      </c>
      <c r="AK109" s="49">
        <f t="shared" si="112"/>
        <v>0</v>
      </c>
      <c r="AL109" s="49">
        <f t="shared" si="113"/>
        <v>1</v>
      </c>
      <c r="AM109" s="49">
        <f t="shared" si="114"/>
        <v>1</v>
      </c>
      <c r="AN109" s="49">
        <f t="shared" si="115"/>
        <v>1</v>
      </c>
      <c r="AO109" s="49">
        <f t="shared" si="116"/>
        <v>1</v>
      </c>
      <c r="AP109" s="49">
        <f t="shared" si="117"/>
        <v>0</v>
      </c>
      <c r="AQ109" s="49">
        <f t="shared" si="118"/>
        <v>0</v>
      </c>
      <c r="AR109" s="49">
        <f t="shared" si="119"/>
        <v>0</v>
      </c>
      <c r="AS109" s="49">
        <f t="shared" si="120"/>
        <v>0</v>
      </c>
      <c r="AT109" s="49">
        <f t="shared" si="121"/>
        <v>0</v>
      </c>
      <c r="AU109" s="49">
        <f t="shared" si="122"/>
        <v>0</v>
      </c>
      <c r="AV109" s="49">
        <f t="shared" si="123"/>
        <v>0</v>
      </c>
      <c r="AW109" s="49">
        <f t="shared" si="124"/>
        <v>0</v>
      </c>
      <c r="AX109" s="49">
        <f t="shared" si="125"/>
        <v>0</v>
      </c>
      <c r="AY109" s="50">
        <f t="shared" si="126"/>
        <v>0</v>
      </c>
    </row>
    <row r="110" spans="1:51" s="12" customFormat="1" ht="39" customHeight="1" x14ac:dyDescent="0.2">
      <c r="A110" s="30" t="s">
        <v>44</v>
      </c>
      <c r="B110" s="300" t="s">
        <v>43</v>
      </c>
      <c r="C110" s="301"/>
      <c r="D110" s="302"/>
      <c r="E110" s="52"/>
      <c r="F110" s="17"/>
      <c r="G110" s="17"/>
      <c r="H110" s="17"/>
      <c r="I110" s="17"/>
      <c r="J110" s="7"/>
      <c r="K110" s="7"/>
      <c r="L110" s="7"/>
      <c r="M110" s="7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9"/>
      <c r="AH110" s="8"/>
      <c r="AI110" s="9"/>
      <c r="AJ110" s="48">
        <f t="shared" si="111"/>
        <v>0</v>
      </c>
      <c r="AK110" s="49">
        <f t="shared" si="112"/>
        <v>0</v>
      </c>
      <c r="AL110" s="49">
        <f t="shared" si="113"/>
        <v>0</v>
      </c>
      <c r="AM110" s="49">
        <f t="shared" si="114"/>
        <v>0</v>
      </c>
      <c r="AN110" s="49">
        <f t="shared" si="115"/>
        <v>0</v>
      </c>
      <c r="AO110" s="49">
        <f t="shared" si="116"/>
        <v>0</v>
      </c>
      <c r="AP110" s="49">
        <f t="shared" si="117"/>
        <v>0</v>
      </c>
      <c r="AQ110" s="49">
        <f t="shared" si="118"/>
        <v>0</v>
      </c>
      <c r="AR110" s="49">
        <f t="shared" si="119"/>
        <v>0</v>
      </c>
      <c r="AS110" s="49">
        <f t="shared" si="120"/>
        <v>0</v>
      </c>
      <c r="AT110" s="49">
        <f t="shared" si="121"/>
        <v>0</v>
      </c>
      <c r="AU110" s="49">
        <f t="shared" si="122"/>
        <v>0</v>
      </c>
      <c r="AV110" s="49">
        <f t="shared" si="123"/>
        <v>0</v>
      </c>
      <c r="AW110" s="49">
        <f t="shared" si="124"/>
        <v>0</v>
      </c>
      <c r="AX110" s="49">
        <f t="shared" si="125"/>
        <v>0</v>
      </c>
      <c r="AY110" s="50">
        <f t="shared" si="126"/>
        <v>0</v>
      </c>
    </row>
    <row r="111" spans="1:51" s="12" customFormat="1" ht="33.75" customHeight="1" x14ac:dyDescent="0.2">
      <c r="A111" s="30" t="s">
        <v>42</v>
      </c>
      <c r="B111" s="297" t="s">
        <v>1</v>
      </c>
      <c r="C111" s="298"/>
      <c r="D111" s="299"/>
      <c r="E111" s="52"/>
      <c r="F111" s="17"/>
      <c r="G111" s="17"/>
      <c r="H111" s="17"/>
      <c r="I111" s="17"/>
      <c r="J111" s="7"/>
      <c r="K111" s="7"/>
      <c r="L111" s="7"/>
      <c r="M111" s="7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9"/>
      <c r="AH111" s="8"/>
      <c r="AI111" s="9"/>
      <c r="AJ111" s="48">
        <f t="shared" si="111"/>
        <v>0</v>
      </c>
      <c r="AK111" s="49">
        <f t="shared" si="112"/>
        <v>0</v>
      </c>
      <c r="AL111" s="49">
        <f t="shared" si="113"/>
        <v>0</v>
      </c>
      <c r="AM111" s="49">
        <f t="shared" si="114"/>
        <v>0</v>
      </c>
      <c r="AN111" s="49">
        <f t="shared" si="115"/>
        <v>0</v>
      </c>
      <c r="AO111" s="49">
        <f t="shared" si="116"/>
        <v>0</v>
      </c>
      <c r="AP111" s="49">
        <f t="shared" si="117"/>
        <v>0</v>
      </c>
      <c r="AQ111" s="49">
        <f t="shared" si="118"/>
        <v>0</v>
      </c>
      <c r="AR111" s="49">
        <f t="shared" si="119"/>
        <v>0</v>
      </c>
      <c r="AS111" s="49">
        <f t="shared" si="120"/>
        <v>0</v>
      </c>
      <c r="AT111" s="49">
        <f t="shared" si="121"/>
        <v>0</v>
      </c>
      <c r="AU111" s="49">
        <f t="shared" si="122"/>
        <v>0</v>
      </c>
      <c r="AV111" s="49">
        <f t="shared" si="123"/>
        <v>0</v>
      </c>
      <c r="AW111" s="49">
        <f t="shared" si="124"/>
        <v>0</v>
      </c>
      <c r="AX111" s="49">
        <f t="shared" si="125"/>
        <v>0</v>
      </c>
      <c r="AY111" s="50">
        <f t="shared" si="126"/>
        <v>0</v>
      </c>
    </row>
    <row r="112" spans="1:51" s="12" customFormat="1" ht="49.5" customHeight="1" x14ac:dyDescent="0.2">
      <c r="A112" s="28" t="s">
        <v>41</v>
      </c>
      <c r="B112" s="306" t="s">
        <v>40</v>
      </c>
      <c r="C112" s="307"/>
      <c r="D112" s="308"/>
      <c r="E112" s="164">
        <f t="shared" ref="E112:AH112" si="127">SUM(E113:E115)</f>
        <v>0</v>
      </c>
      <c r="F112" s="164">
        <f t="shared" si="127"/>
        <v>0</v>
      </c>
      <c r="G112" s="164">
        <f t="shared" si="127"/>
        <v>0</v>
      </c>
      <c r="H112" s="164">
        <f t="shared" si="127"/>
        <v>0</v>
      </c>
      <c r="I112" s="164">
        <f t="shared" si="127"/>
        <v>0</v>
      </c>
      <c r="J112" s="164">
        <f t="shared" si="127"/>
        <v>0</v>
      </c>
      <c r="K112" s="164">
        <f t="shared" si="127"/>
        <v>0</v>
      </c>
      <c r="L112" s="164">
        <f t="shared" si="127"/>
        <v>0</v>
      </c>
      <c r="M112" s="164">
        <f t="shared" si="127"/>
        <v>0</v>
      </c>
      <c r="N112" s="164">
        <f t="shared" si="127"/>
        <v>0</v>
      </c>
      <c r="O112" s="164">
        <f t="shared" si="127"/>
        <v>0</v>
      </c>
      <c r="P112" s="164">
        <f t="shared" si="127"/>
        <v>0</v>
      </c>
      <c r="Q112" s="164">
        <f t="shared" si="127"/>
        <v>0</v>
      </c>
      <c r="R112" s="164">
        <f t="shared" si="127"/>
        <v>0</v>
      </c>
      <c r="S112" s="164">
        <f t="shared" si="127"/>
        <v>0</v>
      </c>
      <c r="T112" s="164">
        <f t="shared" si="127"/>
        <v>0</v>
      </c>
      <c r="U112" s="164">
        <f t="shared" si="127"/>
        <v>0</v>
      </c>
      <c r="V112" s="164">
        <f t="shared" si="127"/>
        <v>0</v>
      </c>
      <c r="W112" s="164">
        <f t="shared" si="127"/>
        <v>0</v>
      </c>
      <c r="X112" s="164">
        <f t="shared" si="127"/>
        <v>0</v>
      </c>
      <c r="Y112" s="164">
        <f t="shared" si="127"/>
        <v>0</v>
      </c>
      <c r="Z112" s="164">
        <f t="shared" si="127"/>
        <v>0</v>
      </c>
      <c r="AA112" s="164">
        <f t="shared" si="127"/>
        <v>0</v>
      </c>
      <c r="AB112" s="164">
        <f t="shared" si="127"/>
        <v>0</v>
      </c>
      <c r="AC112" s="164">
        <f t="shared" si="127"/>
        <v>0</v>
      </c>
      <c r="AD112" s="164">
        <f t="shared" si="127"/>
        <v>0</v>
      </c>
      <c r="AE112" s="164">
        <f t="shared" si="127"/>
        <v>0</v>
      </c>
      <c r="AF112" s="164">
        <f t="shared" si="127"/>
        <v>0</v>
      </c>
      <c r="AG112" s="164">
        <f t="shared" si="127"/>
        <v>0</v>
      </c>
      <c r="AH112" s="164">
        <f t="shared" si="127"/>
        <v>0</v>
      </c>
      <c r="AI112" s="13"/>
      <c r="AJ112" s="55">
        <f t="shared" ref="AJ112:AY112" si="128">SUM(AJ113:AJ115)</f>
        <v>0</v>
      </c>
      <c r="AK112" s="163">
        <f t="shared" si="128"/>
        <v>0</v>
      </c>
      <c r="AL112" s="163">
        <f t="shared" si="128"/>
        <v>0</v>
      </c>
      <c r="AM112" s="163">
        <f t="shared" si="128"/>
        <v>0</v>
      </c>
      <c r="AN112" s="163">
        <f t="shared" si="128"/>
        <v>0</v>
      </c>
      <c r="AO112" s="163">
        <f t="shared" si="128"/>
        <v>0</v>
      </c>
      <c r="AP112" s="163">
        <f t="shared" si="128"/>
        <v>0</v>
      </c>
      <c r="AQ112" s="163">
        <f t="shared" si="128"/>
        <v>0</v>
      </c>
      <c r="AR112" s="163">
        <f t="shared" si="128"/>
        <v>0</v>
      </c>
      <c r="AS112" s="163">
        <f t="shared" si="128"/>
        <v>0</v>
      </c>
      <c r="AT112" s="163">
        <f t="shared" si="128"/>
        <v>0</v>
      </c>
      <c r="AU112" s="163">
        <f t="shared" si="128"/>
        <v>0</v>
      </c>
      <c r="AV112" s="163">
        <f t="shared" si="128"/>
        <v>0</v>
      </c>
      <c r="AW112" s="163">
        <f t="shared" si="128"/>
        <v>0</v>
      </c>
      <c r="AX112" s="163">
        <f t="shared" si="128"/>
        <v>0</v>
      </c>
      <c r="AY112" s="56">
        <f t="shared" si="128"/>
        <v>0</v>
      </c>
    </row>
    <row r="113" spans="1:51" s="12" customFormat="1" ht="70.5" customHeight="1" x14ac:dyDescent="0.2">
      <c r="A113" s="30" t="s">
        <v>39</v>
      </c>
      <c r="B113" s="300" t="s">
        <v>38</v>
      </c>
      <c r="C113" s="301"/>
      <c r="D113" s="302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9"/>
      <c r="AJ113" s="48">
        <f>E113</f>
        <v>0</v>
      </c>
      <c r="AK113" s="49">
        <f>F113+G113+H113+I113</f>
        <v>0</v>
      </c>
      <c r="AL113" s="49">
        <f>J113</f>
        <v>0</v>
      </c>
      <c r="AM113" s="49">
        <f>K113+L113+M113</f>
        <v>0</v>
      </c>
      <c r="AN113" s="49">
        <f>F113+G113+K113</f>
        <v>0</v>
      </c>
      <c r="AO113" s="49">
        <f>X113+Y113+AA113</f>
        <v>0</v>
      </c>
      <c r="AP113" s="49">
        <f>N113</f>
        <v>0</v>
      </c>
      <c r="AQ113" s="49">
        <f>O113+P113+Q113+R113+S113</f>
        <v>0</v>
      </c>
      <c r="AR113" s="49">
        <f>S113</f>
        <v>0</v>
      </c>
      <c r="AS113" s="49">
        <f>T113+U113+V113</f>
        <v>0</v>
      </c>
      <c r="AT113" s="49">
        <f>X113</f>
        <v>0</v>
      </c>
      <c r="AU113" s="49">
        <f>N113+W113</f>
        <v>0</v>
      </c>
      <c r="AV113" s="49">
        <f>AE113</f>
        <v>0</v>
      </c>
      <c r="AW113" s="49">
        <f>AC113+AD113</f>
        <v>0</v>
      </c>
      <c r="AX113" s="49">
        <f>AH113</f>
        <v>0</v>
      </c>
      <c r="AY113" s="50">
        <f>AF113+AG113</f>
        <v>0</v>
      </c>
    </row>
    <row r="114" spans="1:51" s="12" customFormat="1" ht="29.25" customHeight="1" x14ac:dyDescent="0.2">
      <c r="A114" s="30" t="s">
        <v>37</v>
      </c>
      <c r="B114" s="300" t="s">
        <v>36</v>
      </c>
      <c r="C114" s="301"/>
      <c r="D114" s="302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9"/>
      <c r="AJ114" s="48">
        <f>E114</f>
        <v>0</v>
      </c>
      <c r="AK114" s="49">
        <f>F114+G114+H114+I114</f>
        <v>0</v>
      </c>
      <c r="AL114" s="49">
        <f>J114</f>
        <v>0</v>
      </c>
      <c r="AM114" s="49">
        <f>K114+L114+M114</f>
        <v>0</v>
      </c>
      <c r="AN114" s="49">
        <f>F114+G114+K114</f>
        <v>0</v>
      </c>
      <c r="AO114" s="49">
        <f>X114+Y114+AA114</f>
        <v>0</v>
      </c>
      <c r="AP114" s="49">
        <f>N114</f>
        <v>0</v>
      </c>
      <c r="AQ114" s="49">
        <f>O114+P114+Q114+R114+S114</f>
        <v>0</v>
      </c>
      <c r="AR114" s="49">
        <f>S114</f>
        <v>0</v>
      </c>
      <c r="AS114" s="49">
        <f>T114+U114+V114</f>
        <v>0</v>
      </c>
      <c r="AT114" s="49">
        <f>X114</f>
        <v>0</v>
      </c>
      <c r="AU114" s="49">
        <f>N114+W114</f>
        <v>0</v>
      </c>
      <c r="AV114" s="49">
        <f>AE114</f>
        <v>0</v>
      </c>
      <c r="AW114" s="49">
        <f>AC114+AD114</f>
        <v>0</v>
      </c>
      <c r="AX114" s="49">
        <f>AH114</f>
        <v>0</v>
      </c>
      <c r="AY114" s="50">
        <f>AF114+AG114</f>
        <v>0</v>
      </c>
    </row>
    <row r="115" spans="1:51" s="12" customFormat="1" ht="39" customHeight="1" x14ac:dyDescent="0.2">
      <c r="A115" s="30" t="s">
        <v>35</v>
      </c>
      <c r="B115" s="297" t="s">
        <v>1</v>
      </c>
      <c r="C115" s="298"/>
      <c r="D115" s="299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9"/>
      <c r="AJ115" s="48">
        <f>E115</f>
        <v>0</v>
      </c>
      <c r="AK115" s="49">
        <f>F115+G115+H115+I115</f>
        <v>0</v>
      </c>
      <c r="AL115" s="49">
        <f>J115</f>
        <v>0</v>
      </c>
      <c r="AM115" s="49">
        <f>K115+L115+M115</f>
        <v>0</v>
      </c>
      <c r="AN115" s="49">
        <f>F115+G115+K115</f>
        <v>0</v>
      </c>
      <c r="AO115" s="49">
        <f>X115+Y115+AA115</f>
        <v>0</v>
      </c>
      <c r="AP115" s="49">
        <f>N115</f>
        <v>0</v>
      </c>
      <c r="AQ115" s="49">
        <f>O115+P115+Q115+R115+S115</f>
        <v>0</v>
      </c>
      <c r="AR115" s="49">
        <f>S115</f>
        <v>0</v>
      </c>
      <c r="AS115" s="49">
        <f>T115+U115+V115</f>
        <v>0</v>
      </c>
      <c r="AT115" s="49">
        <f>X115</f>
        <v>0</v>
      </c>
      <c r="AU115" s="49">
        <f>N115+W115</f>
        <v>0</v>
      </c>
      <c r="AV115" s="49">
        <f>AE115</f>
        <v>0</v>
      </c>
      <c r="AW115" s="49">
        <f>AC115+AD115</f>
        <v>0</v>
      </c>
      <c r="AX115" s="49">
        <f>AH115</f>
        <v>0</v>
      </c>
      <c r="AY115" s="50">
        <f>AF115+AG115</f>
        <v>0</v>
      </c>
    </row>
    <row r="116" spans="1:51" s="15" customFormat="1" ht="48" customHeight="1" x14ac:dyDescent="0.2">
      <c r="A116" s="28" t="s">
        <v>34</v>
      </c>
      <c r="B116" s="303" t="s">
        <v>33</v>
      </c>
      <c r="C116" s="304"/>
      <c r="D116" s="305"/>
      <c r="E116" s="164">
        <f t="shared" ref="E116:AH116" si="129">SUM(E117:E124)</f>
        <v>720</v>
      </c>
      <c r="F116" s="164">
        <f t="shared" si="129"/>
        <v>78</v>
      </c>
      <c r="G116" s="164">
        <f t="shared" si="129"/>
        <v>642</v>
      </c>
      <c r="H116" s="164">
        <f t="shared" si="129"/>
        <v>0</v>
      </c>
      <c r="I116" s="164">
        <f t="shared" si="129"/>
        <v>0</v>
      </c>
      <c r="J116" s="164">
        <f t="shared" si="129"/>
        <v>2870</v>
      </c>
      <c r="K116" s="164">
        <f t="shared" si="129"/>
        <v>2717</v>
      </c>
      <c r="L116" s="164">
        <f t="shared" si="129"/>
        <v>145</v>
      </c>
      <c r="M116" s="164">
        <f t="shared" si="129"/>
        <v>8</v>
      </c>
      <c r="N116" s="164">
        <f t="shared" si="129"/>
        <v>2710</v>
      </c>
      <c r="O116" s="164">
        <f t="shared" si="129"/>
        <v>1974</v>
      </c>
      <c r="P116" s="164">
        <f t="shared" si="129"/>
        <v>445</v>
      </c>
      <c r="Q116" s="164">
        <f t="shared" si="129"/>
        <v>49</v>
      </c>
      <c r="R116" s="164">
        <f t="shared" si="129"/>
        <v>1</v>
      </c>
      <c r="S116" s="164">
        <f t="shared" si="129"/>
        <v>241</v>
      </c>
      <c r="T116" s="164">
        <f t="shared" si="129"/>
        <v>85</v>
      </c>
      <c r="U116" s="164">
        <f t="shared" si="129"/>
        <v>121</v>
      </c>
      <c r="V116" s="164">
        <f t="shared" si="129"/>
        <v>35</v>
      </c>
      <c r="W116" s="164">
        <f t="shared" si="129"/>
        <v>0</v>
      </c>
      <c r="X116" s="164">
        <f t="shared" si="129"/>
        <v>2710</v>
      </c>
      <c r="Y116" s="164">
        <f t="shared" si="129"/>
        <v>4</v>
      </c>
      <c r="Z116" s="164">
        <f t="shared" si="129"/>
        <v>12</v>
      </c>
      <c r="AA116" s="164">
        <f t="shared" si="129"/>
        <v>723</v>
      </c>
      <c r="AB116" s="164">
        <f t="shared" si="129"/>
        <v>58</v>
      </c>
      <c r="AC116" s="164">
        <f t="shared" si="129"/>
        <v>28</v>
      </c>
      <c r="AD116" s="164">
        <f t="shared" si="129"/>
        <v>4</v>
      </c>
      <c r="AE116" s="164">
        <f t="shared" si="129"/>
        <v>32</v>
      </c>
      <c r="AF116" s="164">
        <f t="shared" si="129"/>
        <v>1</v>
      </c>
      <c r="AG116" s="164">
        <f t="shared" si="129"/>
        <v>0</v>
      </c>
      <c r="AH116" s="164">
        <f t="shared" si="129"/>
        <v>1</v>
      </c>
      <c r="AI116" s="19"/>
      <c r="AJ116" s="55">
        <f t="shared" ref="AJ116:AY116" si="130">SUM(AJ117:AJ124)</f>
        <v>720</v>
      </c>
      <c r="AK116" s="163">
        <f t="shared" si="130"/>
        <v>720</v>
      </c>
      <c r="AL116" s="163">
        <f t="shared" si="130"/>
        <v>2870</v>
      </c>
      <c r="AM116" s="163">
        <f t="shared" si="130"/>
        <v>2870</v>
      </c>
      <c r="AN116" s="163">
        <f t="shared" si="130"/>
        <v>3437</v>
      </c>
      <c r="AO116" s="163">
        <f t="shared" si="130"/>
        <v>3437</v>
      </c>
      <c r="AP116" s="163">
        <f t="shared" si="130"/>
        <v>2710</v>
      </c>
      <c r="AQ116" s="163">
        <f t="shared" si="130"/>
        <v>2710</v>
      </c>
      <c r="AR116" s="163">
        <f t="shared" si="130"/>
        <v>241</v>
      </c>
      <c r="AS116" s="163">
        <f t="shared" si="130"/>
        <v>241</v>
      </c>
      <c r="AT116" s="163">
        <f t="shared" si="130"/>
        <v>2710</v>
      </c>
      <c r="AU116" s="163">
        <f t="shared" si="130"/>
        <v>2710</v>
      </c>
      <c r="AV116" s="163">
        <f t="shared" si="130"/>
        <v>32</v>
      </c>
      <c r="AW116" s="163">
        <f t="shared" si="130"/>
        <v>32</v>
      </c>
      <c r="AX116" s="163">
        <f t="shared" si="130"/>
        <v>1</v>
      </c>
      <c r="AY116" s="56">
        <f t="shared" si="130"/>
        <v>1</v>
      </c>
    </row>
    <row r="117" spans="1:51" s="12" customFormat="1" ht="19.5" customHeight="1" x14ac:dyDescent="0.2">
      <c r="A117" s="30" t="s">
        <v>32</v>
      </c>
      <c r="B117" s="309" t="s">
        <v>31</v>
      </c>
      <c r="C117" s="310"/>
      <c r="D117" s="311"/>
      <c r="E117" s="16">
        <v>703</v>
      </c>
      <c r="F117" s="16">
        <v>73</v>
      </c>
      <c r="G117" s="16">
        <v>630</v>
      </c>
      <c r="H117" s="16"/>
      <c r="I117" s="16"/>
      <c r="J117" s="14">
        <v>2838</v>
      </c>
      <c r="K117" s="14">
        <v>2697</v>
      </c>
      <c r="L117" s="14">
        <v>137</v>
      </c>
      <c r="M117" s="14">
        <v>4</v>
      </c>
      <c r="N117" s="5">
        <v>2690</v>
      </c>
      <c r="O117" s="5">
        <v>1966</v>
      </c>
      <c r="P117" s="5">
        <v>444</v>
      </c>
      <c r="Q117" s="5">
        <v>43</v>
      </c>
      <c r="R117" s="5">
        <v>1</v>
      </c>
      <c r="S117" s="5">
        <v>236</v>
      </c>
      <c r="T117" s="5">
        <v>84</v>
      </c>
      <c r="U117" s="5">
        <v>118</v>
      </c>
      <c r="V117" s="5">
        <v>34</v>
      </c>
      <c r="W117" s="5"/>
      <c r="X117" s="5">
        <v>2690</v>
      </c>
      <c r="Y117" s="5">
        <v>4</v>
      </c>
      <c r="Z117" s="5">
        <v>11</v>
      </c>
      <c r="AA117" s="5">
        <v>706</v>
      </c>
      <c r="AB117" s="5">
        <v>53</v>
      </c>
      <c r="AC117" s="5">
        <v>26</v>
      </c>
      <c r="AD117" s="5">
        <v>2</v>
      </c>
      <c r="AE117" s="5">
        <v>28</v>
      </c>
      <c r="AF117" s="5">
        <v>1</v>
      </c>
      <c r="AG117" s="10"/>
      <c r="AH117" s="5">
        <v>1</v>
      </c>
      <c r="AI117" s="9"/>
      <c r="AJ117" s="48">
        <f t="shared" ref="AJ117:AJ124" si="131">E117</f>
        <v>703</v>
      </c>
      <c r="AK117" s="49">
        <f t="shared" ref="AK117:AK124" si="132">F117+G117+H117+I117</f>
        <v>703</v>
      </c>
      <c r="AL117" s="49">
        <f t="shared" ref="AL117:AL124" si="133">J117</f>
        <v>2838</v>
      </c>
      <c r="AM117" s="49">
        <f t="shared" ref="AM117:AM124" si="134">K117+L117+M117</f>
        <v>2838</v>
      </c>
      <c r="AN117" s="49">
        <f t="shared" ref="AN117:AN124" si="135">F117+G117+K117</f>
        <v>3400</v>
      </c>
      <c r="AO117" s="49">
        <f t="shared" ref="AO117:AO124" si="136">X117+Y117+AA117</f>
        <v>3400</v>
      </c>
      <c r="AP117" s="49">
        <f t="shared" ref="AP117:AP124" si="137">N117</f>
        <v>2690</v>
      </c>
      <c r="AQ117" s="49">
        <f t="shared" ref="AQ117:AQ124" si="138">O117+P117+Q117+R117+S117</f>
        <v>2690</v>
      </c>
      <c r="AR117" s="49">
        <f t="shared" ref="AR117:AR124" si="139">S117</f>
        <v>236</v>
      </c>
      <c r="AS117" s="49">
        <f t="shared" ref="AS117:AS124" si="140">T117+U117+V117</f>
        <v>236</v>
      </c>
      <c r="AT117" s="49">
        <f t="shared" ref="AT117:AT124" si="141">X117</f>
        <v>2690</v>
      </c>
      <c r="AU117" s="49">
        <f t="shared" ref="AU117:AU124" si="142">N117+W117</f>
        <v>2690</v>
      </c>
      <c r="AV117" s="49">
        <f t="shared" ref="AV117:AV124" si="143">AE117</f>
        <v>28</v>
      </c>
      <c r="AW117" s="49">
        <f t="shared" ref="AW117:AW124" si="144">AC117+AD117</f>
        <v>28</v>
      </c>
      <c r="AX117" s="49">
        <f t="shared" ref="AX117:AX124" si="145">AH117</f>
        <v>1</v>
      </c>
      <c r="AY117" s="50">
        <f t="shared" ref="AY117:AY124" si="146">AF117+AG117</f>
        <v>1</v>
      </c>
    </row>
    <row r="118" spans="1:51" s="12" customFormat="1" ht="33.75" customHeight="1" x14ac:dyDescent="0.2">
      <c r="A118" s="30" t="s">
        <v>30</v>
      </c>
      <c r="B118" s="309" t="s">
        <v>29</v>
      </c>
      <c r="C118" s="310"/>
      <c r="D118" s="311"/>
      <c r="E118" s="52"/>
      <c r="F118" s="52"/>
      <c r="G118" s="52"/>
      <c r="H118" s="52"/>
      <c r="I118" s="52"/>
      <c r="J118" s="7">
        <v>1</v>
      </c>
      <c r="K118" s="7">
        <v>1</v>
      </c>
      <c r="L118" s="7"/>
      <c r="M118" s="7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>
        <v>1</v>
      </c>
      <c r="AB118" s="8"/>
      <c r="AC118" s="8"/>
      <c r="AD118" s="8"/>
      <c r="AE118" s="8"/>
      <c r="AF118" s="8"/>
      <c r="AG118" s="9"/>
      <c r="AH118" s="8"/>
      <c r="AI118" s="9"/>
      <c r="AJ118" s="48">
        <f t="shared" si="131"/>
        <v>0</v>
      </c>
      <c r="AK118" s="49">
        <f t="shared" si="132"/>
        <v>0</v>
      </c>
      <c r="AL118" s="49">
        <f t="shared" si="133"/>
        <v>1</v>
      </c>
      <c r="AM118" s="49">
        <f t="shared" si="134"/>
        <v>1</v>
      </c>
      <c r="AN118" s="49">
        <f t="shared" si="135"/>
        <v>1</v>
      </c>
      <c r="AO118" s="49">
        <f t="shared" si="136"/>
        <v>1</v>
      </c>
      <c r="AP118" s="49">
        <f t="shared" si="137"/>
        <v>0</v>
      </c>
      <c r="AQ118" s="49">
        <f t="shared" si="138"/>
        <v>0</v>
      </c>
      <c r="AR118" s="49">
        <f t="shared" si="139"/>
        <v>0</v>
      </c>
      <c r="AS118" s="49">
        <f t="shared" si="140"/>
        <v>0</v>
      </c>
      <c r="AT118" s="49">
        <f t="shared" si="141"/>
        <v>0</v>
      </c>
      <c r="AU118" s="49">
        <f t="shared" si="142"/>
        <v>0</v>
      </c>
      <c r="AV118" s="49">
        <f t="shared" si="143"/>
        <v>0</v>
      </c>
      <c r="AW118" s="49">
        <f t="shared" si="144"/>
        <v>0</v>
      </c>
      <c r="AX118" s="49">
        <f t="shared" si="145"/>
        <v>0</v>
      </c>
      <c r="AY118" s="50">
        <f t="shared" si="146"/>
        <v>0</v>
      </c>
    </row>
    <row r="119" spans="1:51" s="12" customFormat="1" ht="63" customHeight="1" x14ac:dyDescent="0.2">
      <c r="A119" s="30" t="s">
        <v>28</v>
      </c>
      <c r="B119" s="309" t="s">
        <v>27</v>
      </c>
      <c r="C119" s="312"/>
      <c r="D119" s="313"/>
      <c r="E119" s="52">
        <v>12</v>
      </c>
      <c r="F119" s="52">
        <v>4</v>
      </c>
      <c r="G119" s="52">
        <v>8</v>
      </c>
      <c r="H119" s="52"/>
      <c r="I119" s="52"/>
      <c r="J119" s="7">
        <v>7</v>
      </c>
      <c r="K119" s="7">
        <v>4</v>
      </c>
      <c r="L119" s="7">
        <v>2</v>
      </c>
      <c r="M119" s="7">
        <v>1</v>
      </c>
      <c r="N119" s="8">
        <v>9</v>
      </c>
      <c r="O119" s="8">
        <v>5</v>
      </c>
      <c r="P119" s="8"/>
      <c r="Q119" s="8">
        <v>3</v>
      </c>
      <c r="R119" s="8"/>
      <c r="S119" s="8">
        <v>1</v>
      </c>
      <c r="T119" s="8"/>
      <c r="U119" s="8">
        <v>1</v>
      </c>
      <c r="V119" s="8"/>
      <c r="W119" s="8"/>
      <c r="X119" s="8">
        <v>9</v>
      </c>
      <c r="Y119" s="8"/>
      <c r="Z119" s="8">
        <v>1</v>
      </c>
      <c r="AA119" s="8">
        <v>7</v>
      </c>
      <c r="AB119" s="8">
        <v>5</v>
      </c>
      <c r="AC119" s="8">
        <v>1</v>
      </c>
      <c r="AD119" s="8">
        <v>2</v>
      </c>
      <c r="AE119" s="8">
        <v>3</v>
      </c>
      <c r="AF119" s="8"/>
      <c r="AG119" s="9"/>
      <c r="AH119" s="8"/>
      <c r="AI119" s="9"/>
      <c r="AJ119" s="48">
        <f t="shared" si="131"/>
        <v>12</v>
      </c>
      <c r="AK119" s="49">
        <f t="shared" si="132"/>
        <v>12</v>
      </c>
      <c r="AL119" s="49">
        <f t="shared" si="133"/>
        <v>7</v>
      </c>
      <c r="AM119" s="49">
        <f t="shared" si="134"/>
        <v>7</v>
      </c>
      <c r="AN119" s="49">
        <f t="shared" si="135"/>
        <v>16</v>
      </c>
      <c r="AO119" s="49">
        <f t="shared" si="136"/>
        <v>16</v>
      </c>
      <c r="AP119" s="49">
        <f t="shared" si="137"/>
        <v>9</v>
      </c>
      <c r="AQ119" s="49">
        <f t="shared" si="138"/>
        <v>9</v>
      </c>
      <c r="AR119" s="49">
        <f t="shared" si="139"/>
        <v>1</v>
      </c>
      <c r="AS119" s="49">
        <f t="shared" si="140"/>
        <v>1</v>
      </c>
      <c r="AT119" s="49">
        <f t="shared" si="141"/>
        <v>9</v>
      </c>
      <c r="AU119" s="49">
        <f t="shared" si="142"/>
        <v>9</v>
      </c>
      <c r="AV119" s="49">
        <f t="shared" si="143"/>
        <v>3</v>
      </c>
      <c r="AW119" s="49">
        <f t="shared" si="144"/>
        <v>3</v>
      </c>
      <c r="AX119" s="49">
        <f t="shared" si="145"/>
        <v>0</v>
      </c>
      <c r="AY119" s="50">
        <f t="shared" si="146"/>
        <v>0</v>
      </c>
    </row>
    <row r="120" spans="1:51" s="12" customFormat="1" ht="14.25" customHeight="1" x14ac:dyDescent="0.2">
      <c r="A120" s="30" t="s">
        <v>26</v>
      </c>
      <c r="B120" s="309" t="s">
        <v>25</v>
      </c>
      <c r="C120" s="312"/>
      <c r="D120" s="313"/>
      <c r="E120" s="52"/>
      <c r="F120" s="52"/>
      <c r="G120" s="52"/>
      <c r="H120" s="52"/>
      <c r="I120" s="52"/>
      <c r="J120" s="7">
        <v>1</v>
      </c>
      <c r="K120" s="7"/>
      <c r="L120" s="7">
        <v>1</v>
      </c>
      <c r="M120" s="7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9"/>
      <c r="AH120" s="8"/>
      <c r="AI120" s="10"/>
      <c r="AJ120" s="48">
        <f t="shared" si="131"/>
        <v>0</v>
      </c>
      <c r="AK120" s="49">
        <f t="shared" si="132"/>
        <v>0</v>
      </c>
      <c r="AL120" s="49">
        <f t="shared" si="133"/>
        <v>1</v>
      </c>
      <c r="AM120" s="49">
        <f t="shared" si="134"/>
        <v>1</v>
      </c>
      <c r="AN120" s="49">
        <f t="shared" si="135"/>
        <v>0</v>
      </c>
      <c r="AO120" s="49">
        <f t="shared" si="136"/>
        <v>0</v>
      </c>
      <c r="AP120" s="49">
        <f t="shared" si="137"/>
        <v>0</v>
      </c>
      <c r="AQ120" s="49">
        <f t="shared" si="138"/>
        <v>0</v>
      </c>
      <c r="AR120" s="49">
        <f t="shared" si="139"/>
        <v>0</v>
      </c>
      <c r="AS120" s="49">
        <f t="shared" si="140"/>
        <v>0</v>
      </c>
      <c r="AT120" s="49">
        <f t="shared" si="141"/>
        <v>0</v>
      </c>
      <c r="AU120" s="49">
        <f t="shared" si="142"/>
        <v>0</v>
      </c>
      <c r="AV120" s="49">
        <f t="shared" si="143"/>
        <v>0</v>
      </c>
      <c r="AW120" s="49">
        <f t="shared" si="144"/>
        <v>0</v>
      </c>
      <c r="AX120" s="49">
        <f t="shared" si="145"/>
        <v>0</v>
      </c>
      <c r="AY120" s="50">
        <f t="shared" si="146"/>
        <v>0</v>
      </c>
    </row>
    <row r="121" spans="1:51" s="12" customFormat="1" ht="43.5" customHeight="1" x14ac:dyDescent="0.2">
      <c r="A121" s="30" t="s">
        <v>24</v>
      </c>
      <c r="B121" s="309" t="s">
        <v>23</v>
      </c>
      <c r="C121" s="310"/>
      <c r="D121" s="311"/>
      <c r="E121" s="52">
        <v>2</v>
      </c>
      <c r="F121" s="52">
        <v>1</v>
      </c>
      <c r="G121" s="52">
        <v>1</v>
      </c>
      <c r="H121" s="52"/>
      <c r="I121" s="52"/>
      <c r="J121" s="7">
        <v>8</v>
      </c>
      <c r="K121" s="7">
        <v>7</v>
      </c>
      <c r="L121" s="7">
        <v>1</v>
      </c>
      <c r="M121" s="7"/>
      <c r="N121" s="8">
        <v>5</v>
      </c>
      <c r="O121" s="8">
        <v>1</v>
      </c>
      <c r="P121" s="8">
        <v>1</v>
      </c>
      <c r="Q121" s="8">
        <v>2</v>
      </c>
      <c r="R121" s="8"/>
      <c r="S121" s="8">
        <v>1</v>
      </c>
      <c r="T121" s="8"/>
      <c r="U121" s="8">
        <v>1</v>
      </c>
      <c r="V121" s="8"/>
      <c r="W121" s="8"/>
      <c r="X121" s="8">
        <v>5</v>
      </c>
      <c r="Y121" s="8"/>
      <c r="Z121" s="8"/>
      <c r="AA121" s="8">
        <v>4</v>
      </c>
      <c r="AB121" s="8"/>
      <c r="AC121" s="8"/>
      <c r="AD121" s="8"/>
      <c r="AE121" s="8"/>
      <c r="AF121" s="8"/>
      <c r="AG121" s="9"/>
      <c r="AH121" s="8"/>
      <c r="AI121" s="9"/>
      <c r="AJ121" s="48">
        <f t="shared" si="131"/>
        <v>2</v>
      </c>
      <c r="AK121" s="49">
        <f t="shared" si="132"/>
        <v>2</v>
      </c>
      <c r="AL121" s="49">
        <f t="shared" si="133"/>
        <v>8</v>
      </c>
      <c r="AM121" s="49">
        <f t="shared" si="134"/>
        <v>8</v>
      </c>
      <c r="AN121" s="49">
        <f t="shared" si="135"/>
        <v>9</v>
      </c>
      <c r="AO121" s="49">
        <f t="shared" si="136"/>
        <v>9</v>
      </c>
      <c r="AP121" s="49">
        <f t="shared" si="137"/>
        <v>5</v>
      </c>
      <c r="AQ121" s="49">
        <f t="shared" si="138"/>
        <v>5</v>
      </c>
      <c r="AR121" s="49">
        <f t="shared" si="139"/>
        <v>1</v>
      </c>
      <c r="AS121" s="49">
        <f t="shared" si="140"/>
        <v>1</v>
      </c>
      <c r="AT121" s="49">
        <f t="shared" si="141"/>
        <v>5</v>
      </c>
      <c r="AU121" s="49">
        <f t="shared" si="142"/>
        <v>5</v>
      </c>
      <c r="AV121" s="49">
        <f t="shared" si="143"/>
        <v>0</v>
      </c>
      <c r="AW121" s="49">
        <f t="shared" si="144"/>
        <v>0</v>
      </c>
      <c r="AX121" s="49">
        <f t="shared" si="145"/>
        <v>0</v>
      </c>
      <c r="AY121" s="50">
        <f t="shared" si="146"/>
        <v>0</v>
      </c>
    </row>
    <row r="122" spans="1:51" s="12" customFormat="1" ht="48" customHeight="1" x14ac:dyDescent="0.2">
      <c r="A122" s="30" t="s">
        <v>22</v>
      </c>
      <c r="B122" s="309" t="s">
        <v>21</v>
      </c>
      <c r="C122" s="310"/>
      <c r="D122" s="311"/>
      <c r="E122" s="52"/>
      <c r="F122" s="52"/>
      <c r="G122" s="52"/>
      <c r="H122" s="52"/>
      <c r="I122" s="52"/>
      <c r="J122" s="7">
        <v>2</v>
      </c>
      <c r="K122" s="7">
        <v>2</v>
      </c>
      <c r="L122" s="7"/>
      <c r="M122" s="7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>
        <v>2</v>
      </c>
      <c r="AB122" s="8"/>
      <c r="AC122" s="8"/>
      <c r="AD122" s="8"/>
      <c r="AE122" s="8"/>
      <c r="AF122" s="8"/>
      <c r="AG122" s="9"/>
      <c r="AH122" s="8"/>
      <c r="AI122" s="9"/>
      <c r="AJ122" s="48">
        <f t="shared" si="131"/>
        <v>0</v>
      </c>
      <c r="AK122" s="49">
        <f t="shared" si="132"/>
        <v>0</v>
      </c>
      <c r="AL122" s="49">
        <f t="shared" si="133"/>
        <v>2</v>
      </c>
      <c r="AM122" s="49">
        <f t="shared" si="134"/>
        <v>2</v>
      </c>
      <c r="AN122" s="49">
        <f t="shared" si="135"/>
        <v>2</v>
      </c>
      <c r="AO122" s="49">
        <f t="shared" si="136"/>
        <v>2</v>
      </c>
      <c r="AP122" s="49">
        <f t="shared" si="137"/>
        <v>0</v>
      </c>
      <c r="AQ122" s="49">
        <f t="shared" si="138"/>
        <v>0</v>
      </c>
      <c r="AR122" s="49">
        <f t="shared" si="139"/>
        <v>0</v>
      </c>
      <c r="AS122" s="49">
        <f t="shared" si="140"/>
        <v>0</v>
      </c>
      <c r="AT122" s="49">
        <f t="shared" si="141"/>
        <v>0</v>
      </c>
      <c r="AU122" s="49">
        <f t="shared" si="142"/>
        <v>0</v>
      </c>
      <c r="AV122" s="49">
        <f t="shared" si="143"/>
        <v>0</v>
      </c>
      <c r="AW122" s="49">
        <f t="shared" si="144"/>
        <v>0</v>
      </c>
      <c r="AX122" s="49">
        <f t="shared" si="145"/>
        <v>0</v>
      </c>
      <c r="AY122" s="50">
        <f t="shared" si="146"/>
        <v>0</v>
      </c>
    </row>
    <row r="123" spans="1:51" s="12" customFormat="1" ht="56.25" customHeight="1" x14ac:dyDescent="0.2">
      <c r="A123" s="30" t="s">
        <v>20</v>
      </c>
      <c r="B123" s="309" t="s">
        <v>19</v>
      </c>
      <c r="C123" s="310"/>
      <c r="D123" s="311"/>
      <c r="E123" s="17"/>
      <c r="F123" s="17"/>
      <c r="G123" s="17"/>
      <c r="H123" s="17"/>
      <c r="I123" s="17"/>
      <c r="J123" s="7"/>
      <c r="K123" s="7"/>
      <c r="L123" s="7"/>
      <c r="M123" s="7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9"/>
      <c r="AH123" s="8"/>
      <c r="AI123" s="9"/>
      <c r="AJ123" s="48">
        <f t="shared" si="131"/>
        <v>0</v>
      </c>
      <c r="AK123" s="49">
        <f t="shared" si="132"/>
        <v>0</v>
      </c>
      <c r="AL123" s="49">
        <f t="shared" si="133"/>
        <v>0</v>
      </c>
      <c r="AM123" s="49">
        <f t="shared" si="134"/>
        <v>0</v>
      </c>
      <c r="AN123" s="49">
        <f t="shared" si="135"/>
        <v>0</v>
      </c>
      <c r="AO123" s="49">
        <f t="shared" si="136"/>
        <v>0</v>
      </c>
      <c r="AP123" s="49">
        <f t="shared" si="137"/>
        <v>0</v>
      </c>
      <c r="AQ123" s="49">
        <f t="shared" si="138"/>
        <v>0</v>
      </c>
      <c r="AR123" s="49">
        <f t="shared" si="139"/>
        <v>0</v>
      </c>
      <c r="AS123" s="49">
        <f t="shared" si="140"/>
        <v>0</v>
      </c>
      <c r="AT123" s="49">
        <f t="shared" si="141"/>
        <v>0</v>
      </c>
      <c r="AU123" s="49">
        <f t="shared" si="142"/>
        <v>0</v>
      </c>
      <c r="AV123" s="49">
        <f t="shared" si="143"/>
        <v>0</v>
      </c>
      <c r="AW123" s="49">
        <f t="shared" si="144"/>
        <v>0</v>
      </c>
      <c r="AX123" s="49">
        <f t="shared" si="145"/>
        <v>0</v>
      </c>
      <c r="AY123" s="50">
        <f t="shared" si="146"/>
        <v>0</v>
      </c>
    </row>
    <row r="124" spans="1:51" s="12" customFormat="1" ht="67.5" customHeight="1" x14ac:dyDescent="0.2">
      <c r="A124" s="30" t="s">
        <v>18</v>
      </c>
      <c r="B124" s="314" t="s">
        <v>1</v>
      </c>
      <c r="C124" s="315"/>
      <c r="D124" s="316"/>
      <c r="E124" s="16">
        <v>3</v>
      </c>
      <c r="F124" s="16"/>
      <c r="G124" s="16">
        <v>3</v>
      </c>
      <c r="H124" s="16"/>
      <c r="I124" s="16"/>
      <c r="J124" s="7">
        <v>13</v>
      </c>
      <c r="K124" s="7">
        <v>6</v>
      </c>
      <c r="L124" s="7">
        <v>4</v>
      </c>
      <c r="M124" s="7">
        <v>3</v>
      </c>
      <c r="N124" s="8">
        <v>6</v>
      </c>
      <c r="O124" s="8">
        <v>2</v>
      </c>
      <c r="P124" s="8"/>
      <c r="Q124" s="8">
        <v>1</v>
      </c>
      <c r="R124" s="8"/>
      <c r="S124" s="8">
        <v>3</v>
      </c>
      <c r="T124" s="8">
        <v>1</v>
      </c>
      <c r="U124" s="8">
        <v>1</v>
      </c>
      <c r="V124" s="8">
        <v>1</v>
      </c>
      <c r="W124" s="8"/>
      <c r="X124" s="8">
        <v>6</v>
      </c>
      <c r="Y124" s="8"/>
      <c r="Z124" s="8"/>
      <c r="AA124" s="8">
        <v>3</v>
      </c>
      <c r="AB124" s="8"/>
      <c r="AC124" s="8">
        <v>1</v>
      </c>
      <c r="AD124" s="8"/>
      <c r="AE124" s="8">
        <v>1</v>
      </c>
      <c r="AF124" s="8"/>
      <c r="AG124" s="9"/>
      <c r="AH124" s="8"/>
      <c r="AI124" s="9"/>
      <c r="AJ124" s="48">
        <f t="shared" si="131"/>
        <v>3</v>
      </c>
      <c r="AK124" s="49">
        <f t="shared" si="132"/>
        <v>3</v>
      </c>
      <c r="AL124" s="49">
        <f t="shared" si="133"/>
        <v>13</v>
      </c>
      <c r="AM124" s="49">
        <f t="shared" si="134"/>
        <v>13</v>
      </c>
      <c r="AN124" s="49">
        <f t="shared" si="135"/>
        <v>9</v>
      </c>
      <c r="AO124" s="49">
        <f t="shared" si="136"/>
        <v>9</v>
      </c>
      <c r="AP124" s="49">
        <f t="shared" si="137"/>
        <v>6</v>
      </c>
      <c r="AQ124" s="49">
        <f t="shared" si="138"/>
        <v>6</v>
      </c>
      <c r="AR124" s="49">
        <f t="shared" si="139"/>
        <v>3</v>
      </c>
      <c r="AS124" s="49">
        <f t="shared" si="140"/>
        <v>3</v>
      </c>
      <c r="AT124" s="49">
        <f t="shared" si="141"/>
        <v>6</v>
      </c>
      <c r="AU124" s="49">
        <f t="shared" si="142"/>
        <v>6</v>
      </c>
      <c r="AV124" s="49">
        <f t="shared" si="143"/>
        <v>1</v>
      </c>
      <c r="AW124" s="49">
        <f t="shared" si="144"/>
        <v>1</v>
      </c>
      <c r="AX124" s="49">
        <f t="shared" si="145"/>
        <v>0</v>
      </c>
      <c r="AY124" s="50">
        <f t="shared" si="146"/>
        <v>0</v>
      </c>
    </row>
    <row r="125" spans="1:51" s="12" customFormat="1" ht="54.75" customHeight="1" x14ac:dyDescent="0.2">
      <c r="A125" s="32" t="s">
        <v>17</v>
      </c>
      <c r="B125" s="303" t="s">
        <v>16</v>
      </c>
      <c r="C125" s="317"/>
      <c r="D125" s="318"/>
      <c r="E125" s="167">
        <f t="shared" ref="E125:AH125" si="147">SUM(E126:E129)</f>
        <v>1</v>
      </c>
      <c r="F125" s="167">
        <f t="shared" si="147"/>
        <v>0</v>
      </c>
      <c r="G125" s="167">
        <f t="shared" si="147"/>
        <v>1</v>
      </c>
      <c r="H125" s="167">
        <f t="shared" si="147"/>
        <v>0</v>
      </c>
      <c r="I125" s="167">
        <f t="shared" si="147"/>
        <v>0</v>
      </c>
      <c r="J125" s="167">
        <f t="shared" si="147"/>
        <v>4</v>
      </c>
      <c r="K125" s="167">
        <f t="shared" si="147"/>
        <v>2</v>
      </c>
      <c r="L125" s="167">
        <f t="shared" si="147"/>
        <v>2</v>
      </c>
      <c r="M125" s="167">
        <f t="shared" si="147"/>
        <v>0</v>
      </c>
      <c r="N125" s="167">
        <f t="shared" si="147"/>
        <v>2</v>
      </c>
      <c r="O125" s="167">
        <f t="shared" si="147"/>
        <v>0</v>
      </c>
      <c r="P125" s="167">
        <f t="shared" si="147"/>
        <v>2</v>
      </c>
      <c r="Q125" s="167">
        <f t="shared" si="147"/>
        <v>0</v>
      </c>
      <c r="R125" s="167">
        <f t="shared" si="147"/>
        <v>0</v>
      </c>
      <c r="S125" s="167">
        <f t="shared" si="147"/>
        <v>0</v>
      </c>
      <c r="T125" s="167">
        <f t="shared" si="147"/>
        <v>0</v>
      </c>
      <c r="U125" s="167">
        <f t="shared" si="147"/>
        <v>0</v>
      </c>
      <c r="V125" s="167">
        <f t="shared" si="147"/>
        <v>0</v>
      </c>
      <c r="W125" s="167">
        <f t="shared" si="147"/>
        <v>0</v>
      </c>
      <c r="X125" s="167">
        <f t="shared" si="147"/>
        <v>2</v>
      </c>
      <c r="Y125" s="167">
        <f t="shared" si="147"/>
        <v>0</v>
      </c>
      <c r="Z125" s="167">
        <f t="shared" si="147"/>
        <v>0</v>
      </c>
      <c r="AA125" s="167">
        <f t="shared" si="147"/>
        <v>1</v>
      </c>
      <c r="AB125" s="167">
        <f t="shared" si="147"/>
        <v>0</v>
      </c>
      <c r="AC125" s="167">
        <f t="shared" si="147"/>
        <v>1</v>
      </c>
      <c r="AD125" s="167">
        <f t="shared" si="147"/>
        <v>0</v>
      </c>
      <c r="AE125" s="167">
        <f t="shared" si="147"/>
        <v>1</v>
      </c>
      <c r="AF125" s="167">
        <f t="shared" si="147"/>
        <v>0</v>
      </c>
      <c r="AG125" s="167">
        <f t="shared" si="147"/>
        <v>0</v>
      </c>
      <c r="AH125" s="167">
        <f t="shared" si="147"/>
        <v>0</v>
      </c>
      <c r="AI125" s="13"/>
      <c r="AJ125" s="55">
        <f t="shared" ref="AJ125:AY125" si="148">SUM(AJ126:AJ129)</f>
        <v>1</v>
      </c>
      <c r="AK125" s="163">
        <f t="shared" si="148"/>
        <v>1</v>
      </c>
      <c r="AL125" s="163">
        <f t="shared" si="148"/>
        <v>4</v>
      </c>
      <c r="AM125" s="163">
        <f t="shared" si="148"/>
        <v>4</v>
      </c>
      <c r="AN125" s="163">
        <f t="shared" si="148"/>
        <v>3</v>
      </c>
      <c r="AO125" s="163">
        <f t="shared" si="148"/>
        <v>3</v>
      </c>
      <c r="AP125" s="163">
        <f t="shared" si="148"/>
        <v>2</v>
      </c>
      <c r="AQ125" s="163">
        <f t="shared" si="148"/>
        <v>2</v>
      </c>
      <c r="AR125" s="163">
        <f t="shared" si="148"/>
        <v>0</v>
      </c>
      <c r="AS125" s="163">
        <f t="shared" si="148"/>
        <v>0</v>
      </c>
      <c r="AT125" s="163">
        <f t="shared" si="148"/>
        <v>2</v>
      </c>
      <c r="AU125" s="163">
        <f t="shared" si="148"/>
        <v>2</v>
      </c>
      <c r="AV125" s="163">
        <f t="shared" si="148"/>
        <v>1</v>
      </c>
      <c r="AW125" s="163">
        <f t="shared" si="148"/>
        <v>1</v>
      </c>
      <c r="AX125" s="163">
        <f t="shared" si="148"/>
        <v>0</v>
      </c>
      <c r="AY125" s="56">
        <f t="shared" si="148"/>
        <v>0</v>
      </c>
    </row>
    <row r="126" spans="1:51" s="12" customFormat="1" ht="37.5" customHeight="1" x14ac:dyDescent="0.2">
      <c r="A126" s="30" t="s">
        <v>15</v>
      </c>
      <c r="B126" s="309" t="s">
        <v>14</v>
      </c>
      <c r="C126" s="312"/>
      <c r="D126" s="313"/>
      <c r="E126" s="59"/>
      <c r="F126" s="59"/>
      <c r="G126" s="59"/>
      <c r="H126" s="59"/>
      <c r="I126" s="59"/>
      <c r="J126" s="7">
        <v>1</v>
      </c>
      <c r="K126" s="7"/>
      <c r="L126" s="7">
        <v>1</v>
      </c>
      <c r="M126" s="7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9"/>
      <c r="AH126" s="8"/>
      <c r="AI126" s="9"/>
      <c r="AJ126" s="48">
        <f>E126</f>
        <v>0</v>
      </c>
      <c r="AK126" s="49">
        <f>F126+G126+H126+I126</f>
        <v>0</v>
      </c>
      <c r="AL126" s="49">
        <f>J126</f>
        <v>1</v>
      </c>
      <c r="AM126" s="49">
        <f>K126+L126+M126</f>
        <v>1</v>
      </c>
      <c r="AN126" s="49">
        <f>F126+G126+K126</f>
        <v>0</v>
      </c>
      <c r="AO126" s="49">
        <f>X126+Y126+AA126</f>
        <v>0</v>
      </c>
      <c r="AP126" s="49">
        <f>N126</f>
        <v>0</v>
      </c>
      <c r="AQ126" s="49">
        <f>O126+P126+Q126+R126+S126</f>
        <v>0</v>
      </c>
      <c r="AR126" s="49">
        <f>S126</f>
        <v>0</v>
      </c>
      <c r="AS126" s="49">
        <f>T126+U126+V126</f>
        <v>0</v>
      </c>
      <c r="AT126" s="49">
        <f>X126</f>
        <v>0</v>
      </c>
      <c r="AU126" s="49">
        <f>N126+W126</f>
        <v>0</v>
      </c>
      <c r="AV126" s="49">
        <f>AE126</f>
        <v>0</v>
      </c>
      <c r="AW126" s="49">
        <f>AC126+AD126</f>
        <v>0</v>
      </c>
      <c r="AX126" s="49">
        <f>AH126</f>
        <v>0</v>
      </c>
      <c r="AY126" s="50">
        <f>AF126+AG126</f>
        <v>0</v>
      </c>
    </row>
    <row r="127" spans="1:51" s="12" customFormat="1" ht="21" customHeight="1" x14ac:dyDescent="0.2">
      <c r="A127" s="30" t="s">
        <v>13</v>
      </c>
      <c r="B127" s="309" t="s">
        <v>12</v>
      </c>
      <c r="C127" s="310"/>
      <c r="D127" s="311"/>
      <c r="E127" s="16"/>
      <c r="F127" s="16"/>
      <c r="G127" s="16"/>
      <c r="H127" s="16"/>
      <c r="I127" s="16"/>
      <c r="J127" s="7"/>
      <c r="K127" s="7"/>
      <c r="L127" s="7"/>
      <c r="M127" s="7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9"/>
      <c r="AH127" s="8"/>
      <c r="AI127" s="9"/>
      <c r="AJ127" s="48">
        <f>E127</f>
        <v>0</v>
      </c>
      <c r="AK127" s="49">
        <f>F127+G127+H127+I127</f>
        <v>0</v>
      </c>
      <c r="AL127" s="49">
        <f>J127</f>
        <v>0</v>
      </c>
      <c r="AM127" s="49">
        <f>K127+L127+M127</f>
        <v>0</v>
      </c>
      <c r="AN127" s="49">
        <f>F127+G127+K127</f>
        <v>0</v>
      </c>
      <c r="AO127" s="49">
        <f>X127+Y127+AA127</f>
        <v>0</v>
      </c>
      <c r="AP127" s="49">
        <f>N127</f>
        <v>0</v>
      </c>
      <c r="AQ127" s="49">
        <f>O127+P127+Q127+R127+S127</f>
        <v>0</v>
      </c>
      <c r="AR127" s="49">
        <f>S127</f>
        <v>0</v>
      </c>
      <c r="AS127" s="49">
        <f>T127+U127+V127</f>
        <v>0</v>
      </c>
      <c r="AT127" s="49">
        <f>X127</f>
        <v>0</v>
      </c>
      <c r="AU127" s="49">
        <f>N127+W127</f>
        <v>0</v>
      </c>
      <c r="AV127" s="49">
        <f>AE127</f>
        <v>0</v>
      </c>
      <c r="AW127" s="49">
        <f>AC127+AD127</f>
        <v>0</v>
      </c>
      <c r="AX127" s="49">
        <f>AH127</f>
        <v>0</v>
      </c>
      <c r="AY127" s="50">
        <f>AF127+AG127</f>
        <v>0</v>
      </c>
    </row>
    <row r="128" spans="1:51" s="12" customFormat="1" ht="49.5" customHeight="1" x14ac:dyDescent="0.2">
      <c r="A128" s="30" t="s">
        <v>11</v>
      </c>
      <c r="B128" s="309" t="s">
        <v>10</v>
      </c>
      <c r="C128" s="310"/>
      <c r="D128" s="311"/>
      <c r="E128" s="16">
        <v>1</v>
      </c>
      <c r="F128" s="16"/>
      <c r="G128" s="16">
        <v>1</v>
      </c>
      <c r="H128" s="16"/>
      <c r="I128" s="16"/>
      <c r="J128" s="7">
        <v>3</v>
      </c>
      <c r="K128" s="7">
        <v>2</v>
      </c>
      <c r="L128" s="7">
        <v>1</v>
      </c>
      <c r="M128" s="7"/>
      <c r="N128" s="8">
        <v>2</v>
      </c>
      <c r="O128" s="8"/>
      <c r="P128" s="8">
        <v>2</v>
      </c>
      <c r="Q128" s="8"/>
      <c r="R128" s="8"/>
      <c r="S128" s="8"/>
      <c r="T128" s="8"/>
      <c r="U128" s="8"/>
      <c r="V128" s="8"/>
      <c r="W128" s="8"/>
      <c r="X128" s="8">
        <v>2</v>
      </c>
      <c r="Y128" s="8"/>
      <c r="Z128" s="8"/>
      <c r="AA128" s="8">
        <v>1</v>
      </c>
      <c r="AB128" s="8"/>
      <c r="AC128" s="8">
        <v>1</v>
      </c>
      <c r="AD128" s="8"/>
      <c r="AE128" s="8">
        <v>1</v>
      </c>
      <c r="AF128" s="8"/>
      <c r="AG128" s="9"/>
      <c r="AH128" s="8"/>
      <c r="AI128" s="9"/>
      <c r="AJ128" s="48">
        <f>E128</f>
        <v>1</v>
      </c>
      <c r="AK128" s="49">
        <f>F128+G128+H128+I128</f>
        <v>1</v>
      </c>
      <c r="AL128" s="49">
        <f>J128</f>
        <v>3</v>
      </c>
      <c r="AM128" s="49">
        <f>K128+L128+M128</f>
        <v>3</v>
      </c>
      <c r="AN128" s="49">
        <f>F128+G128+K128</f>
        <v>3</v>
      </c>
      <c r="AO128" s="49">
        <f>X128+Y128+AA128</f>
        <v>3</v>
      </c>
      <c r="AP128" s="49">
        <f>N128</f>
        <v>2</v>
      </c>
      <c r="AQ128" s="49">
        <f>O128+P128+Q128+R128+S128</f>
        <v>2</v>
      </c>
      <c r="AR128" s="49">
        <f>S128</f>
        <v>0</v>
      </c>
      <c r="AS128" s="49">
        <f>T128+U128+V128</f>
        <v>0</v>
      </c>
      <c r="AT128" s="49">
        <f>X128</f>
        <v>2</v>
      </c>
      <c r="AU128" s="49">
        <f>N128+W128</f>
        <v>2</v>
      </c>
      <c r="AV128" s="49">
        <f>AE128</f>
        <v>1</v>
      </c>
      <c r="AW128" s="49">
        <f>AC128+AD128</f>
        <v>1</v>
      </c>
      <c r="AX128" s="49">
        <f>AH128</f>
        <v>0</v>
      </c>
      <c r="AY128" s="50">
        <f>AF128+AG128</f>
        <v>0</v>
      </c>
    </row>
    <row r="129" spans="1:51" s="12" customFormat="1" ht="34.5" customHeight="1" x14ac:dyDescent="0.2">
      <c r="A129" s="30" t="s">
        <v>9</v>
      </c>
      <c r="B129" s="314" t="s">
        <v>1</v>
      </c>
      <c r="C129" s="315"/>
      <c r="D129" s="316"/>
      <c r="E129" s="16"/>
      <c r="F129" s="16"/>
      <c r="G129" s="16"/>
      <c r="H129" s="16"/>
      <c r="I129" s="16"/>
      <c r="J129" s="7"/>
      <c r="K129" s="7"/>
      <c r="L129" s="7"/>
      <c r="M129" s="7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9"/>
      <c r="AH129" s="8"/>
      <c r="AI129" s="9"/>
      <c r="AJ129" s="48">
        <f>E129</f>
        <v>0</v>
      </c>
      <c r="AK129" s="49">
        <f>F129+G129+H129+I129</f>
        <v>0</v>
      </c>
      <c r="AL129" s="49">
        <f>J129</f>
        <v>0</v>
      </c>
      <c r="AM129" s="49">
        <f>K129+L129+M129</f>
        <v>0</v>
      </c>
      <c r="AN129" s="49">
        <f>F129+G129+K129</f>
        <v>0</v>
      </c>
      <c r="AO129" s="49">
        <f>X129+Y129+AA129</f>
        <v>0</v>
      </c>
      <c r="AP129" s="49">
        <f>N129</f>
        <v>0</v>
      </c>
      <c r="AQ129" s="49">
        <f>O129+P129+Q129+R129+S129</f>
        <v>0</v>
      </c>
      <c r="AR129" s="49">
        <f>S129</f>
        <v>0</v>
      </c>
      <c r="AS129" s="49">
        <f>T129+U129+V129</f>
        <v>0</v>
      </c>
      <c r="AT129" s="49">
        <f>X129</f>
        <v>0</v>
      </c>
      <c r="AU129" s="49">
        <f>N129+W129</f>
        <v>0</v>
      </c>
      <c r="AV129" s="49">
        <f>AE129</f>
        <v>0</v>
      </c>
      <c r="AW129" s="49">
        <f>AC129+AD129</f>
        <v>0</v>
      </c>
      <c r="AX129" s="49">
        <f>AH129</f>
        <v>0</v>
      </c>
      <c r="AY129" s="50">
        <f>AF129+AG129</f>
        <v>0</v>
      </c>
    </row>
    <row r="130" spans="1:51" s="12" customFormat="1" ht="49.5" customHeight="1" x14ac:dyDescent="0.2">
      <c r="A130" s="30" t="s">
        <v>8</v>
      </c>
      <c r="B130" s="303" t="s">
        <v>7</v>
      </c>
      <c r="C130" s="304"/>
      <c r="D130" s="305"/>
      <c r="E130" s="168">
        <f t="shared" ref="E130:AH130" si="149">SUM(E131:E132)</f>
        <v>0</v>
      </c>
      <c r="F130" s="168">
        <f t="shared" si="149"/>
        <v>0</v>
      </c>
      <c r="G130" s="168">
        <f t="shared" si="149"/>
        <v>0</v>
      </c>
      <c r="H130" s="168">
        <f t="shared" si="149"/>
        <v>0</v>
      </c>
      <c r="I130" s="168">
        <f t="shared" si="149"/>
        <v>0</v>
      </c>
      <c r="J130" s="168">
        <f t="shared" si="149"/>
        <v>0</v>
      </c>
      <c r="K130" s="168">
        <f t="shared" si="149"/>
        <v>0</v>
      </c>
      <c r="L130" s="168">
        <f t="shared" si="149"/>
        <v>0</v>
      </c>
      <c r="M130" s="168">
        <f t="shared" si="149"/>
        <v>0</v>
      </c>
      <c r="N130" s="168">
        <f t="shared" si="149"/>
        <v>0</v>
      </c>
      <c r="O130" s="168">
        <f t="shared" si="149"/>
        <v>0</v>
      </c>
      <c r="P130" s="168">
        <f t="shared" si="149"/>
        <v>0</v>
      </c>
      <c r="Q130" s="168">
        <f t="shared" si="149"/>
        <v>0</v>
      </c>
      <c r="R130" s="168">
        <f t="shared" si="149"/>
        <v>0</v>
      </c>
      <c r="S130" s="168">
        <f t="shared" si="149"/>
        <v>0</v>
      </c>
      <c r="T130" s="168">
        <f t="shared" si="149"/>
        <v>0</v>
      </c>
      <c r="U130" s="168">
        <f t="shared" si="149"/>
        <v>0</v>
      </c>
      <c r="V130" s="168">
        <f t="shared" si="149"/>
        <v>0</v>
      </c>
      <c r="W130" s="168">
        <f t="shared" si="149"/>
        <v>0</v>
      </c>
      <c r="X130" s="168">
        <f t="shared" si="149"/>
        <v>0</v>
      </c>
      <c r="Y130" s="168">
        <f t="shared" si="149"/>
        <v>0</v>
      </c>
      <c r="Z130" s="168">
        <f t="shared" si="149"/>
        <v>0</v>
      </c>
      <c r="AA130" s="168">
        <f t="shared" si="149"/>
        <v>0</v>
      </c>
      <c r="AB130" s="168">
        <f t="shared" si="149"/>
        <v>0</v>
      </c>
      <c r="AC130" s="168">
        <f t="shared" si="149"/>
        <v>0</v>
      </c>
      <c r="AD130" s="168">
        <f t="shared" si="149"/>
        <v>0</v>
      </c>
      <c r="AE130" s="168">
        <f t="shared" si="149"/>
        <v>0</v>
      </c>
      <c r="AF130" s="168">
        <f t="shared" si="149"/>
        <v>0</v>
      </c>
      <c r="AG130" s="168">
        <f t="shared" si="149"/>
        <v>0</v>
      </c>
      <c r="AH130" s="168">
        <f t="shared" si="149"/>
        <v>0</v>
      </c>
      <c r="AI130" s="13"/>
      <c r="AJ130" s="55">
        <f t="shared" ref="AJ130:AY130" si="150">SUM(AJ131:AJ132)</f>
        <v>0</v>
      </c>
      <c r="AK130" s="163">
        <f t="shared" si="150"/>
        <v>0</v>
      </c>
      <c r="AL130" s="163">
        <f t="shared" si="150"/>
        <v>0</v>
      </c>
      <c r="AM130" s="163">
        <f t="shared" si="150"/>
        <v>0</v>
      </c>
      <c r="AN130" s="163">
        <f t="shared" si="150"/>
        <v>0</v>
      </c>
      <c r="AO130" s="163">
        <f t="shared" si="150"/>
        <v>0</v>
      </c>
      <c r="AP130" s="163">
        <f t="shared" si="150"/>
        <v>0</v>
      </c>
      <c r="AQ130" s="163">
        <f t="shared" si="150"/>
        <v>0</v>
      </c>
      <c r="AR130" s="163">
        <f t="shared" si="150"/>
        <v>0</v>
      </c>
      <c r="AS130" s="163">
        <f t="shared" si="150"/>
        <v>0</v>
      </c>
      <c r="AT130" s="163">
        <f t="shared" si="150"/>
        <v>0</v>
      </c>
      <c r="AU130" s="163">
        <f t="shared" si="150"/>
        <v>0</v>
      </c>
      <c r="AV130" s="163">
        <f t="shared" si="150"/>
        <v>0</v>
      </c>
      <c r="AW130" s="163">
        <f t="shared" si="150"/>
        <v>0</v>
      </c>
      <c r="AX130" s="163">
        <f t="shared" si="150"/>
        <v>0</v>
      </c>
      <c r="AY130" s="56">
        <f t="shared" si="150"/>
        <v>0</v>
      </c>
    </row>
    <row r="131" spans="1:51" s="12" customFormat="1" ht="41.25" customHeight="1" x14ac:dyDescent="0.2">
      <c r="A131" s="30" t="s">
        <v>6</v>
      </c>
      <c r="B131" s="314" t="s">
        <v>5</v>
      </c>
      <c r="C131" s="315"/>
      <c r="D131" s="3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9"/>
      <c r="AJ131" s="48">
        <f>E131</f>
        <v>0</v>
      </c>
      <c r="AK131" s="49">
        <f>F131+G131+H131+I131</f>
        <v>0</v>
      </c>
      <c r="AL131" s="49">
        <f>J131</f>
        <v>0</v>
      </c>
      <c r="AM131" s="49">
        <f>K131+L131+M131</f>
        <v>0</v>
      </c>
      <c r="AN131" s="49">
        <f>F131+G131+K131</f>
        <v>0</v>
      </c>
      <c r="AO131" s="49">
        <f>X131+Y131+AA131</f>
        <v>0</v>
      </c>
      <c r="AP131" s="49">
        <f>N131</f>
        <v>0</v>
      </c>
      <c r="AQ131" s="49">
        <f>O131+P131+Q131+R131+S131</f>
        <v>0</v>
      </c>
      <c r="AR131" s="49">
        <f>S131</f>
        <v>0</v>
      </c>
      <c r="AS131" s="49">
        <f>T131+U131+V131</f>
        <v>0</v>
      </c>
      <c r="AT131" s="49">
        <f>X131</f>
        <v>0</v>
      </c>
      <c r="AU131" s="49">
        <f>N131+W131</f>
        <v>0</v>
      </c>
      <c r="AV131" s="49">
        <f>AE131</f>
        <v>0</v>
      </c>
      <c r="AW131" s="49">
        <f>AC131+AD131</f>
        <v>0</v>
      </c>
      <c r="AX131" s="49">
        <f>AH131</f>
        <v>0</v>
      </c>
      <c r="AY131" s="50">
        <f>AF131+AG131</f>
        <v>0</v>
      </c>
    </row>
    <row r="132" spans="1:51" s="12" customFormat="1" ht="41.25" customHeight="1" x14ac:dyDescent="0.2">
      <c r="A132" s="30" t="s">
        <v>4</v>
      </c>
      <c r="B132" s="314" t="s">
        <v>3</v>
      </c>
      <c r="C132" s="315"/>
      <c r="D132" s="3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9"/>
      <c r="AJ132" s="48">
        <f>E132</f>
        <v>0</v>
      </c>
      <c r="AK132" s="49">
        <f>F132+G132+H132+I132</f>
        <v>0</v>
      </c>
      <c r="AL132" s="49">
        <f>J132</f>
        <v>0</v>
      </c>
      <c r="AM132" s="49">
        <f>K132+L132+M132</f>
        <v>0</v>
      </c>
      <c r="AN132" s="49">
        <f>F132+G132+K132</f>
        <v>0</v>
      </c>
      <c r="AO132" s="49">
        <f>X132+Y132+AA132</f>
        <v>0</v>
      </c>
      <c r="AP132" s="49">
        <f>N132</f>
        <v>0</v>
      </c>
      <c r="AQ132" s="49">
        <f>O132+P132+Q132+R132+S132</f>
        <v>0</v>
      </c>
      <c r="AR132" s="49">
        <f>S132</f>
        <v>0</v>
      </c>
      <c r="AS132" s="49">
        <f>T132+U132+V132</f>
        <v>0</v>
      </c>
      <c r="AT132" s="49">
        <f>X132</f>
        <v>0</v>
      </c>
      <c r="AU132" s="49">
        <f>N132+W132</f>
        <v>0</v>
      </c>
      <c r="AV132" s="49">
        <f>AE132</f>
        <v>0</v>
      </c>
      <c r="AW132" s="49">
        <f>AC132+AD132</f>
        <v>0</v>
      </c>
      <c r="AX132" s="49">
        <f>AH132</f>
        <v>0</v>
      </c>
      <c r="AY132" s="50">
        <f>AF132+AG132</f>
        <v>0</v>
      </c>
    </row>
    <row r="133" spans="1:51" s="12" customFormat="1" ht="35.25" customHeight="1" x14ac:dyDescent="0.2">
      <c r="A133" s="32" t="s">
        <v>2</v>
      </c>
      <c r="B133" s="306" t="s">
        <v>1</v>
      </c>
      <c r="C133" s="307"/>
      <c r="D133" s="308"/>
      <c r="E133" s="59">
        <v>3</v>
      </c>
      <c r="F133" s="59">
        <v>1</v>
      </c>
      <c r="G133" s="59">
        <v>2</v>
      </c>
      <c r="H133" s="59"/>
      <c r="I133" s="59"/>
      <c r="J133" s="7">
        <v>20</v>
      </c>
      <c r="K133" s="7">
        <v>11</v>
      </c>
      <c r="L133" s="7">
        <v>7</v>
      </c>
      <c r="M133" s="7">
        <v>2</v>
      </c>
      <c r="N133" s="8">
        <v>6</v>
      </c>
      <c r="O133" s="8">
        <v>3</v>
      </c>
      <c r="P133" s="8"/>
      <c r="Q133" s="8">
        <v>2</v>
      </c>
      <c r="R133" s="8"/>
      <c r="S133" s="8">
        <v>1</v>
      </c>
      <c r="T133" s="8"/>
      <c r="U133" s="8">
        <v>1</v>
      </c>
      <c r="V133" s="8"/>
      <c r="W133" s="8"/>
      <c r="X133" s="8">
        <v>6</v>
      </c>
      <c r="Y133" s="8"/>
      <c r="Z133" s="8">
        <v>2</v>
      </c>
      <c r="AA133" s="8">
        <v>8</v>
      </c>
      <c r="AB133" s="8">
        <v>3</v>
      </c>
      <c r="AC133" s="8">
        <v>2</v>
      </c>
      <c r="AD133" s="8"/>
      <c r="AE133" s="8">
        <v>2</v>
      </c>
      <c r="AF133" s="8"/>
      <c r="AG133" s="9"/>
      <c r="AH133" s="8"/>
      <c r="AI133" s="9"/>
      <c r="AJ133" s="48">
        <f>E133</f>
        <v>3</v>
      </c>
      <c r="AK133" s="49">
        <f>F133+G133+H133+I133</f>
        <v>3</v>
      </c>
      <c r="AL133" s="49">
        <f>J133</f>
        <v>20</v>
      </c>
      <c r="AM133" s="49">
        <f>K133+L133+M133</f>
        <v>20</v>
      </c>
      <c r="AN133" s="49">
        <f>F133+G133+K133</f>
        <v>14</v>
      </c>
      <c r="AO133" s="49">
        <f>X133+Y133+AA133</f>
        <v>14</v>
      </c>
      <c r="AP133" s="49">
        <f>N133</f>
        <v>6</v>
      </c>
      <c r="AQ133" s="49">
        <f>O133+P133+Q133+R133+S133</f>
        <v>6</v>
      </c>
      <c r="AR133" s="49">
        <f>S133</f>
        <v>1</v>
      </c>
      <c r="AS133" s="49">
        <f>T133+U133+V133</f>
        <v>1</v>
      </c>
      <c r="AT133" s="49">
        <f>X133</f>
        <v>6</v>
      </c>
      <c r="AU133" s="49">
        <f>N133+W133</f>
        <v>6</v>
      </c>
      <c r="AV133" s="49">
        <f>AE133</f>
        <v>2</v>
      </c>
      <c r="AW133" s="49">
        <f>AC133+AD133</f>
        <v>2</v>
      </c>
      <c r="AX133" s="49">
        <f>AH133</f>
        <v>0</v>
      </c>
      <c r="AY133" s="50">
        <f>AF133+AG133</f>
        <v>0</v>
      </c>
    </row>
    <row r="134" spans="1:51" s="12" customFormat="1" ht="35.25" customHeight="1" thickBot="1" x14ac:dyDescent="0.25">
      <c r="A134" s="32"/>
      <c r="B134" s="306" t="s">
        <v>0</v>
      </c>
      <c r="C134" s="307"/>
      <c r="D134" s="308"/>
      <c r="E134" s="167">
        <f t="shared" ref="E134:AH134" si="151">E19+E39+E51+E59+E73+E80+E87+E90+E112+E116+E125+E130+E133</f>
        <v>940</v>
      </c>
      <c r="F134" s="167">
        <f t="shared" si="151"/>
        <v>184</v>
      </c>
      <c r="G134" s="167">
        <f t="shared" si="151"/>
        <v>756</v>
      </c>
      <c r="H134" s="167">
        <f t="shared" si="151"/>
        <v>0</v>
      </c>
      <c r="I134" s="167">
        <f t="shared" si="151"/>
        <v>0</v>
      </c>
      <c r="J134" s="167">
        <f t="shared" si="151"/>
        <v>3425</v>
      </c>
      <c r="K134" s="167">
        <f t="shared" si="151"/>
        <v>3158</v>
      </c>
      <c r="L134" s="167">
        <f t="shared" si="151"/>
        <v>243</v>
      </c>
      <c r="M134" s="167">
        <f t="shared" si="151"/>
        <v>24</v>
      </c>
      <c r="N134" s="167">
        <f t="shared" si="151"/>
        <v>3135</v>
      </c>
      <c r="O134" s="167">
        <f t="shared" si="151"/>
        <v>2212</v>
      </c>
      <c r="P134" s="167">
        <f t="shared" si="151"/>
        <v>482</v>
      </c>
      <c r="Q134" s="167">
        <f t="shared" si="151"/>
        <v>84</v>
      </c>
      <c r="R134" s="167">
        <f t="shared" si="151"/>
        <v>1</v>
      </c>
      <c r="S134" s="167">
        <f t="shared" si="151"/>
        <v>356</v>
      </c>
      <c r="T134" s="167">
        <f t="shared" si="151"/>
        <v>160</v>
      </c>
      <c r="U134" s="167">
        <f t="shared" si="151"/>
        <v>159</v>
      </c>
      <c r="V134" s="167">
        <f t="shared" si="151"/>
        <v>37</v>
      </c>
      <c r="W134" s="167">
        <f t="shared" si="151"/>
        <v>1</v>
      </c>
      <c r="X134" s="167">
        <f t="shared" si="151"/>
        <v>3136</v>
      </c>
      <c r="Y134" s="167">
        <f t="shared" si="151"/>
        <v>7</v>
      </c>
      <c r="Z134" s="167">
        <f t="shared" si="151"/>
        <v>37</v>
      </c>
      <c r="AA134" s="167">
        <f t="shared" si="151"/>
        <v>953</v>
      </c>
      <c r="AB134" s="167">
        <f t="shared" si="151"/>
        <v>175</v>
      </c>
      <c r="AC134" s="167">
        <f t="shared" si="151"/>
        <v>61</v>
      </c>
      <c r="AD134" s="167">
        <f t="shared" si="151"/>
        <v>4</v>
      </c>
      <c r="AE134" s="167">
        <f t="shared" si="151"/>
        <v>65</v>
      </c>
      <c r="AF134" s="167">
        <f t="shared" si="151"/>
        <v>5</v>
      </c>
      <c r="AG134" s="167">
        <f t="shared" si="151"/>
        <v>0</v>
      </c>
      <c r="AH134" s="167">
        <f t="shared" si="151"/>
        <v>5</v>
      </c>
      <c r="AI134" s="13"/>
      <c r="AJ134" s="61">
        <f t="shared" ref="AJ134:AY134" si="152">AJ19+AJ39+AJ51+AJ59+AJ73+AJ80+AJ87+AJ90+AJ112+AJ116+AJ125+AJ130+AJ133</f>
        <v>940</v>
      </c>
      <c r="AK134" s="62">
        <f t="shared" si="152"/>
        <v>940</v>
      </c>
      <c r="AL134" s="62">
        <f t="shared" si="152"/>
        <v>3425</v>
      </c>
      <c r="AM134" s="62">
        <f t="shared" si="152"/>
        <v>3425</v>
      </c>
      <c r="AN134" s="62">
        <f t="shared" si="152"/>
        <v>4098</v>
      </c>
      <c r="AO134" s="62">
        <f t="shared" si="152"/>
        <v>4096</v>
      </c>
      <c r="AP134" s="62">
        <f t="shared" si="152"/>
        <v>3135</v>
      </c>
      <c r="AQ134" s="62">
        <f t="shared" si="152"/>
        <v>3135</v>
      </c>
      <c r="AR134" s="62">
        <f t="shared" si="152"/>
        <v>356</v>
      </c>
      <c r="AS134" s="62">
        <f t="shared" si="152"/>
        <v>356</v>
      </c>
      <c r="AT134" s="62">
        <f t="shared" si="152"/>
        <v>3136</v>
      </c>
      <c r="AU134" s="62">
        <f t="shared" si="152"/>
        <v>3136</v>
      </c>
      <c r="AV134" s="62">
        <f t="shared" si="152"/>
        <v>65</v>
      </c>
      <c r="AW134" s="62">
        <f t="shared" si="152"/>
        <v>65</v>
      </c>
      <c r="AX134" s="62">
        <f t="shared" si="152"/>
        <v>5</v>
      </c>
      <c r="AY134" s="63">
        <f t="shared" si="152"/>
        <v>5</v>
      </c>
    </row>
    <row r="135" spans="1:51" s="12" customFormat="1" ht="32.25" customHeight="1" x14ac:dyDescent="0.2">
      <c r="A135" s="169"/>
      <c r="B135" s="169"/>
      <c r="C135" s="169"/>
      <c r="D135" s="169"/>
      <c r="E135" s="169"/>
      <c r="F135" s="169"/>
      <c r="G135" s="169"/>
      <c r="H135" s="169"/>
      <c r="I135" s="169"/>
      <c r="J135" s="169"/>
      <c r="K135" s="169"/>
      <c r="L135" s="169"/>
      <c r="M135" s="169"/>
      <c r="N135" s="169"/>
      <c r="O135" s="169"/>
      <c r="P135" s="169"/>
      <c r="Q135" s="169"/>
      <c r="R135" s="169"/>
      <c r="S135" s="169"/>
      <c r="T135" s="169"/>
      <c r="U135" s="169"/>
      <c r="V135" s="169"/>
      <c r="W135" s="169"/>
      <c r="X135" s="169"/>
      <c r="Y135" s="169"/>
      <c r="Z135" s="169"/>
      <c r="AA135" s="169"/>
      <c r="AB135" s="169"/>
      <c r="AC135" s="169"/>
      <c r="AD135" s="169"/>
      <c r="AE135" s="169"/>
      <c r="AF135" s="169"/>
      <c r="AG135" s="169"/>
      <c r="AH135" s="169"/>
      <c r="AI135" s="8"/>
    </row>
    <row r="136" spans="1:51" s="12" customFormat="1" ht="28.5" customHeight="1" x14ac:dyDescent="0.2">
      <c r="A136" s="2"/>
      <c r="B136" s="252" t="s">
        <v>293</v>
      </c>
      <c r="C136" s="253"/>
      <c r="D136" s="253"/>
      <c r="E136" s="253"/>
      <c r="F136" s="253"/>
      <c r="G136" s="253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6"/>
      <c r="AI136" s="169"/>
    </row>
    <row r="137" spans="1:51" x14ac:dyDescent="0.2"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AH137" s="26"/>
      <c r="AI137" s="169"/>
    </row>
    <row r="138" spans="1:51" x14ac:dyDescent="0.2"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AH138" s="26"/>
      <c r="AI138" s="169"/>
    </row>
    <row r="139" spans="1:51" ht="12.75" customHeight="1" x14ac:dyDescent="0.2"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AH139" s="26"/>
    </row>
    <row r="140" spans="1:51" x14ac:dyDescent="0.2"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AH140" s="26"/>
    </row>
    <row r="141" spans="1:51" x14ac:dyDescent="0.2"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AH141" s="26"/>
    </row>
    <row r="142" spans="1:51" x14ac:dyDescent="0.2"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AH142" s="26"/>
    </row>
    <row r="143" spans="1:51" x14ac:dyDescent="0.2">
      <c r="AH143" s="26"/>
    </row>
    <row r="144" spans="1:51" x14ac:dyDescent="0.2">
      <c r="AH144" s="26"/>
    </row>
    <row r="145" spans="34:34" x14ac:dyDescent="0.2">
      <c r="AH145" s="26"/>
    </row>
    <row r="146" spans="34:34" x14ac:dyDescent="0.2">
      <c r="AH146" s="26"/>
    </row>
    <row r="147" spans="34:34" x14ac:dyDescent="0.2">
      <c r="AH147" s="26"/>
    </row>
    <row r="148" spans="34:34" x14ac:dyDescent="0.2">
      <c r="AH148" s="26"/>
    </row>
    <row r="149" spans="34:34" x14ac:dyDescent="0.2">
      <c r="AH149" s="26"/>
    </row>
    <row r="150" spans="34:34" x14ac:dyDescent="0.2">
      <c r="AH150" s="26"/>
    </row>
    <row r="151" spans="34:34" x14ac:dyDescent="0.2">
      <c r="AH151" s="26"/>
    </row>
    <row r="152" spans="34:34" x14ac:dyDescent="0.2">
      <c r="AH152" s="26"/>
    </row>
    <row r="153" spans="34:34" x14ac:dyDescent="0.2">
      <c r="AH153" s="26"/>
    </row>
    <row r="154" spans="34:34" x14ac:dyDescent="0.2">
      <c r="AH154" s="26"/>
    </row>
    <row r="155" spans="34:34" x14ac:dyDescent="0.2">
      <c r="AH155" s="26"/>
    </row>
    <row r="156" spans="34:34" x14ac:dyDescent="0.2">
      <c r="AH156" s="26"/>
    </row>
    <row r="157" spans="34:34" x14ac:dyDescent="0.2">
      <c r="AH157" s="26"/>
    </row>
    <row r="158" spans="34:34" x14ac:dyDescent="0.2">
      <c r="AH158" s="26"/>
    </row>
    <row r="159" spans="34:34" x14ac:dyDescent="0.2">
      <c r="AH159" s="26"/>
    </row>
    <row r="160" spans="34:34" x14ac:dyDescent="0.2">
      <c r="AH160" s="26"/>
    </row>
    <row r="161" spans="34:34" x14ac:dyDescent="0.2">
      <c r="AH161" s="26"/>
    </row>
    <row r="162" spans="34:34" x14ac:dyDescent="0.2">
      <c r="AH162" s="26"/>
    </row>
    <row r="163" spans="34:34" x14ac:dyDescent="0.2">
      <c r="AH163" s="26"/>
    </row>
    <row r="164" spans="34:34" x14ac:dyDescent="0.2">
      <c r="AH164" s="26"/>
    </row>
    <row r="165" spans="34:34" x14ac:dyDescent="0.2">
      <c r="AH165" s="26"/>
    </row>
    <row r="166" spans="34:34" x14ac:dyDescent="0.2">
      <c r="AH166" s="26"/>
    </row>
    <row r="167" spans="34:34" x14ac:dyDescent="0.2">
      <c r="AH167" s="26"/>
    </row>
    <row r="168" spans="34:34" x14ac:dyDescent="0.2">
      <c r="AH168" s="26"/>
    </row>
    <row r="169" spans="34:34" x14ac:dyDescent="0.2">
      <c r="AH169" s="26"/>
    </row>
    <row r="170" spans="34:34" x14ac:dyDescent="0.2">
      <c r="AH170" s="26"/>
    </row>
    <row r="171" spans="34:34" x14ac:dyDescent="0.2">
      <c r="AH171" s="26"/>
    </row>
    <row r="172" spans="34:34" x14ac:dyDescent="0.2">
      <c r="AH172" s="26"/>
    </row>
    <row r="173" spans="34:34" x14ac:dyDescent="0.2">
      <c r="AH173" s="26"/>
    </row>
    <row r="174" spans="34:34" x14ac:dyDescent="0.2">
      <c r="AH174" s="26"/>
    </row>
    <row r="175" spans="34:34" x14ac:dyDescent="0.2">
      <c r="AH175" s="26"/>
    </row>
    <row r="176" spans="34:34" x14ac:dyDescent="0.2">
      <c r="AH176" s="26"/>
    </row>
    <row r="177" spans="34:34" x14ac:dyDescent="0.2">
      <c r="AH177" s="26"/>
    </row>
    <row r="178" spans="34:34" x14ac:dyDescent="0.2">
      <c r="AH178" s="26"/>
    </row>
    <row r="179" spans="34:34" x14ac:dyDescent="0.2">
      <c r="AH179" s="26"/>
    </row>
    <row r="180" spans="34:34" x14ac:dyDescent="0.2">
      <c r="AH180" s="26"/>
    </row>
    <row r="181" spans="34:34" x14ac:dyDescent="0.2">
      <c r="AH181" s="26"/>
    </row>
    <row r="182" spans="34:34" x14ac:dyDescent="0.2">
      <c r="AH182" s="26"/>
    </row>
    <row r="183" spans="34:34" x14ac:dyDescent="0.2">
      <c r="AH183" s="26"/>
    </row>
    <row r="184" spans="34:34" x14ac:dyDescent="0.2">
      <c r="AH184" s="26"/>
    </row>
    <row r="185" spans="34:34" x14ac:dyDescent="0.2">
      <c r="AH185" s="26"/>
    </row>
    <row r="186" spans="34:34" x14ac:dyDescent="0.2">
      <c r="AH186" s="26"/>
    </row>
    <row r="187" spans="34:34" x14ac:dyDescent="0.2">
      <c r="AH187" s="26"/>
    </row>
    <row r="188" spans="34:34" x14ac:dyDescent="0.2">
      <c r="AH188" s="26"/>
    </row>
    <row r="189" spans="34:34" x14ac:dyDescent="0.2">
      <c r="AH189" s="26"/>
    </row>
    <row r="190" spans="34:34" x14ac:dyDescent="0.2">
      <c r="AH190" s="26"/>
    </row>
    <row r="191" spans="34:34" x14ac:dyDescent="0.2">
      <c r="AH191" s="26"/>
    </row>
    <row r="192" spans="34:34" x14ac:dyDescent="0.2">
      <c r="AH192" s="26"/>
    </row>
    <row r="193" spans="34:34" x14ac:dyDescent="0.2">
      <c r="AH193" s="26"/>
    </row>
    <row r="194" spans="34:34" x14ac:dyDescent="0.2">
      <c r="AH194" s="26"/>
    </row>
    <row r="195" spans="34:34" x14ac:dyDescent="0.2">
      <c r="AH195" s="26"/>
    </row>
    <row r="196" spans="34:34" x14ac:dyDescent="0.2">
      <c r="AH196" s="26"/>
    </row>
    <row r="197" spans="34:34" x14ac:dyDescent="0.2">
      <c r="AH197" s="26"/>
    </row>
    <row r="198" spans="34:34" x14ac:dyDescent="0.2">
      <c r="AH198" s="26"/>
    </row>
    <row r="199" spans="34:34" x14ac:dyDescent="0.2">
      <c r="AH199" s="26"/>
    </row>
    <row r="200" spans="34:34" x14ac:dyDescent="0.2">
      <c r="AH200" s="26"/>
    </row>
    <row r="201" spans="34:34" x14ac:dyDescent="0.2">
      <c r="AH201" s="26"/>
    </row>
    <row r="202" spans="34:34" x14ac:dyDescent="0.2">
      <c r="AH202" s="26"/>
    </row>
    <row r="203" spans="34:34" x14ac:dyDescent="0.2">
      <c r="AH203" s="26"/>
    </row>
    <row r="204" spans="34:34" x14ac:dyDescent="0.2">
      <c r="AH204" s="26"/>
    </row>
    <row r="205" spans="34:34" x14ac:dyDescent="0.2">
      <c r="AH205" s="26"/>
    </row>
    <row r="206" spans="34:34" x14ac:dyDescent="0.2">
      <c r="AH206" s="26"/>
    </row>
    <row r="207" spans="34:34" x14ac:dyDescent="0.2">
      <c r="AH207" s="26"/>
    </row>
    <row r="208" spans="34:34" x14ac:dyDescent="0.2">
      <c r="AH208" s="26"/>
    </row>
    <row r="209" spans="34:34" x14ac:dyDescent="0.2">
      <c r="AH209" s="26"/>
    </row>
    <row r="210" spans="34:34" x14ac:dyDescent="0.2">
      <c r="AH210" s="26"/>
    </row>
    <row r="211" spans="34:34" x14ac:dyDescent="0.2">
      <c r="AH211" s="26"/>
    </row>
    <row r="212" spans="34:34" x14ac:dyDescent="0.2">
      <c r="AH212" s="26"/>
    </row>
    <row r="213" spans="34:34" x14ac:dyDescent="0.2">
      <c r="AH213" s="26"/>
    </row>
    <row r="214" spans="34:34" x14ac:dyDescent="0.2">
      <c r="AH214" s="26"/>
    </row>
    <row r="215" spans="34:34" x14ac:dyDescent="0.2">
      <c r="AH215" s="26"/>
    </row>
    <row r="216" spans="34:34" x14ac:dyDescent="0.2">
      <c r="AH216" s="26"/>
    </row>
    <row r="217" spans="34:34" x14ac:dyDescent="0.2">
      <c r="AH217" s="26"/>
    </row>
    <row r="218" spans="34:34" x14ac:dyDescent="0.2">
      <c r="AH218" s="26"/>
    </row>
    <row r="219" spans="34:34" x14ac:dyDescent="0.2">
      <c r="AH219" s="26"/>
    </row>
    <row r="220" spans="34:34" x14ac:dyDescent="0.2">
      <c r="AH220" s="26"/>
    </row>
    <row r="221" spans="34:34" x14ac:dyDescent="0.2">
      <c r="AH221" s="26"/>
    </row>
    <row r="222" spans="34:34" x14ac:dyDescent="0.2">
      <c r="AH222" s="26"/>
    </row>
    <row r="223" spans="34:34" x14ac:dyDescent="0.2">
      <c r="AH223" s="26"/>
    </row>
    <row r="224" spans="34:34" x14ac:dyDescent="0.2">
      <c r="AH224" s="26"/>
    </row>
    <row r="225" spans="34:34" x14ac:dyDescent="0.2">
      <c r="AH225" s="26"/>
    </row>
    <row r="226" spans="34:34" x14ac:dyDescent="0.2">
      <c r="AH226" s="26"/>
    </row>
    <row r="227" spans="34:34" x14ac:dyDescent="0.2">
      <c r="AH227" s="26"/>
    </row>
    <row r="228" spans="34:34" x14ac:dyDescent="0.2">
      <c r="AH228" s="26"/>
    </row>
    <row r="229" spans="34:34" x14ac:dyDescent="0.2">
      <c r="AH229" s="26"/>
    </row>
    <row r="230" spans="34:34" x14ac:dyDescent="0.2">
      <c r="AH230" s="26"/>
    </row>
    <row r="231" spans="34:34" x14ac:dyDescent="0.2">
      <c r="AH231" s="26"/>
    </row>
    <row r="232" spans="34:34" x14ac:dyDescent="0.2">
      <c r="AH232" s="26"/>
    </row>
    <row r="233" spans="34:34" x14ac:dyDescent="0.2">
      <c r="AH233" s="26"/>
    </row>
    <row r="234" spans="34:34" x14ac:dyDescent="0.2">
      <c r="AH234" s="26"/>
    </row>
    <row r="235" spans="34:34" x14ac:dyDescent="0.2">
      <c r="AH235" s="26"/>
    </row>
    <row r="236" spans="34:34" x14ac:dyDescent="0.2">
      <c r="AH236" s="26"/>
    </row>
    <row r="237" spans="34:34" x14ac:dyDescent="0.2">
      <c r="AH237" s="26"/>
    </row>
    <row r="238" spans="34:34" x14ac:dyDescent="0.2">
      <c r="AH238" s="26"/>
    </row>
    <row r="239" spans="34:34" x14ac:dyDescent="0.2">
      <c r="AH239" s="26"/>
    </row>
    <row r="240" spans="34:34" x14ac:dyDescent="0.2">
      <c r="AH240" s="26"/>
    </row>
    <row r="241" spans="34:34" x14ac:dyDescent="0.2">
      <c r="AH241" s="26"/>
    </row>
    <row r="242" spans="34:34" x14ac:dyDescent="0.2">
      <c r="AH242" s="26"/>
    </row>
    <row r="243" spans="34:34" x14ac:dyDescent="0.2">
      <c r="AH243" s="26"/>
    </row>
    <row r="244" spans="34:34" x14ac:dyDescent="0.2">
      <c r="AH244" s="26"/>
    </row>
    <row r="245" spans="34:34" x14ac:dyDescent="0.2">
      <c r="AH245" s="26"/>
    </row>
    <row r="246" spans="34:34" x14ac:dyDescent="0.2">
      <c r="AH246" s="26"/>
    </row>
    <row r="247" spans="34:34" x14ac:dyDescent="0.2">
      <c r="AH247" s="26"/>
    </row>
    <row r="248" spans="34:34" x14ac:dyDescent="0.2">
      <c r="AH248" s="26"/>
    </row>
    <row r="249" spans="34:34" x14ac:dyDescent="0.2">
      <c r="AH249" s="26"/>
    </row>
    <row r="250" spans="34:34" x14ac:dyDescent="0.2">
      <c r="AH250" s="26"/>
    </row>
    <row r="251" spans="34:34" x14ac:dyDescent="0.2">
      <c r="AH251" s="26"/>
    </row>
    <row r="252" spans="34:34" x14ac:dyDescent="0.2">
      <c r="AH252" s="26"/>
    </row>
    <row r="253" spans="34:34" x14ac:dyDescent="0.2">
      <c r="AH253" s="26"/>
    </row>
    <row r="254" spans="34:34" x14ac:dyDescent="0.2">
      <c r="AH254" s="26"/>
    </row>
    <row r="255" spans="34:34" x14ac:dyDescent="0.2">
      <c r="AH255" s="26"/>
    </row>
    <row r="256" spans="34:34" x14ac:dyDescent="0.2">
      <c r="AH256" s="26"/>
    </row>
    <row r="257" spans="34:34" x14ac:dyDescent="0.2">
      <c r="AH257" s="26"/>
    </row>
    <row r="258" spans="34:34" x14ac:dyDescent="0.2">
      <c r="AH258" s="26"/>
    </row>
    <row r="259" spans="34:34" x14ac:dyDescent="0.2">
      <c r="AH259" s="26"/>
    </row>
    <row r="260" spans="34:34" x14ac:dyDescent="0.2">
      <c r="AH260" s="26"/>
    </row>
    <row r="261" spans="34:34" x14ac:dyDescent="0.2">
      <c r="AH261" s="26"/>
    </row>
    <row r="262" spans="34:34" x14ac:dyDescent="0.2">
      <c r="AH262" s="26"/>
    </row>
    <row r="263" spans="34:34" x14ac:dyDescent="0.2">
      <c r="AH263" s="26"/>
    </row>
    <row r="264" spans="34:34" x14ac:dyDescent="0.2">
      <c r="AH264" s="26"/>
    </row>
    <row r="265" spans="34:34" x14ac:dyDescent="0.2">
      <c r="AH265" s="26"/>
    </row>
    <row r="266" spans="34:34" x14ac:dyDescent="0.2">
      <c r="AH266" s="26"/>
    </row>
    <row r="267" spans="34:34" x14ac:dyDescent="0.2">
      <c r="AH267" s="26"/>
    </row>
    <row r="268" spans="34:34" x14ac:dyDescent="0.2">
      <c r="AH268" s="26"/>
    </row>
    <row r="269" spans="34:34" x14ac:dyDescent="0.2">
      <c r="AH269" s="26"/>
    </row>
    <row r="270" spans="34:34" x14ac:dyDescent="0.2">
      <c r="AH270" s="26"/>
    </row>
    <row r="271" spans="34:34" x14ac:dyDescent="0.2">
      <c r="AH271" s="26"/>
    </row>
    <row r="272" spans="34:34" x14ac:dyDescent="0.2">
      <c r="AH272" s="26"/>
    </row>
    <row r="273" spans="34:34" x14ac:dyDescent="0.2">
      <c r="AH273" s="26"/>
    </row>
    <row r="274" spans="34:34" x14ac:dyDescent="0.2">
      <c r="AH274" s="26"/>
    </row>
    <row r="275" spans="34:34" x14ac:dyDescent="0.2">
      <c r="AH275" s="26"/>
    </row>
    <row r="276" spans="34:34" x14ac:dyDescent="0.2">
      <c r="AH276" s="26"/>
    </row>
    <row r="277" spans="34:34" x14ac:dyDescent="0.2">
      <c r="AH277" s="26"/>
    </row>
    <row r="278" spans="34:34" x14ac:dyDescent="0.2">
      <c r="AH278" s="26"/>
    </row>
    <row r="279" spans="34:34" x14ac:dyDescent="0.2">
      <c r="AH279" s="26"/>
    </row>
    <row r="280" spans="34:34" x14ac:dyDescent="0.2">
      <c r="AH280" s="26"/>
    </row>
    <row r="281" spans="34:34" x14ac:dyDescent="0.2">
      <c r="AH281" s="26"/>
    </row>
    <row r="282" spans="34:34" x14ac:dyDescent="0.2">
      <c r="AH282" s="26"/>
    </row>
    <row r="283" spans="34:34" x14ac:dyDescent="0.2">
      <c r="AH283" s="26"/>
    </row>
    <row r="284" spans="34:34" x14ac:dyDescent="0.2">
      <c r="AH284" s="26"/>
    </row>
    <row r="285" spans="34:34" x14ac:dyDescent="0.2">
      <c r="AH285" s="26"/>
    </row>
    <row r="286" spans="34:34" x14ac:dyDescent="0.2">
      <c r="AH286" s="26"/>
    </row>
    <row r="287" spans="34:34" x14ac:dyDescent="0.2">
      <c r="AH287" s="26"/>
    </row>
    <row r="288" spans="34:34" x14ac:dyDescent="0.2">
      <c r="AH288" s="26"/>
    </row>
    <row r="289" spans="34:34" x14ac:dyDescent="0.2">
      <c r="AH289" s="26"/>
    </row>
    <row r="290" spans="34:34" x14ac:dyDescent="0.2">
      <c r="AH290" s="26"/>
    </row>
    <row r="291" spans="34:34" x14ac:dyDescent="0.2">
      <c r="AH291" s="26"/>
    </row>
    <row r="292" spans="34:34" x14ac:dyDescent="0.2">
      <c r="AH292" s="26"/>
    </row>
    <row r="293" spans="34:34" x14ac:dyDescent="0.2">
      <c r="AH293" s="26"/>
    </row>
    <row r="294" spans="34:34" x14ac:dyDescent="0.2">
      <c r="AH294" s="26"/>
    </row>
    <row r="295" spans="34:34" x14ac:dyDescent="0.2">
      <c r="AH295" s="26"/>
    </row>
    <row r="296" spans="34:34" x14ac:dyDescent="0.2">
      <c r="AH296" s="26"/>
    </row>
    <row r="297" spans="34:34" x14ac:dyDescent="0.2">
      <c r="AH297" s="26"/>
    </row>
    <row r="298" spans="34:34" x14ac:dyDescent="0.2">
      <c r="AH298" s="26"/>
    </row>
    <row r="299" spans="34:34" x14ac:dyDescent="0.2">
      <c r="AH299" s="26"/>
    </row>
    <row r="300" spans="34:34" x14ac:dyDescent="0.2">
      <c r="AH300" s="26"/>
    </row>
    <row r="301" spans="34:34" x14ac:dyDescent="0.2">
      <c r="AH301" s="26"/>
    </row>
    <row r="302" spans="34:34" x14ac:dyDescent="0.2">
      <c r="AH302" s="26"/>
    </row>
    <row r="303" spans="34:34" x14ac:dyDescent="0.2">
      <c r="AH303" s="26"/>
    </row>
    <row r="304" spans="34:34" x14ac:dyDescent="0.2">
      <c r="AH304" s="26"/>
    </row>
    <row r="305" spans="34:34" x14ac:dyDescent="0.2">
      <c r="AH305" s="26"/>
    </row>
    <row r="306" spans="34:34" x14ac:dyDescent="0.2">
      <c r="AH306" s="26"/>
    </row>
    <row r="307" spans="34:34" x14ac:dyDescent="0.2">
      <c r="AH307" s="26"/>
    </row>
    <row r="308" spans="34:34" x14ac:dyDescent="0.2">
      <c r="AH308" s="26"/>
    </row>
    <row r="309" spans="34:34" x14ac:dyDescent="0.2">
      <c r="AH309" s="26"/>
    </row>
    <row r="310" spans="34:34" x14ac:dyDescent="0.2">
      <c r="AH310" s="26"/>
    </row>
    <row r="311" spans="34:34" x14ac:dyDescent="0.2">
      <c r="AH311" s="26"/>
    </row>
    <row r="312" spans="34:34" x14ac:dyDescent="0.2">
      <c r="AH312" s="26"/>
    </row>
    <row r="313" spans="34:34" x14ac:dyDescent="0.2">
      <c r="AH313" s="26"/>
    </row>
    <row r="314" spans="34:34" x14ac:dyDescent="0.2">
      <c r="AH314" s="26"/>
    </row>
    <row r="315" spans="34:34" x14ac:dyDescent="0.2">
      <c r="AH315" s="26"/>
    </row>
    <row r="316" spans="34:34" x14ac:dyDescent="0.2">
      <c r="AH316" s="26"/>
    </row>
    <row r="317" spans="34:34" x14ac:dyDescent="0.2">
      <c r="AH317" s="26"/>
    </row>
    <row r="318" spans="34:34" x14ac:dyDescent="0.2">
      <c r="AH318" s="26"/>
    </row>
    <row r="319" spans="34:34" x14ac:dyDescent="0.2">
      <c r="AH319" s="26"/>
    </row>
    <row r="320" spans="34:34" x14ac:dyDescent="0.2">
      <c r="AH320" s="26"/>
    </row>
    <row r="321" spans="34:34" x14ac:dyDescent="0.2">
      <c r="AH321" s="26"/>
    </row>
    <row r="322" spans="34:34" x14ac:dyDescent="0.2">
      <c r="AH322" s="26"/>
    </row>
    <row r="323" spans="34:34" x14ac:dyDescent="0.2">
      <c r="AH323" s="26"/>
    </row>
    <row r="324" spans="34:34" x14ac:dyDescent="0.2">
      <c r="AH324" s="26"/>
    </row>
    <row r="325" spans="34:34" x14ac:dyDescent="0.2">
      <c r="AH325" s="26"/>
    </row>
    <row r="326" spans="34:34" x14ac:dyDescent="0.2">
      <c r="AH326" s="26"/>
    </row>
    <row r="327" spans="34:34" x14ac:dyDescent="0.2">
      <c r="AH327" s="26"/>
    </row>
    <row r="328" spans="34:34" x14ac:dyDescent="0.2">
      <c r="AH328" s="26"/>
    </row>
    <row r="329" spans="34:34" x14ac:dyDescent="0.2">
      <c r="AH329" s="26"/>
    </row>
    <row r="330" spans="34:34" x14ac:dyDescent="0.2">
      <c r="AH330" s="26"/>
    </row>
    <row r="331" spans="34:34" x14ac:dyDescent="0.2">
      <c r="AH331" s="26"/>
    </row>
    <row r="332" spans="34:34" x14ac:dyDescent="0.2">
      <c r="AH332" s="26"/>
    </row>
    <row r="333" spans="34:34" x14ac:dyDescent="0.2">
      <c r="AH333" s="26"/>
    </row>
    <row r="334" spans="34:34" x14ac:dyDescent="0.2">
      <c r="AH334" s="26"/>
    </row>
    <row r="335" spans="34:34" x14ac:dyDescent="0.2">
      <c r="AH335" s="26"/>
    </row>
    <row r="336" spans="34:34" x14ac:dyDescent="0.2">
      <c r="AH336" s="26"/>
    </row>
    <row r="337" spans="34:34" x14ac:dyDescent="0.2">
      <c r="AH337" s="26"/>
    </row>
    <row r="338" spans="34:34" x14ac:dyDescent="0.2">
      <c r="AH338" s="26"/>
    </row>
    <row r="339" spans="34:34" x14ac:dyDescent="0.2">
      <c r="AH339" s="26"/>
    </row>
    <row r="340" spans="34:34" x14ac:dyDescent="0.2">
      <c r="AH340" s="26"/>
    </row>
    <row r="341" spans="34:34" x14ac:dyDescent="0.2">
      <c r="AH341" s="26"/>
    </row>
    <row r="342" spans="34:34" x14ac:dyDescent="0.2">
      <c r="AH342" s="26"/>
    </row>
    <row r="343" spans="34:34" x14ac:dyDescent="0.2">
      <c r="AH343" s="26"/>
    </row>
    <row r="344" spans="34:34" x14ac:dyDescent="0.2">
      <c r="AH344" s="26"/>
    </row>
    <row r="345" spans="34:34" x14ac:dyDescent="0.2">
      <c r="AH345" s="26"/>
    </row>
    <row r="346" spans="34:34" x14ac:dyDescent="0.2">
      <c r="AH346" s="26"/>
    </row>
    <row r="347" spans="34:34" x14ac:dyDescent="0.2">
      <c r="AH347" s="26"/>
    </row>
    <row r="348" spans="34:34" x14ac:dyDescent="0.2">
      <c r="AH348" s="26"/>
    </row>
    <row r="349" spans="34:34" x14ac:dyDescent="0.2">
      <c r="AH349" s="26"/>
    </row>
    <row r="350" spans="34:34" x14ac:dyDescent="0.2">
      <c r="AH350" s="26"/>
    </row>
    <row r="351" spans="34:34" x14ac:dyDescent="0.2">
      <c r="AH351" s="26"/>
    </row>
    <row r="352" spans="34:34" x14ac:dyDescent="0.2">
      <c r="AH352" s="26"/>
    </row>
    <row r="353" spans="34:34" x14ac:dyDescent="0.2">
      <c r="AH353" s="26"/>
    </row>
    <row r="354" spans="34:34" x14ac:dyDescent="0.2">
      <c r="AH354" s="26"/>
    </row>
    <row r="355" spans="34:34" x14ac:dyDescent="0.2">
      <c r="AH355" s="26"/>
    </row>
    <row r="356" spans="34:34" x14ac:dyDescent="0.2">
      <c r="AH356" s="26"/>
    </row>
    <row r="357" spans="34:34" x14ac:dyDescent="0.2">
      <c r="AH357" s="26"/>
    </row>
    <row r="358" spans="34:34" x14ac:dyDescent="0.2">
      <c r="AH358" s="26"/>
    </row>
    <row r="359" spans="34:34" x14ac:dyDescent="0.2">
      <c r="AH359" s="26"/>
    </row>
    <row r="360" spans="34:34" x14ac:dyDescent="0.2">
      <c r="AH360" s="26"/>
    </row>
    <row r="361" spans="34:34" x14ac:dyDescent="0.2">
      <c r="AH361" s="26"/>
    </row>
    <row r="362" spans="34:34" x14ac:dyDescent="0.2">
      <c r="AH362" s="26"/>
    </row>
    <row r="363" spans="34:34" x14ac:dyDescent="0.2">
      <c r="AH363" s="26"/>
    </row>
    <row r="364" spans="34:34" x14ac:dyDescent="0.2">
      <c r="AH364" s="26"/>
    </row>
    <row r="365" spans="34:34" x14ac:dyDescent="0.2">
      <c r="AH365" s="26"/>
    </row>
    <row r="366" spans="34:34" x14ac:dyDescent="0.2">
      <c r="AH366" s="26"/>
    </row>
    <row r="367" spans="34:34" x14ac:dyDescent="0.2">
      <c r="AH367" s="26"/>
    </row>
    <row r="368" spans="34:34" x14ac:dyDescent="0.2">
      <c r="AH368" s="26"/>
    </row>
    <row r="369" spans="34:34" x14ac:dyDescent="0.2">
      <c r="AH369" s="26"/>
    </row>
    <row r="370" spans="34:34" x14ac:dyDescent="0.2">
      <c r="AH370" s="26"/>
    </row>
    <row r="371" spans="34:34" x14ac:dyDescent="0.2">
      <c r="AH371" s="26"/>
    </row>
    <row r="372" spans="34:34" x14ac:dyDescent="0.2">
      <c r="AH372" s="26"/>
    </row>
    <row r="373" spans="34:34" x14ac:dyDescent="0.2">
      <c r="AH373" s="26"/>
    </row>
    <row r="374" spans="34:34" x14ac:dyDescent="0.2">
      <c r="AH374" s="26"/>
    </row>
    <row r="375" spans="34:34" x14ac:dyDescent="0.2">
      <c r="AH375" s="26"/>
    </row>
    <row r="376" spans="34:34" x14ac:dyDescent="0.2">
      <c r="AH376" s="26"/>
    </row>
    <row r="377" spans="34:34" x14ac:dyDescent="0.2">
      <c r="AH377" s="26"/>
    </row>
    <row r="378" spans="34:34" x14ac:dyDescent="0.2">
      <c r="AH378" s="26"/>
    </row>
    <row r="379" spans="34:34" x14ac:dyDescent="0.2">
      <c r="AH379" s="26"/>
    </row>
    <row r="380" spans="34:34" x14ac:dyDescent="0.2">
      <c r="AH380" s="26"/>
    </row>
    <row r="381" spans="34:34" x14ac:dyDescent="0.2">
      <c r="AH381" s="26"/>
    </row>
    <row r="382" spans="34:34" x14ac:dyDescent="0.2">
      <c r="AH382" s="26"/>
    </row>
    <row r="383" spans="34:34" x14ac:dyDescent="0.2">
      <c r="AH383" s="26"/>
    </row>
    <row r="384" spans="34:34" x14ac:dyDescent="0.2">
      <c r="AH384" s="26"/>
    </row>
    <row r="385" spans="34:34" x14ac:dyDescent="0.2">
      <c r="AH385" s="26"/>
    </row>
    <row r="386" spans="34:34" x14ac:dyDescent="0.2">
      <c r="AH386" s="26"/>
    </row>
    <row r="387" spans="34:34" x14ac:dyDescent="0.2">
      <c r="AH387" s="26"/>
    </row>
    <row r="388" spans="34:34" x14ac:dyDescent="0.2">
      <c r="AH388" s="26"/>
    </row>
    <row r="389" spans="34:34" x14ac:dyDescent="0.2">
      <c r="AH389" s="26"/>
    </row>
    <row r="390" spans="34:34" x14ac:dyDescent="0.2">
      <c r="AH390" s="26"/>
    </row>
    <row r="391" spans="34:34" x14ac:dyDescent="0.2">
      <c r="AH391" s="26"/>
    </row>
    <row r="392" spans="34:34" x14ac:dyDescent="0.2">
      <c r="AH392" s="26"/>
    </row>
    <row r="393" spans="34:34" x14ac:dyDescent="0.2">
      <c r="AH393" s="26"/>
    </row>
    <row r="394" spans="34:34" x14ac:dyDescent="0.2">
      <c r="AH394" s="26"/>
    </row>
    <row r="395" spans="34:34" x14ac:dyDescent="0.2">
      <c r="AH395" s="26"/>
    </row>
    <row r="396" spans="34:34" x14ac:dyDescent="0.2">
      <c r="AH396" s="26"/>
    </row>
    <row r="397" spans="34:34" x14ac:dyDescent="0.2">
      <c r="AH397" s="26"/>
    </row>
    <row r="398" spans="34:34" x14ac:dyDescent="0.2">
      <c r="AH398" s="26"/>
    </row>
    <row r="399" spans="34:34" x14ac:dyDescent="0.2">
      <c r="AH399" s="26"/>
    </row>
    <row r="400" spans="34:34" x14ac:dyDescent="0.2">
      <c r="AH400" s="26"/>
    </row>
    <row r="401" spans="34:34" x14ac:dyDescent="0.2">
      <c r="AH401" s="26"/>
    </row>
    <row r="402" spans="34:34" x14ac:dyDescent="0.2">
      <c r="AH402" s="26"/>
    </row>
    <row r="403" spans="34:34" x14ac:dyDescent="0.2">
      <c r="AH403" s="26"/>
    </row>
    <row r="404" spans="34:34" x14ac:dyDescent="0.2">
      <c r="AH404" s="26"/>
    </row>
    <row r="405" spans="34:34" x14ac:dyDescent="0.2">
      <c r="AH405" s="26"/>
    </row>
    <row r="406" spans="34:34" x14ac:dyDescent="0.2">
      <c r="AH406" s="26"/>
    </row>
    <row r="407" spans="34:34" x14ac:dyDescent="0.2">
      <c r="AH407" s="26"/>
    </row>
    <row r="408" spans="34:34" x14ac:dyDescent="0.2">
      <c r="AH408" s="26"/>
    </row>
    <row r="409" spans="34:34" x14ac:dyDescent="0.2">
      <c r="AH409" s="26"/>
    </row>
    <row r="410" spans="34:34" x14ac:dyDescent="0.2">
      <c r="AH410" s="26"/>
    </row>
    <row r="411" spans="34:34" x14ac:dyDescent="0.2">
      <c r="AH411" s="26"/>
    </row>
    <row r="412" spans="34:34" x14ac:dyDescent="0.2">
      <c r="AH412" s="26"/>
    </row>
    <row r="413" spans="34:34" x14ac:dyDescent="0.2">
      <c r="AH413" s="26"/>
    </row>
    <row r="414" spans="34:34" x14ac:dyDescent="0.2">
      <c r="AH414" s="26"/>
    </row>
    <row r="415" spans="34:34" x14ac:dyDescent="0.2">
      <c r="AH415" s="26"/>
    </row>
    <row r="416" spans="34:34" x14ac:dyDescent="0.2">
      <c r="AH416" s="26"/>
    </row>
    <row r="417" spans="34:34" x14ac:dyDescent="0.2">
      <c r="AH417" s="26"/>
    </row>
    <row r="418" spans="34:34" x14ac:dyDescent="0.2">
      <c r="AH418" s="26"/>
    </row>
    <row r="419" spans="34:34" x14ac:dyDescent="0.2">
      <c r="AH419" s="26"/>
    </row>
    <row r="420" spans="34:34" x14ac:dyDescent="0.2">
      <c r="AH420" s="26"/>
    </row>
    <row r="421" spans="34:34" x14ac:dyDescent="0.2">
      <c r="AH421" s="26"/>
    </row>
    <row r="422" spans="34:34" x14ac:dyDescent="0.2">
      <c r="AH422" s="26"/>
    </row>
    <row r="423" spans="34:34" x14ac:dyDescent="0.2">
      <c r="AH423" s="26"/>
    </row>
    <row r="424" spans="34:34" x14ac:dyDescent="0.2">
      <c r="AH424" s="26"/>
    </row>
    <row r="425" spans="34:34" x14ac:dyDescent="0.2">
      <c r="AH425" s="26"/>
    </row>
    <row r="426" spans="34:34" x14ac:dyDescent="0.2">
      <c r="AH426" s="26"/>
    </row>
    <row r="427" spans="34:34" x14ac:dyDescent="0.2">
      <c r="AH427" s="26"/>
    </row>
    <row r="428" spans="34:34" x14ac:dyDescent="0.2">
      <c r="AH428" s="26"/>
    </row>
    <row r="429" spans="34:34" x14ac:dyDescent="0.2">
      <c r="AH429" s="26"/>
    </row>
    <row r="430" spans="34:34" x14ac:dyDescent="0.2">
      <c r="AH430" s="26"/>
    </row>
    <row r="431" spans="34:34" x14ac:dyDescent="0.2">
      <c r="AH431" s="26"/>
    </row>
    <row r="432" spans="34:34" x14ac:dyDescent="0.2">
      <c r="AH432" s="26"/>
    </row>
    <row r="433" spans="34:34" x14ac:dyDescent="0.2">
      <c r="AH433" s="26"/>
    </row>
    <row r="434" spans="34:34" x14ac:dyDescent="0.2">
      <c r="AH434" s="26"/>
    </row>
    <row r="435" spans="34:34" x14ac:dyDescent="0.2">
      <c r="AH435" s="26"/>
    </row>
    <row r="436" spans="34:34" x14ac:dyDescent="0.2">
      <c r="AH436" s="26"/>
    </row>
    <row r="437" spans="34:34" x14ac:dyDescent="0.2">
      <c r="AH437" s="26"/>
    </row>
    <row r="438" spans="34:34" x14ac:dyDescent="0.2">
      <c r="AH438" s="26"/>
    </row>
    <row r="439" spans="34:34" x14ac:dyDescent="0.2">
      <c r="AH439" s="26"/>
    </row>
    <row r="440" spans="34:34" x14ac:dyDescent="0.2">
      <c r="AH440" s="26"/>
    </row>
    <row r="441" spans="34:34" x14ac:dyDescent="0.2">
      <c r="AH441" s="26"/>
    </row>
    <row r="442" spans="34:34" x14ac:dyDescent="0.2">
      <c r="AH442" s="26"/>
    </row>
    <row r="443" spans="34:34" x14ac:dyDescent="0.2">
      <c r="AH443" s="26"/>
    </row>
    <row r="444" spans="34:34" x14ac:dyDescent="0.2">
      <c r="AH444" s="26"/>
    </row>
    <row r="445" spans="34:34" x14ac:dyDescent="0.2">
      <c r="AH445" s="26"/>
    </row>
    <row r="446" spans="34:34" x14ac:dyDescent="0.2">
      <c r="AH446" s="26"/>
    </row>
    <row r="447" spans="34:34" x14ac:dyDescent="0.2">
      <c r="AH447" s="26"/>
    </row>
    <row r="448" spans="34:34" x14ac:dyDescent="0.2">
      <c r="AH448" s="26"/>
    </row>
    <row r="449" spans="34:34" x14ac:dyDescent="0.2">
      <c r="AH449" s="26"/>
    </row>
    <row r="450" spans="34:34" x14ac:dyDescent="0.2">
      <c r="AH450" s="26"/>
    </row>
    <row r="451" spans="34:34" x14ac:dyDescent="0.2">
      <c r="AH451" s="26"/>
    </row>
    <row r="452" spans="34:34" x14ac:dyDescent="0.2">
      <c r="AH452" s="26"/>
    </row>
    <row r="453" spans="34:34" x14ac:dyDescent="0.2">
      <c r="AH453" s="26"/>
    </row>
    <row r="454" spans="34:34" x14ac:dyDescent="0.2">
      <c r="AH454" s="26"/>
    </row>
    <row r="455" spans="34:34" x14ac:dyDescent="0.2">
      <c r="AH455" s="26"/>
    </row>
    <row r="456" spans="34:34" x14ac:dyDescent="0.2">
      <c r="AH456" s="26"/>
    </row>
    <row r="457" spans="34:34" x14ac:dyDescent="0.2">
      <c r="AH457" s="26"/>
    </row>
    <row r="458" spans="34:34" x14ac:dyDescent="0.2">
      <c r="AH458" s="26"/>
    </row>
    <row r="459" spans="34:34" x14ac:dyDescent="0.2">
      <c r="AH459" s="26"/>
    </row>
    <row r="460" spans="34:34" x14ac:dyDescent="0.2">
      <c r="AH460" s="26"/>
    </row>
    <row r="461" spans="34:34" x14ac:dyDescent="0.2">
      <c r="AH461" s="26"/>
    </row>
    <row r="462" spans="34:34" x14ac:dyDescent="0.2">
      <c r="AH462" s="26"/>
    </row>
    <row r="463" spans="34:34" x14ac:dyDescent="0.2">
      <c r="AH463" s="26"/>
    </row>
    <row r="464" spans="34:34" x14ac:dyDescent="0.2">
      <c r="AH464" s="26"/>
    </row>
    <row r="465" spans="34:34" x14ac:dyDescent="0.2">
      <c r="AH465" s="26"/>
    </row>
    <row r="466" spans="34:34" x14ac:dyDescent="0.2">
      <c r="AH466" s="26"/>
    </row>
    <row r="467" spans="34:34" x14ac:dyDescent="0.2">
      <c r="AH467" s="26"/>
    </row>
    <row r="468" spans="34:34" x14ac:dyDescent="0.2">
      <c r="AH468" s="26"/>
    </row>
    <row r="469" spans="34:34" x14ac:dyDescent="0.2">
      <c r="AH469" s="26"/>
    </row>
    <row r="470" spans="34:34" x14ac:dyDescent="0.2">
      <c r="AH470" s="26"/>
    </row>
    <row r="471" spans="34:34" x14ac:dyDescent="0.2">
      <c r="AH471" s="26"/>
    </row>
    <row r="472" spans="34:34" x14ac:dyDescent="0.2">
      <c r="AH472" s="26"/>
    </row>
    <row r="473" spans="34:34" x14ac:dyDescent="0.2">
      <c r="AH473" s="26"/>
    </row>
    <row r="474" spans="34:34" x14ac:dyDescent="0.2">
      <c r="AH474" s="26"/>
    </row>
    <row r="475" spans="34:34" x14ac:dyDescent="0.2">
      <c r="AH475" s="26"/>
    </row>
    <row r="476" spans="34:34" x14ac:dyDescent="0.2">
      <c r="AH476" s="26"/>
    </row>
    <row r="477" spans="34:34" x14ac:dyDescent="0.2">
      <c r="AH477" s="26"/>
    </row>
    <row r="478" spans="34:34" x14ac:dyDescent="0.2">
      <c r="AH478" s="26"/>
    </row>
    <row r="479" spans="34:34" x14ac:dyDescent="0.2">
      <c r="AH479" s="26"/>
    </row>
    <row r="480" spans="34:34" x14ac:dyDescent="0.2">
      <c r="AH480" s="26"/>
    </row>
    <row r="481" spans="34:34" x14ac:dyDescent="0.2">
      <c r="AH481" s="26"/>
    </row>
    <row r="482" spans="34:34" x14ac:dyDescent="0.2">
      <c r="AH482" s="26"/>
    </row>
    <row r="483" spans="34:34" x14ac:dyDescent="0.2">
      <c r="AH483" s="26"/>
    </row>
    <row r="484" spans="34:34" x14ac:dyDescent="0.2">
      <c r="AH484" s="26"/>
    </row>
    <row r="485" spans="34:34" x14ac:dyDescent="0.2">
      <c r="AH485" s="26"/>
    </row>
    <row r="486" spans="34:34" x14ac:dyDescent="0.2">
      <c r="AH486" s="26"/>
    </row>
    <row r="487" spans="34:34" x14ac:dyDescent="0.2">
      <c r="AH487" s="26"/>
    </row>
    <row r="488" spans="34:34" x14ac:dyDescent="0.2">
      <c r="AH488" s="26"/>
    </row>
    <row r="489" spans="34:34" x14ac:dyDescent="0.2">
      <c r="AH489" s="26"/>
    </row>
    <row r="490" spans="34:34" x14ac:dyDescent="0.2">
      <c r="AH490" s="26"/>
    </row>
    <row r="491" spans="34:34" x14ac:dyDescent="0.2">
      <c r="AH491" s="26"/>
    </row>
    <row r="492" spans="34:34" x14ac:dyDescent="0.2">
      <c r="AH492" s="26"/>
    </row>
    <row r="493" spans="34:34" x14ac:dyDescent="0.2">
      <c r="AH493" s="26"/>
    </row>
    <row r="494" spans="34:34" x14ac:dyDescent="0.2">
      <c r="AH494" s="26"/>
    </row>
    <row r="495" spans="34:34" x14ac:dyDescent="0.2">
      <c r="AH495" s="26"/>
    </row>
    <row r="496" spans="34:34" x14ac:dyDescent="0.2">
      <c r="AH496" s="26"/>
    </row>
    <row r="497" spans="34:34" x14ac:dyDescent="0.2">
      <c r="AH497" s="26"/>
    </row>
    <row r="498" spans="34:34" x14ac:dyDescent="0.2">
      <c r="AH498" s="26"/>
    </row>
    <row r="499" spans="34:34" x14ac:dyDescent="0.2">
      <c r="AH499" s="26"/>
    </row>
    <row r="500" spans="34:34" x14ac:dyDescent="0.2">
      <c r="AH500" s="26"/>
    </row>
    <row r="501" spans="34:34" x14ac:dyDescent="0.2">
      <c r="AH501" s="26"/>
    </row>
    <row r="502" spans="34:34" x14ac:dyDescent="0.2">
      <c r="AH502" s="26"/>
    </row>
    <row r="503" spans="34:34" x14ac:dyDescent="0.2">
      <c r="AH503" s="26"/>
    </row>
    <row r="504" spans="34:34" x14ac:dyDescent="0.2">
      <c r="AH504" s="26"/>
    </row>
    <row r="505" spans="34:34" x14ac:dyDescent="0.2">
      <c r="AH505" s="26"/>
    </row>
    <row r="506" spans="34:34" x14ac:dyDescent="0.2">
      <c r="AH506" s="26"/>
    </row>
    <row r="507" spans="34:34" x14ac:dyDescent="0.2">
      <c r="AH507" s="26"/>
    </row>
    <row r="508" spans="34:34" x14ac:dyDescent="0.2">
      <c r="AH508" s="26"/>
    </row>
    <row r="509" spans="34:34" x14ac:dyDescent="0.2">
      <c r="AH509" s="26"/>
    </row>
    <row r="510" spans="34:34" x14ac:dyDescent="0.2">
      <c r="AH510" s="26"/>
    </row>
    <row r="511" spans="34:34" x14ac:dyDescent="0.2">
      <c r="AH511" s="26"/>
    </row>
    <row r="512" spans="34:34" x14ac:dyDescent="0.2">
      <c r="AH512" s="26"/>
    </row>
    <row r="513" spans="34:34" x14ac:dyDescent="0.2">
      <c r="AH513" s="26"/>
    </row>
    <row r="514" spans="34:34" x14ac:dyDescent="0.2">
      <c r="AH514" s="26"/>
    </row>
    <row r="515" spans="34:34" x14ac:dyDescent="0.2">
      <c r="AH515" s="26"/>
    </row>
    <row r="516" spans="34:34" x14ac:dyDescent="0.2">
      <c r="AH516" s="26"/>
    </row>
    <row r="517" spans="34:34" x14ac:dyDescent="0.2">
      <c r="AH517" s="26"/>
    </row>
    <row r="518" spans="34:34" x14ac:dyDescent="0.2">
      <c r="AH518" s="26"/>
    </row>
    <row r="519" spans="34:34" x14ac:dyDescent="0.2">
      <c r="AH519" s="26"/>
    </row>
    <row r="520" spans="34:34" x14ac:dyDescent="0.2">
      <c r="AH520" s="26"/>
    </row>
    <row r="521" spans="34:34" x14ac:dyDescent="0.2">
      <c r="AH521" s="26"/>
    </row>
    <row r="522" spans="34:34" x14ac:dyDescent="0.2">
      <c r="AH522" s="26"/>
    </row>
    <row r="523" spans="34:34" x14ac:dyDescent="0.2">
      <c r="AH523" s="26"/>
    </row>
    <row r="524" spans="34:34" x14ac:dyDescent="0.2">
      <c r="AH524" s="26"/>
    </row>
    <row r="525" spans="34:34" x14ac:dyDescent="0.2">
      <c r="AH525" s="26"/>
    </row>
    <row r="526" spans="34:34" x14ac:dyDescent="0.2">
      <c r="AH526" s="26"/>
    </row>
    <row r="527" spans="34:34" x14ac:dyDescent="0.2">
      <c r="AH527" s="26"/>
    </row>
    <row r="528" spans="34:34" x14ac:dyDescent="0.2">
      <c r="AH528" s="26"/>
    </row>
    <row r="529" spans="34:34" x14ac:dyDescent="0.2">
      <c r="AH529" s="26"/>
    </row>
    <row r="530" spans="34:34" x14ac:dyDescent="0.2">
      <c r="AH530" s="26"/>
    </row>
    <row r="531" spans="34:34" x14ac:dyDescent="0.2">
      <c r="AH531" s="26"/>
    </row>
    <row r="532" spans="34:34" x14ac:dyDescent="0.2">
      <c r="AH532" s="26"/>
    </row>
    <row r="533" spans="34:34" x14ac:dyDescent="0.2">
      <c r="AH533" s="26"/>
    </row>
    <row r="534" spans="34:34" x14ac:dyDescent="0.2">
      <c r="AH534" s="26"/>
    </row>
    <row r="535" spans="34:34" x14ac:dyDescent="0.2">
      <c r="AH535" s="26"/>
    </row>
    <row r="536" spans="34:34" x14ac:dyDescent="0.2">
      <c r="AH536" s="26"/>
    </row>
    <row r="537" spans="34:34" x14ac:dyDescent="0.2">
      <c r="AH537" s="26"/>
    </row>
    <row r="538" spans="34:34" x14ac:dyDescent="0.2">
      <c r="AH538" s="26"/>
    </row>
    <row r="539" spans="34:34" x14ac:dyDescent="0.2">
      <c r="AH539" s="26"/>
    </row>
    <row r="540" spans="34:34" x14ac:dyDescent="0.2">
      <c r="AH540" s="26"/>
    </row>
    <row r="541" spans="34:34" x14ac:dyDescent="0.2">
      <c r="AH541" s="26"/>
    </row>
    <row r="542" spans="34:34" x14ac:dyDescent="0.2">
      <c r="AH542" s="26"/>
    </row>
    <row r="543" spans="34:34" x14ac:dyDescent="0.2">
      <c r="AH543" s="26"/>
    </row>
    <row r="544" spans="34:34" x14ac:dyDescent="0.2">
      <c r="AH544" s="26"/>
    </row>
    <row r="545" spans="34:34" x14ac:dyDescent="0.2">
      <c r="AH545" s="26"/>
    </row>
    <row r="546" spans="34:34" x14ac:dyDescent="0.2">
      <c r="AH546" s="26"/>
    </row>
    <row r="547" spans="34:34" x14ac:dyDescent="0.2">
      <c r="AH547" s="26"/>
    </row>
    <row r="548" spans="34:34" x14ac:dyDescent="0.2">
      <c r="AH548" s="26"/>
    </row>
    <row r="549" spans="34:34" x14ac:dyDescent="0.2">
      <c r="AH549" s="26"/>
    </row>
    <row r="550" spans="34:34" x14ac:dyDescent="0.2">
      <c r="AH550" s="26"/>
    </row>
    <row r="551" spans="34:34" x14ac:dyDescent="0.2">
      <c r="AH551" s="26"/>
    </row>
    <row r="552" spans="34:34" x14ac:dyDescent="0.2">
      <c r="AH552" s="26"/>
    </row>
    <row r="553" spans="34:34" x14ac:dyDescent="0.2">
      <c r="AH553" s="26"/>
    </row>
    <row r="554" spans="34:34" x14ac:dyDescent="0.2">
      <c r="AH554" s="26"/>
    </row>
    <row r="555" spans="34:34" x14ac:dyDescent="0.2">
      <c r="AH555" s="26"/>
    </row>
    <row r="556" spans="34:34" x14ac:dyDescent="0.2">
      <c r="AH556" s="26"/>
    </row>
    <row r="557" spans="34:34" x14ac:dyDescent="0.2">
      <c r="AH557" s="26"/>
    </row>
    <row r="558" spans="34:34" x14ac:dyDescent="0.2">
      <c r="AH558" s="26"/>
    </row>
    <row r="559" spans="34:34" x14ac:dyDescent="0.2">
      <c r="AH559" s="26"/>
    </row>
    <row r="560" spans="34:34" x14ac:dyDescent="0.2">
      <c r="AH560" s="26"/>
    </row>
    <row r="561" spans="34:34" x14ac:dyDescent="0.2">
      <c r="AH561" s="26"/>
    </row>
    <row r="562" spans="34:34" x14ac:dyDescent="0.2">
      <c r="AH562" s="26"/>
    </row>
    <row r="563" spans="34:34" x14ac:dyDescent="0.2">
      <c r="AH563" s="26"/>
    </row>
    <row r="564" spans="34:34" x14ac:dyDescent="0.2">
      <c r="AH564" s="26"/>
    </row>
    <row r="565" spans="34:34" x14ac:dyDescent="0.2">
      <c r="AH565" s="26"/>
    </row>
    <row r="566" spans="34:34" x14ac:dyDescent="0.2">
      <c r="AH566" s="26"/>
    </row>
    <row r="567" spans="34:34" x14ac:dyDescent="0.2">
      <c r="AH567" s="26"/>
    </row>
    <row r="568" spans="34:34" x14ac:dyDescent="0.2">
      <c r="AH568" s="26"/>
    </row>
    <row r="569" spans="34:34" x14ac:dyDescent="0.2">
      <c r="AH569" s="26"/>
    </row>
    <row r="570" spans="34:34" x14ac:dyDescent="0.2">
      <c r="AH570" s="26"/>
    </row>
    <row r="571" spans="34:34" x14ac:dyDescent="0.2">
      <c r="AH571" s="26"/>
    </row>
    <row r="572" spans="34:34" x14ac:dyDescent="0.2">
      <c r="AH572" s="26"/>
    </row>
    <row r="573" spans="34:34" x14ac:dyDescent="0.2">
      <c r="AH573" s="26"/>
    </row>
    <row r="574" spans="34:34" x14ac:dyDescent="0.2">
      <c r="AH574" s="26"/>
    </row>
    <row r="575" spans="34:34" x14ac:dyDescent="0.2">
      <c r="AH575" s="26"/>
    </row>
    <row r="576" spans="34:34" x14ac:dyDescent="0.2">
      <c r="AH576" s="26"/>
    </row>
    <row r="577" spans="34:34" x14ac:dyDescent="0.2">
      <c r="AH577" s="26"/>
    </row>
    <row r="578" spans="34:34" x14ac:dyDescent="0.2">
      <c r="AH578" s="26"/>
    </row>
    <row r="579" spans="34:34" x14ac:dyDescent="0.2">
      <c r="AH579" s="26"/>
    </row>
    <row r="580" spans="34:34" x14ac:dyDescent="0.2">
      <c r="AH580" s="26"/>
    </row>
    <row r="581" spans="34:34" x14ac:dyDescent="0.2">
      <c r="AH581" s="26"/>
    </row>
    <row r="582" spans="34:34" x14ac:dyDescent="0.2">
      <c r="AH582" s="26"/>
    </row>
    <row r="583" spans="34:34" x14ac:dyDescent="0.2">
      <c r="AH583" s="26"/>
    </row>
    <row r="584" spans="34:34" x14ac:dyDescent="0.2">
      <c r="AH584" s="26"/>
    </row>
    <row r="585" spans="34:34" x14ac:dyDescent="0.2">
      <c r="AH585" s="26"/>
    </row>
    <row r="586" spans="34:34" x14ac:dyDescent="0.2">
      <c r="AH586" s="26"/>
    </row>
    <row r="587" spans="34:34" x14ac:dyDescent="0.2">
      <c r="AH587" s="26"/>
    </row>
    <row r="588" spans="34:34" x14ac:dyDescent="0.2">
      <c r="AH588" s="26"/>
    </row>
    <row r="589" spans="34:34" x14ac:dyDescent="0.2">
      <c r="AH589" s="26"/>
    </row>
    <row r="590" spans="34:34" x14ac:dyDescent="0.2">
      <c r="AH590" s="26"/>
    </row>
    <row r="591" spans="34:34" x14ac:dyDescent="0.2">
      <c r="AH591" s="26"/>
    </row>
    <row r="592" spans="34:34" x14ac:dyDescent="0.2">
      <c r="AH592" s="26"/>
    </row>
    <row r="593" spans="34:34" x14ac:dyDescent="0.2">
      <c r="AH593" s="26"/>
    </row>
    <row r="594" spans="34:34" x14ac:dyDescent="0.2">
      <c r="AH594" s="26"/>
    </row>
    <row r="595" spans="34:34" x14ac:dyDescent="0.2">
      <c r="AH595" s="26"/>
    </row>
    <row r="596" spans="34:34" x14ac:dyDescent="0.2">
      <c r="AH596" s="26"/>
    </row>
    <row r="597" spans="34:34" x14ac:dyDescent="0.2">
      <c r="AH597" s="26"/>
    </row>
    <row r="598" spans="34:34" x14ac:dyDescent="0.2">
      <c r="AH598" s="26"/>
    </row>
    <row r="599" spans="34:34" x14ac:dyDescent="0.2">
      <c r="AH599" s="26"/>
    </row>
    <row r="600" spans="34:34" x14ac:dyDescent="0.2">
      <c r="AH600" s="26"/>
    </row>
    <row r="601" spans="34:34" x14ac:dyDescent="0.2">
      <c r="AH601" s="26"/>
    </row>
    <row r="602" spans="34:34" x14ac:dyDescent="0.2">
      <c r="AH602" s="26"/>
    </row>
    <row r="603" spans="34:34" x14ac:dyDescent="0.2">
      <c r="AH603" s="26"/>
    </row>
    <row r="604" spans="34:34" x14ac:dyDescent="0.2">
      <c r="AH604" s="26"/>
    </row>
    <row r="605" spans="34:34" x14ac:dyDescent="0.2">
      <c r="AH605" s="26"/>
    </row>
    <row r="606" spans="34:34" x14ac:dyDescent="0.2">
      <c r="AH606" s="26"/>
    </row>
    <row r="607" spans="34:34" x14ac:dyDescent="0.2">
      <c r="AH607" s="26"/>
    </row>
    <row r="608" spans="34:34" x14ac:dyDescent="0.2">
      <c r="AH608" s="26"/>
    </row>
    <row r="609" spans="34:34" x14ac:dyDescent="0.2">
      <c r="AH609" s="26"/>
    </row>
    <row r="610" spans="34:34" x14ac:dyDescent="0.2">
      <c r="AH610" s="26"/>
    </row>
    <row r="611" spans="34:34" x14ac:dyDescent="0.2">
      <c r="AH611" s="26"/>
    </row>
    <row r="612" spans="34:34" x14ac:dyDescent="0.2">
      <c r="AH612" s="26"/>
    </row>
    <row r="613" spans="34:34" x14ac:dyDescent="0.2">
      <c r="AH613" s="26"/>
    </row>
    <row r="614" spans="34:34" x14ac:dyDescent="0.2">
      <c r="AH614" s="26"/>
    </row>
    <row r="615" spans="34:34" x14ac:dyDescent="0.2">
      <c r="AH615" s="26"/>
    </row>
    <row r="616" spans="34:34" x14ac:dyDescent="0.2">
      <c r="AH616" s="26"/>
    </row>
    <row r="617" spans="34:34" x14ac:dyDescent="0.2">
      <c r="AH617" s="26"/>
    </row>
    <row r="618" spans="34:34" x14ac:dyDescent="0.2">
      <c r="AH618" s="26"/>
    </row>
    <row r="619" spans="34:34" x14ac:dyDescent="0.2">
      <c r="AH619" s="26"/>
    </row>
    <row r="620" spans="34:34" x14ac:dyDescent="0.2">
      <c r="AH620" s="26"/>
    </row>
    <row r="621" spans="34:34" x14ac:dyDescent="0.2">
      <c r="AH621" s="26"/>
    </row>
    <row r="622" spans="34:34" x14ac:dyDescent="0.2">
      <c r="AH622" s="26"/>
    </row>
    <row r="623" spans="34:34" x14ac:dyDescent="0.2">
      <c r="AH623" s="26"/>
    </row>
    <row r="624" spans="34:34" x14ac:dyDescent="0.2">
      <c r="AH624" s="26"/>
    </row>
    <row r="625" spans="34:34" x14ac:dyDescent="0.2">
      <c r="AH625" s="26"/>
    </row>
    <row r="626" spans="34:34" x14ac:dyDescent="0.2">
      <c r="AH626" s="26"/>
    </row>
    <row r="627" spans="34:34" x14ac:dyDescent="0.2">
      <c r="AH627" s="26"/>
    </row>
    <row r="628" spans="34:34" x14ac:dyDescent="0.2">
      <c r="AH628" s="26"/>
    </row>
    <row r="629" spans="34:34" x14ac:dyDescent="0.2">
      <c r="AH629" s="26"/>
    </row>
    <row r="630" spans="34:34" x14ac:dyDescent="0.2">
      <c r="AH630" s="26"/>
    </row>
    <row r="631" spans="34:34" x14ac:dyDescent="0.2">
      <c r="AH631" s="26"/>
    </row>
    <row r="632" spans="34:34" x14ac:dyDescent="0.2">
      <c r="AH632" s="26"/>
    </row>
    <row r="633" spans="34:34" x14ac:dyDescent="0.2">
      <c r="AH633" s="26"/>
    </row>
    <row r="634" spans="34:34" x14ac:dyDescent="0.2">
      <c r="AH634" s="26"/>
    </row>
    <row r="635" spans="34:34" x14ac:dyDescent="0.2">
      <c r="AH635" s="26"/>
    </row>
    <row r="636" spans="34:34" x14ac:dyDescent="0.2">
      <c r="AH636" s="26"/>
    </row>
    <row r="637" spans="34:34" x14ac:dyDescent="0.2">
      <c r="AH637" s="26"/>
    </row>
    <row r="638" spans="34:34" x14ac:dyDescent="0.2">
      <c r="AH638" s="26"/>
    </row>
    <row r="639" spans="34:34" x14ac:dyDescent="0.2">
      <c r="AH639" s="26"/>
    </row>
    <row r="640" spans="34:34" x14ac:dyDescent="0.2">
      <c r="AH640" s="26"/>
    </row>
    <row r="641" spans="34:34" x14ac:dyDescent="0.2">
      <c r="AH641" s="26"/>
    </row>
    <row r="642" spans="34:34" x14ac:dyDescent="0.2">
      <c r="AH642" s="26"/>
    </row>
    <row r="643" spans="34:34" x14ac:dyDescent="0.2">
      <c r="AH643" s="26"/>
    </row>
    <row r="644" spans="34:34" x14ac:dyDescent="0.2">
      <c r="AH644" s="26"/>
    </row>
    <row r="645" spans="34:34" x14ac:dyDescent="0.2">
      <c r="AH645" s="26"/>
    </row>
    <row r="646" spans="34:34" x14ac:dyDescent="0.2">
      <c r="AH646" s="26"/>
    </row>
    <row r="647" spans="34:34" x14ac:dyDescent="0.2">
      <c r="AH647" s="26"/>
    </row>
    <row r="648" spans="34:34" x14ac:dyDescent="0.2">
      <c r="AH648" s="26"/>
    </row>
    <row r="649" spans="34:34" x14ac:dyDescent="0.2">
      <c r="AH649" s="26"/>
    </row>
    <row r="650" spans="34:34" x14ac:dyDescent="0.2">
      <c r="AH650" s="26"/>
    </row>
    <row r="651" spans="34:34" x14ac:dyDescent="0.2">
      <c r="AH651" s="26"/>
    </row>
    <row r="652" spans="34:34" x14ac:dyDescent="0.2">
      <c r="AH652" s="26"/>
    </row>
    <row r="653" spans="34:34" x14ac:dyDescent="0.2">
      <c r="AH653" s="26"/>
    </row>
    <row r="654" spans="34:34" x14ac:dyDescent="0.2">
      <c r="AH654" s="26"/>
    </row>
    <row r="655" spans="34:34" x14ac:dyDescent="0.2">
      <c r="AH655" s="26"/>
    </row>
    <row r="656" spans="34:34" x14ac:dyDescent="0.2">
      <c r="AH656" s="26"/>
    </row>
    <row r="657" spans="34:34" x14ac:dyDescent="0.2">
      <c r="AH657" s="26"/>
    </row>
    <row r="658" spans="34:34" x14ac:dyDescent="0.2">
      <c r="AH658" s="26"/>
    </row>
    <row r="659" spans="34:34" x14ac:dyDescent="0.2">
      <c r="AH659" s="26"/>
    </row>
    <row r="660" spans="34:34" x14ac:dyDescent="0.2">
      <c r="AH660" s="26"/>
    </row>
    <row r="661" spans="34:34" x14ac:dyDescent="0.2">
      <c r="AH661" s="26"/>
    </row>
    <row r="662" spans="34:34" x14ac:dyDescent="0.2">
      <c r="AH662" s="26"/>
    </row>
    <row r="663" spans="34:34" x14ac:dyDescent="0.2">
      <c r="AH663" s="26"/>
    </row>
    <row r="664" spans="34:34" x14ac:dyDescent="0.2">
      <c r="AH664" s="26"/>
    </row>
    <row r="665" spans="34:34" x14ac:dyDescent="0.2">
      <c r="AH665" s="26"/>
    </row>
    <row r="666" spans="34:34" x14ac:dyDescent="0.2">
      <c r="AH666" s="26"/>
    </row>
    <row r="667" spans="34:34" x14ac:dyDescent="0.2">
      <c r="AH667" s="26"/>
    </row>
    <row r="668" spans="34:34" x14ac:dyDescent="0.2">
      <c r="AH668" s="26"/>
    </row>
    <row r="669" spans="34:34" x14ac:dyDescent="0.2">
      <c r="AH669" s="26"/>
    </row>
    <row r="670" spans="34:34" x14ac:dyDescent="0.2">
      <c r="AH670" s="26"/>
    </row>
    <row r="671" spans="34:34" x14ac:dyDescent="0.2">
      <c r="AH671" s="26"/>
    </row>
    <row r="672" spans="34:34" x14ac:dyDescent="0.2">
      <c r="AH672" s="26"/>
    </row>
    <row r="673" spans="34:34" x14ac:dyDescent="0.2">
      <c r="AH673" s="26"/>
    </row>
    <row r="674" spans="34:34" x14ac:dyDescent="0.2">
      <c r="AH674" s="26"/>
    </row>
    <row r="675" spans="34:34" x14ac:dyDescent="0.2">
      <c r="AH675" s="26"/>
    </row>
    <row r="676" spans="34:34" x14ac:dyDescent="0.2">
      <c r="AH676" s="26"/>
    </row>
    <row r="677" spans="34:34" x14ac:dyDescent="0.2">
      <c r="AH677" s="26"/>
    </row>
    <row r="678" spans="34:34" x14ac:dyDescent="0.2">
      <c r="AH678" s="26"/>
    </row>
    <row r="679" spans="34:34" x14ac:dyDescent="0.2">
      <c r="AH679" s="26"/>
    </row>
    <row r="680" spans="34:34" x14ac:dyDescent="0.2">
      <c r="AH680" s="26"/>
    </row>
    <row r="681" spans="34:34" x14ac:dyDescent="0.2">
      <c r="AH681" s="26"/>
    </row>
    <row r="682" spans="34:34" x14ac:dyDescent="0.2">
      <c r="AH682" s="26"/>
    </row>
    <row r="683" spans="34:34" x14ac:dyDescent="0.2">
      <c r="AH683" s="26"/>
    </row>
    <row r="684" spans="34:34" x14ac:dyDescent="0.2">
      <c r="AH684" s="26"/>
    </row>
    <row r="685" spans="34:34" x14ac:dyDescent="0.2">
      <c r="AH685" s="26"/>
    </row>
    <row r="686" spans="34:34" x14ac:dyDescent="0.2">
      <c r="AH686" s="26"/>
    </row>
    <row r="687" spans="34:34" x14ac:dyDescent="0.2">
      <c r="AH687" s="26"/>
    </row>
    <row r="688" spans="34:34" x14ac:dyDescent="0.2">
      <c r="AH688" s="26"/>
    </row>
    <row r="689" spans="34:34" x14ac:dyDescent="0.2">
      <c r="AH689" s="26"/>
    </row>
    <row r="690" spans="34:34" x14ac:dyDescent="0.2">
      <c r="AH690" s="26"/>
    </row>
    <row r="691" spans="34:34" x14ac:dyDescent="0.2">
      <c r="AH691" s="26"/>
    </row>
    <row r="692" spans="34:34" x14ac:dyDescent="0.2">
      <c r="AH692" s="26"/>
    </row>
    <row r="693" spans="34:34" x14ac:dyDescent="0.2">
      <c r="AH693" s="26"/>
    </row>
    <row r="694" spans="34:34" x14ac:dyDescent="0.2">
      <c r="AH694" s="26"/>
    </row>
    <row r="695" spans="34:34" x14ac:dyDescent="0.2">
      <c r="AH695" s="26"/>
    </row>
    <row r="696" spans="34:34" x14ac:dyDescent="0.2">
      <c r="AH696" s="26"/>
    </row>
    <row r="697" spans="34:34" x14ac:dyDescent="0.2">
      <c r="AH697" s="26"/>
    </row>
    <row r="698" spans="34:34" x14ac:dyDescent="0.2">
      <c r="AH698" s="26"/>
    </row>
    <row r="699" spans="34:34" x14ac:dyDescent="0.2">
      <c r="AH699" s="26"/>
    </row>
    <row r="700" spans="34:34" x14ac:dyDescent="0.2">
      <c r="AH700" s="26"/>
    </row>
    <row r="701" spans="34:34" x14ac:dyDescent="0.2">
      <c r="AH701" s="26"/>
    </row>
    <row r="702" spans="34:34" x14ac:dyDescent="0.2">
      <c r="AH702" s="26"/>
    </row>
    <row r="703" spans="34:34" x14ac:dyDescent="0.2">
      <c r="AH703" s="26"/>
    </row>
    <row r="704" spans="34:34" x14ac:dyDescent="0.2">
      <c r="AH704" s="26"/>
    </row>
    <row r="705" spans="34:34" x14ac:dyDescent="0.2">
      <c r="AH705" s="26"/>
    </row>
    <row r="706" spans="34:34" x14ac:dyDescent="0.2">
      <c r="AH706" s="26"/>
    </row>
    <row r="707" spans="34:34" x14ac:dyDescent="0.2">
      <c r="AH707" s="26"/>
    </row>
    <row r="708" spans="34:34" x14ac:dyDescent="0.2">
      <c r="AH708" s="26"/>
    </row>
    <row r="709" spans="34:34" x14ac:dyDescent="0.2">
      <c r="AH709" s="26"/>
    </row>
    <row r="710" spans="34:34" x14ac:dyDescent="0.2">
      <c r="AH710" s="26"/>
    </row>
    <row r="711" spans="34:34" x14ac:dyDescent="0.2">
      <c r="AH711" s="26"/>
    </row>
    <row r="712" spans="34:34" x14ac:dyDescent="0.2">
      <c r="AH712" s="26"/>
    </row>
    <row r="713" spans="34:34" x14ac:dyDescent="0.2">
      <c r="AH713" s="26"/>
    </row>
    <row r="714" spans="34:34" x14ac:dyDescent="0.2">
      <c r="AH714" s="26"/>
    </row>
    <row r="715" spans="34:34" x14ac:dyDescent="0.2">
      <c r="AH715" s="26"/>
    </row>
    <row r="716" spans="34:34" x14ac:dyDescent="0.2">
      <c r="AH716" s="26"/>
    </row>
    <row r="717" spans="34:34" x14ac:dyDescent="0.2">
      <c r="AH717" s="26"/>
    </row>
    <row r="718" spans="34:34" x14ac:dyDescent="0.2">
      <c r="AH718" s="26"/>
    </row>
    <row r="719" spans="34:34" x14ac:dyDescent="0.2">
      <c r="AH719" s="26"/>
    </row>
    <row r="720" spans="34:34" x14ac:dyDescent="0.2">
      <c r="AH720" s="26"/>
    </row>
    <row r="721" spans="34:34" x14ac:dyDescent="0.2">
      <c r="AH721" s="26"/>
    </row>
    <row r="722" spans="34:34" x14ac:dyDescent="0.2">
      <c r="AH722" s="26"/>
    </row>
    <row r="723" spans="34:34" x14ac:dyDescent="0.2">
      <c r="AH723" s="26"/>
    </row>
    <row r="724" spans="34:34" x14ac:dyDescent="0.2">
      <c r="AH724" s="26"/>
    </row>
    <row r="725" spans="34:34" x14ac:dyDescent="0.2">
      <c r="AH725" s="26"/>
    </row>
    <row r="726" spans="34:34" x14ac:dyDescent="0.2">
      <c r="AH726" s="26"/>
    </row>
    <row r="727" spans="34:34" x14ac:dyDescent="0.2">
      <c r="AH727" s="26"/>
    </row>
    <row r="728" spans="34:34" x14ac:dyDescent="0.2">
      <c r="AH728" s="26"/>
    </row>
    <row r="729" spans="34:34" x14ac:dyDescent="0.2">
      <c r="AH729" s="26"/>
    </row>
    <row r="730" spans="34:34" x14ac:dyDescent="0.2">
      <c r="AH730" s="26"/>
    </row>
    <row r="731" spans="34:34" x14ac:dyDescent="0.2">
      <c r="AH731" s="26"/>
    </row>
    <row r="732" spans="34:34" x14ac:dyDescent="0.2">
      <c r="AH732" s="26"/>
    </row>
    <row r="733" spans="34:34" x14ac:dyDescent="0.2">
      <c r="AH733" s="26"/>
    </row>
    <row r="734" spans="34:34" x14ac:dyDescent="0.2">
      <c r="AH734" s="26"/>
    </row>
    <row r="735" spans="34:34" x14ac:dyDescent="0.2">
      <c r="AH735" s="26"/>
    </row>
    <row r="736" spans="34:34" x14ac:dyDescent="0.2">
      <c r="AH736" s="26"/>
    </row>
    <row r="737" spans="34:34" x14ac:dyDescent="0.2">
      <c r="AH737" s="26"/>
    </row>
    <row r="738" spans="34:34" x14ac:dyDescent="0.2">
      <c r="AH738" s="26"/>
    </row>
    <row r="739" spans="34:34" x14ac:dyDescent="0.2">
      <c r="AH739" s="26"/>
    </row>
    <row r="740" spans="34:34" x14ac:dyDescent="0.2">
      <c r="AH740" s="26"/>
    </row>
    <row r="741" spans="34:34" x14ac:dyDescent="0.2">
      <c r="AH741" s="26"/>
    </row>
    <row r="742" spans="34:34" x14ac:dyDescent="0.2">
      <c r="AH742" s="26"/>
    </row>
    <row r="743" spans="34:34" x14ac:dyDescent="0.2">
      <c r="AH743" s="26"/>
    </row>
    <row r="744" spans="34:34" x14ac:dyDescent="0.2">
      <c r="AH744" s="26"/>
    </row>
    <row r="745" spans="34:34" x14ac:dyDescent="0.2">
      <c r="AH745" s="26"/>
    </row>
    <row r="746" spans="34:34" x14ac:dyDescent="0.2">
      <c r="AH746" s="26"/>
    </row>
    <row r="747" spans="34:34" x14ac:dyDescent="0.2">
      <c r="AH747" s="26"/>
    </row>
    <row r="748" spans="34:34" x14ac:dyDescent="0.2">
      <c r="AH748" s="26"/>
    </row>
    <row r="749" spans="34:34" x14ac:dyDescent="0.2">
      <c r="AH749" s="26"/>
    </row>
    <row r="750" spans="34:34" x14ac:dyDescent="0.2">
      <c r="AH750" s="26"/>
    </row>
    <row r="751" spans="34:34" x14ac:dyDescent="0.2">
      <c r="AH751" s="26"/>
    </row>
    <row r="752" spans="34:34" x14ac:dyDescent="0.2">
      <c r="AH752" s="26"/>
    </row>
    <row r="753" spans="34:34" x14ac:dyDescent="0.2">
      <c r="AH753" s="26"/>
    </row>
    <row r="754" spans="34:34" x14ac:dyDescent="0.2">
      <c r="AH754" s="26"/>
    </row>
    <row r="755" spans="34:34" x14ac:dyDescent="0.2">
      <c r="AH755" s="26"/>
    </row>
    <row r="756" spans="34:34" x14ac:dyDescent="0.2">
      <c r="AH756" s="26"/>
    </row>
    <row r="757" spans="34:34" x14ac:dyDescent="0.2">
      <c r="AH757" s="26"/>
    </row>
    <row r="758" spans="34:34" x14ac:dyDescent="0.2">
      <c r="AH758" s="26"/>
    </row>
    <row r="759" spans="34:34" x14ac:dyDescent="0.2">
      <c r="AH759" s="26"/>
    </row>
    <row r="760" spans="34:34" x14ac:dyDescent="0.2">
      <c r="AH760" s="26"/>
    </row>
    <row r="761" spans="34:34" x14ac:dyDescent="0.2">
      <c r="AH761" s="26"/>
    </row>
    <row r="762" spans="34:34" x14ac:dyDescent="0.2">
      <c r="AH762" s="26"/>
    </row>
    <row r="763" spans="34:34" x14ac:dyDescent="0.2">
      <c r="AH763" s="26"/>
    </row>
    <row r="764" spans="34:34" x14ac:dyDescent="0.2">
      <c r="AH764" s="26"/>
    </row>
    <row r="765" spans="34:34" x14ac:dyDescent="0.2">
      <c r="AH765" s="26"/>
    </row>
    <row r="766" spans="34:34" x14ac:dyDescent="0.2">
      <c r="AH766" s="26"/>
    </row>
    <row r="767" spans="34:34" x14ac:dyDescent="0.2">
      <c r="AH767" s="26"/>
    </row>
    <row r="768" spans="34:34" x14ac:dyDescent="0.2">
      <c r="AH768" s="26"/>
    </row>
    <row r="769" spans="34:34" x14ac:dyDescent="0.2">
      <c r="AH769" s="26"/>
    </row>
    <row r="770" spans="34:34" x14ac:dyDescent="0.2">
      <c r="AH770" s="26"/>
    </row>
    <row r="771" spans="34:34" x14ac:dyDescent="0.2">
      <c r="AH771" s="26"/>
    </row>
    <row r="772" spans="34:34" x14ac:dyDescent="0.2">
      <c r="AH772" s="26"/>
    </row>
    <row r="773" spans="34:34" x14ac:dyDescent="0.2">
      <c r="AH773" s="26"/>
    </row>
    <row r="774" spans="34:34" x14ac:dyDescent="0.2">
      <c r="AH774" s="26"/>
    </row>
    <row r="775" spans="34:34" x14ac:dyDescent="0.2">
      <c r="AH775" s="26"/>
    </row>
    <row r="776" spans="34:34" x14ac:dyDescent="0.2">
      <c r="AH776" s="26"/>
    </row>
    <row r="777" spans="34:34" x14ac:dyDescent="0.2">
      <c r="AH777" s="26"/>
    </row>
    <row r="778" spans="34:34" x14ac:dyDescent="0.2">
      <c r="AH778" s="26"/>
    </row>
    <row r="779" spans="34:34" x14ac:dyDescent="0.2">
      <c r="AH779" s="26"/>
    </row>
    <row r="780" spans="34:34" x14ac:dyDescent="0.2">
      <c r="AH780" s="26"/>
    </row>
    <row r="781" spans="34:34" x14ac:dyDescent="0.2">
      <c r="AH781" s="26"/>
    </row>
    <row r="782" spans="34:34" x14ac:dyDescent="0.2">
      <c r="AH782" s="26"/>
    </row>
    <row r="783" spans="34:34" x14ac:dyDescent="0.2">
      <c r="AH783" s="26"/>
    </row>
    <row r="784" spans="34:34" x14ac:dyDescent="0.2">
      <c r="AH784" s="26"/>
    </row>
    <row r="785" spans="34:34" x14ac:dyDescent="0.2">
      <c r="AH785" s="26"/>
    </row>
    <row r="786" spans="34:34" x14ac:dyDescent="0.2">
      <c r="AH786" s="26"/>
    </row>
    <row r="787" spans="34:34" x14ac:dyDescent="0.2">
      <c r="AH787" s="26"/>
    </row>
    <row r="788" spans="34:34" x14ac:dyDescent="0.2">
      <c r="AH788" s="26"/>
    </row>
    <row r="789" spans="34:34" x14ac:dyDescent="0.2">
      <c r="AH789" s="26"/>
    </row>
    <row r="790" spans="34:34" x14ac:dyDescent="0.2">
      <c r="AH790" s="26"/>
    </row>
    <row r="791" spans="34:34" x14ac:dyDescent="0.2">
      <c r="AH791" s="26"/>
    </row>
    <row r="792" spans="34:34" x14ac:dyDescent="0.2">
      <c r="AH792" s="26"/>
    </row>
    <row r="793" spans="34:34" x14ac:dyDescent="0.2">
      <c r="AH793" s="26"/>
    </row>
    <row r="794" spans="34:34" x14ac:dyDescent="0.2">
      <c r="AH794" s="26"/>
    </row>
    <row r="795" spans="34:34" x14ac:dyDescent="0.2">
      <c r="AH795" s="26"/>
    </row>
    <row r="796" spans="34:34" x14ac:dyDescent="0.2">
      <c r="AH796" s="26"/>
    </row>
    <row r="797" spans="34:34" x14ac:dyDescent="0.2">
      <c r="AH797" s="26"/>
    </row>
    <row r="798" spans="34:34" x14ac:dyDescent="0.2">
      <c r="AH798" s="26"/>
    </row>
    <row r="799" spans="34:34" x14ac:dyDescent="0.2">
      <c r="AH799" s="26"/>
    </row>
    <row r="800" spans="34:34" x14ac:dyDescent="0.2">
      <c r="AH800" s="26"/>
    </row>
    <row r="801" spans="34:34" x14ac:dyDescent="0.2">
      <c r="AH801" s="26"/>
    </row>
    <row r="802" spans="34:34" x14ac:dyDescent="0.2">
      <c r="AH802" s="26"/>
    </row>
    <row r="803" spans="34:34" x14ac:dyDescent="0.2">
      <c r="AH803" s="26"/>
    </row>
    <row r="804" spans="34:34" x14ac:dyDescent="0.2">
      <c r="AH804" s="26"/>
    </row>
    <row r="805" spans="34:34" x14ac:dyDescent="0.2">
      <c r="AH805" s="26"/>
    </row>
    <row r="806" spans="34:34" x14ac:dyDescent="0.2">
      <c r="AH806" s="26"/>
    </row>
    <row r="807" spans="34:34" x14ac:dyDescent="0.2">
      <c r="AH807" s="26"/>
    </row>
    <row r="808" spans="34:34" x14ac:dyDescent="0.2">
      <c r="AH808" s="26"/>
    </row>
    <row r="809" spans="34:34" x14ac:dyDescent="0.2">
      <c r="AH809" s="26"/>
    </row>
    <row r="810" spans="34:34" x14ac:dyDescent="0.2">
      <c r="AH810" s="26"/>
    </row>
    <row r="811" spans="34:34" x14ac:dyDescent="0.2">
      <c r="AH811" s="26"/>
    </row>
    <row r="812" spans="34:34" x14ac:dyDescent="0.2">
      <c r="AH812" s="26"/>
    </row>
    <row r="813" spans="34:34" x14ac:dyDescent="0.2">
      <c r="AH813" s="26"/>
    </row>
    <row r="814" spans="34:34" x14ac:dyDescent="0.2">
      <c r="AH814" s="26"/>
    </row>
    <row r="815" spans="34:34" x14ac:dyDescent="0.2">
      <c r="AH815" s="26"/>
    </row>
    <row r="816" spans="34:34" x14ac:dyDescent="0.2">
      <c r="AH816" s="26"/>
    </row>
    <row r="817" spans="34:34" x14ac:dyDescent="0.2">
      <c r="AH817" s="26"/>
    </row>
    <row r="818" spans="34:34" x14ac:dyDescent="0.2">
      <c r="AH818" s="26"/>
    </row>
    <row r="819" spans="34:34" x14ac:dyDescent="0.2">
      <c r="AH819" s="26"/>
    </row>
    <row r="820" spans="34:34" x14ac:dyDescent="0.2">
      <c r="AH820" s="26"/>
    </row>
    <row r="821" spans="34:34" x14ac:dyDescent="0.2">
      <c r="AH821" s="26"/>
    </row>
    <row r="822" spans="34:34" x14ac:dyDescent="0.2">
      <c r="AH822" s="26"/>
    </row>
    <row r="823" spans="34:34" x14ac:dyDescent="0.2">
      <c r="AH823" s="26"/>
    </row>
    <row r="824" spans="34:34" x14ac:dyDescent="0.2">
      <c r="AH824" s="26"/>
    </row>
    <row r="825" spans="34:34" x14ac:dyDescent="0.2">
      <c r="AH825" s="26"/>
    </row>
    <row r="826" spans="34:34" x14ac:dyDescent="0.2">
      <c r="AH826" s="26"/>
    </row>
    <row r="827" spans="34:34" x14ac:dyDescent="0.2">
      <c r="AH827" s="26"/>
    </row>
    <row r="828" spans="34:34" x14ac:dyDescent="0.2">
      <c r="AH828" s="26"/>
    </row>
    <row r="829" spans="34:34" x14ac:dyDescent="0.2">
      <c r="AH829" s="26"/>
    </row>
    <row r="830" spans="34:34" x14ac:dyDescent="0.2">
      <c r="AH830" s="26"/>
    </row>
    <row r="831" spans="34:34" x14ac:dyDescent="0.2">
      <c r="AH831" s="26"/>
    </row>
    <row r="832" spans="34:34" x14ac:dyDescent="0.2">
      <c r="AH832" s="26"/>
    </row>
    <row r="833" spans="34:34" x14ac:dyDescent="0.2">
      <c r="AH833" s="26"/>
    </row>
    <row r="834" spans="34:34" x14ac:dyDescent="0.2">
      <c r="AH834" s="26"/>
    </row>
    <row r="835" spans="34:34" x14ac:dyDescent="0.2">
      <c r="AH835" s="26"/>
    </row>
    <row r="836" spans="34:34" x14ac:dyDescent="0.2">
      <c r="AH836" s="26"/>
    </row>
    <row r="837" spans="34:34" x14ac:dyDescent="0.2">
      <c r="AH837" s="26"/>
    </row>
    <row r="838" spans="34:34" x14ac:dyDescent="0.2">
      <c r="AH838" s="26"/>
    </row>
    <row r="839" spans="34:34" x14ac:dyDescent="0.2">
      <c r="AH839" s="26"/>
    </row>
    <row r="840" spans="34:34" x14ac:dyDescent="0.2">
      <c r="AH840" s="26"/>
    </row>
    <row r="841" spans="34:34" x14ac:dyDescent="0.2">
      <c r="AH841" s="26"/>
    </row>
    <row r="842" spans="34:34" x14ac:dyDescent="0.2">
      <c r="AH842" s="26"/>
    </row>
    <row r="843" spans="34:34" x14ac:dyDescent="0.2">
      <c r="AH843" s="26"/>
    </row>
    <row r="844" spans="34:34" x14ac:dyDescent="0.2">
      <c r="AH844" s="26"/>
    </row>
    <row r="845" spans="34:34" x14ac:dyDescent="0.2">
      <c r="AH845" s="26"/>
    </row>
    <row r="846" spans="34:34" x14ac:dyDescent="0.2">
      <c r="AH846" s="26"/>
    </row>
    <row r="847" spans="34:34" x14ac:dyDescent="0.2">
      <c r="AH847" s="26"/>
    </row>
    <row r="848" spans="34:34" x14ac:dyDescent="0.2">
      <c r="AH848" s="26"/>
    </row>
    <row r="849" spans="34:34" x14ac:dyDescent="0.2">
      <c r="AH849" s="26"/>
    </row>
    <row r="850" spans="34:34" x14ac:dyDescent="0.2">
      <c r="AH850" s="26"/>
    </row>
    <row r="851" spans="34:34" x14ac:dyDescent="0.2">
      <c r="AH851" s="26"/>
    </row>
    <row r="852" spans="34:34" x14ac:dyDescent="0.2">
      <c r="AH852" s="26"/>
    </row>
    <row r="853" spans="34:34" x14ac:dyDescent="0.2">
      <c r="AH853" s="26"/>
    </row>
    <row r="854" spans="34:34" x14ac:dyDescent="0.2">
      <c r="AH854" s="26"/>
    </row>
    <row r="855" spans="34:34" x14ac:dyDescent="0.2">
      <c r="AH855" s="26"/>
    </row>
    <row r="856" spans="34:34" x14ac:dyDescent="0.2">
      <c r="AH856" s="26"/>
    </row>
    <row r="857" spans="34:34" x14ac:dyDescent="0.2">
      <c r="AH857" s="26"/>
    </row>
    <row r="858" spans="34:34" x14ac:dyDescent="0.2">
      <c r="AH858" s="26"/>
    </row>
    <row r="859" spans="34:34" x14ac:dyDescent="0.2">
      <c r="AH859" s="26"/>
    </row>
    <row r="860" spans="34:34" x14ac:dyDescent="0.2">
      <c r="AH860" s="26"/>
    </row>
    <row r="861" spans="34:34" x14ac:dyDescent="0.2">
      <c r="AH861" s="26"/>
    </row>
    <row r="862" spans="34:34" x14ac:dyDescent="0.2">
      <c r="AH862" s="26"/>
    </row>
    <row r="863" spans="34:34" x14ac:dyDescent="0.2">
      <c r="AH863" s="26"/>
    </row>
    <row r="864" spans="34:34" x14ac:dyDescent="0.2">
      <c r="AH864" s="26"/>
    </row>
    <row r="865" spans="34:34" x14ac:dyDescent="0.2">
      <c r="AH865" s="26"/>
    </row>
    <row r="866" spans="34:34" x14ac:dyDescent="0.2">
      <c r="AH866" s="26"/>
    </row>
    <row r="867" spans="34:34" x14ac:dyDescent="0.2">
      <c r="AH867" s="26"/>
    </row>
    <row r="868" spans="34:34" x14ac:dyDescent="0.2">
      <c r="AH868" s="26"/>
    </row>
    <row r="869" spans="34:34" x14ac:dyDescent="0.2">
      <c r="AH869" s="26"/>
    </row>
    <row r="870" spans="34:34" x14ac:dyDescent="0.2">
      <c r="AH870" s="26"/>
    </row>
    <row r="871" spans="34:34" x14ac:dyDescent="0.2">
      <c r="AH871" s="26"/>
    </row>
    <row r="872" spans="34:34" x14ac:dyDescent="0.2">
      <c r="AH872" s="26"/>
    </row>
    <row r="873" spans="34:34" x14ac:dyDescent="0.2">
      <c r="AH873" s="26"/>
    </row>
    <row r="874" spans="34:34" x14ac:dyDescent="0.2">
      <c r="AH874" s="26"/>
    </row>
    <row r="875" spans="34:34" x14ac:dyDescent="0.2">
      <c r="AH875" s="26"/>
    </row>
    <row r="876" spans="34:34" x14ac:dyDescent="0.2">
      <c r="AH876" s="26"/>
    </row>
    <row r="877" spans="34:34" x14ac:dyDescent="0.2">
      <c r="AH877" s="26"/>
    </row>
    <row r="878" spans="34:34" x14ac:dyDescent="0.2">
      <c r="AH878" s="26"/>
    </row>
    <row r="879" spans="34:34" x14ac:dyDescent="0.2">
      <c r="AH879" s="26"/>
    </row>
    <row r="880" spans="34:34" x14ac:dyDescent="0.2">
      <c r="AH880" s="26"/>
    </row>
    <row r="881" spans="34:34" x14ac:dyDescent="0.2">
      <c r="AH881" s="26"/>
    </row>
    <row r="882" spans="34:34" x14ac:dyDescent="0.2">
      <c r="AH882" s="26"/>
    </row>
    <row r="883" spans="34:34" x14ac:dyDescent="0.2">
      <c r="AH883" s="26"/>
    </row>
    <row r="884" spans="34:34" x14ac:dyDescent="0.2">
      <c r="AH884" s="26"/>
    </row>
    <row r="885" spans="34:34" x14ac:dyDescent="0.2">
      <c r="AH885" s="26"/>
    </row>
    <row r="886" spans="34:34" x14ac:dyDescent="0.2">
      <c r="AH886" s="26"/>
    </row>
    <row r="887" spans="34:34" x14ac:dyDescent="0.2">
      <c r="AH887" s="26"/>
    </row>
    <row r="888" spans="34:34" x14ac:dyDescent="0.2">
      <c r="AH888" s="26"/>
    </row>
    <row r="889" spans="34:34" x14ac:dyDescent="0.2">
      <c r="AH889" s="26"/>
    </row>
    <row r="890" spans="34:34" x14ac:dyDescent="0.2">
      <c r="AH890" s="26"/>
    </row>
    <row r="891" spans="34:34" x14ac:dyDescent="0.2">
      <c r="AH891" s="26"/>
    </row>
    <row r="892" spans="34:34" x14ac:dyDescent="0.2">
      <c r="AH892" s="26"/>
    </row>
    <row r="893" spans="34:34" x14ac:dyDescent="0.2">
      <c r="AH893" s="26"/>
    </row>
    <row r="894" spans="34:34" x14ac:dyDescent="0.2">
      <c r="AH894" s="26"/>
    </row>
    <row r="895" spans="34:34" x14ac:dyDescent="0.2">
      <c r="AH895" s="26"/>
    </row>
    <row r="896" spans="34:34" x14ac:dyDescent="0.2">
      <c r="AH896" s="26"/>
    </row>
    <row r="897" spans="34:34" x14ac:dyDescent="0.2">
      <c r="AH897" s="26"/>
    </row>
    <row r="898" spans="34:34" x14ac:dyDescent="0.2">
      <c r="AH898" s="26"/>
    </row>
    <row r="899" spans="34:34" x14ac:dyDescent="0.2">
      <c r="AH899" s="26"/>
    </row>
    <row r="900" spans="34:34" x14ac:dyDescent="0.2">
      <c r="AH900" s="26"/>
    </row>
    <row r="901" spans="34:34" x14ac:dyDescent="0.2">
      <c r="AH901" s="26"/>
    </row>
    <row r="902" spans="34:34" x14ac:dyDescent="0.2">
      <c r="AH902" s="26"/>
    </row>
    <row r="903" spans="34:34" x14ac:dyDescent="0.2">
      <c r="AH903" s="26"/>
    </row>
    <row r="904" spans="34:34" x14ac:dyDescent="0.2">
      <c r="AH904" s="26"/>
    </row>
    <row r="905" spans="34:34" x14ac:dyDescent="0.2">
      <c r="AH905" s="26"/>
    </row>
    <row r="906" spans="34:34" x14ac:dyDescent="0.2">
      <c r="AH906" s="26"/>
    </row>
    <row r="907" spans="34:34" x14ac:dyDescent="0.2">
      <c r="AH907" s="26"/>
    </row>
    <row r="908" spans="34:34" x14ac:dyDescent="0.2">
      <c r="AH908" s="26"/>
    </row>
    <row r="909" spans="34:34" x14ac:dyDescent="0.2">
      <c r="AH909" s="26"/>
    </row>
    <row r="910" spans="34:34" x14ac:dyDescent="0.2">
      <c r="AH910" s="26"/>
    </row>
    <row r="911" spans="34:34" x14ac:dyDescent="0.2">
      <c r="AH911" s="26"/>
    </row>
    <row r="912" spans="34:34" x14ac:dyDescent="0.2">
      <c r="AH912" s="26"/>
    </row>
    <row r="913" spans="34:34" x14ac:dyDescent="0.2">
      <c r="AH913" s="26"/>
    </row>
    <row r="914" spans="34:34" x14ac:dyDescent="0.2">
      <c r="AH914" s="26"/>
    </row>
    <row r="915" spans="34:34" x14ac:dyDescent="0.2">
      <c r="AH915" s="26"/>
    </row>
    <row r="916" spans="34:34" x14ac:dyDescent="0.2">
      <c r="AH916" s="26"/>
    </row>
    <row r="917" spans="34:34" x14ac:dyDescent="0.2">
      <c r="AH917" s="26"/>
    </row>
    <row r="918" spans="34:34" x14ac:dyDescent="0.2">
      <c r="AH918" s="26"/>
    </row>
    <row r="919" spans="34:34" x14ac:dyDescent="0.2">
      <c r="AH919" s="26"/>
    </row>
    <row r="920" spans="34:34" x14ac:dyDescent="0.2">
      <c r="AH920" s="26"/>
    </row>
    <row r="921" spans="34:34" x14ac:dyDescent="0.2">
      <c r="AH921" s="26"/>
    </row>
    <row r="922" spans="34:34" x14ac:dyDescent="0.2">
      <c r="AH922" s="26"/>
    </row>
    <row r="923" spans="34:34" x14ac:dyDescent="0.2">
      <c r="AH923" s="26"/>
    </row>
    <row r="924" spans="34:34" x14ac:dyDescent="0.2">
      <c r="AH924" s="26"/>
    </row>
    <row r="925" spans="34:34" x14ac:dyDescent="0.2">
      <c r="AH925" s="26"/>
    </row>
    <row r="926" spans="34:34" x14ac:dyDescent="0.2">
      <c r="AH926" s="26"/>
    </row>
    <row r="927" spans="34:34" x14ac:dyDescent="0.2">
      <c r="AH927" s="26"/>
    </row>
    <row r="928" spans="34:34" x14ac:dyDescent="0.2">
      <c r="AH928" s="26"/>
    </row>
    <row r="929" spans="34:34" x14ac:dyDescent="0.2">
      <c r="AH929" s="26"/>
    </row>
    <row r="930" spans="34:34" x14ac:dyDescent="0.2">
      <c r="AH930" s="26"/>
    </row>
    <row r="931" spans="34:34" x14ac:dyDescent="0.2">
      <c r="AH931" s="26"/>
    </row>
    <row r="932" spans="34:34" x14ac:dyDescent="0.2">
      <c r="AH932" s="26"/>
    </row>
    <row r="933" spans="34:34" x14ac:dyDescent="0.2">
      <c r="AH933" s="26"/>
    </row>
    <row r="934" spans="34:34" x14ac:dyDescent="0.2">
      <c r="AH934" s="26"/>
    </row>
    <row r="935" spans="34:34" x14ac:dyDescent="0.2">
      <c r="AH935" s="26"/>
    </row>
    <row r="936" spans="34:34" x14ac:dyDescent="0.2">
      <c r="AH936" s="26"/>
    </row>
    <row r="937" spans="34:34" x14ac:dyDescent="0.2">
      <c r="AH937" s="26"/>
    </row>
    <row r="938" spans="34:34" x14ac:dyDescent="0.2">
      <c r="AH938" s="26"/>
    </row>
    <row r="939" spans="34:34" x14ac:dyDescent="0.2">
      <c r="AH939" s="26"/>
    </row>
    <row r="940" spans="34:34" x14ac:dyDescent="0.2">
      <c r="AH940" s="26"/>
    </row>
    <row r="941" spans="34:34" x14ac:dyDescent="0.2">
      <c r="AH941" s="26"/>
    </row>
    <row r="942" spans="34:34" x14ac:dyDescent="0.2">
      <c r="AH942" s="26"/>
    </row>
    <row r="943" spans="34:34" x14ac:dyDescent="0.2">
      <c r="AH943" s="26"/>
    </row>
    <row r="944" spans="34:34" x14ac:dyDescent="0.2">
      <c r="AH944" s="26"/>
    </row>
    <row r="945" spans="34:34" x14ac:dyDescent="0.2">
      <c r="AH945" s="26"/>
    </row>
    <row r="946" spans="34:34" x14ac:dyDescent="0.2">
      <c r="AH946" s="26"/>
    </row>
    <row r="947" spans="34:34" x14ac:dyDescent="0.2">
      <c r="AH947" s="26"/>
    </row>
    <row r="948" spans="34:34" x14ac:dyDescent="0.2">
      <c r="AH948" s="26"/>
    </row>
    <row r="949" spans="34:34" x14ac:dyDescent="0.2">
      <c r="AH949" s="26"/>
    </row>
    <row r="950" spans="34:34" x14ac:dyDescent="0.2">
      <c r="AH950" s="26"/>
    </row>
    <row r="951" spans="34:34" x14ac:dyDescent="0.2">
      <c r="AH951" s="26"/>
    </row>
    <row r="952" spans="34:34" x14ac:dyDescent="0.2">
      <c r="AH952" s="26"/>
    </row>
    <row r="953" spans="34:34" x14ac:dyDescent="0.2">
      <c r="AH953" s="26"/>
    </row>
    <row r="954" spans="34:34" x14ac:dyDescent="0.2">
      <c r="AH954" s="26"/>
    </row>
    <row r="955" spans="34:34" x14ac:dyDescent="0.2">
      <c r="AH955" s="26"/>
    </row>
    <row r="956" spans="34:34" x14ac:dyDescent="0.2">
      <c r="AH956" s="26"/>
    </row>
    <row r="957" spans="34:34" x14ac:dyDescent="0.2">
      <c r="AH957" s="26"/>
    </row>
    <row r="958" spans="34:34" x14ac:dyDescent="0.2">
      <c r="AH958" s="26"/>
    </row>
    <row r="959" spans="34:34" x14ac:dyDescent="0.2">
      <c r="AH959" s="26"/>
    </row>
    <row r="960" spans="34:34" x14ac:dyDescent="0.2">
      <c r="AH960" s="26"/>
    </row>
    <row r="961" spans="34:34" x14ac:dyDescent="0.2">
      <c r="AH961" s="26"/>
    </row>
    <row r="962" spans="34:34" x14ac:dyDescent="0.2">
      <c r="AH962" s="26"/>
    </row>
    <row r="963" spans="34:34" x14ac:dyDescent="0.2">
      <c r="AH963" s="26"/>
    </row>
    <row r="964" spans="34:34" x14ac:dyDescent="0.2">
      <c r="AH964" s="26"/>
    </row>
    <row r="965" spans="34:34" x14ac:dyDescent="0.2">
      <c r="AH965" s="26"/>
    </row>
    <row r="966" spans="34:34" x14ac:dyDescent="0.2">
      <c r="AH966" s="26"/>
    </row>
    <row r="967" spans="34:34" x14ac:dyDescent="0.2">
      <c r="AH967" s="26"/>
    </row>
    <row r="968" spans="34:34" x14ac:dyDescent="0.2">
      <c r="AH968" s="26"/>
    </row>
    <row r="969" spans="34:34" x14ac:dyDescent="0.2">
      <c r="AH969" s="26"/>
    </row>
    <row r="970" spans="34:34" x14ac:dyDescent="0.2">
      <c r="AH970" s="26"/>
    </row>
    <row r="971" spans="34:34" x14ac:dyDescent="0.2">
      <c r="AH971" s="26"/>
    </row>
    <row r="972" spans="34:34" x14ac:dyDescent="0.2">
      <c r="AH972" s="26"/>
    </row>
    <row r="973" spans="34:34" x14ac:dyDescent="0.2">
      <c r="AH973" s="26"/>
    </row>
    <row r="974" spans="34:34" x14ac:dyDescent="0.2">
      <c r="AH974" s="26"/>
    </row>
    <row r="975" spans="34:34" x14ac:dyDescent="0.2">
      <c r="AH975" s="26"/>
    </row>
    <row r="976" spans="34:34" x14ac:dyDescent="0.2">
      <c r="AH976" s="26"/>
    </row>
    <row r="977" spans="34:34" x14ac:dyDescent="0.2">
      <c r="AH977" s="26"/>
    </row>
    <row r="978" spans="34:34" x14ac:dyDescent="0.2">
      <c r="AH978" s="26"/>
    </row>
    <row r="979" spans="34:34" x14ac:dyDescent="0.2">
      <c r="AH979" s="26"/>
    </row>
    <row r="980" spans="34:34" x14ac:dyDescent="0.2">
      <c r="AH980" s="26"/>
    </row>
    <row r="981" spans="34:34" x14ac:dyDescent="0.2">
      <c r="AH981" s="26"/>
    </row>
    <row r="982" spans="34:34" x14ac:dyDescent="0.2">
      <c r="AH982" s="26"/>
    </row>
    <row r="983" spans="34:34" x14ac:dyDescent="0.2">
      <c r="AH983" s="26"/>
    </row>
    <row r="984" spans="34:34" x14ac:dyDescent="0.2">
      <c r="AH984" s="26"/>
    </row>
    <row r="985" spans="34:34" x14ac:dyDescent="0.2">
      <c r="AH985" s="26"/>
    </row>
    <row r="986" spans="34:34" x14ac:dyDescent="0.2">
      <c r="AH986" s="26"/>
    </row>
    <row r="987" spans="34:34" x14ac:dyDescent="0.2">
      <c r="AH987" s="26"/>
    </row>
    <row r="988" spans="34:34" x14ac:dyDescent="0.2">
      <c r="AH988" s="26"/>
    </row>
    <row r="989" spans="34:34" x14ac:dyDescent="0.2">
      <c r="AH989" s="26"/>
    </row>
    <row r="990" spans="34:34" x14ac:dyDescent="0.2">
      <c r="AH990" s="26"/>
    </row>
    <row r="991" spans="34:34" x14ac:dyDescent="0.2">
      <c r="AH991" s="26"/>
    </row>
    <row r="992" spans="34:34" x14ac:dyDescent="0.2">
      <c r="AH992" s="26"/>
    </row>
    <row r="993" spans="34:34" x14ac:dyDescent="0.2">
      <c r="AH993" s="26"/>
    </row>
    <row r="994" spans="34:34" x14ac:dyDescent="0.2">
      <c r="AH994" s="26"/>
    </row>
    <row r="995" spans="34:34" x14ac:dyDescent="0.2">
      <c r="AH995" s="26"/>
    </row>
    <row r="996" spans="34:34" x14ac:dyDescent="0.2">
      <c r="AH996" s="26"/>
    </row>
    <row r="997" spans="34:34" x14ac:dyDescent="0.2">
      <c r="AH997" s="26"/>
    </row>
    <row r="998" spans="34:34" x14ac:dyDescent="0.2">
      <c r="AH998" s="26"/>
    </row>
    <row r="999" spans="34:34" x14ac:dyDescent="0.2">
      <c r="AH999" s="26"/>
    </row>
    <row r="1000" spans="34:34" x14ac:dyDescent="0.2">
      <c r="AH1000" s="26"/>
    </row>
    <row r="1001" spans="34:34" x14ac:dyDescent="0.2">
      <c r="AH1001" s="26"/>
    </row>
    <row r="1002" spans="34:34" x14ac:dyDescent="0.2">
      <c r="AH1002" s="26"/>
    </row>
    <row r="1003" spans="34:34" x14ac:dyDescent="0.2">
      <c r="AH1003" s="26"/>
    </row>
    <row r="1004" spans="34:34" x14ac:dyDescent="0.2">
      <c r="AH1004" s="26"/>
    </row>
    <row r="1005" spans="34:34" x14ac:dyDescent="0.2">
      <c r="AH1005" s="26"/>
    </row>
    <row r="1006" spans="34:34" x14ac:dyDescent="0.2">
      <c r="AH1006" s="26"/>
    </row>
    <row r="1007" spans="34:34" x14ac:dyDescent="0.2">
      <c r="AH1007" s="26"/>
    </row>
    <row r="1008" spans="34:34" x14ac:dyDescent="0.2">
      <c r="AH1008" s="26"/>
    </row>
    <row r="1009" spans="34:34" x14ac:dyDescent="0.2">
      <c r="AH1009" s="26"/>
    </row>
    <row r="1010" spans="34:34" x14ac:dyDescent="0.2">
      <c r="AH1010" s="26"/>
    </row>
    <row r="1011" spans="34:34" x14ac:dyDescent="0.2">
      <c r="AH1011" s="26"/>
    </row>
    <row r="1012" spans="34:34" x14ac:dyDescent="0.2">
      <c r="AH1012" s="26"/>
    </row>
    <row r="1013" spans="34:34" x14ac:dyDescent="0.2">
      <c r="AH1013" s="26"/>
    </row>
    <row r="1014" spans="34:34" x14ac:dyDescent="0.2">
      <c r="AH1014" s="26"/>
    </row>
    <row r="1015" spans="34:34" x14ac:dyDescent="0.2">
      <c r="AH1015" s="26"/>
    </row>
    <row r="1016" spans="34:34" x14ac:dyDescent="0.2">
      <c r="AH1016" s="26"/>
    </row>
    <row r="1017" spans="34:34" x14ac:dyDescent="0.2">
      <c r="AH1017" s="26"/>
    </row>
    <row r="1018" spans="34:34" x14ac:dyDescent="0.2">
      <c r="AH1018" s="26"/>
    </row>
    <row r="1019" spans="34:34" x14ac:dyDescent="0.2">
      <c r="AH1019" s="26"/>
    </row>
    <row r="1020" spans="34:34" x14ac:dyDescent="0.2">
      <c r="AH1020" s="26"/>
    </row>
    <row r="1021" spans="34:34" x14ac:dyDescent="0.2">
      <c r="AH1021" s="26"/>
    </row>
    <row r="1022" spans="34:34" x14ac:dyDescent="0.2">
      <c r="AH1022" s="26"/>
    </row>
    <row r="1023" spans="34:34" x14ac:dyDescent="0.2">
      <c r="AH1023" s="26"/>
    </row>
    <row r="1024" spans="34:34" x14ac:dyDescent="0.2">
      <c r="AH1024" s="26"/>
    </row>
    <row r="1025" spans="34:34" x14ac:dyDescent="0.2">
      <c r="AH1025" s="26"/>
    </row>
    <row r="1026" spans="34:34" x14ac:dyDescent="0.2">
      <c r="AH1026" s="26"/>
    </row>
    <row r="1027" spans="34:34" x14ac:dyDescent="0.2">
      <c r="AH1027" s="26"/>
    </row>
    <row r="1028" spans="34:34" x14ac:dyDescent="0.2">
      <c r="AH1028" s="26"/>
    </row>
    <row r="1029" spans="34:34" x14ac:dyDescent="0.2">
      <c r="AH1029" s="26"/>
    </row>
    <row r="1030" spans="34:34" x14ac:dyDescent="0.2">
      <c r="AH1030" s="26"/>
    </row>
    <row r="1031" spans="34:34" x14ac:dyDescent="0.2">
      <c r="AH1031" s="26"/>
    </row>
    <row r="1032" spans="34:34" x14ac:dyDescent="0.2">
      <c r="AH1032" s="26"/>
    </row>
    <row r="1033" spans="34:34" x14ac:dyDescent="0.2">
      <c r="AH1033" s="26"/>
    </row>
    <row r="1034" spans="34:34" x14ac:dyDescent="0.2">
      <c r="AH1034" s="26"/>
    </row>
    <row r="1035" spans="34:34" x14ac:dyDescent="0.2">
      <c r="AH1035" s="26"/>
    </row>
    <row r="1036" spans="34:34" x14ac:dyDescent="0.2">
      <c r="AH1036" s="26"/>
    </row>
    <row r="1037" spans="34:34" x14ac:dyDescent="0.2">
      <c r="AH1037" s="26"/>
    </row>
    <row r="1038" spans="34:34" x14ac:dyDescent="0.2">
      <c r="AH1038" s="26"/>
    </row>
    <row r="1039" spans="34:34" x14ac:dyDescent="0.2">
      <c r="AH1039" s="26"/>
    </row>
    <row r="1040" spans="34:34" x14ac:dyDescent="0.2">
      <c r="AH1040" s="26"/>
    </row>
    <row r="1041" spans="34:34" x14ac:dyDescent="0.2">
      <c r="AH1041" s="26"/>
    </row>
    <row r="1042" spans="34:34" x14ac:dyDescent="0.2">
      <c r="AH1042" s="26"/>
    </row>
    <row r="1043" spans="34:34" x14ac:dyDescent="0.2">
      <c r="AH1043" s="26"/>
    </row>
    <row r="1044" spans="34:34" x14ac:dyDescent="0.2">
      <c r="AH1044" s="26"/>
    </row>
    <row r="1045" spans="34:34" x14ac:dyDescent="0.2">
      <c r="AH1045" s="26"/>
    </row>
    <row r="1046" spans="34:34" x14ac:dyDescent="0.2">
      <c r="AH1046" s="26"/>
    </row>
    <row r="1047" spans="34:34" x14ac:dyDescent="0.2">
      <c r="AH1047" s="26"/>
    </row>
    <row r="1048" spans="34:34" x14ac:dyDescent="0.2">
      <c r="AH1048" s="26"/>
    </row>
    <row r="1049" spans="34:34" x14ac:dyDescent="0.2">
      <c r="AH1049" s="26"/>
    </row>
    <row r="1050" spans="34:34" x14ac:dyDescent="0.2">
      <c r="AH1050" s="26"/>
    </row>
    <row r="1051" spans="34:34" x14ac:dyDescent="0.2">
      <c r="AH1051" s="26"/>
    </row>
    <row r="1052" spans="34:34" x14ac:dyDescent="0.2">
      <c r="AH1052" s="26"/>
    </row>
    <row r="1053" spans="34:34" x14ac:dyDescent="0.2">
      <c r="AH1053" s="26"/>
    </row>
    <row r="1054" spans="34:34" x14ac:dyDescent="0.2">
      <c r="AH1054" s="26"/>
    </row>
    <row r="1055" spans="34:34" x14ac:dyDescent="0.2">
      <c r="AH1055" s="26"/>
    </row>
    <row r="1056" spans="34:34" x14ac:dyDescent="0.2">
      <c r="AH1056" s="26"/>
    </row>
    <row r="1057" spans="34:34" x14ac:dyDescent="0.2">
      <c r="AH1057" s="26"/>
    </row>
    <row r="1058" spans="34:34" x14ac:dyDescent="0.2">
      <c r="AH1058" s="26"/>
    </row>
    <row r="1059" spans="34:34" x14ac:dyDescent="0.2">
      <c r="AH1059" s="26"/>
    </row>
    <row r="1060" spans="34:34" x14ac:dyDescent="0.2">
      <c r="AH1060" s="26"/>
    </row>
    <row r="1061" spans="34:34" x14ac:dyDescent="0.2">
      <c r="AH1061" s="26"/>
    </row>
    <row r="1062" spans="34:34" x14ac:dyDescent="0.2">
      <c r="AH1062" s="26"/>
    </row>
    <row r="1063" spans="34:34" x14ac:dyDescent="0.2">
      <c r="AH1063" s="26"/>
    </row>
    <row r="1064" spans="34:34" x14ac:dyDescent="0.2">
      <c r="AH1064" s="26"/>
    </row>
    <row r="1065" spans="34:34" x14ac:dyDescent="0.2">
      <c r="AH1065" s="26"/>
    </row>
    <row r="1066" spans="34:34" x14ac:dyDescent="0.2">
      <c r="AH1066" s="26"/>
    </row>
    <row r="1067" spans="34:34" x14ac:dyDescent="0.2">
      <c r="AH1067" s="26"/>
    </row>
    <row r="1068" spans="34:34" x14ac:dyDescent="0.2">
      <c r="AH1068" s="26"/>
    </row>
    <row r="1069" spans="34:34" x14ac:dyDescent="0.2">
      <c r="AH1069" s="26"/>
    </row>
    <row r="1070" spans="34:34" x14ac:dyDescent="0.2">
      <c r="AH1070" s="26"/>
    </row>
    <row r="1071" spans="34:34" x14ac:dyDescent="0.2">
      <c r="AH1071" s="26"/>
    </row>
    <row r="1072" spans="34:34" x14ac:dyDescent="0.2">
      <c r="AH1072" s="26"/>
    </row>
    <row r="1073" spans="34:34" x14ac:dyDescent="0.2">
      <c r="AH1073" s="26"/>
    </row>
    <row r="1074" spans="34:34" x14ac:dyDescent="0.2">
      <c r="AH1074" s="26"/>
    </row>
    <row r="1075" spans="34:34" x14ac:dyDescent="0.2">
      <c r="AH1075" s="26"/>
    </row>
    <row r="1076" spans="34:34" x14ac:dyDescent="0.2">
      <c r="AH1076" s="26"/>
    </row>
    <row r="1077" spans="34:34" x14ac:dyDescent="0.2">
      <c r="AH1077" s="26"/>
    </row>
    <row r="1078" spans="34:34" x14ac:dyDescent="0.2">
      <c r="AH1078" s="26"/>
    </row>
    <row r="1079" spans="34:34" x14ac:dyDescent="0.2">
      <c r="AH1079" s="26"/>
    </row>
    <row r="1080" spans="34:34" x14ac:dyDescent="0.2">
      <c r="AH1080" s="26"/>
    </row>
    <row r="1081" spans="34:34" x14ac:dyDescent="0.2">
      <c r="AH1081" s="26"/>
    </row>
    <row r="1082" spans="34:34" x14ac:dyDescent="0.2">
      <c r="AH1082" s="26"/>
    </row>
    <row r="1083" spans="34:34" x14ac:dyDescent="0.2">
      <c r="AH1083" s="26"/>
    </row>
    <row r="1084" spans="34:34" x14ac:dyDescent="0.2">
      <c r="AH1084" s="26"/>
    </row>
    <row r="1085" spans="34:34" x14ac:dyDescent="0.2">
      <c r="AH1085" s="26"/>
    </row>
    <row r="1086" spans="34:34" x14ac:dyDescent="0.2">
      <c r="AH1086" s="26"/>
    </row>
    <row r="1087" spans="34:34" x14ac:dyDescent="0.2">
      <c r="AH1087" s="26"/>
    </row>
    <row r="1088" spans="34:34" x14ac:dyDescent="0.2">
      <c r="AH1088" s="26"/>
    </row>
    <row r="1089" spans="34:34" x14ac:dyDescent="0.2">
      <c r="AH1089" s="26"/>
    </row>
    <row r="1090" spans="34:34" x14ac:dyDescent="0.2">
      <c r="AH1090" s="26"/>
    </row>
    <row r="1091" spans="34:34" x14ac:dyDescent="0.2">
      <c r="AH1091" s="26"/>
    </row>
    <row r="1092" spans="34:34" x14ac:dyDescent="0.2">
      <c r="AH1092" s="26"/>
    </row>
    <row r="1093" spans="34:34" x14ac:dyDescent="0.2">
      <c r="AH1093" s="26"/>
    </row>
    <row r="1094" spans="34:34" x14ac:dyDescent="0.2">
      <c r="AH1094" s="26"/>
    </row>
    <row r="1095" spans="34:34" x14ac:dyDescent="0.2">
      <c r="AH1095" s="26"/>
    </row>
    <row r="1096" spans="34:34" x14ac:dyDescent="0.2">
      <c r="AH1096" s="26"/>
    </row>
    <row r="1097" spans="34:34" x14ac:dyDescent="0.2">
      <c r="AH1097" s="26"/>
    </row>
    <row r="1098" spans="34:34" x14ac:dyDescent="0.2">
      <c r="AH1098" s="26"/>
    </row>
    <row r="1099" spans="34:34" x14ac:dyDescent="0.2">
      <c r="AH1099" s="26"/>
    </row>
    <row r="1100" spans="34:34" x14ac:dyDescent="0.2">
      <c r="AH1100" s="26"/>
    </row>
    <row r="1101" spans="34:34" x14ac:dyDescent="0.2">
      <c r="AH1101" s="26"/>
    </row>
    <row r="1102" spans="34:34" x14ac:dyDescent="0.2">
      <c r="AH1102" s="26"/>
    </row>
    <row r="1103" spans="34:34" x14ac:dyDescent="0.2">
      <c r="AH1103" s="26"/>
    </row>
    <row r="1104" spans="34:34" x14ac:dyDescent="0.2">
      <c r="AH1104" s="26"/>
    </row>
    <row r="1105" spans="34:34" x14ac:dyDescent="0.2">
      <c r="AH1105" s="26"/>
    </row>
    <row r="1106" spans="34:34" x14ac:dyDescent="0.2">
      <c r="AH1106" s="26"/>
    </row>
    <row r="1107" spans="34:34" x14ac:dyDescent="0.2">
      <c r="AH1107" s="26"/>
    </row>
    <row r="1108" spans="34:34" x14ac:dyDescent="0.2">
      <c r="AH1108" s="26"/>
    </row>
    <row r="1109" spans="34:34" x14ac:dyDescent="0.2">
      <c r="AH1109" s="26"/>
    </row>
    <row r="1110" spans="34:34" x14ac:dyDescent="0.2">
      <c r="AH1110" s="26"/>
    </row>
    <row r="1111" spans="34:34" x14ac:dyDescent="0.2">
      <c r="AH1111" s="26"/>
    </row>
    <row r="1112" spans="34:34" x14ac:dyDescent="0.2">
      <c r="AH1112" s="26"/>
    </row>
    <row r="1113" spans="34:34" x14ac:dyDescent="0.2">
      <c r="AH1113" s="26"/>
    </row>
    <row r="1114" spans="34:34" x14ac:dyDescent="0.2">
      <c r="AH1114" s="26"/>
    </row>
    <row r="1115" spans="34:34" x14ac:dyDescent="0.2">
      <c r="AH1115" s="26"/>
    </row>
    <row r="1116" spans="34:34" x14ac:dyDescent="0.2">
      <c r="AH1116" s="26"/>
    </row>
    <row r="1117" spans="34:34" x14ac:dyDescent="0.2">
      <c r="AH1117" s="26"/>
    </row>
    <row r="1118" spans="34:34" x14ac:dyDescent="0.2">
      <c r="AH1118" s="26"/>
    </row>
    <row r="1119" spans="34:34" x14ac:dyDescent="0.2">
      <c r="AH1119" s="26"/>
    </row>
    <row r="1120" spans="34:34" x14ac:dyDescent="0.2">
      <c r="AH1120" s="26"/>
    </row>
    <row r="1121" spans="34:34" x14ac:dyDescent="0.2">
      <c r="AH1121" s="26"/>
    </row>
    <row r="1122" spans="34:34" x14ac:dyDescent="0.2">
      <c r="AH1122" s="26"/>
    </row>
    <row r="1123" spans="34:34" x14ac:dyDescent="0.2">
      <c r="AH1123" s="26"/>
    </row>
    <row r="1124" spans="34:34" x14ac:dyDescent="0.2">
      <c r="AH1124" s="26"/>
    </row>
    <row r="1125" spans="34:34" x14ac:dyDescent="0.2">
      <c r="AH1125" s="26"/>
    </row>
    <row r="1126" spans="34:34" x14ac:dyDescent="0.2">
      <c r="AH1126" s="26"/>
    </row>
    <row r="1127" spans="34:34" x14ac:dyDescent="0.2">
      <c r="AH1127" s="26"/>
    </row>
    <row r="1128" spans="34:34" x14ac:dyDescent="0.2">
      <c r="AH1128" s="26"/>
    </row>
    <row r="1129" spans="34:34" x14ac:dyDescent="0.2">
      <c r="AH1129" s="26"/>
    </row>
    <row r="1130" spans="34:34" x14ac:dyDescent="0.2">
      <c r="AH1130" s="26"/>
    </row>
    <row r="1131" spans="34:34" x14ac:dyDescent="0.2">
      <c r="AH1131" s="26"/>
    </row>
    <row r="1132" spans="34:34" x14ac:dyDescent="0.2">
      <c r="AH1132" s="26"/>
    </row>
    <row r="1133" spans="34:34" x14ac:dyDescent="0.2">
      <c r="AH1133" s="26"/>
    </row>
    <row r="1134" spans="34:34" x14ac:dyDescent="0.2">
      <c r="AH1134" s="26"/>
    </row>
    <row r="1135" spans="34:34" x14ac:dyDescent="0.2">
      <c r="AH1135" s="26"/>
    </row>
    <row r="1136" spans="34:34" x14ac:dyDescent="0.2">
      <c r="AH1136" s="26"/>
    </row>
    <row r="1137" spans="34:34" x14ac:dyDescent="0.2">
      <c r="AH1137" s="26"/>
    </row>
    <row r="1138" spans="34:34" x14ac:dyDescent="0.2">
      <c r="AH1138" s="26"/>
    </row>
    <row r="1139" spans="34:34" x14ac:dyDescent="0.2">
      <c r="AH1139" s="26"/>
    </row>
    <row r="1140" spans="34:34" x14ac:dyDescent="0.2">
      <c r="AH1140" s="26"/>
    </row>
    <row r="1141" spans="34:34" x14ac:dyDescent="0.2">
      <c r="AH1141" s="26"/>
    </row>
    <row r="1142" spans="34:34" x14ac:dyDescent="0.2">
      <c r="AH1142" s="26"/>
    </row>
    <row r="1143" spans="34:34" x14ac:dyDescent="0.2">
      <c r="AH1143" s="26"/>
    </row>
    <row r="1144" spans="34:34" x14ac:dyDescent="0.2">
      <c r="AH1144" s="26"/>
    </row>
    <row r="1145" spans="34:34" x14ac:dyDescent="0.2">
      <c r="AH1145" s="26"/>
    </row>
    <row r="1146" spans="34:34" x14ac:dyDescent="0.2">
      <c r="AH1146" s="26"/>
    </row>
    <row r="1147" spans="34:34" x14ac:dyDescent="0.2">
      <c r="AH1147" s="26"/>
    </row>
    <row r="1148" spans="34:34" x14ac:dyDescent="0.2">
      <c r="AH1148" s="26"/>
    </row>
    <row r="1149" spans="34:34" x14ac:dyDescent="0.2">
      <c r="AH1149" s="26"/>
    </row>
    <row r="1150" spans="34:34" x14ac:dyDescent="0.2">
      <c r="AH1150" s="26"/>
    </row>
    <row r="1151" spans="34:34" x14ac:dyDescent="0.2">
      <c r="AH1151" s="26"/>
    </row>
    <row r="1152" spans="34:34" x14ac:dyDescent="0.2">
      <c r="AH1152" s="26"/>
    </row>
    <row r="1153" spans="34:34" x14ac:dyDescent="0.2">
      <c r="AH1153" s="26"/>
    </row>
    <row r="1154" spans="34:34" x14ac:dyDescent="0.2">
      <c r="AH1154" s="26"/>
    </row>
    <row r="1155" spans="34:34" x14ac:dyDescent="0.2">
      <c r="AH1155" s="26"/>
    </row>
    <row r="1156" spans="34:34" x14ac:dyDescent="0.2">
      <c r="AH1156" s="26"/>
    </row>
    <row r="1157" spans="34:34" x14ac:dyDescent="0.2">
      <c r="AH1157" s="26"/>
    </row>
    <row r="1158" spans="34:34" x14ac:dyDescent="0.2">
      <c r="AH1158" s="26"/>
    </row>
    <row r="1159" spans="34:34" x14ac:dyDescent="0.2">
      <c r="AH1159" s="26"/>
    </row>
    <row r="1160" spans="34:34" x14ac:dyDescent="0.2">
      <c r="AH1160" s="26"/>
    </row>
    <row r="1161" spans="34:34" x14ac:dyDescent="0.2">
      <c r="AH1161" s="26"/>
    </row>
    <row r="1162" spans="34:34" x14ac:dyDescent="0.2">
      <c r="AH1162" s="26"/>
    </row>
    <row r="1163" spans="34:34" x14ac:dyDescent="0.2">
      <c r="AH1163" s="26"/>
    </row>
    <row r="1164" spans="34:34" x14ac:dyDescent="0.2">
      <c r="AH1164" s="26"/>
    </row>
    <row r="1165" spans="34:34" x14ac:dyDescent="0.2">
      <c r="AH1165" s="26"/>
    </row>
    <row r="1166" spans="34:34" x14ac:dyDescent="0.2">
      <c r="AH1166" s="26"/>
    </row>
    <row r="1167" spans="34:34" x14ac:dyDescent="0.2">
      <c r="AH1167" s="26"/>
    </row>
    <row r="1168" spans="34:34" x14ac:dyDescent="0.2">
      <c r="AH1168" s="26"/>
    </row>
    <row r="1169" spans="34:34" x14ac:dyDescent="0.2">
      <c r="AH1169" s="26"/>
    </row>
    <row r="1170" spans="34:34" x14ac:dyDescent="0.2">
      <c r="AH1170" s="26"/>
    </row>
    <row r="1171" spans="34:34" x14ac:dyDescent="0.2">
      <c r="AH1171" s="26"/>
    </row>
    <row r="1172" spans="34:34" x14ac:dyDescent="0.2">
      <c r="AH1172" s="26"/>
    </row>
    <row r="1173" spans="34:34" x14ac:dyDescent="0.2">
      <c r="AH1173" s="26"/>
    </row>
    <row r="1174" spans="34:34" x14ac:dyDescent="0.2">
      <c r="AH1174" s="26"/>
    </row>
    <row r="1175" spans="34:34" x14ac:dyDescent="0.2">
      <c r="AH1175" s="26"/>
    </row>
    <row r="1176" spans="34:34" x14ac:dyDescent="0.2">
      <c r="AH1176" s="26"/>
    </row>
    <row r="1177" spans="34:34" x14ac:dyDescent="0.2">
      <c r="AH1177" s="26"/>
    </row>
    <row r="1178" spans="34:34" x14ac:dyDescent="0.2">
      <c r="AH1178" s="26"/>
    </row>
    <row r="1179" spans="34:34" x14ac:dyDescent="0.2">
      <c r="AH1179" s="26"/>
    </row>
    <row r="1180" spans="34:34" x14ac:dyDescent="0.2">
      <c r="AH1180" s="26"/>
    </row>
    <row r="1181" spans="34:34" x14ac:dyDescent="0.2">
      <c r="AH1181" s="26"/>
    </row>
    <row r="1182" spans="34:34" x14ac:dyDescent="0.2">
      <c r="AH1182" s="26"/>
    </row>
    <row r="1183" spans="34:34" x14ac:dyDescent="0.2">
      <c r="AH1183" s="26"/>
    </row>
    <row r="1184" spans="34:34" x14ac:dyDescent="0.2">
      <c r="AH1184" s="26"/>
    </row>
    <row r="1185" spans="34:34" x14ac:dyDescent="0.2">
      <c r="AH1185" s="26"/>
    </row>
    <row r="1186" spans="34:34" x14ac:dyDescent="0.2">
      <c r="AH1186" s="26"/>
    </row>
    <row r="1187" spans="34:34" x14ac:dyDescent="0.2">
      <c r="AH1187" s="26"/>
    </row>
    <row r="1188" spans="34:34" x14ac:dyDescent="0.2">
      <c r="AH1188" s="26"/>
    </row>
    <row r="1189" spans="34:34" x14ac:dyDescent="0.2">
      <c r="AH1189" s="26"/>
    </row>
    <row r="1190" spans="34:34" x14ac:dyDescent="0.2">
      <c r="AH1190" s="26"/>
    </row>
    <row r="1191" spans="34:34" x14ac:dyDescent="0.2">
      <c r="AH1191" s="26"/>
    </row>
    <row r="1192" spans="34:34" x14ac:dyDescent="0.2">
      <c r="AH1192" s="26"/>
    </row>
    <row r="1193" spans="34:34" x14ac:dyDescent="0.2">
      <c r="AH1193" s="26"/>
    </row>
    <row r="1194" spans="34:34" x14ac:dyDescent="0.2">
      <c r="AH1194" s="26"/>
    </row>
    <row r="1195" spans="34:34" x14ac:dyDescent="0.2">
      <c r="AH1195" s="26"/>
    </row>
    <row r="1196" spans="34:34" x14ac:dyDescent="0.2">
      <c r="AH1196" s="26"/>
    </row>
    <row r="1197" spans="34:34" x14ac:dyDescent="0.2">
      <c r="AH1197" s="26"/>
    </row>
    <row r="1198" spans="34:34" x14ac:dyDescent="0.2">
      <c r="AH1198" s="26"/>
    </row>
    <row r="1199" spans="34:34" x14ac:dyDescent="0.2">
      <c r="AH1199" s="26"/>
    </row>
    <row r="1200" spans="34:34" x14ac:dyDescent="0.2">
      <c r="AH1200" s="26"/>
    </row>
    <row r="1201" spans="34:34" x14ac:dyDescent="0.2">
      <c r="AH1201" s="26"/>
    </row>
    <row r="1202" spans="34:34" x14ac:dyDescent="0.2">
      <c r="AH1202" s="26"/>
    </row>
    <row r="1203" spans="34:34" x14ac:dyDescent="0.2">
      <c r="AH1203" s="26"/>
    </row>
    <row r="1204" spans="34:34" x14ac:dyDescent="0.2">
      <c r="AH1204" s="26"/>
    </row>
    <row r="1205" spans="34:34" x14ac:dyDescent="0.2">
      <c r="AH1205" s="26"/>
    </row>
    <row r="1206" spans="34:34" x14ac:dyDescent="0.2">
      <c r="AH1206" s="26"/>
    </row>
    <row r="1207" spans="34:34" x14ac:dyDescent="0.2">
      <c r="AH1207" s="26"/>
    </row>
    <row r="1208" spans="34:34" x14ac:dyDescent="0.2">
      <c r="AH1208" s="26"/>
    </row>
    <row r="1209" spans="34:34" x14ac:dyDescent="0.2">
      <c r="AH1209" s="26"/>
    </row>
    <row r="1210" spans="34:34" x14ac:dyDescent="0.2">
      <c r="AH1210" s="26"/>
    </row>
    <row r="1211" spans="34:34" x14ac:dyDescent="0.2">
      <c r="AH1211" s="26"/>
    </row>
    <row r="1212" spans="34:34" x14ac:dyDescent="0.2">
      <c r="AH1212" s="26"/>
    </row>
    <row r="1213" spans="34:34" x14ac:dyDescent="0.2">
      <c r="AH1213" s="26"/>
    </row>
    <row r="1214" spans="34:34" x14ac:dyDescent="0.2">
      <c r="AH1214" s="26"/>
    </row>
    <row r="1215" spans="34:34" x14ac:dyDescent="0.2">
      <c r="AH1215" s="26"/>
    </row>
    <row r="1216" spans="34:34" x14ac:dyDescent="0.2">
      <c r="AH1216" s="26"/>
    </row>
    <row r="1217" spans="34:34" x14ac:dyDescent="0.2">
      <c r="AH1217" s="26"/>
    </row>
    <row r="1218" spans="34:34" x14ac:dyDescent="0.2">
      <c r="AH1218" s="26"/>
    </row>
    <row r="1219" spans="34:34" x14ac:dyDescent="0.2">
      <c r="AH1219" s="26"/>
    </row>
    <row r="1220" spans="34:34" x14ac:dyDescent="0.2">
      <c r="AH1220" s="26"/>
    </row>
    <row r="1221" spans="34:34" x14ac:dyDescent="0.2">
      <c r="AH1221" s="26"/>
    </row>
    <row r="1222" spans="34:34" x14ac:dyDescent="0.2">
      <c r="AH1222" s="26"/>
    </row>
    <row r="1223" spans="34:34" x14ac:dyDescent="0.2">
      <c r="AH1223" s="26"/>
    </row>
    <row r="1224" spans="34:34" x14ac:dyDescent="0.2">
      <c r="AH1224" s="26"/>
    </row>
    <row r="1225" spans="34:34" x14ac:dyDescent="0.2">
      <c r="AH1225" s="26"/>
    </row>
    <row r="1226" spans="34:34" x14ac:dyDescent="0.2">
      <c r="AH1226" s="26"/>
    </row>
    <row r="1227" spans="34:34" x14ac:dyDescent="0.2">
      <c r="AH1227" s="26"/>
    </row>
    <row r="1228" spans="34:34" x14ac:dyDescent="0.2">
      <c r="AH1228" s="26"/>
    </row>
    <row r="1229" spans="34:34" x14ac:dyDescent="0.2">
      <c r="AH1229" s="26"/>
    </row>
    <row r="1230" spans="34:34" x14ac:dyDescent="0.2">
      <c r="AH1230" s="26"/>
    </row>
    <row r="1231" spans="34:34" x14ac:dyDescent="0.2">
      <c r="AH1231" s="26"/>
    </row>
    <row r="1232" spans="34:34" x14ac:dyDescent="0.2">
      <c r="AH1232" s="26"/>
    </row>
    <row r="1233" spans="34:34" x14ac:dyDescent="0.2">
      <c r="AH1233" s="26"/>
    </row>
    <row r="1234" spans="34:34" x14ac:dyDescent="0.2">
      <c r="AH1234" s="26"/>
    </row>
    <row r="1235" spans="34:34" x14ac:dyDescent="0.2">
      <c r="AH1235" s="26"/>
    </row>
    <row r="1236" spans="34:34" x14ac:dyDescent="0.2">
      <c r="AH1236" s="26"/>
    </row>
    <row r="1237" spans="34:34" x14ac:dyDescent="0.2">
      <c r="AH1237" s="26"/>
    </row>
    <row r="1238" spans="34:34" x14ac:dyDescent="0.2">
      <c r="AH1238" s="26"/>
    </row>
    <row r="1239" spans="34:34" x14ac:dyDescent="0.2">
      <c r="AH1239" s="26"/>
    </row>
    <row r="1240" spans="34:34" x14ac:dyDescent="0.2">
      <c r="AH1240" s="26"/>
    </row>
    <row r="1241" spans="34:34" x14ac:dyDescent="0.2">
      <c r="AH1241" s="26"/>
    </row>
    <row r="1242" spans="34:34" x14ac:dyDescent="0.2">
      <c r="AH1242" s="26"/>
    </row>
    <row r="1243" spans="34:34" x14ac:dyDescent="0.2">
      <c r="AH1243" s="26"/>
    </row>
    <row r="1244" spans="34:34" x14ac:dyDescent="0.2">
      <c r="AH1244" s="26"/>
    </row>
    <row r="1245" spans="34:34" x14ac:dyDescent="0.2">
      <c r="AH1245" s="26"/>
    </row>
    <row r="1246" spans="34:34" x14ac:dyDescent="0.2">
      <c r="AH1246" s="26"/>
    </row>
    <row r="1247" spans="34:34" x14ac:dyDescent="0.2">
      <c r="AH1247" s="26"/>
    </row>
    <row r="1248" spans="34:34" x14ac:dyDescent="0.2">
      <c r="AH1248" s="26"/>
    </row>
    <row r="1249" spans="34:34" x14ac:dyDescent="0.2">
      <c r="AH1249" s="26"/>
    </row>
    <row r="1250" spans="34:34" x14ac:dyDescent="0.2">
      <c r="AH1250" s="26"/>
    </row>
    <row r="1251" spans="34:34" x14ac:dyDescent="0.2">
      <c r="AH1251" s="26"/>
    </row>
    <row r="1252" spans="34:34" x14ac:dyDescent="0.2">
      <c r="AH1252" s="26"/>
    </row>
    <row r="1253" spans="34:34" x14ac:dyDescent="0.2">
      <c r="AH1253" s="26"/>
    </row>
    <row r="1254" spans="34:34" x14ac:dyDescent="0.2">
      <c r="AH1254" s="26"/>
    </row>
    <row r="1255" spans="34:34" x14ac:dyDescent="0.2">
      <c r="AH1255" s="26"/>
    </row>
    <row r="1256" spans="34:34" x14ac:dyDescent="0.2">
      <c r="AH1256" s="26"/>
    </row>
    <row r="1257" spans="34:34" x14ac:dyDescent="0.2">
      <c r="AH1257" s="26"/>
    </row>
    <row r="1258" spans="34:34" x14ac:dyDescent="0.2">
      <c r="AH1258" s="26"/>
    </row>
    <row r="1259" spans="34:34" x14ac:dyDescent="0.2">
      <c r="AH1259" s="26"/>
    </row>
    <row r="1260" spans="34:34" x14ac:dyDescent="0.2">
      <c r="AH1260" s="26"/>
    </row>
    <row r="1261" spans="34:34" x14ac:dyDescent="0.2">
      <c r="AH1261" s="26"/>
    </row>
    <row r="1262" spans="34:34" x14ac:dyDescent="0.2">
      <c r="AH1262" s="26"/>
    </row>
    <row r="1263" spans="34:34" x14ac:dyDescent="0.2">
      <c r="AH1263" s="26"/>
    </row>
    <row r="1264" spans="34:34" x14ac:dyDescent="0.2">
      <c r="AH1264" s="26"/>
    </row>
    <row r="1265" spans="34:34" x14ac:dyDescent="0.2">
      <c r="AH1265" s="26"/>
    </row>
    <row r="1266" spans="34:34" x14ac:dyDescent="0.2">
      <c r="AH1266" s="26"/>
    </row>
    <row r="1267" spans="34:34" x14ac:dyDescent="0.2">
      <c r="AH1267" s="26"/>
    </row>
    <row r="1268" spans="34:34" x14ac:dyDescent="0.2">
      <c r="AH1268" s="26"/>
    </row>
    <row r="1269" spans="34:34" x14ac:dyDescent="0.2">
      <c r="AH1269" s="26"/>
    </row>
    <row r="1270" spans="34:34" x14ac:dyDescent="0.2">
      <c r="AH1270" s="26"/>
    </row>
    <row r="1271" spans="34:34" x14ac:dyDescent="0.2">
      <c r="AH1271" s="26"/>
    </row>
    <row r="1272" spans="34:34" x14ac:dyDescent="0.2">
      <c r="AH1272" s="26"/>
    </row>
    <row r="1273" spans="34:34" x14ac:dyDescent="0.2">
      <c r="AH1273" s="26"/>
    </row>
    <row r="1274" spans="34:34" x14ac:dyDescent="0.2">
      <c r="AH1274" s="26"/>
    </row>
    <row r="1275" spans="34:34" x14ac:dyDescent="0.2">
      <c r="AH1275" s="26"/>
    </row>
    <row r="1276" spans="34:34" x14ac:dyDescent="0.2">
      <c r="AH1276" s="26"/>
    </row>
    <row r="1277" spans="34:34" x14ac:dyDescent="0.2">
      <c r="AH1277" s="26"/>
    </row>
    <row r="1278" spans="34:34" x14ac:dyDescent="0.2">
      <c r="AH1278" s="26"/>
    </row>
    <row r="1279" spans="34:34" x14ac:dyDescent="0.2">
      <c r="AH1279" s="26"/>
    </row>
    <row r="1280" spans="34:34" x14ac:dyDescent="0.2">
      <c r="AH1280" s="26"/>
    </row>
    <row r="1281" spans="34:34" x14ac:dyDescent="0.2">
      <c r="AH1281" s="26"/>
    </row>
    <row r="1282" spans="34:34" x14ac:dyDescent="0.2">
      <c r="AH1282" s="26"/>
    </row>
    <row r="1283" spans="34:34" x14ac:dyDescent="0.2">
      <c r="AH1283" s="26"/>
    </row>
    <row r="1284" spans="34:34" x14ac:dyDescent="0.2">
      <c r="AH1284" s="26"/>
    </row>
    <row r="1285" spans="34:34" x14ac:dyDescent="0.2">
      <c r="AH1285" s="26"/>
    </row>
    <row r="1286" spans="34:34" x14ac:dyDescent="0.2">
      <c r="AH1286" s="26"/>
    </row>
    <row r="1287" spans="34:34" x14ac:dyDescent="0.2">
      <c r="AH1287" s="26"/>
    </row>
    <row r="1288" spans="34:34" x14ac:dyDescent="0.2">
      <c r="AH1288" s="26"/>
    </row>
    <row r="1289" spans="34:34" x14ac:dyDescent="0.2">
      <c r="AH1289" s="26"/>
    </row>
    <row r="1290" spans="34:34" x14ac:dyDescent="0.2">
      <c r="AH1290" s="26"/>
    </row>
    <row r="1291" spans="34:34" x14ac:dyDescent="0.2">
      <c r="AH1291" s="26"/>
    </row>
    <row r="1292" spans="34:34" x14ac:dyDescent="0.2">
      <c r="AH1292" s="26"/>
    </row>
    <row r="1293" spans="34:34" x14ac:dyDescent="0.2">
      <c r="AH1293" s="26"/>
    </row>
    <row r="1294" spans="34:34" x14ac:dyDescent="0.2">
      <c r="AH1294" s="26"/>
    </row>
    <row r="1295" spans="34:34" x14ac:dyDescent="0.2">
      <c r="AH1295" s="26"/>
    </row>
    <row r="1296" spans="34:34" x14ac:dyDescent="0.2">
      <c r="AH1296" s="26"/>
    </row>
    <row r="1297" spans="34:34" x14ac:dyDescent="0.2">
      <c r="AH1297" s="26"/>
    </row>
    <row r="1298" spans="34:34" x14ac:dyDescent="0.2">
      <c r="AH1298" s="26"/>
    </row>
    <row r="1299" spans="34:34" x14ac:dyDescent="0.2">
      <c r="AH1299" s="26"/>
    </row>
    <row r="1300" spans="34:34" x14ac:dyDescent="0.2">
      <c r="AH1300" s="26"/>
    </row>
    <row r="1301" spans="34:34" x14ac:dyDescent="0.2">
      <c r="AH1301" s="26"/>
    </row>
    <row r="1302" spans="34:34" x14ac:dyDescent="0.2">
      <c r="AH1302" s="26"/>
    </row>
    <row r="1303" spans="34:34" x14ac:dyDescent="0.2">
      <c r="AH1303" s="26"/>
    </row>
    <row r="1304" spans="34:34" x14ac:dyDescent="0.2">
      <c r="AH1304" s="26"/>
    </row>
    <row r="1305" spans="34:34" x14ac:dyDescent="0.2">
      <c r="AH1305" s="26"/>
    </row>
    <row r="1306" spans="34:34" x14ac:dyDescent="0.2">
      <c r="AH1306" s="26"/>
    </row>
    <row r="1307" spans="34:34" x14ac:dyDescent="0.2">
      <c r="AH1307" s="26"/>
    </row>
    <row r="1308" spans="34:34" x14ac:dyDescent="0.2">
      <c r="AH1308" s="26"/>
    </row>
    <row r="1309" spans="34:34" x14ac:dyDescent="0.2">
      <c r="AH1309" s="26"/>
    </row>
    <row r="1310" spans="34:34" x14ac:dyDescent="0.2">
      <c r="AH1310" s="26"/>
    </row>
    <row r="1311" spans="34:34" x14ac:dyDescent="0.2">
      <c r="AH1311" s="26"/>
    </row>
    <row r="1312" spans="34:34" x14ac:dyDescent="0.2">
      <c r="AH1312" s="26"/>
    </row>
    <row r="1313" spans="34:34" x14ac:dyDescent="0.2">
      <c r="AH1313" s="26"/>
    </row>
    <row r="1314" spans="34:34" x14ac:dyDescent="0.2">
      <c r="AH1314" s="26"/>
    </row>
    <row r="1315" spans="34:34" x14ac:dyDescent="0.2">
      <c r="AH1315" s="26"/>
    </row>
    <row r="1316" spans="34:34" x14ac:dyDescent="0.2">
      <c r="AH1316" s="26"/>
    </row>
    <row r="1317" spans="34:34" x14ac:dyDescent="0.2">
      <c r="AH1317" s="26"/>
    </row>
    <row r="1318" spans="34:34" x14ac:dyDescent="0.2">
      <c r="AH1318" s="26"/>
    </row>
    <row r="1319" spans="34:34" x14ac:dyDescent="0.2">
      <c r="AH1319" s="26"/>
    </row>
    <row r="1320" spans="34:34" x14ac:dyDescent="0.2">
      <c r="AH1320" s="26"/>
    </row>
    <row r="1321" spans="34:34" x14ac:dyDescent="0.2">
      <c r="AH1321" s="26"/>
    </row>
    <row r="1322" spans="34:34" x14ac:dyDescent="0.2">
      <c r="AH1322" s="26"/>
    </row>
    <row r="1323" spans="34:34" x14ac:dyDescent="0.2">
      <c r="AH1323" s="26"/>
    </row>
    <row r="1324" spans="34:34" x14ac:dyDescent="0.2">
      <c r="AH1324" s="26"/>
    </row>
    <row r="1325" spans="34:34" x14ac:dyDescent="0.2">
      <c r="AH1325" s="26"/>
    </row>
    <row r="1326" spans="34:34" x14ac:dyDescent="0.2">
      <c r="AH1326" s="26"/>
    </row>
    <row r="1327" spans="34:34" x14ac:dyDescent="0.2">
      <c r="AH1327" s="26"/>
    </row>
    <row r="1328" spans="34:34" x14ac:dyDescent="0.2">
      <c r="AH1328" s="26"/>
    </row>
    <row r="1329" spans="34:34" x14ac:dyDescent="0.2">
      <c r="AH1329" s="26"/>
    </row>
    <row r="1330" spans="34:34" x14ac:dyDescent="0.2">
      <c r="AH1330" s="26"/>
    </row>
    <row r="1331" spans="34:34" x14ac:dyDescent="0.2">
      <c r="AH1331" s="26"/>
    </row>
    <row r="1332" spans="34:34" x14ac:dyDescent="0.2">
      <c r="AH1332" s="26"/>
    </row>
    <row r="1333" spans="34:34" x14ac:dyDescent="0.2">
      <c r="AH1333" s="26"/>
    </row>
    <row r="1334" spans="34:34" x14ac:dyDescent="0.2">
      <c r="AH1334" s="26"/>
    </row>
    <row r="1335" spans="34:34" x14ac:dyDescent="0.2">
      <c r="AH1335" s="26"/>
    </row>
    <row r="1336" spans="34:34" x14ac:dyDescent="0.2">
      <c r="AH1336" s="26"/>
    </row>
    <row r="1337" spans="34:34" x14ac:dyDescent="0.2">
      <c r="AH1337" s="26"/>
    </row>
    <row r="1338" spans="34:34" x14ac:dyDescent="0.2">
      <c r="AH1338" s="26"/>
    </row>
    <row r="1339" spans="34:34" x14ac:dyDescent="0.2">
      <c r="AH1339" s="26"/>
    </row>
    <row r="1340" spans="34:34" x14ac:dyDescent="0.2">
      <c r="AH1340" s="26"/>
    </row>
    <row r="1341" spans="34:34" x14ac:dyDescent="0.2">
      <c r="AH1341" s="26"/>
    </row>
    <row r="1342" spans="34:34" x14ac:dyDescent="0.2">
      <c r="AH1342" s="26"/>
    </row>
    <row r="1343" spans="34:34" x14ac:dyDescent="0.2">
      <c r="AH1343" s="26"/>
    </row>
    <row r="1344" spans="34:34" x14ac:dyDescent="0.2">
      <c r="AH1344" s="26"/>
    </row>
    <row r="1345" spans="34:34" x14ac:dyDescent="0.2">
      <c r="AH1345" s="26"/>
    </row>
    <row r="1346" spans="34:34" x14ac:dyDescent="0.2">
      <c r="AH1346" s="26"/>
    </row>
    <row r="1347" spans="34:34" x14ac:dyDescent="0.2">
      <c r="AH1347" s="26"/>
    </row>
    <row r="1348" spans="34:34" x14ac:dyDescent="0.2">
      <c r="AH1348" s="26"/>
    </row>
    <row r="1349" spans="34:34" x14ac:dyDescent="0.2">
      <c r="AH1349" s="26"/>
    </row>
    <row r="1350" spans="34:34" x14ac:dyDescent="0.2">
      <c r="AH1350" s="26"/>
    </row>
    <row r="1351" spans="34:34" x14ac:dyDescent="0.2">
      <c r="AH1351" s="26"/>
    </row>
    <row r="1352" spans="34:34" x14ac:dyDescent="0.2">
      <c r="AH1352" s="26"/>
    </row>
    <row r="1353" spans="34:34" x14ac:dyDescent="0.2">
      <c r="AH1353" s="26"/>
    </row>
    <row r="1354" spans="34:34" x14ac:dyDescent="0.2">
      <c r="AH1354" s="26"/>
    </row>
    <row r="1355" spans="34:34" x14ac:dyDescent="0.2">
      <c r="AH1355" s="26"/>
    </row>
    <row r="1356" spans="34:34" x14ac:dyDescent="0.2">
      <c r="AH1356" s="26"/>
    </row>
    <row r="1357" spans="34:34" x14ac:dyDescent="0.2">
      <c r="AH1357" s="26"/>
    </row>
    <row r="1358" spans="34:34" x14ac:dyDescent="0.2">
      <c r="AH1358" s="26"/>
    </row>
    <row r="1359" spans="34:34" x14ac:dyDescent="0.2">
      <c r="AH1359" s="26"/>
    </row>
    <row r="1360" spans="34:34" x14ac:dyDescent="0.2">
      <c r="AH1360" s="26"/>
    </row>
    <row r="1361" spans="34:34" x14ac:dyDescent="0.2">
      <c r="AH1361" s="26"/>
    </row>
    <row r="1362" spans="34:34" x14ac:dyDescent="0.2">
      <c r="AH1362" s="26"/>
    </row>
    <row r="1363" spans="34:34" x14ac:dyDescent="0.2">
      <c r="AH1363" s="26"/>
    </row>
    <row r="1364" spans="34:34" x14ac:dyDescent="0.2">
      <c r="AH1364" s="26"/>
    </row>
    <row r="1365" spans="34:34" x14ac:dyDescent="0.2">
      <c r="AH1365" s="26"/>
    </row>
    <row r="1366" spans="34:34" x14ac:dyDescent="0.2">
      <c r="AH1366" s="26"/>
    </row>
    <row r="1367" spans="34:34" x14ac:dyDescent="0.2">
      <c r="AH1367" s="26"/>
    </row>
    <row r="1368" spans="34:34" x14ac:dyDescent="0.2">
      <c r="AH1368" s="26"/>
    </row>
    <row r="1369" spans="34:34" x14ac:dyDescent="0.2">
      <c r="AH1369" s="26"/>
    </row>
    <row r="1370" spans="34:34" x14ac:dyDescent="0.2">
      <c r="AH1370" s="26"/>
    </row>
    <row r="1371" spans="34:34" x14ac:dyDescent="0.2">
      <c r="AH1371" s="26"/>
    </row>
    <row r="1372" spans="34:34" x14ac:dyDescent="0.2">
      <c r="AH1372" s="26"/>
    </row>
    <row r="1373" spans="34:34" x14ac:dyDescent="0.2">
      <c r="AH1373" s="26"/>
    </row>
    <row r="1374" spans="34:34" x14ac:dyDescent="0.2">
      <c r="AH1374" s="26"/>
    </row>
    <row r="1375" spans="34:34" x14ac:dyDescent="0.2">
      <c r="AH1375" s="26"/>
    </row>
    <row r="1376" spans="34:34" x14ac:dyDescent="0.2">
      <c r="AH1376" s="26"/>
    </row>
    <row r="1377" spans="34:34" x14ac:dyDescent="0.2">
      <c r="AH1377" s="26"/>
    </row>
    <row r="1378" spans="34:34" x14ac:dyDescent="0.2">
      <c r="AH1378" s="26"/>
    </row>
    <row r="1379" spans="34:34" x14ac:dyDescent="0.2">
      <c r="AH1379" s="26"/>
    </row>
    <row r="1380" spans="34:34" x14ac:dyDescent="0.2">
      <c r="AH1380" s="26"/>
    </row>
    <row r="1381" spans="34:34" x14ac:dyDescent="0.2">
      <c r="AH1381" s="26"/>
    </row>
    <row r="1382" spans="34:34" x14ac:dyDescent="0.2">
      <c r="AH1382" s="26"/>
    </row>
    <row r="1383" spans="34:34" x14ac:dyDescent="0.2">
      <c r="AH1383" s="26"/>
    </row>
    <row r="1384" spans="34:34" x14ac:dyDescent="0.2">
      <c r="AH1384" s="26"/>
    </row>
    <row r="1385" spans="34:34" x14ac:dyDescent="0.2">
      <c r="AH1385" s="26"/>
    </row>
    <row r="1386" spans="34:34" x14ac:dyDescent="0.2">
      <c r="AH1386" s="26"/>
    </row>
    <row r="1387" spans="34:34" x14ac:dyDescent="0.2">
      <c r="AH1387" s="26"/>
    </row>
    <row r="1388" spans="34:34" x14ac:dyDescent="0.2">
      <c r="AH1388" s="26"/>
    </row>
    <row r="1389" spans="34:34" x14ac:dyDescent="0.2">
      <c r="AH1389" s="26"/>
    </row>
    <row r="1390" spans="34:34" x14ac:dyDescent="0.2">
      <c r="AH1390" s="26"/>
    </row>
    <row r="1391" spans="34:34" x14ac:dyDescent="0.2">
      <c r="AH1391" s="26"/>
    </row>
    <row r="1392" spans="34:34" x14ac:dyDescent="0.2">
      <c r="AH1392" s="26"/>
    </row>
    <row r="1393" spans="34:34" x14ac:dyDescent="0.2">
      <c r="AH1393" s="26"/>
    </row>
    <row r="1394" spans="34:34" x14ac:dyDescent="0.2">
      <c r="AH1394" s="26"/>
    </row>
    <row r="1395" spans="34:34" x14ac:dyDescent="0.2">
      <c r="AH1395" s="26"/>
    </row>
    <row r="1396" spans="34:34" x14ac:dyDescent="0.2">
      <c r="AH1396" s="26"/>
    </row>
    <row r="1397" spans="34:34" x14ac:dyDescent="0.2">
      <c r="AH1397" s="26"/>
    </row>
    <row r="1398" spans="34:34" x14ac:dyDescent="0.2">
      <c r="AH1398" s="26"/>
    </row>
    <row r="1399" spans="34:34" x14ac:dyDescent="0.2">
      <c r="AH1399" s="26"/>
    </row>
    <row r="1400" spans="34:34" x14ac:dyDescent="0.2">
      <c r="AH1400" s="26"/>
    </row>
    <row r="1401" spans="34:34" x14ac:dyDescent="0.2">
      <c r="AH1401" s="26"/>
    </row>
    <row r="1402" spans="34:34" x14ac:dyDescent="0.2">
      <c r="AH1402" s="26"/>
    </row>
    <row r="1403" spans="34:34" x14ac:dyDescent="0.2">
      <c r="AH1403" s="26"/>
    </row>
    <row r="1404" spans="34:34" x14ac:dyDescent="0.2">
      <c r="AH1404" s="26"/>
    </row>
    <row r="1405" spans="34:34" x14ac:dyDescent="0.2">
      <c r="AH1405" s="26"/>
    </row>
    <row r="1406" spans="34:34" x14ac:dyDescent="0.2">
      <c r="AH1406" s="26"/>
    </row>
    <row r="1407" spans="34:34" x14ac:dyDescent="0.2">
      <c r="AH1407" s="26"/>
    </row>
    <row r="1408" spans="34:34" x14ac:dyDescent="0.2">
      <c r="AH1408" s="26"/>
    </row>
    <row r="1409" spans="34:34" x14ac:dyDescent="0.2">
      <c r="AH1409" s="26"/>
    </row>
    <row r="1410" spans="34:34" x14ac:dyDescent="0.2">
      <c r="AH1410" s="26"/>
    </row>
    <row r="1411" spans="34:34" x14ac:dyDescent="0.2">
      <c r="AH1411" s="26"/>
    </row>
    <row r="1412" spans="34:34" x14ac:dyDescent="0.2">
      <c r="AH1412" s="26"/>
    </row>
    <row r="1413" spans="34:34" x14ac:dyDescent="0.2">
      <c r="AH1413" s="26"/>
    </row>
    <row r="1414" spans="34:34" x14ac:dyDescent="0.2">
      <c r="AH1414" s="26"/>
    </row>
    <row r="1415" spans="34:34" x14ac:dyDescent="0.2">
      <c r="AH1415" s="26"/>
    </row>
    <row r="1416" spans="34:34" x14ac:dyDescent="0.2">
      <c r="AH1416" s="26"/>
    </row>
    <row r="1417" spans="34:34" x14ac:dyDescent="0.2">
      <c r="AH1417" s="26"/>
    </row>
    <row r="1418" spans="34:34" x14ac:dyDescent="0.2">
      <c r="AH1418" s="26"/>
    </row>
    <row r="1419" spans="34:34" x14ac:dyDescent="0.2">
      <c r="AH1419" s="26"/>
    </row>
    <row r="1420" spans="34:34" x14ac:dyDescent="0.2">
      <c r="AH1420" s="26"/>
    </row>
    <row r="1421" spans="34:34" x14ac:dyDescent="0.2">
      <c r="AH1421" s="26"/>
    </row>
    <row r="1422" spans="34:34" x14ac:dyDescent="0.2">
      <c r="AH1422" s="26"/>
    </row>
    <row r="1423" spans="34:34" x14ac:dyDescent="0.2">
      <c r="AH1423" s="26"/>
    </row>
    <row r="1424" spans="34:34" x14ac:dyDescent="0.2">
      <c r="AH1424" s="26"/>
    </row>
    <row r="1425" spans="34:34" x14ac:dyDescent="0.2">
      <c r="AH1425" s="26"/>
    </row>
    <row r="1426" spans="34:34" x14ac:dyDescent="0.2">
      <c r="AH1426" s="26"/>
    </row>
    <row r="1427" spans="34:34" x14ac:dyDescent="0.2">
      <c r="AH1427" s="26"/>
    </row>
    <row r="1428" spans="34:34" x14ac:dyDescent="0.2">
      <c r="AH1428" s="26"/>
    </row>
    <row r="1429" spans="34:34" x14ac:dyDescent="0.2">
      <c r="AH1429" s="26"/>
    </row>
    <row r="1430" spans="34:34" x14ac:dyDescent="0.2">
      <c r="AH1430" s="26"/>
    </row>
    <row r="1431" spans="34:34" x14ac:dyDescent="0.2">
      <c r="AH1431" s="26"/>
    </row>
    <row r="1432" spans="34:34" x14ac:dyDescent="0.2">
      <c r="AH1432" s="26"/>
    </row>
    <row r="1433" spans="34:34" x14ac:dyDescent="0.2">
      <c r="AH1433" s="26"/>
    </row>
    <row r="1434" spans="34:34" x14ac:dyDescent="0.2">
      <c r="AH1434" s="26"/>
    </row>
    <row r="1435" spans="34:34" x14ac:dyDescent="0.2">
      <c r="AH1435" s="26"/>
    </row>
    <row r="1436" spans="34:34" x14ac:dyDescent="0.2">
      <c r="AH1436" s="26"/>
    </row>
    <row r="1437" spans="34:34" x14ac:dyDescent="0.2">
      <c r="AH1437" s="26"/>
    </row>
    <row r="1438" spans="34:34" x14ac:dyDescent="0.2">
      <c r="AH1438" s="26"/>
    </row>
    <row r="1439" spans="34:34" x14ac:dyDescent="0.2">
      <c r="AH1439" s="26"/>
    </row>
    <row r="1440" spans="34:34" x14ac:dyDescent="0.2">
      <c r="AH1440" s="26"/>
    </row>
    <row r="1441" spans="34:34" x14ac:dyDescent="0.2">
      <c r="AH1441" s="26"/>
    </row>
    <row r="1442" spans="34:34" x14ac:dyDescent="0.2">
      <c r="AH1442" s="26"/>
    </row>
    <row r="1443" spans="34:34" x14ac:dyDescent="0.2">
      <c r="AH1443" s="26"/>
    </row>
    <row r="1444" spans="34:34" x14ac:dyDescent="0.2">
      <c r="AH1444" s="26"/>
    </row>
    <row r="1445" spans="34:34" x14ac:dyDescent="0.2">
      <c r="AH1445" s="26"/>
    </row>
    <row r="1446" spans="34:34" x14ac:dyDescent="0.2">
      <c r="AH1446" s="26"/>
    </row>
    <row r="1447" spans="34:34" x14ac:dyDescent="0.2">
      <c r="AH1447" s="26"/>
    </row>
    <row r="1448" spans="34:34" x14ac:dyDescent="0.2">
      <c r="AH1448" s="26"/>
    </row>
    <row r="1449" spans="34:34" x14ac:dyDescent="0.2">
      <c r="AH1449" s="26"/>
    </row>
    <row r="1450" spans="34:34" x14ac:dyDescent="0.2">
      <c r="AH1450" s="26"/>
    </row>
    <row r="1451" spans="34:34" x14ac:dyDescent="0.2">
      <c r="AH1451" s="26"/>
    </row>
    <row r="1452" spans="34:34" x14ac:dyDescent="0.2">
      <c r="AH1452" s="26"/>
    </row>
    <row r="1453" spans="34:34" x14ac:dyDescent="0.2">
      <c r="AH1453" s="26"/>
    </row>
    <row r="1454" spans="34:34" x14ac:dyDescent="0.2">
      <c r="AH1454" s="26"/>
    </row>
    <row r="1455" spans="34:34" x14ac:dyDescent="0.2">
      <c r="AH1455" s="26"/>
    </row>
    <row r="1456" spans="34:34" x14ac:dyDescent="0.2">
      <c r="AH1456" s="26"/>
    </row>
    <row r="1457" spans="34:34" x14ac:dyDescent="0.2">
      <c r="AH1457" s="26"/>
    </row>
    <row r="1458" spans="34:34" x14ac:dyDescent="0.2">
      <c r="AH1458" s="26"/>
    </row>
    <row r="1459" spans="34:34" x14ac:dyDescent="0.2">
      <c r="AH1459" s="26"/>
    </row>
    <row r="1460" spans="34:34" x14ac:dyDescent="0.2">
      <c r="AH1460" s="26"/>
    </row>
    <row r="1461" spans="34:34" x14ac:dyDescent="0.2">
      <c r="AH1461" s="26"/>
    </row>
    <row r="1462" spans="34:34" x14ac:dyDescent="0.2">
      <c r="AH1462" s="26"/>
    </row>
    <row r="1463" spans="34:34" x14ac:dyDescent="0.2">
      <c r="AH1463" s="26"/>
    </row>
    <row r="1464" spans="34:34" x14ac:dyDescent="0.2">
      <c r="AH1464" s="26"/>
    </row>
    <row r="1465" spans="34:34" x14ac:dyDescent="0.2">
      <c r="AH1465" s="26"/>
    </row>
    <row r="1466" spans="34:34" x14ac:dyDescent="0.2">
      <c r="AH1466" s="26"/>
    </row>
    <row r="1467" spans="34:34" x14ac:dyDescent="0.2">
      <c r="AH1467" s="26"/>
    </row>
    <row r="1468" spans="34:34" x14ac:dyDescent="0.2">
      <c r="AH1468" s="26"/>
    </row>
    <row r="1469" spans="34:34" x14ac:dyDescent="0.2">
      <c r="AH1469" s="26"/>
    </row>
    <row r="1470" spans="34:34" x14ac:dyDescent="0.2">
      <c r="AH1470" s="26"/>
    </row>
    <row r="1471" spans="34:34" x14ac:dyDescent="0.2">
      <c r="AH1471" s="26"/>
    </row>
    <row r="1472" spans="34:34" x14ac:dyDescent="0.2">
      <c r="AH1472" s="26"/>
    </row>
    <row r="1473" spans="34:34" x14ac:dyDescent="0.2">
      <c r="AH1473" s="26"/>
    </row>
    <row r="1474" spans="34:34" x14ac:dyDescent="0.2">
      <c r="AH1474" s="26"/>
    </row>
    <row r="1475" spans="34:34" x14ac:dyDescent="0.2">
      <c r="AH1475" s="26"/>
    </row>
    <row r="1476" spans="34:34" x14ac:dyDescent="0.2">
      <c r="AH1476" s="26"/>
    </row>
    <row r="1477" spans="34:34" x14ac:dyDescent="0.2">
      <c r="AH1477" s="26"/>
    </row>
    <row r="1478" spans="34:34" x14ac:dyDescent="0.2">
      <c r="AH1478" s="26"/>
    </row>
    <row r="1479" spans="34:34" x14ac:dyDescent="0.2">
      <c r="AH1479" s="26"/>
    </row>
    <row r="1480" spans="34:34" x14ac:dyDescent="0.2">
      <c r="AH1480" s="26"/>
    </row>
    <row r="1481" spans="34:34" x14ac:dyDescent="0.2">
      <c r="AH1481" s="26"/>
    </row>
    <row r="1482" spans="34:34" x14ac:dyDescent="0.2">
      <c r="AH1482" s="26"/>
    </row>
    <row r="1483" spans="34:34" x14ac:dyDescent="0.2">
      <c r="AH1483" s="26"/>
    </row>
    <row r="1484" spans="34:34" x14ac:dyDescent="0.2">
      <c r="AH1484" s="26"/>
    </row>
    <row r="1485" spans="34:34" x14ac:dyDescent="0.2">
      <c r="AH1485" s="26"/>
    </row>
    <row r="1486" spans="34:34" x14ac:dyDescent="0.2">
      <c r="AH1486" s="26"/>
    </row>
    <row r="1487" spans="34:34" x14ac:dyDescent="0.2">
      <c r="AH1487" s="26"/>
    </row>
    <row r="1488" spans="34:34" x14ac:dyDescent="0.2">
      <c r="AH1488" s="26"/>
    </row>
    <row r="1489" spans="34:34" x14ac:dyDescent="0.2">
      <c r="AH1489" s="26"/>
    </row>
    <row r="1490" spans="34:34" x14ac:dyDescent="0.2">
      <c r="AH1490" s="26"/>
    </row>
    <row r="1491" spans="34:34" x14ac:dyDescent="0.2">
      <c r="AH1491" s="26"/>
    </row>
    <row r="1492" spans="34:34" x14ac:dyDescent="0.2">
      <c r="AH1492" s="26"/>
    </row>
    <row r="1493" spans="34:34" x14ac:dyDescent="0.2">
      <c r="AH1493" s="26"/>
    </row>
    <row r="1494" spans="34:34" x14ac:dyDescent="0.2">
      <c r="AH1494" s="26"/>
    </row>
    <row r="1495" spans="34:34" x14ac:dyDescent="0.2">
      <c r="AH1495" s="26"/>
    </row>
    <row r="1496" spans="34:34" x14ac:dyDescent="0.2">
      <c r="AH1496" s="26"/>
    </row>
    <row r="1497" spans="34:34" x14ac:dyDescent="0.2">
      <c r="AH1497" s="26"/>
    </row>
    <row r="1498" spans="34:34" x14ac:dyDescent="0.2">
      <c r="AH1498" s="26"/>
    </row>
    <row r="1499" spans="34:34" x14ac:dyDescent="0.2">
      <c r="AH1499" s="26"/>
    </row>
    <row r="1500" spans="34:34" x14ac:dyDescent="0.2">
      <c r="AH1500" s="26"/>
    </row>
    <row r="1501" spans="34:34" x14ac:dyDescent="0.2">
      <c r="AH1501" s="26"/>
    </row>
    <row r="1502" spans="34:34" x14ac:dyDescent="0.2">
      <c r="AH1502" s="26"/>
    </row>
    <row r="1503" spans="34:34" x14ac:dyDescent="0.2">
      <c r="AH1503" s="26"/>
    </row>
    <row r="1504" spans="34:34" x14ac:dyDescent="0.2">
      <c r="AH1504" s="26"/>
    </row>
    <row r="1505" spans="34:34" x14ac:dyDescent="0.2">
      <c r="AH1505" s="26"/>
    </row>
    <row r="1506" spans="34:34" x14ac:dyDescent="0.2">
      <c r="AH1506" s="26"/>
    </row>
    <row r="1507" spans="34:34" x14ac:dyDescent="0.2">
      <c r="AH1507" s="26"/>
    </row>
    <row r="1508" spans="34:34" x14ac:dyDescent="0.2">
      <c r="AH1508" s="26"/>
    </row>
    <row r="1509" spans="34:34" x14ac:dyDescent="0.2">
      <c r="AH1509" s="26"/>
    </row>
    <row r="1510" spans="34:34" x14ac:dyDescent="0.2">
      <c r="AH1510" s="26"/>
    </row>
    <row r="1511" spans="34:34" x14ac:dyDescent="0.2">
      <c r="AH1511" s="26"/>
    </row>
    <row r="1512" spans="34:34" x14ac:dyDescent="0.2">
      <c r="AH1512" s="26"/>
    </row>
    <row r="1513" spans="34:34" x14ac:dyDescent="0.2">
      <c r="AH1513" s="26"/>
    </row>
    <row r="1514" spans="34:34" x14ac:dyDescent="0.2">
      <c r="AH1514" s="26"/>
    </row>
    <row r="1515" spans="34:34" x14ac:dyDescent="0.2">
      <c r="AH1515" s="26"/>
    </row>
    <row r="1516" spans="34:34" x14ac:dyDescent="0.2">
      <c r="AH1516" s="26"/>
    </row>
    <row r="1517" spans="34:34" x14ac:dyDescent="0.2">
      <c r="AH1517" s="26"/>
    </row>
    <row r="1518" spans="34:34" x14ac:dyDescent="0.2">
      <c r="AH1518" s="26"/>
    </row>
    <row r="1519" spans="34:34" x14ac:dyDescent="0.2">
      <c r="AH1519" s="26"/>
    </row>
    <row r="1520" spans="34:34" x14ac:dyDescent="0.2">
      <c r="AH1520" s="26"/>
    </row>
    <row r="1521" spans="34:34" x14ac:dyDescent="0.2">
      <c r="AH1521" s="26"/>
    </row>
    <row r="1522" spans="34:34" x14ac:dyDescent="0.2">
      <c r="AH1522" s="26"/>
    </row>
    <row r="1523" spans="34:34" x14ac:dyDescent="0.2">
      <c r="AH1523" s="26"/>
    </row>
    <row r="1524" spans="34:34" x14ac:dyDescent="0.2">
      <c r="AH1524" s="26"/>
    </row>
    <row r="1525" spans="34:34" x14ac:dyDescent="0.2">
      <c r="AH1525" s="26"/>
    </row>
    <row r="1526" spans="34:34" x14ac:dyDescent="0.2">
      <c r="AH1526" s="26"/>
    </row>
    <row r="1527" spans="34:34" x14ac:dyDescent="0.2">
      <c r="AH1527" s="26"/>
    </row>
    <row r="1528" spans="34:34" x14ac:dyDescent="0.2">
      <c r="AH1528" s="26"/>
    </row>
    <row r="1529" spans="34:34" x14ac:dyDescent="0.2">
      <c r="AH1529" s="26"/>
    </row>
    <row r="1530" spans="34:34" x14ac:dyDescent="0.2">
      <c r="AH1530" s="26"/>
    </row>
    <row r="1531" spans="34:34" x14ac:dyDescent="0.2">
      <c r="AH1531" s="26"/>
    </row>
    <row r="1532" spans="34:34" x14ac:dyDescent="0.2">
      <c r="AH1532" s="26"/>
    </row>
    <row r="1533" spans="34:34" x14ac:dyDescent="0.2">
      <c r="AH1533" s="26"/>
    </row>
    <row r="1534" spans="34:34" x14ac:dyDescent="0.2">
      <c r="AH1534" s="26"/>
    </row>
    <row r="1535" spans="34:34" x14ac:dyDescent="0.2">
      <c r="AH1535" s="26"/>
    </row>
    <row r="1536" spans="34:34" x14ac:dyDescent="0.2">
      <c r="AH1536" s="26"/>
    </row>
    <row r="1537" spans="34:34" x14ac:dyDescent="0.2">
      <c r="AH1537" s="26"/>
    </row>
    <row r="1538" spans="34:34" x14ac:dyDescent="0.2">
      <c r="AH1538" s="26"/>
    </row>
    <row r="1539" spans="34:34" x14ac:dyDescent="0.2">
      <c r="AH1539" s="26"/>
    </row>
    <row r="1540" spans="34:34" x14ac:dyDescent="0.2">
      <c r="AH1540" s="26"/>
    </row>
    <row r="1541" spans="34:34" x14ac:dyDescent="0.2">
      <c r="AH1541" s="26"/>
    </row>
    <row r="1542" spans="34:34" x14ac:dyDescent="0.2">
      <c r="AH1542" s="26"/>
    </row>
    <row r="1543" spans="34:34" x14ac:dyDescent="0.2">
      <c r="AH1543" s="26"/>
    </row>
    <row r="1544" spans="34:34" x14ac:dyDescent="0.2">
      <c r="AH1544" s="26"/>
    </row>
    <row r="1545" spans="34:34" x14ac:dyDescent="0.2">
      <c r="AH1545" s="26"/>
    </row>
    <row r="1546" spans="34:34" x14ac:dyDescent="0.2">
      <c r="AH1546" s="26"/>
    </row>
    <row r="1547" spans="34:34" x14ac:dyDescent="0.2">
      <c r="AH1547" s="26"/>
    </row>
    <row r="1548" spans="34:34" x14ac:dyDescent="0.2">
      <c r="AH1548" s="26"/>
    </row>
    <row r="1549" spans="34:34" x14ac:dyDescent="0.2">
      <c r="AH1549" s="26"/>
    </row>
    <row r="1550" spans="34:34" x14ac:dyDescent="0.2">
      <c r="AH1550" s="26"/>
    </row>
    <row r="1551" spans="34:34" x14ac:dyDescent="0.2">
      <c r="AH1551" s="26"/>
    </row>
    <row r="1552" spans="34:34" x14ac:dyDescent="0.2">
      <c r="AH1552" s="26"/>
    </row>
    <row r="1553" spans="34:34" x14ac:dyDescent="0.2">
      <c r="AH1553" s="26"/>
    </row>
    <row r="1554" spans="34:34" x14ac:dyDescent="0.2">
      <c r="AH1554" s="26"/>
    </row>
    <row r="1555" spans="34:34" x14ac:dyDescent="0.2">
      <c r="AH1555" s="26"/>
    </row>
    <row r="1556" spans="34:34" x14ac:dyDescent="0.2">
      <c r="AH1556" s="26"/>
    </row>
    <row r="1557" spans="34:34" x14ac:dyDescent="0.2">
      <c r="AH1557" s="26"/>
    </row>
    <row r="1558" spans="34:34" x14ac:dyDescent="0.2">
      <c r="AH1558" s="26"/>
    </row>
    <row r="1559" spans="34:34" x14ac:dyDescent="0.2">
      <c r="AH1559" s="26"/>
    </row>
    <row r="1560" spans="34:34" x14ac:dyDescent="0.2">
      <c r="AH1560" s="26"/>
    </row>
    <row r="1561" spans="34:34" x14ac:dyDescent="0.2">
      <c r="AH1561" s="26"/>
    </row>
    <row r="1562" spans="34:34" x14ac:dyDescent="0.2">
      <c r="AH1562" s="26"/>
    </row>
    <row r="1563" spans="34:34" x14ac:dyDescent="0.2">
      <c r="AH1563" s="26"/>
    </row>
    <row r="1564" spans="34:34" x14ac:dyDescent="0.2">
      <c r="AH1564" s="26"/>
    </row>
    <row r="1565" spans="34:34" x14ac:dyDescent="0.2">
      <c r="AH1565" s="26"/>
    </row>
    <row r="1566" spans="34:34" x14ac:dyDescent="0.2">
      <c r="AH1566" s="26"/>
    </row>
    <row r="1567" spans="34:34" x14ac:dyDescent="0.2">
      <c r="AH1567" s="26"/>
    </row>
    <row r="1568" spans="34:34" x14ac:dyDescent="0.2">
      <c r="AH1568" s="26"/>
    </row>
    <row r="1569" spans="34:34" x14ac:dyDescent="0.2">
      <c r="AH1569" s="26"/>
    </row>
    <row r="1570" spans="34:34" x14ac:dyDescent="0.2">
      <c r="AH1570" s="26"/>
    </row>
    <row r="1571" spans="34:34" x14ac:dyDescent="0.2">
      <c r="AH1571" s="26"/>
    </row>
    <row r="1572" spans="34:34" x14ac:dyDescent="0.2">
      <c r="AH1572" s="26"/>
    </row>
    <row r="1573" spans="34:34" x14ac:dyDescent="0.2">
      <c r="AH1573" s="26"/>
    </row>
    <row r="1574" spans="34:34" x14ac:dyDescent="0.2">
      <c r="AH1574" s="26"/>
    </row>
    <row r="1575" spans="34:34" x14ac:dyDescent="0.2">
      <c r="AH1575" s="26"/>
    </row>
    <row r="1576" spans="34:34" x14ac:dyDescent="0.2">
      <c r="AH1576" s="26"/>
    </row>
    <row r="1577" spans="34:34" x14ac:dyDescent="0.2">
      <c r="AH1577" s="26"/>
    </row>
    <row r="1578" spans="34:34" x14ac:dyDescent="0.2">
      <c r="AH1578" s="26"/>
    </row>
    <row r="1579" spans="34:34" x14ac:dyDescent="0.2">
      <c r="AH1579" s="26"/>
    </row>
    <row r="1580" spans="34:34" x14ac:dyDescent="0.2">
      <c r="AH1580" s="26"/>
    </row>
    <row r="1581" spans="34:34" x14ac:dyDescent="0.2">
      <c r="AH1581" s="26"/>
    </row>
    <row r="1582" spans="34:34" x14ac:dyDescent="0.2">
      <c r="AH1582" s="26"/>
    </row>
    <row r="1583" spans="34:34" x14ac:dyDescent="0.2">
      <c r="AH1583" s="26"/>
    </row>
    <row r="1584" spans="34:34" x14ac:dyDescent="0.2">
      <c r="AH1584" s="26"/>
    </row>
    <row r="1585" spans="34:34" x14ac:dyDescent="0.2">
      <c r="AH1585" s="26"/>
    </row>
    <row r="1586" spans="34:34" x14ac:dyDescent="0.2">
      <c r="AH1586" s="26"/>
    </row>
    <row r="1587" spans="34:34" x14ac:dyDescent="0.2">
      <c r="AH1587" s="26"/>
    </row>
    <row r="1588" spans="34:34" x14ac:dyDescent="0.2">
      <c r="AH1588" s="26"/>
    </row>
    <row r="1589" spans="34:34" x14ac:dyDescent="0.2">
      <c r="AH1589" s="26"/>
    </row>
    <row r="1590" spans="34:34" x14ac:dyDescent="0.2">
      <c r="AH1590" s="26"/>
    </row>
    <row r="1591" spans="34:34" x14ac:dyDescent="0.2">
      <c r="AH1591" s="26"/>
    </row>
    <row r="1592" spans="34:34" x14ac:dyDescent="0.2">
      <c r="AH1592" s="26"/>
    </row>
    <row r="1593" spans="34:34" x14ac:dyDescent="0.2">
      <c r="AH1593" s="26"/>
    </row>
    <row r="1594" spans="34:34" x14ac:dyDescent="0.2">
      <c r="AH1594" s="26"/>
    </row>
    <row r="1595" spans="34:34" x14ac:dyDescent="0.2">
      <c r="AH1595" s="26"/>
    </row>
    <row r="1596" spans="34:34" x14ac:dyDescent="0.2">
      <c r="AH1596" s="26"/>
    </row>
    <row r="1597" spans="34:34" x14ac:dyDescent="0.2">
      <c r="AH1597" s="26"/>
    </row>
    <row r="1598" spans="34:34" x14ac:dyDescent="0.2">
      <c r="AH1598" s="26"/>
    </row>
    <row r="1599" spans="34:34" x14ac:dyDescent="0.2">
      <c r="AH1599" s="26"/>
    </row>
    <row r="1600" spans="34:34" x14ac:dyDescent="0.2">
      <c r="AH1600" s="26"/>
    </row>
    <row r="1601" spans="34:34" x14ac:dyDescent="0.2">
      <c r="AH1601" s="26"/>
    </row>
    <row r="1602" spans="34:34" x14ac:dyDescent="0.2">
      <c r="AH1602" s="26"/>
    </row>
    <row r="1603" spans="34:34" x14ac:dyDescent="0.2">
      <c r="AH1603" s="26"/>
    </row>
    <row r="1604" spans="34:34" x14ac:dyDescent="0.2">
      <c r="AH1604" s="26"/>
    </row>
    <row r="1605" spans="34:34" x14ac:dyDescent="0.2">
      <c r="AH1605" s="26"/>
    </row>
    <row r="1606" spans="34:34" x14ac:dyDescent="0.2">
      <c r="AH1606" s="26"/>
    </row>
    <row r="1607" spans="34:34" x14ac:dyDescent="0.2">
      <c r="AH1607" s="26"/>
    </row>
    <row r="1608" spans="34:34" x14ac:dyDescent="0.2">
      <c r="AH1608" s="26"/>
    </row>
    <row r="1609" spans="34:34" x14ac:dyDescent="0.2">
      <c r="AH1609" s="26"/>
    </row>
    <row r="1610" spans="34:34" x14ac:dyDescent="0.2">
      <c r="AH1610" s="26"/>
    </row>
    <row r="1611" spans="34:34" x14ac:dyDescent="0.2">
      <c r="AH1611" s="26"/>
    </row>
    <row r="1612" spans="34:34" x14ac:dyDescent="0.2">
      <c r="AH1612" s="26"/>
    </row>
    <row r="1613" spans="34:34" x14ac:dyDescent="0.2">
      <c r="AH1613" s="26"/>
    </row>
    <row r="1614" spans="34:34" x14ac:dyDescent="0.2">
      <c r="AH1614" s="26"/>
    </row>
    <row r="1615" spans="34:34" x14ac:dyDescent="0.2">
      <c r="AH1615" s="26"/>
    </row>
    <row r="1616" spans="34:34" x14ac:dyDescent="0.2">
      <c r="AH1616" s="26"/>
    </row>
    <row r="1617" spans="34:34" x14ac:dyDescent="0.2">
      <c r="AH1617" s="26"/>
    </row>
    <row r="1618" spans="34:34" x14ac:dyDescent="0.2">
      <c r="AH1618" s="26"/>
    </row>
    <row r="1619" spans="34:34" x14ac:dyDescent="0.2">
      <c r="AH1619" s="26"/>
    </row>
    <row r="1620" spans="34:34" x14ac:dyDescent="0.2">
      <c r="AH1620" s="26"/>
    </row>
    <row r="1621" spans="34:34" x14ac:dyDescent="0.2">
      <c r="AH1621" s="26"/>
    </row>
    <row r="1622" spans="34:34" x14ac:dyDescent="0.2">
      <c r="AH1622" s="26"/>
    </row>
    <row r="1623" spans="34:34" x14ac:dyDescent="0.2">
      <c r="AH1623" s="26"/>
    </row>
    <row r="1624" spans="34:34" x14ac:dyDescent="0.2">
      <c r="AH1624" s="26"/>
    </row>
    <row r="1625" spans="34:34" x14ac:dyDescent="0.2">
      <c r="AH1625" s="26"/>
    </row>
    <row r="1626" spans="34:34" x14ac:dyDescent="0.2">
      <c r="AH1626" s="26"/>
    </row>
    <row r="1627" spans="34:34" x14ac:dyDescent="0.2">
      <c r="AH1627" s="26"/>
    </row>
    <row r="1628" spans="34:34" x14ac:dyDescent="0.2">
      <c r="AH1628" s="26"/>
    </row>
    <row r="1629" spans="34:34" x14ac:dyDescent="0.2">
      <c r="AH1629" s="26"/>
    </row>
    <row r="1630" spans="34:34" x14ac:dyDescent="0.2">
      <c r="AH1630" s="26"/>
    </row>
    <row r="1631" spans="34:34" x14ac:dyDescent="0.2">
      <c r="AH1631" s="26"/>
    </row>
    <row r="1632" spans="34:34" x14ac:dyDescent="0.2">
      <c r="AH1632" s="26"/>
    </row>
    <row r="1633" spans="34:34" x14ac:dyDescent="0.2">
      <c r="AH1633" s="26"/>
    </row>
    <row r="1634" spans="34:34" x14ac:dyDescent="0.2">
      <c r="AH1634" s="26"/>
    </row>
    <row r="1635" spans="34:34" x14ac:dyDescent="0.2">
      <c r="AH1635" s="26"/>
    </row>
    <row r="1636" spans="34:34" x14ac:dyDescent="0.2">
      <c r="AH1636" s="26"/>
    </row>
    <row r="1637" spans="34:34" x14ac:dyDescent="0.2">
      <c r="AH1637" s="26"/>
    </row>
    <row r="1638" spans="34:34" x14ac:dyDescent="0.2">
      <c r="AH1638" s="26"/>
    </row>
    <row r="1639" spans="34:34" x14ac:dyDescent="0.2">
      <c r="AH1639" s="26"/>
    </row>
    <row r="1640" spans="34:34" x14ac:dyDescent="0.2">
      <c r="AH1640" s="26"/>
    </row>
    <row r="1641" spans="34:34" x14ac:dyDescent="0.2">
      <c r="AH1641" s="26"/>
    </row>
    <row r="1642" spans="34:34" x14ac:dyDescent="0.2">
      <c r="AH1642" s="26"/>
    </row>
    <row r="1643" spans="34:34" x14ac:dyDescent="0.2">
      <c r="AH1643" s="26"/>
    </row>
    <row r="1644" spans="34:34" x14ac:dyDescent="0.2">
      <c r="AH1644" s="26"/>
    </row>
    <row r="1645" spans="34:34" x14ac:dyDescent="0.2">
      <c r="AH1645" s="26"/>
    </row>
    <row r="1646" spans="34:34" x14ac:dyDescent="0.2">
      <c r="AH1646" s="26"/>
    </row>
    <row r="1647" spans="34:34" x14ac:dyDescent="0.2">
      <c r="AH1647" s="26"/>
    </row>
    <row r="1648" spans="34:34" x14ac:dyDescent="0.2">
      <c r="AH1648" s="26"/>
    </row>
    <row r="1649" spans="34:34" x14ac:dyDescent="0.2">
      <c r="AH1649" s="26"/>
    </row>
    <row r="1650" spans="34:34" x14ac:dyDescent="0.2">
      <c r="AH1650" s="26"/>
    </row>
    <row r="1651" spans="34:34" x14ac:dyDescent="0.2">
      <c r="AH1651" s="26"/>
    </row>
    <row r="1652" spans="34:34" x14ac:dyDescent="0.2">
      <c r="AH1652" s="26"/>
    </row>
    <row r="1653" spans="34:34" x14ac:dyDescent="0.2">
      <c r="AH1653" s="26"/>
    </row>
    <row r="1654" spans="34:34" x14ac:dyDescent="0.2">
      <c r="AH1654" s="26"/>
    </row>
    <row r="1655" spans="34:34" x14ac:dyDescent="0.2">
      <c r="AH1655" s="26"/>
    </row>
    <row r="1656" spans="34:34" x14ac:dyDescent="0.2">
      <c r="AH1656" s="26"/>
    </row>
    <row r="1657" spans="34:34" x14ac:dyDescent="0.2">
      <c r="AH1657" s="26"/>
    </row>
    <row r="1658" spans="34:34" x14ac:dyDescent="0.2">
      <c r="AH1658" s="26"/>
    </row>
    <row r="1659" spans="34:34" x14ac:dyDescent="0.2">
      <c r="AH1659" s="26"/>
    </row>
    <row r="1660" spans="34:34" x14ac:dyDescent="0.2">
      <c r="AH1660" s="26"/>
    </row>
    <row r="1661" spans="34:34" x14ac:dyDescent="0.2">
      <c r="AH1661" s="26"/>
    </row>
    <row r="1662" spans="34:34" x14ac:dyDescent="0.2">
      <c r="AH1662" s="26"/>
    </row>
    <row r="1663" spans="34:34" x14ac:dyDescent="0.2">
      <c r="AH1663" s="26"/>
    </row>
    <row r="1664" spans="34:34" x14ac:dyDescent="0.2">
      <c r="AH1664" s="26"/>
    </row>
    <row r="1665" spans="34:34" x14ac:dyDescent="0.2">
      <c r="AH1665" s="26"/>
    </row>
    <row r="1666" spans="34:34" x14ac:dyDescent="0.2">
      <c r="AH1666" s="26"/>
    </row>
    <row r="1667" spans="34:34" x14ac:dyDescent="0.2">
      <c r="AH1667" s="26"/>
    </row>
    <row r="1668" spans="34:34" x14ac:dyDescent="0.2">
      <c r="AH1668" s="26"/>
    </row>
    <row r="1669" spans="34:34" x14ac:dyDescent="0.2">
      <c r="AH1669" s="26"/>
    </row>
    <row r="1670" spans="34:34" x14ac:dyDescent="0.2">
      <c r="AH1670" s="26"/>
    </row>
    <row r="1671" spans="34:34" x14ac:dyDescent="0.2">
      <c r="AH1671" s="26"/>
    </row>
    <row r="1672" spans="34:34" x14ac:dyDescent="0.2">
      <c r="AH1672" s="26"/>
    </row>
    <row r="1673" spans="34:34" x14ac:dyDescent="0.2">
      <c r="AH1673" s="26"/>
    </row>
    <row r="1674" spans="34:34" x14ac:dyDescent="0.2">
      <c r="AH1674" s="26"/>
    </row>
    <row r="1675" spans="34:34" x14ac:dyDescent="0.2">
      <c r="AH1675" s="26"/>
    </row>
    <row r="1676" spans="34:34" x14ac:dyDescent="0.2">
      <c r="AH1676" s="26"/>
    </row>
    <row r="1677" spans="34:34" x14ac:dyDescent="0.2">
      <c r="AH1677" s="26"/>
    </row>
    <row r="1678" spans="34:34" x14ac:dyDescent="0.2">
      <c r="AH1678" s="26"/>
    </row>
    <row r="1679" spans="34:34" x14ac:dyDescent="0.2">
      <c r="AH1679" s="26"/>
    </row>
    <row r="1680" spans="34:34" x14ac:dyDescent="0.2">
      <c r="AH1680" s="26"/>
    </row>
    <row r="1681" spans="34:34" x14ac:dyDescent="0.2">
      <c r="AH1681" s="26"/>
    </row>
    <row r="1682" spans="34:34" x14ac:dyDescent="0.2">
      <c r="AH1682" s="26"/>
    </row>
    <row r="1683" spans="34:34" x14ac:dyDescent="0.2">
      <c r="AH1683" s="26"/>
    </row>
    <row r="1684" spans="34:34" x14ac:dyDescent="0.2">
      <c r="AH1684" s="26"/>
    </row>
    <row r="1685" spans="34:34" x14ac:dyDescent="0.2">
      <c r="AH1685" s="26"/>
    </row>
    <row r="1686" spans="34:34" x14ac:dyDescent="0.2">
      <c r="AH1686" s="26"/>
    </row>
    <row r="1687" spans="34:34" x14ac:dyDescent="0.2">
      <c r="AH1687" s="26"/>
    </row>
    <row r="1688" spans="34:34" x14ac:dyDescent="0.2">
      <c r="AH1688" s="26"/>
    </row>
    <row r="1689" spans="34:34" x14ac:dyDescent="0.2">
      <c r="AH1689" s="26"/>
    </row>
    <row r="1690" spans="34:34" x14ac:dyDescent="0.2">
      <c r="AH1690" s="26"/>
    </row>
    <row r="1691" spans="34:34" x14ac:dyDescent="0.2">
      <c r="AH1691" s="26"/>
    </row>
    <row r="1692" spans="34:34" x14ac:dyDescent="0.2">
      <c r="AH1692" s="26"/>
    </row>
    <row r="1693" spans="34:34" x14ac:dyDescent="0.2">
      <c r="AH1693" s="26"/>
    </row>
    <row r="1694" spans="34:34" x14ac:dyDescent="0.2">
      <c r="AH1694" s="26"/>
    </row>
    <row r="1695" spans="34:34" x14ac:dyDescent="0.2">
      <c r="AH1695" s="26"/>
    </row>
    <row r="1696" spans="34:34" x14ac:dyDescent="0.2">
      <c r="AH1696" s="26"/>
    </row>
    <row r="1697" spans="34:34" x14ac:dyDescent="0.2">
      <c r="AH1697" s="26"/>
    </row>
    <row r="1698" spans="34:34" x14ac:dyDescent="0.2">
      <c r="AH1698" s="26"/>
    </row>
    <row r="1699" spans="34:34" x14ac:dyDescent="0.2">
      <c r="AH1699" s="26"/>
    </row>
    <row r="1700" spans="34:34" x14ac:dyDescent="0.2">
      <c r="AH1700" s="26"/>
    </row>
    <row r="1701" spans="34:34" x14ac:dyDescent="0.2">
      <c r="AH1701" s="26"/>
    </row>
    <row r="1702" spans="34:34" x14ac:dyDescent="0.2">
      <c r="AH1702" s="26"/>
    </row>
    <row r="1703" spans="34:34" x14ac:dyDescent="0.2">
      <c r="AH1703" s="26"/>
    </row>
    <row r="1704" spans="34:34" x14ac:dyDescent="0.2">
      <c r="AH1704" s="26"/>
    </row>
    <row r="1705" spans="34:34" x14ac:dyDescent="0.2">
      <c r="AH1705" s="26"/>
    </row>
    <row r="1706" spans="34:34" x14ac:dyDescent="0.2">
      <c r="AH1706" s="26"/>
    </row>
    <row r="1707" spans="34:34" x14ac:dyDescent="0.2">
      <c r="AH1707" s="26"/>
    </row>
    <row r="1708" spans="34:34" x14ac:dyDescent="0.2">
      <c r="AH1708" s="26"/>
    </row>
    <row r="1709" spans="34:34" x14ac:dyDescent="0.2">
      <c r="AH1709" s="26"/>
    </row>
    <row r="1710" spans="34:34" x14ac:dyDescent="0.2">
      <c r="AH1710" s="26"/>
    </row>
    <row r="1711" spans="34:34" x14ac:dyDescent="0.2">
      <c r="AH1711" s="26"/>
    </row>
    <row r="1712" spans="34:34" x14ac:dyDescent="0.2">
      <c r="AH1712" s="26"/>
    </row>
  </sheetData>
  <sheetProtection sheet="1"/>
  <mergeCells count="167"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O7:O17"/>
    <mergeCell ref="P7:P17"/>
    <mergeCell ref="Y4:Y17"/>
    <mergeCell ref="Z4:Z17"/>
    <mergeCell ref="E7:E17"/>
    <mergeCell ref="F7:F17"/>
    <mergeCell ref="G7:G17"/>
    <mergeCell ref="H7:H17"/>
    <mergeCell ref="I7:I17"/>
    <mergeCell ref="J7:J17"/>
    <mergeCell ref="A18:D18"/>
    <mergeCell ref="Q7:Q17"/>
    <mergeCell ref="R7:R17"/>
    <mergeCell ref="S7:V9"/>
    <mergeCell ref="X7:X17"/>
    <mergeCell ref="AC7:AC17"/>
    <mergeCell ref="K7:K17"/>
    <mergeCell ref="L7:L17"/>
    <mergeCell ref="M7:M17"/>
    <mergeCell ref="N7:N17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</mergeCells>
  <pageMargins left="0.7" right="0.7" top="0.75" bottom="0.75" header="0.3" footer="0.3"/>
  <pageSetup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AY1714"/>
  <sheetViews>
    <sheetView zoomScale="60" zoomScaleNormal="60" workbookViewId="0">
      <selection activeCell="Z4" sqref="Z4:Z17"/>
    </sheetView>
  </sheetViews>
  <sheetFormatPr defaultColWidth="9.125" defaultRowHeight="12.75" x14ac:dyDescent="0.2"/>
  <cols>
    <col min="1" max="3" width="9.125" style="2"/>
    <col min="4" max="4" width="24.25" style="2" customWidth="1"/>
    <col min="5" max="5" width="8.25" style="2" customWidth="1"/>
    <col min="6" max="6" width="6.75" style="2" customWidth="1"/>
    <col min="7" max="7" width="11.75" style="2" customWidth="1"/>
    <col min="8" max="8" width="9.125" style="2" customWidth="1"/>
    <col min="9" max="9" width="9.875" style="2" customWidth="1"/>
    <col min="10" max="10" width="7.625" style="2" customWidth="1"/>
    <col min="11" max="11" width="10.125" style="2" customWidth="1"/>
    <col min="12" max="13" width="7.625" style="2" customWidth="1"/>
    <col min="14" max="14" width="7.375" style="2" customWidth="1"/>
    <col min="15" max="15" width="7.125" style="2" customWidth="1"/>
    <col min="16" max="16" width="7.875" style="2" customWidth="1"/>
    <col min="17" max="17" width="6.75" style="2" customWidth="1"/>
    <col min="18" max="18" width="4.625" style="2" customWidth="1"/>
    <col min="19" max="19" width="5.875" style="2" customWidth="1"/>
    <col min="20" max="20" width="6.875" style="2" customWidth="1"/>
    <col min="21" max="21" width="5.875" style="2" customWidth="1"/>
    <col min="22" max="22" width="6.625" style="2" customWidth="1"/>
    <col min="23" max="24" width="7.75" style="2" customWidth="1"/>
    <col min="25" max="25" width="6.875" style="2" customWidth="1"/>
    <col min="26" max="26" width="6.625" style="2" customWidth="1"/>
    <col min="27" max="27" width="8.625" style="2" customWidth="1"/>
    <col min="28" max="28" width="7" style="2" customWidth="1"/>
    <col min="29" max="30" width="5.875" style="2" customWidth="1"/>
    <col min="31" max="31" width="6.25" style="2" customWidth="1"/>
    <col min="32" max="32" width="6.625" style="2" customWidth="1"/>
    <col min="33" max="33" width="8.125" style="2" customWidth="1"/>
    <col min="34" max="34" width="10.375" style="27" customWidth="1"/>
    <col min="35" max="35" width="7.875" style="2" hidden="1" customWidth="1"/>
    <col min="36" max="40" width="0" style="2" hidden="1" customWidth="1"/>
    <col min="41" max="41" width="14.75" style="2" hidden="1" customWidth="1"/>
    <col min="42" max="42" width="0" style="2" hidden="1" customWidth="1"/>
    <col min="43" max="43" width="18.25" style="2" hidden="1" customWidth="1"/>
    <col min="44" max="51" width="0" style="2" hidden="1" customWidth="1"/>
    <col min="52" max="16384" width="9.125" style="2"/>
  </cols>
  <sheetData>
    <row r="1" spans="1:35" ht="41.25" customHeight="1" x14ac:dyDescent="0.2">
      <c r="A1" s="265" t="s">
        <v>261</v>
      </c>
      <c r="B1" s="335"/>
      <c r="C1" s="335"/>
      <c r="D1" s="335"/>
      <c r="E1" s="257" t="s">
        <v>257</v>
      </c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7"/>
      <c r="T1" s="257"/>
      <c r="U1" s="257"/>
      <c r="V1" s="257"/>
      <c r="W1" s="257"/>
      <c r="X1" s="257"/>
      <c r="Y1" s="257"/>
      <c r="Z1" s="257"/>
      <c r="AA1" s="257"/>
      <c r="AB1" s="161"/>
      <c r="AC1" s="258" t="s">
        <v>304</v>
      </c>
      <c r="AD1" s="258"/>
      <c r="AE1" s="258"/>
      <c r="AF1" s="258"/>
      <c r="AG1" s="258"/>
      <c r="AH1" s="259"/>
      <c r="AI1" s="1"/>
    </row>
    <row r="2" spans="1:35" ht="28.5" customHeight="1" x14ac:dyDescent="0.2">
      <c r="A2" s="256" t="s">
        <v>277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  <c r="AH2" s="260"/>
      <c r="AI2" s="3"/>
    </row>
    <row r="3" spans="1:35" ht="38.25" customHeight="1" x14ac:dyDescent="0.2">
      <c r="A3" s="261" t="s">
        <v>276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3"/>
      <c r="AI3" s="3"/>
    </row>
    <row r="4" spans="1:35" ht="15.75" customHeight="1" x14ac:dyDescent="0.2">
      <c r="A4" s="264" t="s">
        <v>254</v>
      </c>
      <c r="B4" s="264"/>
      <c r="C4" s="264"/>
      <c r="D4" s="264"/>
      <c r="E4" s="321" t="s">
        <v>253</v>
      </c>
      <c r="F4" s="322"/>
      <c r="G4" s="322"/>
      <c r="H4" s="322"/>
      <c r="I4" s="323"/>
      <c r="J4" s="275" t="s">
        <v>252</v>
      </c>
      <c r="K4" s="276"/>
      <c r="L4" s="276"/>
      <c r="M4" s="277"/>
      <c r="N4" s="275" t="s">
        <v>251</v>
      </c>
      <c r="O4" s="276"/>
      <c r="P4" s="276"/>
      <c r="Q4" s="276"/>
      <c r="R4" s="276"/>
      <c r="S4" s="276"/>
      <c r="T4" s="276"/>
      <c r="U4" s="276"/>
      <c r="V4" s="276"/>
      <c r="W4" s="276"/>
      <c r="X4" s="276"/>
      <c r="Y4" s="284" t="s">
        <v>250</v>
      </c>
      <c r="Z4" s="284" t="s">
        <v>249</v>
      </c>
      <c r="AA4" s="284" t="s">
        <v>248</v>
      </c>
      <c r="AB4" s="284" t="s">
        <v>247</v>
      </c>
      <c r="AC4" s="275" t="s">
        <v>246</v>
      </c>
      <c r="AD4" s="276"/>
      <c r="AE4" s="277"/>
      <c r="AF4" s="287" t="s">
        <v>245</v>
      </c>
      <c r="AG4" s="287"/>
      <c r="AH4" s="287"/>
      <c r="AI4" s="3"/>
    </row>
    <row r="5" spans="1:35" ht="15.75" customHeight="1" x14ac:dyDescent="0.2">
      <c r="A5" s="264"/>
      <c r="B5" s="264"/>
      <c r="C5" s="264"/>
      <c r="D5" s="264"/>
      <c r="E5" s="324"/>
      <c r="F5" s="325"/>
      <c r="G5" s="325"/>
      <c r="H5" s="325"/>
      <c r="I5" s="326"/>
      <c r="J5" s="278"/>
      <c r="K5" s="279"/>
      <c r="L5" s="279"/>
      <c r="M5" s="280"/>
      <c r="N5" s="278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85"/>
      <c r="Z5" s="285"/>
      <c r="AA5" s="285"/>
      <c r="AB5" s="285"/>
      <c r="AC5" s="278"/>
      <c r="AD5" s="279"/>
      <c r="AE5" s="280"/>
      <c r="AF5" s="287"/>
      <c r="AG5" s="287"/>
      <c r="AH5" s="287"/>
      <c r="AI5" s="4"/>
    </row>
    <row r="6" spans="1:35" ht="35.25" customHeight="1" x14ac:dyDescent="0.2">
      <c r="A6" s="264"/>
      <c r="B6" s="264"/>
      <c r="C6" s="264"/>
      <c r="D6" s="264"/>
      <c r="E6" s="327"/>
      <c r="F6" s="328"/>
      <c r="G6" s="328"/>
      <c r="H6" s="328"/>
      <c r="I6" s="329"/>
      <c r="J6" s="281"/>
      <c r="K6" s="282"/>
      <c r="L6" s="282"/>
      <c r="M6" s="283"/>
      <c r="N6" s="281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5"/>
      <c r="Z6" s="285"/>
      <c r="AA6" s="285"/>
      <c r="AB6" s="285"/>
      <c r="AC6" s="281"/>
      <c r="AD6" s="282"/>
      <c r="AE6" s="283"/>
      <c r="AF6" s="287"/>
      <c r="AG6" s="287"/>
      <c r="AH6" s="287"/>
      <c r="AI6" s="41"/>
    </row>
    <row r="7" spans="1:35" ht="12.75" customHeight="1" x14ac:dyDescent="0.2">
      <c r="A7" s="264"/>
      <c r="B7" s="264"/>
      <c r="C7" s="264"/>
      <c r="D7" s="264"/>
      <c r="E7" s="284" t="s">
        <v>0</v>
      </c>
      <c r="F7" s="284" t="s">
        <v>244</v>
      </c>
      <c r="G7" s="284" t="s">
        <v>243</v>
      </c>
      <c r="H7" s="284" t="s">
        <v>242</v>
      </c>
      <c r="I7" s="284" t="s">
        <v>241</v>
      </c>
      <c r="J7" s="284" t="s">
        <v>0</v>
      </c>
      <c r="K7" s="284" t="s">
        <v>243</v>
      </c>
      <c r="L7" s="284" t="s">
        <v>242</v>
      </c>
      <c r="M7" s="284" t="s">
        <v>241</v>
      </c>
      <c r="N7" s="284" t="s">
        <v>240</v>
      </c>
      <c r="O7" s="284" t="s">
        <v>239</v>
      </c>
      <c r="P7" s="284" t="s">
        <v>238</v>
      </c>
      <c r="Q7" s="284" t="s">
        <v>237</v>
      </c>
      <c r="R7" s="284" t="s">
        <v>236</v>
      </c>
      <c r="S7" s="275" t="s">
        <v>235</v>
      </c>
      <c r="T7" s="276"/>
      <c r="U7" s="276"/>
      <c r="V7" s="277"/>
      <c r="W7" s="284" t="s">
        <v>234</v>
      </c>
      <c r="X7" s="284" t="s">
        <v>233</v>
      </c>
      <c r="Y7" s="285"/>
      <c r="Z7" s="285"/>
      <c r="AA7" s="285"/>
      <c r="AB7" s="285"/>
      <c r="AC7" s="284" t="s">
        <v>232</v>
      </c>
      <c r="AD7" s="284" t="s">
        <v>231</v>
      </c>
      <c r="AE7" s="284" t="s">
        <v>0</v>
      </c>
      <c r="AF7" s="284" t="s">
        <v>232</v>
      </c>
      <c r="AG7" s="289" t="s">
        <v>231</v>
      </c>
      <c r="AH7" s="292" t="s">
        <v>0</v>
      </c>
    </row>
    <row r="8" spans="1:35" ht="12.75" customHeight="1" x14ac:dyDescent="0.2">
      <c r="A8" s="264"/>
      <c r="B8" s="264"/>
      <c r="C8" s="264"/>
      <c r="D8" s="265"/>
      <c r="E8" s="285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78"/>
      <c r="T8" s="279"/>
      <c r="U8" s="279"/>
      <c r="V8" s="280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90"/>
      <c r="AH8" s="292"/>
    </row>
    <row r="9" spans="1:35" ht="40.5" customHeight="1" x14ac:dyDescent="0.2">
      <c r="A9" s="264"/>
      <c r="B9" s="264"/>
      <c r="C9" s="264"/>
      <c r="D9" s="265"/>
      <c r="E9" s="285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1"/>
      <c r="T9" s="282"/>
      <c r="U9" s="282"/>
      <c r="V9" s="283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90"/>
      <c r="AH9" s="292"/>
    </row>
    <row r="10" spans="1:35" ht="12.75" customHeight="1" x14ac:dyDescent="0.2">
      <c r="A10" s="264"/>
      <c r="B10" s="264"/>
      <c r="C10" s="264"/>
      <c r="D10" s="265"/>
      <c r="E10" s="285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4" t="s">
        <v>230</v>
      </c>
      <c r="T10" s="284" t="s">
        <v>229</v>
      </c>
      <c r="U10" s="284" t="s">
        <v>228</v>
      </c>
      <c r="V10" s="284" t="s">
        <v>227</v>
      </c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90"/>
      <c r="AH10" s="292"/>
    </row>
    <row r="11" spans="1:35" ht="12.75" customHeight="1" x14ac:dyDescent="0.2">
      <c r="A11" s="264"/>
      <c r="B11" s="264"/>
      <c r="C11" s="264"/>
      <c r="D11" s="265"/>
      <c r="E11" s="285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90"/>
      <c r="AH11" s="292"/>
    </row>
    <row r="12" spans="1:35" ht="12.75" customHeight="1" x14ac:dyDescent="0.2">
      <c r="A12" s="264"/>
      <c r="B12" s="264"/>
      <c r="C12" s="264"/>
      <c r="D12" s="265"/>
      <c r="E12" s="285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90"/>
      <c r="AH12" s="292"/>
    </row>
    <row r="13" spans="1:35" ht="12.75" customHeight="1" x14ac:dyDescent="0.2">
      <c r="A13" s="264"/>
      <c r="B13" s="264"/>
      <c r="C13" s="264"/>
      <c r="D13" s="26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90"/>
      <c r="AH13" s="292"/>
    </row>
    <row r="14" spans="1:35" ht="12.75" customHeight="1" x14ac:dyDescent="0.2">
      <c r="A14" s="264"/>
      <c r="B14" s="264"/>
      <c r="C14" s="264"/>
      <c r="D14" s="265"/>
      <c r="E14" s="285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5"/>
      <c r="R14" s="285"/>
      <c r="S14" s="285"/>
      <c r="T14" s="285"/>
      <c r="U14" s="285"/>
      <c r="V14" s="285"/>
      <c r="W14" s="285"/>
      <c r="X14" s="285"/>
      <c r="Y14" s="285"/>
      <c r="Z14" s="285"/>
      <c r="AA14" s="285"/>
      <c r="AB14" s="285"/>
      <c r="AC14" s="285"/>
      <c r="AD14" s="285"/>
      <c r="AE14" s="285"/>
      <c r="AF14" s="285"/>
      <c r="AG14" s="290"/>
      <c r="AH14" s="292"/>
    </row>
    <row r="15" spans="1:35" ht="12.75" customHeight="1" x14ac:dyDescent="0.2">
      <c r="A15" s="264"/>
      <c r="B15" s="264"/>
      <c r="C15" s="264"/>
      <c r="D15" s="26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5"/>
      <c r="T15" s="285"/>
      <c r="U15" s="285"/>
      <c r="V15" s="285"/>
      <c r="W15" s="285"/>
      <c r="X15" s="285"/>
      <c r="Y15" s="285"/>
      <c r="Z15" s="285"/>
      <c r="AA15" s="285"/>
      <c r="AB15" s="285"/>
      <c r="AC15" s="285"/>
      <c r="AD15" s="285"/>
      <c r="AE15" s="285"/>
      <c r="AF15" s="285"/>
      <c r="AG15" s="290"/>
      <c r="AH15" s="292"/>
    </row>
    <row r="16" spans="1:35" ht="12.75" customHeight="1" x14ac:dyDescent="0.2">
      <c r="A16" s="264"/>
      <c r="B16" s="264"/>
      <c r="C16" s="264"/>
      <c r="D16" s="265"/>
      <c r="E16" s="285"/>
      <c r="F16" s="285"/>
      <c r="G16" s="285"/>
      <c r="H16" s="285"/>
      <c r="I16" s="285"/>
      <c r="J16" s="285"/>
      <c r="K16" s="285"/>
      <c r="L16" s="285"/>
      <c r="M16" s="285"/>
      <c r="N16" s="285"/>
      <c r="O16" s="285"/>
      <c r="P16" s="285"/>
      <c r="Q16" s="285"/>
      <c r="R16" s="285"/>
      <c r="S16" s="285"/>
      <c r="T16" s="285"/>
      <c r="U16" s="285"/>
      <c r="V16" s="285"/>
      <c r="W16" s="285"/>
      <c r="X16" s="285"/>
      <c r="Y16" s="285"/>
      <c r="Z16" s="285"/>
      <c r="AA16" s="285"/>
      <c r="AB16" s="285"/>
      <c r="AC16" s="285"/>
      <c r="AD16" s="285"/>
      <c r="AE16" s="285"/>
      <c r="AF16" s="285"/>
      <c r="AG16" s="290"/>
      <c r="AH16" s="292"/>
    </row>
    <row r="17" spans="1:51" ht="26.25" customHeight="1" x14ac:dyDescent="0.2">
      <c r="A17" s="264"/>
      <c r="B17" s="264"/>
      <c r="C17" s="264"/>
      <c r="D17" s="264"/>
      <c r="E17" s="286"/>
      <c r="F17" s="286"/>
      <c r="G17" s="286"/>
      <c r="H17" s="286"/>
      <c r="I17" s="286"/>
      <c r="J17" s="286"/>
      <c r="K17" s="286"/>
      <c r="L17" s="286"/>
      <c r="M17" s="286"/>
      <c r="N17" s="286"/>
      <c r="O17" s="286"/>
      <c r="P17" s="286"/>
      <c r="Q17" s="286"/>
      <c r="R17" s="286"/>
      <c r="S17" s="286"/>
      <c r="T17" s="286"/>
      <c r="U17" s="286"/>
      <c r="V17" s="286"/>
      <c r="W17" s="286"/>
      <c r="X17" s="286"/>
      <c r="Y17" s="286"/>
      <c r="Z17" s="286"/>
      <c r="AA17" s="286"/>
      <c r="AB17" s="286"/>
      <c r="AC17" s="286"/>
      <c r="AD17" s="286"/>
      <c r="AE17" s="286"/>
      <c r="AF17" s="286"/>
      <c r="AG17" s="291"/>
      <c r="AH17" s="292"/>
    </row>
    <row r="18" spans="1:51" ht="33" customHeight="1" thickBot="1" x14ac:dyDescent="0.25">
      <c r="A18" s="333" t="s">
        <v>226</v>
      </c>
      <c r="B18" s="334"/>
      <c r="C18" s="334"/>
      <c r="D18" s="334"/>
      <c r="E18" s="5">
        <v>1</v>
      </c>
      <c r="F18" s="5">
        <v>2</v>
      </c>
      <c r="G18" s="5">
        <v>3</v>
      </c>
      <c r="H18" s="5">
        <v>4</v>
      </c>
      <c r="I18" s="5">
        <v>5</v>
      </c>
      <c r="J18" s="5">
        <v>6</v>
      </c>
      <c r="K18" s="5">
        <v>7</v>
      </c>
      <c r="L18" s="5">
        <v>8</v>
      </c>
      <c r="M18" s="5">
        <v>9</v>
      </c>
      <c r="N18" s="5">
        <v>10</v>
      </c>
      <c r="O18" s="5">
        <v>11</v>
      </c>
      <c r="P18" s="5">
        <v>12</v>
      </c>
      <c r="Q18" s="5">
        <v>13</v>
      </c>
      <c r="R18" s="5">
        <v>14</v>
      </c>
      <c r="S18" s="5">
        <v>15</v>
      </c>
      <c r="T18" s="5">
        <v>16</v>
      </c>
      <c r="U18" s="5">
        <v>17</v>
      </c>
      <c r="V18" s="5">
        <v>18</v>
      </c>
      <c r="W18" s="5">
        <v>19</v>
      </c>
      <c r="X18" s="5">
        <v>20</v>
      </c>
      <c r="Y18" s="5">
        <v>21</v>
      </c>
      <c r="Z18" s="5">
        <v>22</v>
      </c>
      <c r="AA18" s="5">
        <v>23</v>
      </c>
      <c r="AB18" s="5">
        <v>24</v>
      </c>
      <c r="AC18" s="5">
        <v>25</v>
      </c>
      <c r="AD18" s="5">
        <v>26</v>
      </c>
      <c r="AE18" s="5">
        <v>27</v>
      </c>
      <c r="AF18" s="5">
        <v>28</v>
      </c>
      <c r="AG18" s="5">
        <v>29</v>
      </c>
      <c r="AH18" s="5">
        <v>30</v>
      </c>
      <c r="AJ18" s="288" t="s">
        <v>225</v>
      </c>
      <c r="AK18" s="288"/>
      <c r="AL18" s="288" t="s">
        <v>224</v>
      </c>
      <c r="AM18" s="288"/>
      <c r="AN18" s="288" t="s">
        <v>223</v>
      </c>
      <c r="AO18" s="288"/>
      <c r="AP18" s="288" t="s">
        <v>222</v>
      </c>
      <c r="AQ18" s="288"/>
      <c r="AR18" s="288" t="s">
        <v>221</v>
      </c>
      <c r="AS18" s="288"/>
      <c r="AT18" s="288" t="s">
        <v>220</v>
      </c>
      <c r="AU18" s="288"/>
      <c r="AV18" s="288" t="s">
        <v>219</v>
      </c>
      <c r="AW18" s="288"/>
      <c r="AX18" s="288" t="s">
        <v>218</v>
      </c>
      <c r="AY18" s="288"/>
    </row>
    <row r="19" spans="1:51" ht="63" customHeight="1" x14ac:dyDescent="0.2">
      <c r="A19" s="28" t="s">
        <v>217</v>
      </c>
      <c r="B19" s="293" t="s">
        <v>216</v>
      </c>
      <c r="C19" s="293"/>
      <c r="D19" s="293"/>
      <c r="E19" s="162">
        <f t="shared" ref="E19:AH19" si="0">SUM(E20:E38)</f>
        <v>459</v>
      </c>
      <c r="F19" s="162">
        <f t="shared" si="0"/>
        <v>224</v>
      </c>
      <c r="G19" s="162">
        <f t="shared" si="0"/>
        <v>235</v>
      </c>
      <c r="H19" s="162">
        <f t="shared" si="0"/>
        <v>0</v>
      </c>
      <c r="I19" s="162">
        <f t="shared" si="0"/>
        <v>0</v>
      </c>
      <c r="J19" s="162">
        <f t="shared" si="0"/>
        <v>244</v>
      </c>
      <c r="K19" s="162">
        <f t="shared" si="0"/>
        <v>231</v>
      </c>
      <c r="L19" s="162">
        <f t="shared" si="0"/>
        <v>9</v>
      </c>
      <c r="M19" s="162">
        <f t="shared" si="0"/>
        <v>3</v>
      </c>
      <c r="N19" s="162">
        <f t="shared" si="0"/>
        <v>243</v>
      </c>
      <c r="O19" s="162">
        <f t="shared" si="0"/>
        <v>131</v>
      </c>
      <c r="P19" s="162">
        <f t="shared" si="0"/>
        <v>9</v>
      </c>
      <c r="Q19" s="162">
        <f t="shared" si="0"/>
        <v>22</v>
      </c>
      <c r="R19" s="162">
        <f t="shared" si="0"/>
        <v>0</v>
      </c>
      <c r="S19" s="162">
        <f t="shared" si="0"/>
        <v>81</v>
      </c>
      <c r="T19" s="162">
        <f t="shared" si="0"/>
        <v>6</v>
      </c>
      <c r="U19" s="162">
        <f t="shared" si="0"/>
        <v>75</v>
      </c>
      <c r="V19" s="162">
        <f t="shared" si="0"/>
        <v>0</v>
      </c>
      <c r="W19" s="162">
        <f t="shared" si="0"/>
        <v>0</v>
      </c>
      <c r="X19" s="162">
        <f t="shared" si="0"/>
        <v>243</v>
      </c>
      <c r="Y19" s="162">
        <f t="shared" si="0"/>
        <v>0</v>
      </c>
      <c r="Z19" s="162">
        <f t="shared" si="0"/>
        <v>81</v>
      </c>
      <c r="AA19" s="162">
        <f t="shared" si="0"/>
        <v>448</v>
      </c>
      <c r="AB19" s="162">
        <f t="shared" si="0"/>
        <v>210</v>
      </c>
      <c r="AC19" s="162">
        <f t="shared" si="0"/>
        <v>20</v>
      </c>
      <c r="AD19" s="162">
        <f t="shared" si="0"/>
        <v>0</v>
      </c>
      <c r="AE19" s="162">
        <f t="shared" si="0"/>
        <v>20</v>
      </c>
      <c r="AF19" s="162">
        <f t="shared" si="0"/>
        <v>2</v>
      </c>
      <c r="AG19" s="162">
        <f t="shared" si="0"/>
        <v>0</v>
      </c>
      <c r="AH19" s="162">
        <f t="shared" si="0"/>
        <v>2</v>
      </c>
      <c r="AI19" s="6"/>
      <c r="AJ19" s="42">
        <f t="shared" ref="AJ19:AY19" si="1">SUM(AJ20:AJ38)</f>
        <v>459</v>
      </c>
      <c r="AK19" s="43">
        <f t="shared" si="1"/>
        <v>459</v>
      </c>
      <c r="AL19" s="43">
        <f t="shared" si="1"/>
        <v>244</v>
      </c>
      <c r="AM19" s="43">
        <f t="shared" si="1"/>
        <v>243</v>
      </c>
      <c r="AN19" s="43">
        <f t="shared" si="1"/>
        <v>690</v>
      </c>
      <c r="AO19" s="43">
        <f t="shared" si="1"/>
        <v>691</v>
      </c>
      <c r="AP19" s="43">
        <f t="shared" si="1"/>
        <v>243</v>
      </c>
      <c r="AQ19" s="43">
        <f t="shared" si="1"/>
        <v>243</v>
      </c>
      <c r="AR19" s="43">
        <f t="shared" si="1"/>
        <v>81</v>
      </c>
      <c r="AS19" s="43">
        <f t="shared" si="1"/>
        <v>81</v>
      </c>
      <c r="AT19" s="43">
        <f t="shared" si="1"/>
        <v>243</v>
      </c>
      <c r="AU19" s="43">
        <f t="shared" si="1"/>
        <v>243</v>
      </c>
      <c r="AV19" s="43">
        <f t="shared" si="1"/>
        <v>20</v>
      </c>
      <c r="AW19" s="43">
        <f t="shared" si="1"/>
        <v>20</v>
      </c>
      <c r="AX19" s="43">
        <f t="shared" si="1"/>
        <v>2</v>
      </c>
      <c r="AY19" s="44">
        <f t="shared" si="1"/>
        <v>2</v>
      </c>
    </row>
    <row r="20" spans="1:51" ht="32.25" customHeight="1" x14ac:dyDescent="0.2">
      <c r="A20" s="29">
        <v>1.1000000000000001</v>
      </c>
      <c r="B20" s="294" t="s">
        <v>215</v>
      </c>
      <c r="C20" s="294"/>
      <c r="D20" s="294"/>
      <c r="E20" s="191">
        <v>21</v>
      </c>
      <c r="F20" s="191">
        <v>4</v>
      </c>
      <c r="G20" s="191">
        <v>17</v>
      </c>
      <c r="H20" s="191"/>
      <c r="I20" s="191"/>
      <c r="J20" s="191">
        <v>18</v>
      </c>
      <c r="K20" s="191">
        <v>17</v>
      </c>
      <c r="L20" s="191">
        <v>1</v>
      </c>
      <c r="M20" s="191"/>
      <c r="N20" s="191">
        <v>16</v>
      </c>
      <c r="O20" s="191">
        <v>8</v>
      </c>
      <c r="P20" s="191"/>
      <c r="Q20" s="191">
        <v>5</v>
      </c>
      <c r="R20" s="191"/>
      <c r="S20" s="191">
        <v>3</v>
      </c>
      <c r="T20" s="191"/>
      <c r="U20" s="191">
        <v>3</v>
      </c>
      <c r="V20" s="191"/>
      <c r="W20" s="191"/>
      <c r="X20" s="191">
        <v>16</v>
      </c>
      <c r="Y20" s="191"/>
      <c r="Z20" s="191"/>
      <c r="AA20" s="191">
        <v>22</v>
      </c>
      <c r="AB20" s="191">
        <v>3</v>
      </c>
      <c r="AC20" s="191">
        <v>3</v>
      </c>
      <c r="AD20" s="191"/>
      <c r="AE20" s="191">
        <v>3</v>
      </c>
      <c r="AF20" s="191"/>
      <c r="AG20" s="191"/>
      <c r="AH20" s="191"/>
      <c r="AJ20" s="48">
        <f t="shared" ref="AJ20:AJ38" si="2">E20</f>
        <v>21</v>
      </c>
      <c r="AK20" s="49">
        <f t="shared" ref="AK20:AK38" si="3">F20+G20+H20+I20</f>
        <v>21</v>
      </c>
      <c r="AL20" s="49">
        <f t="shared" ref="AL20:AL38" si="4">J20</f>
        <v>18</v>
      </c>
      <c r="AM20" s="49">
        <f t="shared" ref="AM20:AM38" si="5">K20+L20+M20</f>
        <v>18</v>
      </c>
      <c r="AN20" s="49">
        <f t="shared" ref="AN20:AN38" si="6">F20+G20+K20</f>
        <v>38</v>
      </c>
      <c r="AO20" s="49">
        <f t="shared" ref="AO20:AO31" si="7">X20+Y20+AA20</f>
        <v>38</v>
      </c>
      <c r="AP20" s="49">
        <f t="shared" ref="AP20:AP38" si="8">N20</f>
        <v>16</v>
      </c>
      <c r="AQ20" s="49">
        <f t="shared" ref="AQ20:AQ38" si="9">O20+P20+Q20+R20+S20</f>
        <v>16</v>
      </c>
      <c r="AR20" s="49">
        <f t="shared" ref="AR20:AR38" si="10">S20</f>
        <v>3</v>
      </c>
      <c r="AS20" s="49">
        <f t="shared" ref="AS20:AS38" si="11">T20+U20+V20</f>
        <v>3</v>
      </c>
      <c r="AT20" s="49">
        <f t="shared" ref="AT20:AT38" si="12">X20</f>
        <v>16</v>
      </c>
      <c r="AU20" s="49">
        <f t="shared" ref="AU20:AU38" si="13">N20+W20</f>
        <v>16</v>
      </c>
      <c r="AV20" s="49">
        <f t="shared" ref="AV20:AV38" si="14">AE20</f>
        <v>3</v>
      </c>
      <c r="AW20" s="49">
        <f t="shared" ref="AW20:AW38" si="15">AC20+AD20</f>
        <v>3</v>
      </c>
      <c r="AX20" s="49">
        <f t="shared" ref="AX20:AX38" si="16">AH20</f>
        <v>0</v>
      </c>
      <c r="AY20" s="50">
        <f t="shared" ref="AY20:AY38" si="17">AF20+AG20</f>
        <v>0</v>
      </c>
    </row>
    <row r="21" spans="1:51" ht="24" customHeight="1" x14ac:dyDescent="0.2">
      <c r="A21" s="30" t="s">
        <v>214</v>
      </c>
      <c r="B21" s="287" t="s">
        <v>213</v>
      </c>
      <c r="C21" s="287"/>
      <c r="D21" s="287"/>
      <c r="E21" s="191">
        <v>44</v>
      </c>
      <c r="F21" s="191">
        <v>3</v>
      </c>
      <c r="G21" s="191">
        <v>41</v>
      </c>
      <c r="H21" s="191"/>
      <c r="I21" s="191"/>
      <c r="J21" s="191">
        <v>39</v>
      </c>
      <c r="K21" s="191">
        <v>39</v>
      </c>
      <c r="L21" s="191"/>
      <c r="M21" s="191"/>
      <c r="N21" s="191">
        <v>53</v>
      </c>
      <c r="O21" s="191">
        <v>48</v>
      </c>
      <c r="P21" s="191">
        <v>2</v>
      </c>
      <c r="Q21" s="191"/>
      <c r="R21" s="191"/>
      <c r="S21" s="191">
        <v>3</v>
      </c>
      <c r="T21" s="191">
        <v>1</v>
      </c>
      <c r="U21" s="191">
        <v>2</v>
      </c>
      <c r="V21" s="191"/>
      <c r="W21" s="191"/>
      <c r="X21" s="191">
        <v>53</v>
      </c>
      <c r="Y21" s="191"/>
      <c r="Z21" s="191">
        <v>3</v>
      </c>
      <c r="AA21" s="191">
        <v>30</v>
      </c>
      <c r="AB21" s="191">
        <v>4</v>
      </c>
      <c r="AC21" s="191">
        <v>1</v>
      </c>
      <c r="AD21" s="191"/>
      <c r="AE21" s="191">
        <v>1</v>
      </c>
      <c r="AF21" s="191"/>
      <c r="AG21" s="191"/>
      <c r="AH21" s="191"/>
      <c r="AI21" s="10"/>
      <c r="AJ21" s="48">
        <f t="shared" si="2"/>
        <v>44</v>
      </c>
      <c r="AK21" s="49">
        <f t="shared" si="3"/>
        <v>44</v>
      </c>
      <c r="AL21" s="49">
        <f t="shared" si="4"/>
        <v>39</v>
      </c>
      <c r="AM21" s="49">
        <f t="shared" si="5"/>
        <v>39</v>
      </c>
      <c r="AN21" s="49">
        <f t="shared" si="6"/>
        <v>83</v>
      </c>
      <c r="AO21" s="49">
        <f t="shared" si="7"/>
        <v>83</v>
      </c>
      <c r="AP21" s="49">
        <f t="shared" si="8"/>
        <v>53</v>
      </c>
      <c r="AQ21" s="49">
        <f t="shared" si="9"/>
        <v>53</v>
      </c>
      <c r="AR21" s="49">
        <f t="shared" si="10"/>
        <v>3</v>
      </c>
      <c r="AS21" s="49">
        <f t="shared" si="11"/>
        <v>3</v>
      </c>
      <c r="AT21" s="49">
        <f t="shared" si="12"/>
        <v>53</v>
      </c>
      <c r="AU21" s="49">
        <f t="shared" si="13"/>
        <v>53</v>
      </c>
      <c r="AV21" s="49">
        <f t="shared" si="14"/>
        <v>1</v>
      </c>
      <c r="AW21" s="49">
        <f t="shared" si="15"/>
        <v>1</v>
      </c>
      <c r="AX21" s="49">
        <f t="shared" si="16"/>
        <v>0</v>
      </c>
      <c r="AY21" s="50">
        <f t="shared" si="17"/>
        <v>0</v>
      </c>
    </row>
    <row r="22" spans="1:51" s="12" customFormat="1" ht="48" customHeight="1" x14ac:dyDescent="0.2">
      <c r="A22" s="31" t="s">
        <v>212</v>
      </c>
      <c r="B22" s="287" t="s">
        <v>211</v>
      </c>
      <c r="C22" s="287"/>
      <c r="D22" s="287"/>
      <c r="E22" s="191"/>
      <c r="F22" s="191"/>
      <c r="G22" s="191"/>
      <c r="H22" s="191"/>
      <c r="I22" s="191"/>
      <c r="J22" s="191"/>
      <c r="K22" s="191"/>
      <c r="L22" s="191"/>
      <c r="M22" s="191"/>
      <c r="N22" s="191"/>
      <c r="O22" s="191"/>
      <c r="P22" s="191"/>
      <c r="Q22" s="191"/>
      <c r="R22" s="191"/>
      <c r="S22" s="191"/>
      <c r="T22" s="191"/>
      <c r="U22" s="191"/>
      <c r="V22" s="191"/>
      <c r="W22" s="191"/>
      <c r="X22" s="191"/>
      <c r="Y22" s="191"/>
      <c r="Z22" s="191"/>
      <c r="AA22" s="191"/>
      <c r="AB22" s="191"/>
      <c r="AC22" s="191"/>
      <c r="AD22" s="191"/>
      <c r="AE22" s="191"/>
      <c r="AF22" s="191"/>
      <c r="AG22" s="191"/>
      <c r="AH22" s="191"/>
      <c r="AI22" s="10"/>
      <c r="AJ22" s="48">
        <f t="shared" si="2"/>
        <v>0</v>
      </c>
      <c r="AK22" s="49">
        <f t="shared" si="3"/>
        <v>0</v>
      </c>
      <c r="AL22" s="49">
        <f t="shared" si="4"/>
        <v>0</v>
      </c>
      <c r="AM22" s="49">
        <f t="shared" si="5"/>
        <v>0</v>
      </c>
      <c r="AN22" s="49">
        <f t="shared" si="6"/>
        <v>0</v>
      </c>
      <c r="AO22" s="49">
        <f t="shared" si="7"/>
        <v>0</v>
      </c>
      <c r="AP22" s="49">
        <f t="shared" si="8"/>
        <v>0</v>
      </c>
      <c r="AQ22" s="49">
        <f t="shared" si="9"/>
        <v>0</v>
      </c>
      <c r="AR22" s="49">
        <f t="shared" si="10"/>
        <v>0</v>
      </c>
      <c r="AS22" s="49">
        <f t="shared" si="11"/>
        <v>0</v>
      </c>
      <c r="AT22" s="49">
        <f t="shared" si="12"/>
        <v>0</v>
      </c>
      <c r="AU22" s="49">
        <f t="shared" si="13"/>
        <v>0</v>
      </c>
      <c r="AV22" s="49">
        <f t="shared" si="14"/>
        <v>0</v>
      </c>
      <c r="AW22" s="49">
        <f t="shared" si="15"/>
        <v>0</v>
      </c>
      <c r="AX22" s="49">
        <f t="shared" si="16"/>
        <v>0</v>
      </c>
      <c r="AY22" s="50">
        <f t="shared" si="17"/>
        <v>0</v>
      </c>
    </row>
    <row r="23" spans="1:51" s="12" customFormat="1" ht="31.5" customHeight="1" x14ac:dyDescent="0.2">
      <c r="A23" s="30" t="s">
        <v>210</v>
      </c>
      <c r="B23" s="287" t="s">
        <v>209</v>
      </c>
      <c r="C23" s="287"/>
      <c r="D23" s="287"/>
      <c r="E23" s="191"/>
      <c r="F23" s="191"/>
      <c r="G23" s="191"/>
      <c r="H23" s="191"/>
      <c r="I23" s="191"/>
      <c r="J23" s="191"/>
      <c r="K23" s="191"/>
      <c r="L23" s="191"/>
      <c r="M23" s="191"/>
      <c r="N23" s="191"/>
      <c r="O23" s="191"/>
      <c r="P23" s="191"/>
      <c r="Q23" s="191"/>
      <c r="R23" s="191"/>
      <c r="S23" s="191"/>
      <c r="T23" s="191"/>
      <c r="U23" s="191"/>
      <c r="V23" s="191"/>
      <c r="W23" s="191"/>
      <c r="X23" s="191"/>
      <c r="Y23" s="191"/>
      <c r="Z23" s="191"/>
      <c r="AA23" s="191"/>
      <c r="AB23" s="191"/>
      <c r="AC23" s="191"/>
      <c r="AD23" s="191"/>
      <c r="AE23" s="191"/>
      <c r="AF23" s="191"/>
      <c r="AG23" s="191"/>
      <c r="AH23" s="191"/>
      <c r="AI23" s="9"/>
      <c r="AJ23" s="48">
        <f t="shared" si="2"/>
        <v>0</v>
      </c>
      <c r="AK23" s="49">
        <f t="shared" si="3"/>
        <v>0</v>
      </c>
      <c r="AL23" s="49">
        <f t="shared" si="4"/>
        <v>0</v>
      </c>
      <c r="AM23" s="49">
        <f t="shared" si="5"/>
        <v>0</v>
      </c>
      <c r="AN23" s="49">
        <f t="shared" si="6"/>
        <v>0</v>
      </c>
      <c r="AO23" s="49">
        <f t="shared" si="7"/>
        <v>0</v>
      </c>
      <c r="AP23" s="49">
        <f t="shared" si="8"/>
        <v>0</v>
      </c>
      <c r="AQ23" s="49">
        <f t="shared" si="9"/>
        <v>0</v>
      </c>
      <c r="AR23" s="49">
        <f t="shared" si="10"/>
        <v>0</v>
      </c>
      <c r="AS23" s="49">
        <f t="shared" si="11"/>
        <v>0</v>
      </c>
      <c r="AT23" s="49">
        <f t="shared" si="12"/>
        <v>0</v>
      </c>
      <c r="AU23" s="49">
        <f t="shared" si="13"/>
        <v>0</v>
      </c>
      <c r="AV23" s="49">
        <f t="shared" si="14"/>
        <v>0</v>
      </c>
      <c r="AW23" s="49">
        <f t="shared" si="15"/>
        <v>0</v>
      </c>
      <c r="AX23" s="49">
        <f t="shared" si="16"/>
        <v>0</v>
      </c>
      <c r="AY23" s="50">
        <f t="shared" si="17"/>
        <v>0</v>
      </c>
    </row>
    <row r="24" spans="1:51" s="12" customFormat="1" ht="32.25" customHeight="1" x14ac:dyDescent="0.2">
      <c r="A24" s="29">
        <v>1.2</v>
      </c>
      <c r="B24" s="294" t="s">
        <v>208</v>
      </c>
      <c r="C24" s="294"/>
      <c r="D24" s="294"/>
      <c r="E24" s="191">
        <v>3</v>
      </c>
      <c r="F24" s="191"/>
      <c r="G24" s="191">
        <v>3</v>
      </c>
      <c r="H24" s="191"/>
      <c r="I24" s="191"/>
      <c r="J24" s="191">
        <v>3</v>
      </c>
      <c r="K24" s="191">
        <v>2</v>
      </c>
      <c r="L24" s="191"/>
      <c r="M24" s="191">
        <v>1</v>
      </c>
      <c r="N24" s="191">
        <v>2</v>
      </c>
      <c r="O24" s="191"/>
      <c r="P24" s="191">
        <v>1</v>
      </c>
      <c r="Q24" s="191"/>
      <c r="R24" s="191"/>
      <c r="S24" s="191">
        <v>1</v>
      </c>
      <c r="T24" s="191"/>
      <c r="U24" s="191">
        <v>1</v>
      </c>
      <c r="V24" s="191"/>
      <c r="W24" s="191"/>
      <c r="X24" s="191">
        <v>2</v>
      </c>
      <c r="Y24" s="191"/>
      <c r="Z24" s="191">
        <v>1</v>
      </c>
      <c r="AA24" s="191">
        <v>3</v>
      </c>
      <c r="AB24" s="191">
        <v>1</v>
      </c>
      <c r="AC24" s="191"/>
      <c r="AD24" s="191"/>
      <c r="AE24" s="191"/>
      <c r="AF24" s="191"/>
      <c r="AG24" s="191"/>
      <c r="AH24" s="191"/>
      <c r="AI24" s="9"/>
      <c r="AJ24" s="48">
        <f t="shared" si="2"/>
        <v>3</v>
      </c>
      <c r="AK24" s="49">
        <f t="shared" si="3"/>
        <v>3</v>
      </c>
      <c r="AL24" s="49">
        <f t="shared" si="4"/>
        <v>3</v>
      </c>
      <c r="AM24" s="49">
        <f t="shared" si="5"/>
        <v>3</v>
      </c>
      <c r="AN24" s="49">
        <f t="shared" si="6"/>
        <v>5</v>
      </c>
      <c r="AO24" s="49">
        <f t="shared" si="7"/>
        <v>5</v>
      </c>
      <c r="AP24" s="49">
        <f t="shared" si="8"/>
        <v>2</v>
      </c>
      <c r="AQ24" s="49">
        <f t="shared" si="9"/>
        <v>2</v>
      </c>
      <c r="AR24" s="49">
        <f t="shared" si="10"/>
        <v>1</v>
      </c>
      <c r="AS24" s="49">
        <f t="shared" si="11"/>
        <v>1</v>
      </c>
      <c r="AT24" s="49">
        <f t="shared" si="12"/>
        <v>2</v>
      </c>
      <c r="AU24" s="49">
        <f t="shared" si="13"/>
        <v>2</v>
      </c>
      <c r="AV24" s="49">
        <f t="shared" si="14"/>
        <v>0</v>
      </c>
      <c r="AW24" s="49">
        <f t="shared" si="15"/>
        <v>0</v>
      </c>
      <c r="AX24" s="49">
        <f t="shared" si="16"/>
        <v>0</v>
      </c>
      <c r="AY24" s="50">
        <f t="shared" si="17"/>
        <v>0</v>
      </c>
    </row>
    <row r="25" spans="1:51" s="12" customFormat="1" ht="25.5" customHeight="1" x14ac:dyDescent="0.2">
      <c r="A25" s="30" t="s">
        <v>207</v>
      </c>
      <c r="B25" s="294" t="s">
        <v>206</v>
      </c>
      <c r="C25" s="294"/>
      <c r="D25" s="294"/>
      <c r="E25" s="191">
        <v>1</v>
      </c>
      <c r="F25" s="191"/>
      <c r="G25" s="191">
        <v>1</v>
      </c>
      <c r="H25" s="191"/>
      <c r="I25" s="191"/>
      <c r="J25" s="191"/>
      <c r="K25" s="191"/>
      <c r="L25" s="191"/>
      <c r="M25" s="191"/>
      <c r="N25" s="191">
        <v>1</v>
      </c>
      <c r="O25" s="191"/>
      <c r="P25" s="191"/>
      <c r="Q25" s="191"/>
      <c r="R25" s="191"/>
      <c r="S25" s="191">
        <v>1</v>
      </c>
      <c r="T25" s="191"/>
      <c r="U25" s="191">
        <v>1</v>
      </c>
      <c r="V25" s="191"/>
      <c r="W25" s="191"/>
      <c r="X25" s="191">
        <v>1</v>
      </c>
      <c r="Y25" s="191"/>
      <c r="Z25" s="191"/>
      <c r="AA25" s="191"/>
      <c r="AB25" s="191"/>
      <c r="AC25" s="191"/>
      <c r="AD25" s="191"/>
      <c r="AE25" s="191"/>
      <c r="AF25" s="191"/>
      <c r="AG25" s="191"/>
      <c r="AH25" s="191"/>
      <c r="AI25" s="9"/>
      <c r="AJ25" s="48">
        <f t="shared" si="2"/>
        <v>1</v>
      </c>
      <c r="AK25" s="49">
        <f t="shared" si="3"/>
        <v>1</v>
      </c>
      <c r="AL25" s="49">
        <f t="shared" si="4"/>
        <v>0</v>
      </c>
      <c r="AM25" s="49">
        <f t="shared" si="5"/>
        <v>0</v>
      </c>
      <c r="AN25" s="49">
        <f t="shared" si="6"/>
        <v>1</v>
      </c>
      <c r="AO25" s="49">
        <f t="shared" si="7"/>
        <v>1</v>
      </c>
      <c r="AP25" s="49">
        <f t="shared" si="8"/>
        <v>1</v>
      </c>
      <c r="AQ25" s="49">
        <f t="shared" si="9"/>
        <v>1</v>
      </c>
      <c r="AR25" s="49">
        <f t="shared" si="10"/>
        <v>1</v>
      </c>
      <c r="AS25" s="49">
        <f t="shared" si="11"/>
        <v>1</v>
      </c>
      <c r="AT25" s="49">
        <f t="shared" si="12"/>
        <v>1</v>
      </c>
      <c r="AU25" s="49">
        <f t="shared" si="13"/>
        <v>1</v>
      </c>
      <c r="AV25" s="49">
        <f t="shared" si="14"/>
        <v>0</v>
      </c>
      <c r="AW25" s="49">
        <f t="shared" si="15"/>
        <v>0</v>
      </c>
      <c r="AX25" s="49">
        <f t="shared" si="16"/>
        <v>0</v>
      </c>
      <c r="AY25" s="50">
        <f t="shared" si="17"/>
        <v>0</v>
      </c>
    </row>
    <row r="26" spans="1:51" s="12" customFormat="1" ht="27.75" customHeight="1" x14ac:dyDescent="0.2">
      <c r="A26" s="30" t="s">
        <v>205</v>
      </c>
      <c r="B26" s="297" t="s">
        <v>204</v>
      </c>
      <c r="C26" s="298"/>
      <c r="D26" s="299"/>
      <c r="E26" s="191"/>
      <c r="F26" s="191"/>
      <c r="G26" s="191"/>
      <c r="H26" s="191"/>
      <c r="I26" s="191"/>
      <c r="J26" s="191">
        <v>1</v>
      </c>
      <c r="K26" s="191">
        <v>1</v>
      </c>
      <c r="L26" s="191"/>
      <c r="M26" s="191"/>
      <c r="N26" s="191">
        <v>1</v>
      </c>
      <c r="O26" s="191"/>
      <c r="P26" s="191"/>
      <c r="Q26" s="191"/>
      <c r="R26" s="191"/>
      <c r="S26" s="191">
        <v>1</v>
      </c>
      <c r="T26" s="191"/>
      <c r="U26" s="191">
        <v>1</v>
      </c>
      <c r="V26" s="191"/>
      <c r="W26" s="191"/>
      <c r="X26" s="191">
        <v>1</v>
      </c>
      <c r="Y26" s="191"/>
      <c r="Z26" s="191"/>
      <c r="AA26" s="191"/>
      <c r="AB26" s="191"/>
      <c r="AC26" s="191"/>
      <c r="AD26" s="191"/>
      <c r="AE26" s="191"/>
      <c r="AF26" s="191"/>
      <c r="AG26" s="191"/>
      <c r="AH26" s="191"/>
      <c r="AI26" s="9"/>
      <c r="AJ26" s="48">
        <f t="shared" si="2"/>
        <v>0</v>
      </c>
      <c r="AK26" s="49">
        <f t="shared" si="3"/>
        <v>0</v>
      </c>
      <c r="AL26" s="49">
        <f t="shared" si="4"/>
        <v>1</v>
      </c>
      <c r="AM26" s="49">
        <f t="shared" si="5"/>
        <v>1</v>
      </c>
      <c r="AN26" s="49">
        <f t="shared" si="6"/>
        <v>1</v>
      </c>
      <c r="AO26" s="49">
        <f t="shared" si="7"/>
        <v>1</v>
      </c>
      <c r="AP26" s="49">
        <f t="shared" si="8"/>
        <v>1</v>
      </c>
      <c r="AQ26" s="49">
        <f t="shared" si="9"/>
        <v>1</v>
      </c>
      <c r="AR26" s="49">
        <f t="shared" si="10"/>
        <v>1</v>
      </c>
      <c r="AS26" s="49">
        <f t="shared" si="11"/>
        <v>1</v>
      </c>
      <c r="AT26" s="49">
        <f t="shared" si="12"/>
        <v>1</v>
      </c>
      <c r="AU26" s="49">
        <f t="shared" si="13"/>
        <v>1</v>
      </c>
      <c r="AV26" s="49">
        <f t="shared" si="14"/>
        <v>0</v>
      </c>
      <c r="AW26" s="49">
        <f t="shared" si="15"/>
        <v>0</v>
      </c>
      <c r="AX26" s="49">
        <f t="shared" si="16"/>
        <v>0</v>
      </c>
      <c r="AY26" s="50">
        <f t="shared" si="17"/>
        <v>0</v>
      </c>
    </row>
    <row r="27" spans="1:51" s="12" customFormat="1" ht="27.75" customHeight="1" x14ac:dyDescent="0.2">
      <c r="A27" s="30" t="s">
        <v>203</v>
      </c>
      <c r="B27" s="297" t="s">
        <v>202</v>
      </c>
      <c r="C27" s="298"/>
      <c r="D27" s="299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  <c r="R27" s="191"/>
      <c r="S27" s="191"/>
      <c r="T27" s="191"/>
      <c r="U27" s="191"/>
      <c r="V27" s="191"/>
      <c r="W27" s="191"/>
      <c r="X27" s="191"/>
      <c r="Y27" s="191"/>
      <c r="Z27" s="191"/>
      <c r="AA27" s="191"/>
      <c r="AB27" s="191"/>
      <c r="AC27" s="191"/>
      <c r="AD27" s="191"/>
      <c r="AE27" s="191"/>
      <c r="AF27" s="191"/>
      <c r="AG27" s="191"/>
      <c r="AH27" s="191"/>
      <c r="AI27" s="9"/>
      <c r="AJ27" s="48">
        <f t="shared" si="2"/>
        <v>0</v>
      </c>
      <c r="AK27" s="49">
        <f t="shared" si="3"/>
        <v>0</v>
      </c>
      <c r="AL27" s="49">
        <f t="shared" si="4"/>
        <v>0</v>
      </c>
      <c r="AM27" s="49">
        <f t="shared" si="5"/>
        <v>0</v>
      </c>
      <c r="AN27" s="49">
        <f t="shared" si="6"/>
        <v>0</v>
      </c>
      <c r="AO27" s="49">
        <f t="shared" si="7"/>
        <v>0</v>
      </c>
      <c r="AP27" s="49">
        <f t="shared" si="8"/>
        <v>0</v>
      </c>
      <c r="AQ27" s="49">
        <f t="shared" si="9"/>
        <v>0</v>
      </c>
      <c r="AR27" s="49">
        <f t="shared" si="10"/>
        <v>0</v>
      </c>
      <c r="AS27" s="49">
        <f t="shared" si="11"/>
        <v>0</v>
      </c>
      <c r="AT27" s="49">
        <f t="shared" si="12"/>
        <v>0</v>
      </c>
      <c r="AU27" s="49">
        <f t="shared" si="13"/>
        <v>0</v>
      </c>
      <c r="AV27" s="49">
        <f t="shared" si="14"/>
        <v>0</v>
      </c>
      <c r="AW27" s="49">
        <f t="shared" si="15"/>
        <v>0</v>
      </c>
      <c r="AX27" s="49">
        <f t="shared" si="16"/>
        <v>0</v>
      </c>
      <c r="AY27" s="50">
        <f t="shared" si="17"/>
        <v>0</v>
      </c>
    </row>
    <row r="28" spans="1:51" s="12" customFormat="1" ht="27.75" customHeight="1" x14ac:dyDescent="0.2">
      <c r="A28" s="30" t="s">
        <v>201</v>
      </c>
      <c r="B28" s="294" t="s">
        <v>200</v>
      </c>
      <c r="C28" s="294"/>
      <c r="D28" s="294"/>
      <c r="E28" s="191">
        <v>1</v>
      </c>
      <c r="F28" s="191"/>
      <c r="G28" s="191">
        <v>1</v>
      </c>
      <c r="H28" s="191"/>
      <c r="I28" s="191"/>
      <c r="J28" s="191"/>
      <c r="K28" s="191"/>
      <c r="L28" s="191"/>
      <c r="M28" s="191"/>
      <c r="N28" s="191">
        <v>1</v>
      </c>
      <c r="O28" s="191">
        <v>1</v>
      </c>
      <c r="P28" s="191"/>
      <c r="Q28" s="191"/>
      <c r="R28" s="191"/>
      <c r="S28" s="191"/>
      <c r="T28" s="191"/>
      <c r="U28" s="191"/>
      <c r="V28" s="191"/>
      <c r="W28" s="191"/>
      <c r="X28" s="191">
        <v>1</v>
      </c>
      <c r="Y28" s="191"/>
      <c r="Z28" s="191"/>
      <c r="AA28" s="191"/>
      <c r="AB28" s="191"/>
      <c r="AC28" s="191"/>
      <c r="AD28" s="191"/>
      <c r="AE28" s="191"/>
      <c r="AF28" s="191"/>
      <c r="AG28" s="191"/>
      <c r="AH28" s="191"/>
      <c r="AI28" s="9"/>
      <c r="AJ28" s="48">
        <f t="shared" si="2"/>
        <v>1</v>
      </c>
      <c r="AK28" s="49">
        <f t="shared" si="3"/>
        <v>1</v>
      </c>
      <c r="AL28" s="49">
        <f t="shared" si="4"/>
        <v>0</v>
      </c>
      <c r="AM28" s="49">
        <f t="shared" si="5"/>
        <v>0</v>
      </c>
      <c r="AN28" s="49">
        <f t="shared" si="6"/>
        <v>1</v>
      </c>
      <c r="AO28" s="49">
        <f t="shared" si="7"/>
        <v>1</v>
      </c>
      <c r="AP28" s="49">
        <f t="shared" si="8"/>
        <v>1</v>
      </c>
      <c r="AQ28" s="49">
        <f t="shared" si="9"/>
        <v>1</v>
      </c>
      <c r="AR28" s="49">
        <f t="shared" si="10"/>
        <v>0</v>
      </c>
      <c r="AS28" s="49">
        <f t="shared" si="11"/>
        <v>0</v>
      </c>
      <c r="AT28" s="49">
        <f t="shared" si="12"/>
        <v>1</v>
      </c>
      <c r="AU28" s="49">
        <f t="shared" si="13"/>
        <v>1</v>
      </c>
      <c r="AV28" s="49">
        <f t="shared" si="14"/>
        <v>0</v>
      </c>
      <c r="AW28" s="49">
        <f t="shared" si="15"/>
        <v>0</v>
      </c>
      <c r="AX28" s="49">
        <f t="shared" si="16"/>
        <v>0</v>
      </c>
      <c r="AY28" s="50">
        <f t="shared" si="17"/>
        <v>0</v>
      </c>
    </row>
    <row r="29" spans="1:51" s="12" customFormat="1" ht="32.25" customHeight="1" x14ac:dyDescent="0.2">
      <c r="A29" s="30" t="s">
        <v>199</v>
      </c>
      <c r="B29" s="287" t="s">
        <v>198</v>
      </c>
      <c r="C29" s="287"/>
      <c r="D29" s="287"/>
      <c r="E29" s="191">
        <v>1</v>
      </c>
      <c r="F29" s="191">
        <v>1</v>
      </c>
      <c r="G29" s="191"/>
      <c r="H29" s="191"/>
      <c r="I29" s="191"/>
      <c r="J29" s="191">
        <v>1</v>
      </c>
      <c r="K29" s="191">
        <v>1</v>
      </c>
      <c r="L29" s="191"/>
      <c r="M29" s="191"/>
      <c r="N29" s="191"/>
      <c r="O29" s="191"/>
      <c r="P29" s="191"/>
      <c r="Q29" s="191"/>
      <c r="R29" s="191"/>
      <c r="S29" s="191"/>
      <c r="T29" s="191"/>
      <c r="U29" s="191"/>
      <c r="V29" s="191"/>
      <c r="W29" s="191"/>
      <c r="X29" s="191"/>
      <c r="Y29" s="191"/>
      <c r="Z29" s="191"/>
      <c r="AA29" s="191">
        <v>2</v>
      </c>
      <c r="AB29" s="191"/>
      <c r="AC29" s="191"/>
      <c r="AD29" s="191"/>
      <c r="AE29" s="191"/>
      <c r="AF29" s="191"/>
      <c r="AG29" s="191"/>
      <c r="AH29" s="191"/>
      <c r="AI29" s="9"/>
      <c r="AJ29" s="48">
        <f t="shared" si="2"/>
        <v>1</v>
      </c>
      <c r="AK29" s="49">
        <f t="shared" si="3"/>
        <v>1</v>
      </c>
      <c r="AL29" s="49">
        <f t="shared" si="4"/>
        <v>1</v>
      </c>
      <c r="AM29" s="49">
        <f t="shared" si="5"/>
        <v>1</v>
      </c>
      <c r="AN29" s="49">
        <f t="shared" si="6"/>
        <v>2</v>
      </c>
      <c r="AO29" s="49">
        <f t="shared" si="7"/>
        <v>2</v>
      </c>
      <c r="AP29" s="49">
        <f t="shared" si="8"/>
        <v>0</v>
      </c>
      <c r="AQ29" s="49">
        <f t="shared" si="9"/>
        <v>0</v>
      </c>
      <c r="AR29" s="49">
        <f t="shared" si="10"/>
        <v>0</v>
      </c>
      <c r="AS29" s="49">
        <f t="shared" si="11"/>
        <v>0</v>
      </c>
      <c r="AT29" s="49">
        <f t="shared" si="12"/>
        <v>0</v>
      </c>
      <c r="AU29" s="49">
        <f t="shared" si="13"/>
        <v>0</v>
      </c>
      <c r="AV29" s="49">
        <f t="shared" si="14"/>
        <v>0</v>
      </c>
      <c r="AW29" s="49">
        <f t="shared" si="15"/>
        <v>0</v>
      </c>
      <c r="AX29" s="49">
        <f t="shared" si="16"/>
        <v>0</v>
      </c>
      <c r="AY29" s="50">
        <f t="shared" si="17"/>
        <v>0</v>
      </c>
    </row>
    <row r="30" spans="1:51" s="12" customFormat="1" ht="39.75" customHeight="1" x14ac:dyDescent="0.2">
      <c r="A30" s="30" t="s">
        <v>197</v>
      </c>
      <c r="B30" s="297" t="s">
        <v>196</v>
      </c>
      <c r="C30" s="298"/>
      <c r="D30" s="299"/>
      <c r="E30" s="191">
        <v>4</v>
      </c>
      <c r="F30" s="191">
        <v>3</v>
      </c>
      <c r="G30" s="191">
        <v>1</v>
      </c>
      <c r="H30" s="191"/>
      <c r="I30" s="191"/>
      <c r="J30" s="191">
        <v>1</v>
      </c>
      <c r="K30" s="191">
        <v>1</v>
      </c>
      <c r="L30" s="191"/>
      <c r="M30" s="191"/>
      <c r="N30" s="191"/>
      <c r="O30" s="191"/>
      <c r="P30" s="191"/>
      <c r="Q30" s="191"/>
      <c r="R30" s="191"/>
      <c r="S30" s="191"/>
      <c r="T30" s="191"/>
      <c r="U30" s="191"/>
      <c r="V30" s="191"/>
      <c r="W30" s="191"/>
      <c r="X30" s="191"/>
      <c r="Y30" s="191"/>
      <c r="Z30" s="191">
        <v>1</v>
      </c>
      <c r="AA30" s="191">
        <v>5</v>
      </c>
      <c r="AB30" s="191">
        <v>4</v>
      </c>
      <c r="AC30" s="191"/>
      <c r="AD30" s="191"/>
      <c r="AE30" s="191"/>
      <c r="AF30" s="191"/>
      <c r="AG30" s="191"/>
      <c r="AH30" s="191"/>
      <c r="AI30" s="9"/>
      <c r="AJ30" s="48">
        <f t="shared" si="2"/>
        <v>4</v>
      </c>
      <c r="AK30" s="49">
        <f t="shared" si="3"/>
        <v>4</v>
      </c>
      <c r="AL30" s="49">
        <f t="shared" si="4"/>
        <v>1</v>
      </c>
      <c r="AM30" s="49">
        <f t="shared" si="5"/>
        <v>1</v>
      </c>
      <c r="AN30" s="49">
        <f t="shared" si="6"/>
        <v>5</v>
      </c>
      <c r="AO30" s="49">
        <f t="shared" si="7"/>
        <v>5</v>
      </c>
      <c r="AP30" s="49">
        <f t="shared" si="8"/>
        <v>0</v>
      </c>
      <c r="AQ30" s="49">
        <f t="shared" si="9"/>
        <v>0</v>
      </c>
      <c r="AR30" s="49">
        <f t="shared" si="10"/>
        <v>0</v>
      </c>
      <c r="AS30" s="49">
        <f t="shared" si="11"/>
        <v>0</v>
      </c>
      <c r="AT30" s="49">
        <f t="shared" si="12"/>
        <v>0</v>
      </c>
      <c r="AU30" s="49">
        <f t="shared" si="13"/>
        <v>0</v>
      </c>
      <c r="AV30" s="49">
        <f t="shared" si="14"/>
        <v>0</v>
      </c>
      <c r="AW30" s="49">
        <f t="shared" si="15"/>
        <v>0</v>
      </c>
      <c r="AX30" s="49">
        <f t="shared" si="16"/>
        <v>0</v>
      </c>
      <c r="AY30" s="50">
        <f t="shared" si="17"/>
        <v>0</v>
      </c>
    </row>
    <row r="31" spans="1:51" s="12" customFormat="1" ht="27.75" customHeight="1" x14ac:dyDescent="0.2">
      <c r="A31" s="30" t="s">
        <v>195</v>
      </c>
      <c r="B31" s="300" t="s">
        <v>194</v>
      </c>
      <c r="C31" s="301"/>
      <c r="D31" s="302"/>
      <c r="E31" s="191">
        <v>10</v>
      </c>
      <c r="F31" s="191">
        <v>3</v>
      </c>
      <c r="G31" s="191">
        <v>7</v>
      </c>
      <c r="H31" s="191"/>
      <c r="I31" s="191"/>
      <c r="J31" s="191">
        <v>18</v>
      </c>
      <c r="K31" s="191">
        <v>17</v>
      </c>
      <c r="L31" s="191"/>
      <c r="M31" s="191"/>
      <c r="N31" s="191">
        <v>8</v>
      </c>
      <c r="O31" s="191">
        <v>7</v>
      </c>
      <c r="P31" s="191"/>
      <c r="Q31" s="191"/>
      <c r="R31" s="191"/>
      <c r="S31" s="191">
        <v>1</v>
      </c>
      <c r="T31" s="191"/>
      <c r="U31" s="191">
        <v>1</v>
      </c>
      <c r="V31" s="191"/>
      <c r="W31" s="191"/>
      <c r="X31" s="191">
        <v>8</v>
      </c>
      <c r="Y31" s="191"/>
      <c r="Z31" s="191"/>
      <c r="AA31" s="191">
        <v>20</v>
      </c>
      <c r="AB31" s="191">
        <v>3</v>
      </c>
      <c r="AC31" s="191">
        <v>2</v>
      </c>
      <c r="AD31" s="191"/>
      <c r="AE31" s="191">
        <v>2</v>
      </c>
      <c r="AF31" s="191"/>
      <c r="AG31" s="191"/>
      <c r="AH31" s="191"/>
      <c r="AI31" s="9"/>
      <c r="AJ31" s="48">
        <f t="shared" si="2"/>
        <v>10</v>
      </c>
      <c r="AK31" s="49">
        <f t="shared" si="3"/>
        <v>10</v>
      </c>
      <c r="AL31" s="49">
        <f t="shared" si="4"/>
        <v>18</v>
      </c>
      <c r="AM31" s="49">
        <f t="shared" si="5"/>
        <v>17</v>
      </c>
      <c r="AN31" s="49">
        <f t="shared" si="6"/>
        <v>27</v>
      </c>
      <c r="AO31" s="49">
        <f t="shared" si="7"/>
        <v>28</v>
      </c>
      <c r="AP31" s="49">
        <f t="shared" si="8"/>
        <v>8</v>
      </c>
      <c r="AQ31" s="49">
        <f t="shared" si="9"/>
        <v>8</v>
      </c>
      <c r="AR31" s="49">
        <f t="shared" si="10"/>
        <v>1</v>
      </c>
      <c r="AS31" s="49">
        <f t="shared" si="11"/>
        <v>1</v>
      </c>
      <c r="AT31" s="49">
        <f t="shared" si="12"/>
        <v>8</v>
      </c>
      <c r="AU31" s="49">
        <f t="shared" si="13"/>
        <v>8</v>
      </c>
      <c r="AV31" s="49">
        <f t="shared" si="14"/>
        <v>2</v>
      </c>
      <c r="AW31" s="49">
        <f t="shared" si="15"/>
        <v>2</v>
      </c>
      <c r="AX31" s="49">
        <f t="shared" si="16"/>
        <v>0</v>
      </c>
      <c r="AY31" s="50">
        <f t="shared" si="17"/>
        <v>0</v>
      </c>
    </row>
    <row r="32" spans="1:51" s="12" customFormat="1" ht="27.75" customHeight="1" x14ac:dyDescent="0.2">
      <c r="A32" s="30" t="s">
        <v>193</v>
      </c>
      <c r="B32" s="300" t="s">
        <v>192</v>
      </c>
      <c r="C32" s="301"/>
      <c r="D32" s="302"/>
      <c r="E32" s="191">
        <v>30</v>
      </c>
      <c r="F32" s="191">
        <v>13</v>
      </c>
      <c r="G32" s="191">
        <v>17</v>
      </c>
      <c r="H32" s="191"/>
      <c r="I32" s="191"/>
      <c r="J32" s="191">
        <v>10</v>
      </c>
      <c r="K32" s="191">
        <v>10</v>
      </c>
      <c r="L32" s="191"/>
      <c r="M32" s="191"/>
      <c r="N32" s="191">
        <v>11</v>
      </c>
      <c r="O32" s="191">
        <v>6</v>
      </c>
      <c r="P32" s="191"/>
      <c r="Q32" s="191"/>
      <c r="R32" s="191"/>
      <c r="S32" s="191">
        <v>5</v>
      </c>
      <c r="T32" s="191"/>
      <c r="U32" s="191">
        <v>5</v>
      </c>
      <c r="V32" s="191"/>
      <c r="W32" s="191"/>
      <c r="X32" s="191">
        <v>11</v>
      </c>
      <c r="Y32" s="191"/>
      <c r="Z32" s="191">
        <v>2</v>
      </c>
      <c r="AA32" s="191">
        <v>29</v>
      </c>
      <c r="AB32" s="191">
        <v>11</v>
      </c>
      <c r="AC32" s="191">
        <v>3</v>
      </c>
      <c r="AD32" s="191"/>
      <c r="AE32" s="191">
        <v>3</v>
      </c>
      <c r="AF32" s="191"/>
      <c r="AG32" s="191"/>
      <c r="AH32" s="191"/>
      <c r="AI32" s="9"/>
      <c r="AJ32" s="48">
        <f t="shared" si="2"/>
        <v>30</v>
      </c>
      <c r="AK32" s="49">
        <f t="shared" si="3"/>
        <v>30</v>
      </c>
      <c r="AL32" s="49">
        <f t="shared" si="4"/>
        <v>10</v>
      </c>
      <c r="AM32" s="49">
        <f t="shared" si="5"/>
        <v>10</v>
      </c>
      <c r="AN32" s="49">
        <f t="shared" si="6"/>
        <v>40</v>
      </c>
      <c r="AO32" s="49">
        <v>40</v>
      </c>
      <c r="AP32" s="49">
        <f t="shared" si="8"/>
        <v>11</v>
      </c>
      <c r="AQ32" s="49">
        <f t="shared" si="9"/>
        <v>11</v>
      </c>
      <c r="AR32" s="49">
        <f t="shared" si="10"/>
        <v>5</v>
      </c>
      <c r="AS32" s="49">
        <f t="shared" si="11"/>
        <v>5</v>
      </c>
      <c r="AT32" s="49">
        <f t="shared" si="12"/>
        <v>11</v>
      </c>
      <c r="AU32" s="49">
        <f t="shared" si="13"/>
        <v>11</v>
      </c>
      <c r="AV32" s="49">
        <f t="shared" si="14"/>
        <v>3</v>
      </c>
      <c r="AW32" s="49">
        <f t="shared" si="15"/>
        <v>3</v>
      </c>
      <c r="AX32" s="49">
        <f t="shared" si="16"/>
        <v>0</v>
      </c>
      <c r="AY32" s="50">
        <f t="shared" si="17"/>
        <v>0</v>
      </c>
    </row>
    <row r="33" spans="1:51" s="12" customFormat="1" ht="27.75" customHeight="1" x14ac:dyDescent="0.2">
      <c r="A33" s="30" t="s">
        <v>191</v>
      </c>
      <c r="B33" s="301" t="s">
        <v>190</v>
      </c>
      <c r="C33" s="301"/>
      <c r="D33" s="30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1"/>
      <c r="T33" s="191"/>
      <c r="U33" s="191"/>
      <c r="V33" s="191"/>
      <c r="W33" s="191"/>
      <c r="X33" s="191"/>
      <c r="Y33" s="191"/>
      <c r="Z33" s="191"/>
      <c r="AA33" s="191"/>
      <c r="AB33" s="191"/>
      <c r="AC33" s="191"/>
      <c r="AD33" s="191"/>
      <c r="AE33" s="191"/>
      <c r="AF33" s="191"/>
      <c r="AG33" s="191"/>
      <c r="AH33" s="191"/>
      <c r="AI33" s="9"/>
      <c r="AJ33" s="48">
        <f t="shared" si="2"/>
        <v>0</v>
      </c>
      <c r="AK33" s="49">
        <f t="shared" si="3"/>
        <v>0</v>
      </c>
      <c r="AL33" s="49">
        <f t="shared" si="4"/>
        <v>0</v>
      </c>
      <c r="AM33" s="49">
        <f t="shared" si="5"/>
        <v>0</v>
      </c>
      <c r="AN33" s="49">
        <f t="shared" si="6"/>
        <v>0</v>
      </c>
      <c r="AO33" s="49">
        <f t="shared" ref="AO33:AO38" si="18">X33+Y33+AA33</f>
        <v>0</v>
      </c>
      <c r="AP33" s="49">
        <f t="shared" si="8"/>
        <v>0</v>
      </c>
      <c r="AQ33" s="49">
        <f t="shared" si="9"/>
        <v>0</v>
      </c>
      <c r="AR33" s="49">
        <f t="shared" si="10"/>
        <v>0</v>
      </c>
      <c r="AS33" s="49">
        <f t="shared" si="11"/>
        <v>0</v>
      </c>
      <c r="AT33" s="49">
        <f t="shared" si="12"/>
        <v>0</v>
      </c>
      <c r="AU33" s="49">
        <f t="shared" si="13"/>
        <v>0</v>
      </c>
      <c r="AV33" s="49">
        <f t="shared" si="14"/>
        <v>0</v>
      </c>
      <c r="AW33" s="49">
        <f t="shared" si="15"/>
        <v>0</v>
      </c>
      <c r="AX33" s="49">
        <f t="shared" si="16"/>
        <v>0</v>
      </c>
      <c r="AY33" s="50">
        <f t="shared" si="17"/>
        <v>0</v>
      </c>
    </row>
    <row r="34" spans="1:51" s="12" customFormat="1" ht="27.75" customHeight="1" x14ac:dyDescent="0.2">
      <c r="A34" s="30" t="s">
        <v>189</v>
      </c>
      <c r="B34" s="300" t="s">
        <v>188</v>
      </c>
      <c r="C34" s="301"/>
      <c r="D34" s="302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1"/>
      <c r="T34" s="191"/>
      <c r="U34" s="191"/>
      <c r="V34" s="191"/>
      <c r="W34" s="191"/>
      <c r="X34" s="191"/>
      <c r="Y34" s="191"/>
      <c r="Z34" s="191"/>
      <c r="AA34" s="191"/>
      <c r="AB34" s="191"/>
      <c r="AC34" s="191"/>
      <c r="AD34" s="191"/>
      <c r="AE34" s="191"/>
      <c r="AF34" s="191"/>
      <c r="AG34" s="191"/>
      <c r="AH34" s="191"/>
      <c r="AI34" s="9"/>
      <c r="AJ34" s="48">
        <f t="shared" si="2"/>
        <v>0</v>
      </c>
      <c r="AK34" s="49">
        <f t="shared" si="3"/>
        <v>0</v>
      </c>
      <c r="AL34" s="49">
        <f t="shared" si="4"/>
        <v>0</v>
      </c>
      <c r="AM34" s="49">
        <f t="shared" si="5"/>
        <v>0</v>
      </c>
      <c r="AN34" s="49">
        <f t="shared" si="6"/>
        <v>0</v>
      </c>
      <c r="AO34" s="49">
        <f t="shared" si="18"/>
        <v>0</v>
      </c>
      <c r="AP34" s="49">
        <f t="shared" si="8"/>
        <v>0</v>
      </c>
      <c r="AQ34" s="49">
        <f t="shared" si="9"/>
        <v>0</v>
      </c>
      <c r="AR34" s="49">
        <f t="shared" si="10"/>
        <v>0</v>
      </c>
      <c r="AS34" s="49">
        <f t="shared" si="11"/>
        <v>0</v>
      </c>
      <c r="AT34" s="49">
        <f t="shared" si="12"/>
        <v>0</v>
      </c>
      <c r="AU34" s="49">
        <f t="shared" si="13"/>
        <v>0</v>
      </c>
      <c r="AV34" s="49">
        <f t="shared" si="14"/>
        <v>0</v>
      </c>
      <c r="AW34" s="49">
        <f t="shared" si="15"/>
        <v>0</v>
      </c>
      <c r="AX34" s="49">
        <f t="shared" si="16"/>
        <v>0</v>
      </c>
      <c r="AY34" s="50">
        <f t="shared" si="17"/>
        <v>0</v>
      </c>
    </row>
    <row r="35" spans="1:51" s="12" customFormat="1" ht="27.75" customHeight="1" x14ac:dyDescent="0.2">
      <c r="A35" s="30" t="s">
        <v>187</v>
      </c>
      <c r="B35" s="294" t="s">
        <v>186</v>
      </c>
      <c r="C35" s="294"/>
      <c r="D35" s="294"/>
      <c r="E35" s="191">
        <v>187</v>
      </c>
      <c r="F35" s="191">
        <v>116</v>
      </c>
      <c r="G35" s="191">
        <v>71</v>
      </c>
      <c r="H35" s="191"/>
      <c r="I35" s="191"/>
      <c r="J35" s="191">
        <v>75</v>
      </c>
      <c r="K35" s="191">
        <v>72</v>
      </c>
      <c r="L35" s="191">
        <v>3</v>
      </c>
      <c r="M35" s="191"/>
      <c r="N35" s="191">
        <v>72</v>
      </c>
      <c r="O35" s="191">
        <v>32</v>
      </c>
      <c r="P35" s="191">
        <v>2</v>
      </c>
      <c r="Q35" s="191">
        <v>6</v>
      </c>
      <c r="R35" s="191"/>
      <c r="S35" s="191">
        <v>32</v>
      </c>
      <c r="T35" s="191">
        <v>3</v>
      </c>
      <c r="U35" s="191">
        <v>29</v>
      </c>
      <c r="V35" s="191"/>
      <c r="W35" s="191"/>
      <c r="X35" s="191">
        <v>72</v>
      </c>
      <c r="Y35" s="191"/>
      <c r="Z35" s="191">
        <v>36</v>
      </c>
      <c r="AA35" s="191">
        <v>187</v>
      </c>
      <c r="AB35" s="191">
        <v>111</v>
      </c>
      <c r="AC35" s="191">
        <v>2</v>
      </c>
      <c r="AD35" s="191"/>
      <c r="AE35" s="191">
        <v>2</v>
      </c>
      <c r="AF35" s="191"/>
      <c r="AG35" s="191"/>
      <c r="AH35" s="191"/>
      <c r="AI35" s="10"/>
      <c r="AJ35" s="48">
        <f t="shared" si="2"/>
        <v>187</v>
      </c>
      <c r="AK35" s="49">
        <f t="shared" si="3"/>
        <v>187</v>
      </c>
      <c r="AL35" s="49">
        <f t="shared" si="4"/>
        <v>75</v>
      </c>
      <c r="AM35" s="49">
        <f t="shared" si="5"/>
        <v>75</v>
      </c>
      <c r="AN35" s="49">
        <f t="shared" si="6"/>
        <v>259</v>
      </c>
      <c r="AO35" s="49">
        <f t="shared" si="18"/>
        <v>259</v>
      </c>
      <c r="AP35" s="49">
        <f t="shared" si="8"/>
        <v>72</v>
      </c>
      <c r="AQ35" s="49">
        <f t="shared" si="9"/>
        <v>72</v>
      </c>
      <c r="AR35" s="49">
        <f t="shared" si="10"/>
        <v>32</v>
      </c>
      <c r="AS35" s="49">
        <f t="shared" si="11"/>
        <v>32</v>
      </c>
      <c r="AT35" s="49">
        <f t="shared" si="12"/>
        <v>72</v>
      </c>
      <c r="AU35" s="49">
        <f t="shared" si="13"/>
        <v>72</v>
      </c>
      <c r="AV35" s="49">
        <f t="shared" si="14"/>
        <v>2</v>
      </c>
      <c r="AW35" s="49">
        <f t="shared" si="15"/>
        <v>2</v>
      </c>
      <c r="AX35" s="49">
        <f t="shared" si="16"/>
        <v>0</v>
      </c>
      <c r="AY35" s="50">
        <f t="shared" si="17"/>
        <v>0</v>
      </c>
    </row>
    <row r="36" spans="1:51" s="12" customFormat="1" ht="27.75" customHeight="1" x14ac:dyDescent="0.2">
      <c r="A36" s="30" t="s">
        <v>185</v>
      </c>
      <c r="B36" s="301" t="s">
        <v>184</v>
      </c>
      <c r="C36" s="301"/>
      <c r="D36" s="301"/>
      <c r="E36" s="191">
        <v>72</v>
      </c>
      <c r="F36" s="191">
        <v>41</v>
      </c>
      <c r="G36" s="191">
        <v>31</v>
      </c>
      <c r="H36" s="191"/>
      <c r="I36" s="191"/>
      <c r="J36" s="191">
        <v>2</v>
      </c>
      <c r="K36" s="191">
        <v>2</v>
      </c>
      <c r="L36" s="191"/>
      <c r="M36" s="191"/>
      <c r="N36" s="191">
        <v>23</v>
      </c>
      <c r="O36" s="191">
        <v>8</v>
      </c>
      <c r="P36" s="191">
        <v>1</v>
      </c>
      <c r="Q36" s="191">
        <v>1</v>
      </c>
      <c r="R36" s="191"/>
      <c r="S36" s="191">
        <v>13</v>
      </c>
      <c r="T36" s="191"/>
      <c r="U36" s="191">
        <v>13</v>
      </c>
      <c r="V36" s="191"/>
      <c r="W36" s="191"/>
      <c r="X36" s="191">
        <v>23</v>
      </c>
      <c r="Y36" s="191"/>
      <c r="Z36" s="191">
        <v>7</v>
      </c>
      <c r="AA36" s="191">
        <v>51</v>
      </c>
      <c r="AB36" s="191">
        <v>25</v>
      </c>
      <c r="AC36" s="191">
        <v>1</v>
      </c>
      <c r="AD36" s="191"/>
      <c r="AE36" s="191">
        <v>1</v>
      </c>
      <c r="AF36" s="191">
        <v>1</v>
      </c>
      <c r="AG36" s="191"/>
      <c r="AH36" s="191">
        <v>1</v>
      </c>
      <c r="AI36" s="10"/>
      <c r="AJ36" s="48">
        <f t="shared" si="2"/>
        <v>72</v>
      </c>
      <c r="AK36" s="49">
        <f t="shared" si="3"/>
        <v>72</v>
      </c>
      <c r="AL36" s="49">
        <f t="shared" si="4"/>
        <v>2</v>
      </c>
      <c r="AM36" s="49">
        <f t="shared" si="5"/>
        <v>2</v>
      </c>
      <c r="AN36" s="49">
        <f t="shared" si="6"/>
        <v>74</v>
      </c>
      <c r="AO36" s="49">
        <f t="shared" si="18"/>
        <v>74</v>
      </c>
      <c r="AP36" s="49">
        <f t="shared" si="8"/>
        <v>23</v>
      </c>
      <c r="AQ36" s="49">
        <f t="shared" si="9"/>
        <v>23</v>
      </c>
      <c r="AR36" s="49">
        <f t="shared" si="10"/>
        <v>13</v>
      </c>
      <c r="AS36" s="49">
        <f t="shared" si="11"/>
        <v>13</v>
      </c>
      <c r="AT36" s="49">
        <f t="shared" si="12"/>
        <v>23</v>
      </c>
      <c r="AU36" s="49">
        <f t="shared" si="13"/>
        <v>23</v>
      </c>
      <c r="AV36" s="49">
        <f t="shared" si="14"/>
        <v>1</v>
      </c>
      <c r="AW36" s="49">
        <f t="shared" si="15"/>
        <v>1</v>
      </c>
      <c r="AX36" s="49">
        <f t="shared" si="16"/>
        <v>1</v>
      </c>
      <c r="AY36" s="50">
        <f t="shared" si="17"/>
        <v>1</v>
      </c>
    </row>
    <row r="37" spans="1:51" s="12" customFormat="1" ht="51" customHeight="1" x14ac:dyDescent="0.2">
      <c r="A37" s="30" t="s">
        <v>183</v>
      </c>
      <c r="B37" s="300" t="s">
        <v>182</v>
      </c>
      <c r="C37" s="301"/>
      <c r="D37" s="301"/>
      <c r="E37" s="191">
        <v>13</v>
      </c>
      <c r="F37" s="191">
        <v>9</v>
      </c>
      <c r="G37" s="191">
        <v>4</v>
      </c>
      <c r="H37" s="191"/>
      <c r="I37" s="191"/>
      <c r="J37" s="191">
        <v>1</v>
      </c>
      <c r="K37" s="191">
        <v>1</v>
      </c>
      <c r="L37" s="191"/>
      <c r="M37" s="191"/>
      <c r="N37" s="191">
        <v>6</v>
      </c>
      <c r="O37" s="191">
        <v>1</v>
      </c>
      <c r="P37" s="191">
        <v>1</v>
      </c>
      <c r="Q37" s="191"/>
      <c r="R37" s="191"/>
      <c r="S37" s="191">
        <v>4</v>
      </c>
      <c r="T37" s="191"/>
      <c r="U37" s="191">
        <v>4</v>
      </c>
      <c r="V37" s="191"/>
      <c r="W37" s="191"/>
      <c r="X37" s="191">
        <v>6</v>
      </c>
      <c r="Y37" s="191"/>
      <c r="Z37" s="191">
        <v>2</v>
      </c>
      <c r="AA37" s="191">
        <v>8</v>
      </c>
      <c r="AB37" s="191">
        <v>4</v>
      </c>
      <c r="AC37" s="191"/>
      <c r="AD37" s="191"/>
      <c r="AE37" s="191"/>
      <c r="AF37" s="191"/>
      <c r="AG37" s="191"/>
      <c r="AH37" s="191"/>
      <c r="AI37" s="9"/>
      <c r="AJ37" s="48">
        <f t="shared" si="2"/>
        <v>13</v>
      </c>
      <c r="AK37" s="49">
        <f t="shared" si="3"/>
        <v>13</v>
      </c>
      <c r="AL37" s="49">
        <f t="shared" si="4"/>
        <v>1</v>
      </c>
      <c r="AM37" s="49">
        <f t="shared" si="5"/>
        <v>1</v>
      </c>
      <c r="AN37" s="49">
        <f t="shared" si="6"/>
        <v>14</v>
      </c>
      <c r="AO37" s="49">
        <f t="shared" si="18"/>
        <v>14</v>
      </c>
      <c r="AP37" s="49">
        <f t="shared" si="8"/>
        <v>6</v>
      </c>
      <c r="AQ37" s="49">
        <f t="shared" si="9"/>
        <v>6</v>
      </c>
      <c r="AR37" s="49">
        <f t="shared" si="10"/>
        <v>4</v>
      </c>
      <c r="AS37" s="49">
        <f t="shared" si="11"/>
        <v>4</v>
      </c>
      <c r="AT37" s="49">
        <f t="shared" si="12"/>
        <v>6</v>
      </c>
      <c r="AU37" s="49">
        <f t="shared" si="13"/>
        <v>6</v>
      </c>
      <c r="AV37" s="49">
        <f t="shared" si="14"/>
        <v>0</v>
      </c>
      <c r="AW37" s="49">
        <f t="shared" si="15"/>
        <v>0</v>
      </c>
      <c r="AX37" s="49">
        <f t="shared" si="16"/>
        <v>0</v>
      </c>
      <c r="AY37" s="50">
        <f t="shared" si="17"/>
        <v>0</v>
      </c>
    </row>
    <row r="38" spans="1:51" s="12" customFormat="1" ht="49.5" customHeight="1" x14ac:dyDescent="0.2">
      <c r="A38" s="30" t="s">
        <v>181</v>
      </c>
      <c r="B38" s="287" t="s">
        <v>1</v>
      </c>
      <c r="C38" s="287"/>
      <c r="D38" s="287"/>
      <c r="E38" s="191">
        <v>72</v>
      </c>
      <c r="F38" s="191">
        <v>31</v>
      </c>
      <c r="G38" s="191">
        <v>41</v>
      </c>
      <c r="H38" s="191"/>
      <c r="I38" s="191"/>
      <c r="J38" s="191">
        <v>75</v>
      </c>
      <c r="K38" s="191">
        <v>68</v>
      </c>
      <c r="L38" s="191">
        <v>5</v>
      </c>
      <c r="M38" s="191">
        <v>2</v>
      </c>
      <c r="N38" s="191">
        <v>49</v>
      </c>
      <c r="O38" s="191">
        <v>20</v>
      </c>
      <c r="P38" s="191">
        <v>2</v>
      </c>
      <c r="Q38" s="191">
        <v>10</v>
      </c>
      <c r="R38" s="191"/>
      <c r="S38" s="191">
        <v>17</v>
      </c>
      <c r="T38" s="191">
        <v>2</v>
      </c>
      <c r="U38" s="191">
        <v>15</v>
      </c>
      <c r="V38" s="191"/>
      <c r="W38" s="191"/>
      <c r="X38" s="191">
        <v>49</v>
      </c>
      <c r="Y38" s="191"/>
      <c r="Z38" s="191">
        <v>29</v>
      </c>
      <c r="AA38" s="191">
        <v>91</v>
      </c>
      <c r="AB38" s="191">
        <v>44</v>
      </c>
      <c r="AC38" s="191">
        <v>8</v>
      </c>
      <c r="AD38" s="191"/>
      <c r="AE38" s="191">
        <v>8</v>
      </c>
      <c r="AF38" s="191">
        <v>1</v>
      </c>
      <c r="AG38" s="191"/>
      <c r="AH38" s="191">
        <v>1</v>
      </c>
      <c r="AI38" s="9"/>
      <c r="AJ38" s="48">
        <f t="shared" si="2"/>
        <v>72</v>
      </c>
      <c r="AK38" s="49">
        <f t="shared" si="3"/>
        <v>72</v>
      </c>
      <c r="AL38" s="49">
        <f t="shared" si="4"/>
        <v>75</v>
      </c>
      <c r="AM38" s="49">
        <f t="shared" si="5"/>
        <v>75</v>
      </c>
      <c r="AN38" s="49">
        <f t="shared" si="6"/>
        <v>140</v>
      </c>
      <c r="AO38" s="49">
        <f t="shared" si="18"/>
        <v>140</v>
      </c>
      <c r="AP38" s="49">
        <f t="shared" si="8"/>
        <v>49</v>
      </c>
      <c r="AQ38" s="49">
        <f t="shared" si="9"/>
        <v>49</v>
      </c>
      <c r="AR38" s="49">
        <f t="shared" si="10"/>
        <v>17</v>
      </c>
      <c r="AS38" s="49">
        <f t="shared" si="11"/>
        <v>17</v>
      </c>
      <c r="AT38" s="49">
        <f t="shared" si="12"/>
        <v>49</v>
      </c>
      <c r="AU38" s="49">
        <f t="shared" si="13"/>
        <v>49</v>
      </c>
      <c r="AV38" s="49">
        <f t="shared" si="14"/>
        <v>8</v>
      </c>
      <c r="AW38" s="49">
        <f t="shared" si="15"/>
        <v>8</v>
      </c>
      <c r="AX38" s="49">
        <f t="shared" si="16"/>
        <v>1</v>
      </c>
      <c r="AY38" s="50">
        <f t="shared" si="17"/>
        <v>1</v>
      </c>
    </row>
    <row r="39" spans="1:51" s="12" customFormat="1" ht="58.5" customHeight="1" x14ac:dyDescent="0.2">
      <c r="A39" s="30" t="s">
        <v>180</v>
      </c>
      <c r="B39" s="293" t="s">
        <v>179</v>
      </c>
      <c r="C39" s="293"/>
      <c r="D39" s="293"/>
      <c r="E39" s="162">
        <f t="shared" ref="E39:AH39" si="19">SUM(E40:E50)</f>
        <v>69</v>
      </c>
      <c r="F39" s="162">
        <f t="shared" si="19"/>
        <v>9</v>
      </c>
      <c r="G39" s="162">
        <f t="shared" si="19"/>
        <v>60</v>
      </c>
      <c r="H39" s="162">
        <f t="shared" si="19"/>
        <v>0</v>
      </c>
      <c r="I39" s="162">
        <f t="shared" si="19"/>
        <v>0</v>
      </c>
      <c r="J39" s="162">
        <f t="shared" si="19"/>
        <v>26</v>
      </c>
      <c r="K39" s="162">
        <f t="shared" si="19"/>
        <v>25</v>
      </c>
      <c r="L39" s="162">
        <f t="shared" si="19"/>
        <v>0</v>
      </c>
      <c r="M39" s="162">
        <f t="shared" si="19"/>
        <v>1</v>
      </c>
      <c r="N39" s="162">
        <f t="shared" si="19"/>
        <v>37</v>
      </c>
      <c r="O39" s="162">
        <f t="shared" si="19"/>
        <v>18</v>
      </c>
      <c r="P39" s="162">
        <f t="shared" si="19"/>
        <v>3</v>
      </c>
      <c r="Q39" s="162">
        <f t="shared" si="19"/>
        <v>6</v>
      </c>
      <c r="R39" s="162">
        <f t="shared" si="19"/>
        <v>0</v>
      </c>
      <c r="S39" s="162">
        <f t="shared" si="19"/>
        <v>10</v>
      </c>
      <c r="T39" s="162">
        <f t="shared" si="19"/>
        <v>0</v>
      </c>
      <c r="U39" s="162">
        <f t="shared" si="19"/>
        <v>9</v>
      </c>
      <c r="V39" s="162">
        <f t="shared" si="19"/>
        <v>1</v>
      </c>
      <c r="W39" s="162">
        <f t="shared" si="19"/>
        <v>0</v>
      </c>
      <c r="X39" s="162">
        <f t="shared" si="19"/>
        <v>37</v>
      </c>
      <c r="Y39" s="162">
        <f t="shared" si="19"/>
        <v>0</v>
      </c>
      <c r="Z39" s="162">
        <f t="shared" si="19"/>
        <v>2</v>
      </c>
      <c r="AA39" s="162">
        <f t="shared" si="19"/>
        <v>56</v>
      </c>
      <c r="AB39" s="162">
        <f t="shared" si="19"/>
        <v>9</v>
      </c>
      <c r="AC39" s="162">
        <f t="shared" si="19"/>
        <v>7</v>
      </c>
      <c r="AD39" s="162">
        <f t="shared" si="19"/>
        <v>1</v>
      </c>
      <c r="AE39" s="162">
        <f t="shared" si="19"/>
        <v>8</v>
      </c>
      <c r="AF39" s="162">
        <f t="shared" si="19"/>
        <v>0</v>
      </c>
      <c r="AG39" s="162">
        <f t="shared" si="19"/>
        <v>0</v>
      </c>
      <c r="AH39" s="162">
        <f t="shared" si="19"/>
        <v>0</v>
      </c>
      <c r="AI39" s="13"/>
      <c r="AJ39" s="48">
        <f t="shared" ref="AJ39:AY39" si="20">SUM(AJ40:AJ50)</f>
        <v>69</v>
      </c>
      <c r="AK39" s="162">
        <f t="shared" si="20"/>
        <v>69</v>
      </c>
      <c r="AL39" s="162">
        <f t="shared" si="20"/>
        <v>26</v>
      </c>
      <c r="AM39" s="162">
        <f t="shared" si="20"/>
        <v>26</v>
      </c>
      <c r="AN39" s="162">
        <f t="shared" si="20"/>
        <v>94</v>
      </c>
      <c r="AO39" s="162">
        <f t="shared" si="20"/>
        <v>93</v>
      </c>
      <c r="AP39" s="162">
        <f t="shared" si="20"/>
        <v>37</v>
      </c>
      <c r="AQ39" s="162">
        <f t="shared" si="20"/>
        <v>37</v>
      </c>
      <c r="AR39" s="162">
        <f t="shared" si="20"/>
        <v>10</v>
      </c>
      <c r="AS39" s="162">
        <f t="shared" si="20"/>
        <v>10</v>
      </c>
      <c r="AT39" s="162">
        <f t="shared" si="20"/>
        <v>37</v>
      </c>
      <c r="AU39" s="162">
        <f t="shared" si="20"/>
        <v>37</v>
      </c>
      <c r="AV39" s="162">
        <f t="shared" si="20"/>
        <v>8</v>
      </c>
      <c r="AW39" s="162">
        <f t="shared" si="20"/>
        <v>8</v>
      </c>
      <c r="AX39" s="162">
        <f t="shared" si="20"/>
        <v>0</v>
      </c>
      <c r="AY39" s="53">
        <f t="shared" si="20"/>
        <v>0</v>
      </c>
    </row>
    <row r="40" spans="1:51" s="12" customFormat="1" ht="58.5" customHeight="1" x14ac:dyDescent="0.2">
      <c r="A40" s="30" t="s">
        <v>178</v>
      </c>
      <c r="B40" s="297" t="s">
        <v>177</v>
      </c>
      <c r="C40" s="298"/>
      <c r="D40" s="298"/>
      <c r="E40" s="191">
        <v>3</v>
      </c>
      <c r="F40" s="191">
        <v>1</v>
      </c>
      <c r="G40" s="191">
        <v>2</v>
      </c>
      <c r="H40" s="191"/>
      <c r="I40" s="191"/>
      <c r="J40" s="191">
        <v>3</v>
      </c>
      <c r="K40" s="191">
        <v>3</v>
      </c>
      <c r="L40" s="191"/>
      <c r="M40" s="191"/>
      <c r="N40" s="191">
        <v>3</v>
      </c>
      <c r="O40" s="191">
        <v>1</v>
      </c>
      <c r="P40" s="191"/>
      <c r="Q40" s="191"/>
      <c r="R40" s="191"/>
      <c r="S40" s="191">
        <v>2</v>
      </c>
      <c r="T40" s="191"/>
      <c r="U40" s="191">
        <v>2</v>
      </c>
      <c r="V40" s="191"/>
      <c r="W40" s="191"/>
      <c r="X40" s="191">
        <v>3</v>
      </c>
      <c r="Y40" s="191"/>
      <c r="Z40" s="191">
        <v>1</v>
      </c>
      <c r="AA40" s="191">
        <v>3</v>
      </c>
      <c r="AB40" s="191">
        <v>2</v>
      </c>
      <c r="AC40" s="191"/>
      <c r="AD40" s="191"/>
      <c r="AE40" s="191"/>
      <c r="AF40" s="191"/>
      <c r="AG40" s="191"/>
      <c r="AH40" s="191"/>
      <c r="AI40" s="9"/>
      <c r="AJ40" s="48">
        <f t="shared" ref="AJ40:AJ50" si="21">E40</f>
        <v>3</v>
      </c>
      <c r="AK40" s="49">
        <f t="shared" ref="AK40:AK50" si="22">F40+G40+H40+I40</f>
        <v>3</v>
      </c>
      <c r="AL40" s="49">
        <f t="shared" ref="AL40:AL50" si="23">J40</f>
        <v>3</v>
      </c>
      <c r="AM40" s="49">
        <f t="shared" ref="AM40:AM50" si="24">K40+L40+M40</f>
        <v>3</v>
      </c>
      <c r="AN40" s="49">
        <f t="shared" ref="AN40:AN50" si="25">F40+G40+K40</f>
        <v>6</v>
      </c>
      <c r="AO40" s="49">
        <f t="shared" ref="AO40:AO50" si="26">X40+Y40+AA40</f>
        <v>6</v>
      </c>
      <c r="AP40" s="49">
        <f t="shared" ref="AP40:AP50" si="27">N40</f>
        <v>3</v>
      </c>
      <c r="AQ40" s="49">
        <f t="shared" ref="AQ40:AQ50" si="28">O40+P40+Q40+R40+S40</f>
        <v>3</v>
      </c>
      <c r="AR40" s="49">
        <f t="shared" ref="AR40:AR50" si="29">S40</f>
        <v>2</v>
      </c>
      <c r="AS40" s="49">
        <f t="shared" ref="AS40:AS50" si="30">T40+U40+V40</f>
        <v>2</v>
      </c>
      <c r="AT40" s="49">
        <f t="shared" ref="AT40:AT50" si="31">X40</f>
        <v>3</v>
      </c>
      <c r="AU40" s="49">
        <f t="shared" ref="AU40:AU50" si="32">N40+W40</f>
        <v>3</v>
      </c>
      <c r="AV40" s="49">
        <f t="shared" ref="AV40:AV50" si="33">AE40</f>
        <v>0</v>
      </c>
      <c r="AW40" s="49">
        <f t="shared" ref="AW40:AW50" si="34">AC40+AD40</f>
        <v>0</v>
      </c>
      <c r="AX40" s="49">
        <f t="shared" ref="AX40:AX50" si="35">AH40</f>
        <v>0</v>
      </c>
      <c r="AY40" s="50">
        <f t="shared" ref="AY40:AY50" si="36">AF40+AG40</f>
        <v>0</v>
      </c>
    </row>
    <row r="41" spans="1:51" s="12" customFormat="1" ht="31.5" customHeight="1" x14ac:dyDescent="0.2">
      <c r="A41" s="30" t="s">
        <v>176</v>
      </c>
      <c r="B41" s="287" t="s">
        <v>175</v>
      </c>
      <c r="C41" s="287"/>
      <c r="D41" s="287"/>
      <c r="E41" s="191"/>
      <c r="F41" s="191"/>
      <c r="G41" s="191"/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1"/>
      <c r="AE41" s="191"/>
      <c r="AF41" s="191"/>
      <c r="AG41" s="191"/>
      <c r="AH41" s="191"/>
      <c r="AI41" s="9"/>
      <c r="AJ41" s="48">
        <f t="shared" si="21"/>
        <v>0</v>
      </c>
      <c r="AK41" s="49">
        <f t="shared" si="22"/>
        <v>0</v>
      </c>
      <c r="AL41" s="49">
        <f t="shared" si="23"/>
        <v>0</v>
      </c>
      <c r="AM41" s="49">
        <f t="shared" si="24"/>
        <v>0</v>
      </c>
      <c r="AN41" s="49">
        <f t="shared" si="25"/>
        <v>0</v>
      </c>
      <c r="AO41" s="49">
        <f t="shared" si="26"/>
        <v>0</v>
      </c>
      <c r="AP41" s="49">
        <f t="shared" si="27"/>
        <v>0</v>
      </c>
      <c r="AQ41" s="49">
        <f t="shared" si="28"/>
        <v>0</v>
      </c>
      <c r="AR41" s="49">
        <f t="shared" si="29"/>
        <v>0</v>
      </c>
      <c r="AS41" s="49">
        <f t="shared" si="30"/>
        <v>0</v>
      </c>
      <c r="AT41" s="49">
        <f t="shared" si="31"/>
        <v>0</v>
      </c>
      <c r="AU41" s="49">
        <f t="shared" si="32"/>
        <v>0</v>
      </c>
      <c r="AV41" s="49">
        <f t="shared" si="33"/>
        <v>0</v>
      </c>
      <c r="AW41" s="49">
        <f t="shared" si="34"/>
        <v>0</v>
      </c>
      <c r="AX41" s="49">
        <f t="shared" si="35"/>
        <v>0</v>
      </c>
      <c r="AY41" s="50">
        <f t="shared" si="36"/>
        <v>0</v>
      </c>
    </row>
    <row r="42" spans="1:51" s="12" customFormat="1" ht="60.75" customHeight="1" x14ac:dyDescent="0.2">
      <c r="A42" s="30" t="s">
        <v>174</v>
      </c>
      <c r="B42" s="297" t="s">
        <v>173</v>
      </c>
      <c r="C42" s="298"/>
      <c r="D42" s="299"/>
      <c r="E42" s="191">
        <v>1</v>
      </c>
      <c r="F42" s="191"/>
      <c r="G42" s="191">
        <v>1</v>
      </c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>
        <v>1</v>
      </c>
      <c r="AB42" s="191"/>
      <c r="AC42" s="191"/>
      <c r="AD42" s="191"/>
      <c r="AE42" s="191"/>
      <c r="AF42" s="191"/>
      <c r="AG42" s="191"/>
      <c r="AH42" s="191"/>
      <c r="AI42" s="9"/>
      <c r="AJ42" s="48">
        <f t="shared" si="21"/>
        <v>1</v>
      </c>
      <c r="AK42" s="49">
        <f t="shared" si="22"/>
        <v>1</v>
      </c>
      <c r="AL42" s="49">
        <f t="shared" si="23"/>
        <v>0</v>
      </c>
      <c r="AM42" s="49">
        <f t="shared" si="24"/>
        <v>0</v>
      </c>
      <c r="AN42" s="49">
        <f t="shared" si="25"/>
        <v>1</v>
      </c>
      <c r="AO42" s="49">
        <f t="shared" si="26"/>
        <v>1</v>
      </c>
      <c r="AP42" s="49">
        <f t="shared" si="27"/>
        <v>0</v>
      </c>
      <c r="AQ42" s="49">
        <f t="shared" si="28"/>
        <v>0</v>
      </c>
      <c r="AR42" s="49">
        <f t="shared" si="29"/>
        <v>0</v>
      </c>
      <c r="AS42" s="49">
        <f t="shared" si="30"/>
        <v>0</v>
      </c>
      <c r="AT42" s="49">
        <f t="shared" si="31"/>
        <v>0</v>
      </c>
      <c r="AU42" s="49">
        <f t="shared" si="32"/>
        <v>0</v>
      </c>
      <c r="AV42" s="49">
        <f t="shared" si="33"/>
        <v>0</v>
      </c>
      <c r="AW42" s="49">
        <f t="shared" si="34"/>
        <v>0</v>
      </c>
      <c r="AX42" s="49">
        <f t="shared" si="35"/>
        <v>0</v>
      </c>
      <c r="AY42" s="50">
        <f t="shared" si="36"/>
        <v>0</v>
      </c>
    </row>
    <row r="43" spans="1:51" s="12" customFormat="1" ht="28.5" customHeight="1" x14ac:dyDescent="0.2">
      <c r="A43" s="30" t="s">
        <v>172</v>
      </c>
      <c r="B43" s="300" t="s">
        <v>171</v>
      </c>
      <c r="C43" s="301"/>
      <c r="D43" s="302"/>
      <c r="E43" s="191">
        <v>1</v>
      </c>
      <c r="F43" s="191"/>
      <c r="G43" s="191">
        <v>1</v>
      </c>
      <c r="H43" s="191"/>
      <c r="I43" s="191"/>
      <c r="J43" s="191">
        <v>1</v>
      </c>
      <c r="K43" s="191">
        <v>1</v>
      </c>
      <c r="L43" s="191"/>
      <c r="M43" s="191"/>
      <c r="N43" s="191">
        <v>1</v>
      </c>
      <c r="O43" s="191"/>
      <c r="P43" s="191"/>
      <c r="Q43" s="191"/>
      <c r="R43" s="191"/>
      <c r="S43" s="191">
        <v>1</v>
      </c>
      <c r="T43" s="191"/>
      <c r="U43" s="191">
        <v>1</v>
      </c>
      <c r="V43" s="191"/>
      <c r="W43" s="191"/>
      <c r="X43" s="191">
        <v>1</v>
      </c>
      <c r="Y43" s="191"/>
      <c r="Z43" s="191"/>
      <c r="AA43" s="191">
        <v>1</v>
      </c>
      <c r="AB43" s="191"/>
      <c r="AC43" s="191"/>
      <c r="AD43" s="191"/>
      <c r="AE43" s="191"/>
      <c r="AF43" s="191"/>
      <c r="AG43" s="191"/>
      <c r="AH43" s="191"/>
      <c r="AI43" s="9"/>
      <c r="AJ43" s="48">
        <f t="shared" si="21"/>
        <v>1</v>
      </c>
      <c r="AK43" s="49">
        <f t="shared" si="22"/>
        <v>1</v>
      </c>
      <c r="AL43" s="49">
        <f t="shared" si="23"/>
        <v>1</v>
      </c>
      <c r="AM43" s="49">
        <f t="shared" si="24"/>
        <v>1</v>
      </c>
      <c r="AN43" s="49">
        <f t="shared" si="25"/>
        <v>2</v>
      </c>
      <c r="AO43" s="49">
        <f t="shared" si="26"/>
        <v>2</v>
      </c>
      <c r="AP43" s="49">
        <f t="shared" si="27"/>
        <v>1</v>
      </c>
      <c r="AQ43" s="49">
        <f t="shared" si="28"/>
        <v>1</v>
      </c>
      <c r="AR43" s="49">
        <f t="shared" si="29"/>
        <v>1</v>
      </c>
      <c r="AS43" s="49">
        <f t="shared" si="30"/>
        <v>1</v>
      </c>
      <c r="AT43" s="49">
        <f t="shared" si="31"/>
        <v>1</v>
      </c>
      <c r="AU43" s="49">
        <f t="shared" si="32"/>
        <v>1</v>
      </c>
      <c r="AV43" s="49">
        <f t="shared" si="33"/>
        <v>0</v>
      </c>
      <c r="AW43" s="49">
        <f t="shared" si="34"/>
        <v>0</v>
      </c>
      <c r="AX43" s="49">
        <f t="shared" si="35"/>
        <v>0</v>
      </c>
      <c r="AY43" s="50">
        <f t="shared" si="36"/>
        <v>0</v>
      </c>
    </row>
    <row r="44" spans="1:51" s="12" customFormat="1" ht="38.25" customHeight="1" x14ac:dyDescent="0.2">
      <c r="A44" s="30" t="s">
        <v>170</v>
      </c>
      <c r="B44" s="300" t="s">
        <v>169</v>
      </c>
      <c r="C44" s="301"/>
      <c r="D44" s="302"/>
      <c r="E44" s="191"/>
      <c r="F44" s="191"/>
      <c r="G44" s="191"/>
      <c r="H44" s="191"/>
      <c r="I44" s="191"/>
      <c r="J44" s="191"/>
      <c r="K44" s="191"/>
      <c r="L44" s="191"/>
      <c r="M44" s="191"/>
      <c r="N44" s="191"/>
      <c r="O44" s="191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1"/>
      <c r="AE44" s="191"/>
      <c r="AF44" s="191"/>
      <c r="AG44" s="191"/>
      <c r="AH44" s="191"/>
      <c r="AI44" s="9"/>
      <c r="AJ44" s="48">
        <f t="shared" si="21"/>
        <v>0</v>
      </c>
      <c r="AK44" s="49">
        <f t="shared" si="22"/>
        <v>0</v>
      </c>
      <c r="AL44" s="49">
        <f t="shared" si="23"/>
        <v>0</v>
      </c>
      <c r="AM44" s="49">
        <f t="shared" si="24"/>
        <v>0</v>
      </c>
      <c r="AN44" s="49">
        <f t="shared" si="25"/>
        <v>0</v>
      </c>
      <c r="AO44" s="49">
        <f t="shared" si="26"/>
        <v>0</v>
      </c>
      <c r="AP44" s="49">
        <f t="shared" si="27"/>
        <v>0</v>
      </c>
      <c r="AQ44" s="49">
        <f t="shared" si="28"/>
        <v>0</v>
      </c>
      <c r="AR44" s="49">
        <f t="shared" si="29"/>
        <v>0</v>
      </c>
      <c r="AS44" s="49">
        <f t="shared" si="30"/>
        <v>0</v>
      </c>
      <c r="AT44" s="49">
        <f t="shared" si="31"/>
        <v>0</v>
      </c>
      <c r="AU44" s="49">
        <f t="shared" si="32"/>
        <v>0</v>
      </c>
      <c r="AV44" s="49">
        <f t="shared" si="33"/>
        <v>0</v>
      </c>
      <c r="AW44" s="49">
        <f t="shared" si="34"/>
        <v>0</v>
      </c>
      <c r="AX44" s="49">
        <f t="shared" si="35"/>
        <v>0</v>
      </c>
      <c r="AY44" s="50">
        <f t="shared" si="36"/>
        <v>0</v>
      </c>
    </row>
    <row r="45" spans="1:51" s="12" customFormat="1" ht="38.25" customHeight="1" x14ac:dyDescent="0.2">
      <c r="A45" s="30" t="s">
        <v>168</v>
      </c>
      <c r="B45" s="300" t="s">
        <v>167</v>
      </c>
      <c r="C45" s="301"/>
      <c r="D45" s="302"/>
      <c r="E45" s="191">
        <v>14</v>
      </c>
      <c r="F45" s="191">
        <v>2</v>
      </c>
      <c r="G45" s="191">
        <v>12</v>
      </c>
      <c r="H45" s="191"/>
      <c r="I45" s="191"/>
      <c r="J45" s="191">
        <v>3</v>
      </c>
      <c r="K45" s="191">
        <v>2</v>
      </c>
      <c r="L45" s="191"/>
      <c r="M45" s="191">
        <v>1</v>
      </c>
      <c r="N45" s="191">
        <v>6</v>
      </c>
      <c r="O45" s="191">
        <v>4</v>
      </c>
      <c r="P45" s="191"/>
      <c r="Q45" s="191">
        <v>1</v>
      </c>
      <c r="R45" s="191"/>
      <c r="S45" s="191">
        <v>1</v>
      </c>
      <c r="T45" s="191"/>
      <c r="U45" s="191">
        <v>1</v>
      </c>
      <c r="V45" s="191"/>
      <c r="W45" s="191"/>
      <c r="X45" s="191">
        <v>6</v>
      </c>
      <c r="Y45" s="191"/>
      <c r="Z45" s="191">
        <v>1</v>
      </c>
      <c r="AA45" s="191">
        <v>10</v>
      </c>
      <c r="AB45" s="191">
        <v>2</v>
      </c>
      <c r="AC45" s="191">
        <v>2</v>
      </c>
      <c r="AD45" s="191"/>
      <c r="AE45" s="191">
        <v>2</v>
      </c>
      <c r="AF45" s="191"/>
      <c r="AG45" s="191"/>
      <c r="AH45" s="191"/>
      <c r="AI45" s="9"/>
      <c r="AJ45" s="48">
        <f t="shared" si="21"/>
        <v>14</v>
      </c>
      <c r="AK45" s="49">
        <f t="shared" si="22"/>
        <v>14</v>
      </c>
      <c r="AL45" s="49">
        <f t="shared" si="23"/>
        <v>3</v>
      </c>
      <c r="AM45" s="49">
        <f t="shared" si="24"/>
        <v>3</v>
      </c>
      <c r="AN45" s="49">
        <f t="shared" si="25"/>
        <v>16</v>
      </c>
      <c r="AO45" s="49">
        <f t="shared" si="26"/>
        <v>16</v>
      </c>
      <c r="AP45" s="49">
        <f t="shared" si="27"/>
        <v>6</v>
      </c>
      <c r="AQ45" s="49">
        <f t="shared" si="28"/>
        <v>6</v>
      </c>
      <c r="AR45" s="49">
        <f t="shared" si="29"/>
        <v>1</v>
      </c>
      <c r="AS45" s="49">
        <f t="shared" si="30"/>
        <v>1</v>
      </c>
      <c r="AT45" s="49">
        <f t="shared" si="31"/>
        <v>6</v>
      </c>
      <c r="AU45" s="49">
        <f t="shared" si="32"/>
        <v>6</v>
      </c>
      <c r="AV45" s="49">
        <f t="shared" si="33"/>
        <v>2</v>
      </c>
      <c r="AW45" s="49">
        <f t="shared" si="34"/>
        <v>2</v>
      </c>
      <c r="AX45" s="49">
        <f t="shared" si="35"/>
        <v>0</v>
      </c>
      <c r="AY45" s="50">
        <f t="shared" si="36"/>
        <v>0</v>
      </c>
    </row>
    <row r="46" spans="1:51" s="12" customFormat="1" ht="33.75" customHeight="1" x14ac:dyDescent="0.2">
      <c r="A46" s="30" t="s">
        <v>166</v>
      </c>
      <c r="B46" s="300" t="s">
        <v>165</v>
      </c>
      <c r="C46" s="301"/>
      <c r="D46" s="302"/>
      <c r="E46" s="191">
        <v>1</v>
      </c>
      <c r="F46" s="191"/>
      <c r="G46" s="191">
        <v>1</v>
      </c>
      <c r="H46" s="191"/>
      <c r="I46" s="191"/>
      <c r="J46" s="191">
        <v>2</v>
      </c>
      <c r="K46" s="191">
        <v>2</v>
      </c>
      <c r="L46" s="191"/>
      <c r="M46" s="191"/>
      <c r="N46" s="191">
        <v>1</v>
      </c>
      <c r="O46" s="191">
        <v>1</v>
      </c>
      <c r="P46" s="191"/>
      <c r="Q46" s="191"/>
      <c r="R46" s="191"/>
      <c r="S46" s="191"/>
      <c r="T46" s="191"/>
      <c r="U46" s="191"/>
      <c r="V46" s="191"/>
      <c r="W46" s="191"/>
      <c r="X46" s="191">
        <v>1</v>
      </c>
      <c r="Y46" s="191"/>
      <c r="Z46" s="191"/>
      <c r="AA46" s="191">
        <v>2</v>
      </c>
      <c r="AB46" s="191"/>
      <c r="AC46" s="191"/>
      <c r="AD46" s="191"/>
      <c r="AE46" s="191"/>
      <c r="AF46" s="191"/>
      <c r="AG46" s="191"/>
      <c r="AH46" s="191"/>
      <c r="AI46" s="10"/>
      <c r="AJ46" s="48">
        <f t="shared" si="21"/>
        <v>1</v>
      </c>
      <c r="AK46" s="49">
        <f t="shared" si="22"/>
        <v>1</v>
      </c>
      <c r="AL46" s="49">
        <f t="shared" si="23"/>
        <v>2</v>
      </c>
      <c r="AM46" s="49">
        <f t="shared" si="24"/>
        <v>2</v>
      </c>
      <c r="AN46" s="49">
        <f t="shared" si="25"/>
        <v>3</v>
      </c>
      <c r="AO46" s="49">
        <f t="shared" si="26"/>
        <v>3</v>
      </c>
      <c r="AP46" s="49">
        <f t="shared" si="27"/>
        <v>1</v>
      </c>
      <c r="AQ46" s="49">
        <f t="shared" si="28"/>
        <v>1</v>
      </c>
      <c r="AR46" s="49">
        <f t="shared" si="29"/>
        <v>0</v>
      </c>
      <c r="AS46" s="49">
        <f t="shared" si="30"/>
        <v>0</v>
      </c>
      <c r="AT46" s="49">
        <f t="shared" si="31"/>
        <v>1</v>
      </c>
      <c r="AU46" s="49">
        <f t="shared" si="32"/>
        <v>1</v>
      </c>
      <c r="AV46" s="49">
        <f t="shared" si="33"/>
        <v>0</v>
      </c>
      <c r="AW46" s="49">
        <f t="shared" si="34"/>
        <v>0</v>
      </c>
      <c r="AX46" s="49">
        <f t="shared" si="35"/>
        <v>0</v>
      </c>
      <c r="AY46" s="50">
        <f t="shared" si="36"/>
        <v>0</v>
      </c>
    </row>
    <row r="47" spans="1:51" s="12" customFormat="1" ht="33.75" customHeight="1" x14ac:dyDescent="0.2">
      <c r="A47" s="30" t="s">
        <v>164</v>
      </c>
      <c r="B47" s="300" t="s">
        <v>163</v>
      </c>
      <c r="C47" s="301"/>
      <c r="D47" s="302"/>
      <c r="E47" s="191"/>
      <c r="F47" s="191"/>
      <c r="G47" s="191"/>
      <c r="H47" s="191"/>
      <c r="I47" s="191"/>
      <c r="J47" s="191"/>
      <c r="K47" s="191"/>
      <c r="L47" s="191"/>
      <c r="M47" s="191"/>
      <c r="N47" s="191"/>
      <c r="O47" s="19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1"/>
      <c r="AE47" s="191"/>
      <c r="AF47" s="191"/>
      <c r="AG47" s="191"/>
      <c r="AH47" s="191"/>
      <c r="AI47" s="10"/>
      <c r="AJ47" s="48">
        <f t="shared" si="21"/>
        <v>0</v>
      </c>
      <c r="AK47" s="49">
        <f t="shared" si="22"/>
        <v>0</v>
      </c>
      <c r="AL47" s="49">
        <f t="shared" si="23"/>
        <v>0</v>
      </c>
      <c r="AM47" s="49">
        <f t="shared" si="24"/>
        <v>0</v>
      </c>
      <c r="AN47" s="49">
        <f t="shared" si="25"/>
        <v>0</v>
      </c>
      <c r="AO47" s="49">
        <f t="shared" si="26"/>
        <v>0</v>
      </c>
      <c r="AP47" s="49">
        <f t="shared" si="27"/>
        <v>0</v>
      </c>
      <c r="AQ47" s="49">
        <f t="shared" si="28"/>
        <v>0</v>
      </c>
      <c r="AR47" s="49">
        <f t="shared" si="29"/>
        <v>0</v>
      </c>
      <c r="AS47" s="49">
        <f t="shared" si="30"/>
        <v>0</v>
      </c>
      <c r="AT47" s="49">
        <f t="shared" si="31"/>
        <v>0</v>
      </c>
      <c r="AU47" s="49">
        <f t="shared" si="32"/>
        <v>0</v>
      </c>
      <c r="AV47" s="49">
        <f t="shared" si="33"/>
        <v>0</v>
      </c>
      <c r="AW47" s="49">
        <f t="shared" si="34"/>
        <v>0</v>
      </c>
      <c r="AX47" s="49">
        <f t="shared" si="35"/>
        <v>0</v>
      </c>
      <c r="AY47" s="50">
        <f t="shared" si="36"/>
        <v>0</v>
      </c>
    </row>
    <row r="48" spans="1:51" s="12" customFormat="1" ht="33.75" customHeight="1" x14ac:dyDescent="0.2">
      <c r="A48" s="30" t="s">
        <v>162</v>
      </c>
      <c r="B48" s="300" t="s">
        <v>161</v>
      </c>
      <c r="C48" s="301"/>
      <c r="D48" s="302"/>
      <c r="E48" s="191">
        <v>36</v>
      </c>
      <c r="F48" s="191">
        <v>4</v>
      </c>
      <c r="G48" s="191">
        <v>32</v>
      </c>
      <c r="H48" s="191"/>
      <c r="I48" s="191"/>
      <c r="J48" s="191">
        <v>6</v>
      </c>
      <c r="K48" s="191">
        <v>6</v>
      </c>
      <c r="L48" s="191"/>
      <c r="M48" s="191"/>
      <c r="N48" s="191">
        <v>16</v>
      </c>
      <c r="O48" s="191">
        <v>10</v>
      </c>
      <c r="P48" s="191">
        <v>1</v>
      </c>
      <c r="Q48" s="191"/>
      <c r="R48" s="191"/>
      <c r="S48" s="191">
        <v>5</v>
      </c>
      <c r="T48" s="191"/>
      <c r="U48" s="191">
        <v>4</v>
      </c>
      <c r="V48" s="191">
        <v>1</v>
      </c>
      <c r="W48" s="191"/>
      <c r="X48" s="191">
        <v>16</v>
      </c>
      <c r="Y48" s="191"/>
      <c r="Z48" s="191"/>
      <c r="AA48" s="191">
        <v>26</v>
      </c>
      <c r="AB48" s="191">
        <v>4</v>
      </c>
      <c r="AC48" s="191">
        <v>1</v>
      </c>
      <c r="AD48" s="191"/>
      <c r="AE48" s="191">
        <v>1</v>
      </c>
      <c r="AF48" s="191"/>
      <c r="AG48" s="191"/>
      <c r="AH48" s="191"/>
      <c r="AI48" s="9"/>
      <c r="AJ48" s="48">
        <f t="shared" si="21"/>
        <v>36</v>
      </c>
      <c r="AK48" s="49">
        <f t="shared" si="22"/>
        <v>36</v>
      </c>
      <c r="AL48" s="49">
        <f t="shared" si="23"/>
        <v>6</v>
      </c>
      <c r="AM48" s="49">
        <f t="shared" si="24"/>
        <v>6</v>
      </c>
      <c r="AN48" s="49">
        <f t="shared" si="25"/>
        <v>42</v>
      </c>
      <c r="AO48" s="49">
        <f t="shared" si="26"/>
        <v>42</v>
      </c>
      <c r="AP48" s="49">
        <f t="shared" si="27"/>
        <v>16</v>
      </c>
      <c r="AQ48" s="49">
        <f t="shared" si="28"/>
        <v>16</v>
      </c>
      <c r="AR48" s="49">
        <f t="shared" si="29"/>
        <v>5</v>
      </c>
      <c r="AS48" s="49">
        <f t="shared" si="30"/>
        <v>5</v>
      </c>
      <c r="AT48" s="49">
        <f t="shared" si="31"/>
        <v>16</v>
      </c>
      <c r="AU48" s="49">
        <f t="shared" si="32"/>
        <v>16</v>
      </c>
      <c r="AV48" s="49">
        <f t="shared" si="33"/>
        <v>1</v>
      </c>
      <c r="AW48" s="49">
        <f t="shared" si="34"/>
        <v>1</v>
      </c>
      <c r="AX48" s="49">
        <f t="shared" si="35"/>
        <v>0</v>
      </c>
      <c r="AY48" s="50">
        <f t="shared" si="36"/>
        <v>0</v>
      </c>
    </row>
    <row r="49" spans="1:51" s="12" customFormat="1" ht="33.75" customHeight="1" x14ac:dyDescent="0.2">
      <c r="A49" s="30" t="s">
        <v>160</v>
      </c>
      <c r="B49" s="300" t="s">
        <v>159</v>
      </c>
      <c r="C49" s="301"/>
      <c r="D49" s="302"/>
      <c r="E49" s="191"/>
      <c r="F49" s="191"/>
      <c r="G49" s="191"/>
      <c r="H49" s="191"/>
      <c r="I49" s="191"/>
      <c r="J49" s="191">
        <v>2</v>
      </c>
      <c r="K49" s="191">
        <v>2</v>
      </c>
      <c r="L49" s="191"/>
      <c r="M49" s="191"/>
      <c r="N49" s="191">
        <v>1</v>
      </c>
      <c r="O49" s="191"/>
      <c r="P49" s="191"/>
      <c r="Q49" s="191">
        <v>1</v>
      </c>
      <c r="R49" s="191"/>
      <c r="S49" s="191"/>
      <c r="T49" s="191"/>
      <c r="U49" s="191"/>
      <c r="V49" s="191"/>
      <c r="W49" s="191"/>
      <c r="X49" s="191">
        <v>1</v>
      </c>
      <c r="Y49" s="191"/>
      <c r="Z49" s="191"/>
      <c r="AA49" s="191">
        <v>1</v>
      </c>
      <c r="AB49" s="191"/>
      <c r="AC49" s="191"/>
      <c r="AD49" s="191"/>
      <c r="AE49" s="191"/>
      <c r="AF49" s="191"/>
      <c r="AG49" s="191"/>
      <c r="AH49" s="191"/>
      <c r="AI49" s="9"/>
      <c r="AJ49" s="48">
        <f t="shared" si="21"/>
        <v>0</v>
      </c>
      <c r="AK49" s="49">
        <f t="shared" si="22"/>
        <v>0</v>
      </c>
      <c r="AL49" s="49">
        <f t="shared" si="23"/>
        <v>2</v>
      </c>
      <c r="AM49" s="49">
        <f t="shared" si="24"/>
        <v>2</v>
      </c>
      <c r="AN49" s="49">
        <f t="shared" si="25"/>
        <v>2</v>
      </c>
      <c r="AO49" s="49">
        <f t="shared" si="26"/>
        <v>2</v>
      </c>
      <c r="AP49" s="49">
        <f t="shared" si="27"/>
        <v>1</v>
      </c>
      <c r="AQ49" s="49">
        <f t="shared" si="28"/>
        <v>1</v>
      </c>
      <c r="AR49" s="49">
        <f t="shared" si="29"/>
        <v>0</v>
      </c>
      <c r="AS49" s="49">
        <f t="shared" si="30"/>
        <v>0</v>
      </c>
      <c r="AT49" s="49">
        <f t="shared" si="31"/>
        <v>1</v>
      </c>
      <c r="AU49" s="49">
        <f t="shared" si="32"/>
        <v>1</v>
      </c>
      <c r="AV49" s="49">
        <f t="shared" si="33"/>
        <v>0</v>
      </c>
      <c r="AW49" s="49">
        <f t="shared" si="34"/>
        <v>0</v>
      </c>
      <c r="AX49" s="49">
        <f t="shared" si="35"/>
        <v>0</v>
      </c>
      <c r="AY49" s="50">
        <f t="shared" si="36"/>
        <v>0</v>
      </c>
    </row>
    <row r="50" spans="1:51" s="12" customFormat="1" ht="33.75" customHeight="1" x14ac:dyDescent="0.2">
      <c r="A50" s="30" t="s">
        <v>158</v>
      </c>
      <c r="B50" s="297" t="s">
        <v>1</v>
      </c>
      <c r="C50" s="298"/>
      <c r="D50" s="299"/>
      <c r="E50" s="191">
        <v>13</v>
      </c>
      <c r="F50" s="191">
        <v>2</v>
      </c>
      <c r="G50" s="191">
        <v>11</v>
      </c>
      <c r="H50" s="191"/>
      <c r="I50" s="191"/>
      <c r="J50" s="191">
        <v>9</v>
      </c>
      <c r="K50" s="191">
        <v>9</v>
      </c>
      <c r="L50" s="191"/>
      <c r="M50" s="191"/>
      <c r="N50" s="191">
        <v>9</v>
      </c>
      <c r="O50" s="191">
        <v>2</v>
      </c>
      <c r="P50" s="191">
        <v>2</v>
      </c>
      <c r="Q50" s="191">
        <v>4</v>
      </c>
      <c r="R50" s="191"/>
      <c r="S50" s="191">
        <v>1</v>
      </c>
      <c r="T50" s="191"/>
      <c r="U50" s="191">
        <v>1</v>
      </c>
      <c r="V50" s="191"/>
      <c r="W50" s="191"/>
      <c r="X50" s="191">
        <v>9</v>
      </c>
      <c r="Y50" s="191"/>
      <c r="Z50" s="191"/>
      <c r="AA50" s="191">
        <v>12</v>
      </c>
      <c r="AB50" s="191">
        <v>1</v>
      </c>
      <c r="AC50" s="191">
        <v>4</v>
      </c>
      <c r="AD50" s="191">
        <v>1</v>
      </c>
      <c r="AE50" s="191">
        <v>5</v>
      </c>
      <c r="AF50" s="191"/>
      <c r="AG50" s="191"/>
      <c r="AH50" s="191"/>
      <c r="AI50" s="9"/>
      <c r="AJ50" s="48">
        <f t="shared" si="21"/>
        <v>13</v>
      </c>
      <c r="AK50" s="49">
        <f t="shared" si="22"/>
        <v>13</v>
      </c>
      <c r="AL50" s="49">
        <f t="shared" si="23"/>
        <v>9</v>
      </c>
      <c r="AM50" s="49">
        <f t="shared" si="24"/>
        <v>9</v>
      </c>
      <c r="AN50" s="49">
        <f t="shared" si="25"/>
        <v>22</v>
      </c>
      <c r="AO50" s="49">
        <f t="shared" si="26"/>
        <v>21</v>
      </c>
      <c r="AP50" s="49">
        <f t="shared" si="27"/>
        <v>9</v>
      </c>
      <c r="AQ50" s="49">
        <f t="shared" si="28"/>
        <v>9</v>
      </c>
      <c r="AR50" s="49">
        <f t="shared" si="29"/>
        <v>1</v>
      </c>
      <c r="AS50" s="49">
        <f t="shared" si="30"/>
        <v>1</v>
      </c>
      <c r="AT50" s="49">
        <f t="shared" si="31"/>
        <v>9</v>
      </c>
      <c r="AU50" s="49">
        <f t="shared" si="32"/>
        <v>9</v>
      </c>
      <c r="AV50" s="49">
        <f t="shared" si="33"/>
        <v>5</v>
      </c>
      <c r="AW50" s="49">
        <f t="shared" si="34"/>
        <v>5</v>
      </c>
      <c r="AX50" s="49">
        <f t="shared" si="35"/>
        <v>0</v>
      </c>
      <c r="AY50" s="50">
        <f t="shared" si="36"/>
        <v>0</v>
      </c>
    </row>
    <row r="51" spans="1:51" s="12" customFormat="1" ht="78" customHeight="1" x14ac:dyDescent="0.2">
      <c r="A51" s="28" t="s">
        <v>157</v>
      </c>
      <c r="B51" s="303" t="s">
        <v>156</v>
      </c>
      <c r="C51" s="304"/>
      <c r="D51" s="305"/>
      <c r="E51" s="168">
        <f t="shared" ref="E51:K51" si="37">SUM(E52:E58)</f>
        <v>21</v>
      </c>
      <c r="F51" s="168">
        <f t="shared" si="37"/>
        <v>4</v>
      </c>
      <c r="G51" s="168">
        <f t="shared" si="37"/>
        <v>17</v>
      </c>
      <c r="H51" s="168">
        <f t="shared" si="37"/>
        <v>0</v>
      </c>
      <c r="I51" s="168">
        <f t="shared" si="37"/>
        <v>0</v>
      </c>
      <c r="J51" s="168">
        <f t="shared" si="37"/>
        <v>20</v>
      </c>
      <c r="K51" s="168">
        <f t="shared" si="37"/>
        <v>18</v>
      </c>
      <c r="L51" s="168">
        <v>2</v>
      </c>
      <c r="M51" s="168">
        <v>0</v>
      </c>
      <c r="N51" s="168">
        <f t="shared" ref="N51:X51" si="38">SUM(N52:N58)</f>
        <v>12</v>
      </c>
      <c r="O51" s="168">
        <f t="shared" si="38"/>
        <v>3</v>
      </c>
      <c r="P51" s="168">
        <f t="shared" si="38"/>
        <v>1</v>
      </c>
      <c r="Q51" s="168">
        <f t="shared" si="38"/>
        <v>2</v>
      </c>
      <c r="R51" s="168">
        <f t="shared" si="38"/>
        <v>0</v>
      </c>
      <c r="S51" s="168">
        <f t="shared" si="38"/>
        <v>6</v>
      </c>
      <c r="T51" s="168">
        <f t="shared" si="38"/>
        <v>0</v>
      </c>
      <c r="U51" s="168">
        <f t="shared" si="38"/>
        <v>6</v>
      </c>
      <c r="V51" s="168">
        <f t="shared" si="38"/>
        <v>0</v>
      </c>
      <c r="W51" s="168">
        <f t="shared" si="38"/>
        <v>2</v>
      </c>
      <c r="X51" s="168">
        <f t="shared" si="38"/>
        <v>14</v>
      </c>
      <c r="Y51" s="168">
        <v>0</v>
      </c>
      <c r="Z51" s="168">
        <v>1</v>
      </c>
      <c r="AA51" s="168">
        <f t="shared" ref="AA51:AH51" si="39">SUM(AA52:AA58)</f>
        <v>25</v>
      </c>
      <c r="AB51" s="168">
        <f t="shared" si="39"/>
        <v>7</v>
      </c>
      <c r="AC51" s="168">
        <f t="shared" si="39"/>
        <v>2</v>
      </c>
      <c r="AD51" s="168">
        <f t="shared" si="39"/>
        <v>0</v>
      </c>
      <c r="AE51" s="168">
        <f t="shared" si="39"/>
        <v>2</v>
      </c>
      <c r="AF51" s="168">
        <f t="shared" si="39"/>
        <v>0</v>
      </c>
      <c r="AG51" s="168">
        <f t="shared" si="39"/>
        <v>0</v>
      </c>
      <c r="AH51" s="168">
        <f t="shared" si="39"/>
        <v>0</v>
      </c>
      <c r="AI51" s="13"/>
      <c r="AJ51" s="48">
        <f t="shared" ref="AJ51:AY51" si="40">SUM(AJ52:AJ58)</f>
        <v>21</v>
      </c>
      <c r="AK51" s="168">
        <f t="shared" si="40"/>
        <v>21</v>
      </c>
      <c r="AL51" s="168">
        <f t="shared" si="40"/>
        <v>20</v>
      </c>
      <c r="AM51" s="168">
        <f t="shared" si="40"/>
        <v>20</v>
      </c>
      <c r="AN51" s="168">
        <f t="shared" si="40"/>
        <v>39</v>
      </c>
      <c r="AO51" s="168">
        <f t="shared" si="40"/>
        <v>39</v>
      </c>
      <c r="AP51" s="168">
        <f t="shared" si="40"/>
        <v>12</v>
      </c>
      <c r="AQ51" s="168">
        <f t="shared" si="40"/>
        <v>12</v>
      </c>
      <c r="AR51" s="168">
        <f t="shared" si="40"/>
        <v>6</v>
      </c>
      <c r="AS51" s="168">
        <f t="shared" si="40"/>
        <v>6</v>
      </c>
      <c r="AT51" s="168">
        <f t="shared" si="40"/>
        <v>14</v>
      </c>
      <c r="AU51" s="168">
        <f t="shared" si="40"/>
        <v>14</v>
      </c>
      <c r="AV51" s="168">
        <f t="shared" si="40"/>
        <v>2</v>
      </c>
      <c r="AW51" s="168">
        <f t="shared" si="40"/>
        <v>2</v>
      </c>
      <c r="AX51" s="168">
        <f t="shared" si="40"/>
        <v>0</v>
      </c>
      <c r="AY51" s="54">
        <f t="shared" si="40"/>
        <v>0</v>
      </c>
    </row>
    <row r="52" spans="1:51" s="12" customFormat="1" ht="33.75" customHeight="1" x14ac:dyDescent="0.2">
      <c r="A52" s="30" t="s">
        <v>155</v>
      </c>
      <c r="B52" s="300" t="s">
        <v>154</v>
      </c>
      <c r="C52" s="301"/>
      <c r="D52" s="302"/>
      <c r="E52" s="191"/>
      <c r="F52" s="191"/>
      <c r="G52" s="191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1"/>
      <c r="AE52" s="191"/>
      <c r="AF52" s="191"/>
      <c r="AG52" s="191"/>
      <c r="AH52" s="191"/>
      <c r="AI52" s="9"/>
      <c r="AJ52" s="48">
        <f t="shared" ref="AJ52:AJ58" si="41">E52</f>
        <v>0</v>
      </c>
      <c r="AK52" s="49">
        <f t="shared" ref="AK52:AK58" si="42">F52+G52+H52+I52</f>
        <v>0</v>
      </c>
      <c r="AL52" s="49">
        <f t="shared" ref="AL52:AL58" si="43">J52</f>
        <v>0</v>
      </c>
      <c r="AM52" s="49">
        <f t="shared" ref="AM52:AM58" si="44">K52+L52+M52</f>
        <v>0</v>
      </c>
      <c r="AN52" s="49">
        <f t="shared" ref="AN52:AN58" si="45">F52+G52+K52</f>
        <v>0</v>
      </c>
      <c r="AO52" s="49">
        <f t="shared" ref="AO52:AO58" si="46">X52+Y52+AA52</f>
        <v>0</v>
      </c>
      <c r="AP52" s="49">
        <f t="shared" ref="AP52:AP58" si="47">N52</f>
        <v>0</v>
      </c>
      <c r="AQ52" s="49">
        <f t="shared" ref="AQ52:AQ58" si="48">O52+P52+Q52+R52+S52</f>
        <v>0</v>
      </c>
      <c r="AR52" s="49">
        <f t="shared" ref="AR52:AR58" si="49">S52</f>
        <v>0</v>
      </c>
      <c r="AS52" s="49">
        <f t="shared" ref="AS52:AS58" si="50">T52+U52+V52</f>
        <v>0</v>
      </c>
      <c r="AT52" s="49">
        <f t="shared" ref="AT52:AT58" si="51">X52</f>
        <v>0</v>
      </c>
      <c r="AU52" s="49">
        <f t="shared" ref="AU52:AU58" si="52">N52+W52</f>
        <v>0</v>
      </c>
      <c r="AV52" s="49">
        <f t="shared" ref="AV52:AV58" si="53">AE52</f>
        <v>0</v>
      </c>
      <c r="AW52" s="49">
        <f t="shared" ref="AW52:AW58" si="54">AC52+AD52</f>
        <v>0</v>
      </c>
      <c r="AX52" s="49">
        <f t="shared" ref="AX52:AX58" si="55">AH52</f>
        <v>0</v>
      </c>
      <c r="AY52" s="50">
        <f t="shared" ref="AY52:AY58" si="56">AF52+AG52</f>
        <v>0</v>
      </c>
    </row>
    <row r="53" spans="1:51" s="12" customFormat="1" ht="33.75" customHeight="1" x14ac:dyDescent="0.2">
      <c r="A53" s="30" t="s">
        <v>153</v>
      </c>
      <c r="B53" s="300" t="s">
        <v>152</v>
      </c>
      <c r="C53" s="301"/>
      <c r="D53" s="302"/>
      <c r="E53" s="191"/>
      <c r="F53" s="191"/>
      <c r="G53" s="191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1"/>
      <c r="AE53" s="191"/>
      <c r="AF53" s="191"/>
      <c r="AG53" s="191"/>
      <c r="AH53" s="191"/>
      <c r="AI53" s="9"/>
      <c r="AJ53" s="48">
        <f t="shared" si="41"/>
        <v>0</v>
      </c>
      <c r="AK53" s="49">
        <f t="shared" si="42"/>
        <v>0</v>
      </c>
      <c r="AL53" s="49">
        <f t="shared" si="43"/>
        <v>0</v>
      </c>
      <c r="AM53" s="49">
        <f t="shared" si="44"/>
        <v>0</v>
      </c>
      <c r="AN53" s="49">
        <f t="shared" si="45"/>
        <v>0</v>
      </c>
      <c r="AO53" s="49">
        <f t="shared" si="46"/>
        <v>0</v>
      </c>
      <c r="AP53" s="49">
        <f t="shared" si="47"/>
        <v>0</v>
      </c>
      <c r="AQ53" s="49">
        <f t="shared" si="48"/>
        <v>0</v>
      </c>
      <c r="AR53" s="49">
        <f t="shared" si="49"/>
        <v>0</v>
      </c>
      <c r="AS53" s="49">
        <f t="shared" si="50"/>
        <v>0</v>
      </c>
      <c r="AT53" s="49">
        <f t="shared" si="51"/>
        <v>0</v>
      </c>
      <c r="AU53" s="49">
        <f t="shared" si="52"/>
        <v>0</v>
      </c>
      <c r="AV53" s="49">
        <f t="shared" si="53"/>
        <v>0</v>
      </c>
      <c r="AW53" s="49">
        <f t="shared" si="54"/>
        <v>0</v>
      </c>
      <c r="AX53" s="49">
        <f t="shared" si="55"/>
        <v>0</v>
      </c>
      <c r="AY53" s="50">
        <f t="shared" si="56"/>
        <v>0</v>
      </c>
    </row>
    <row r="54" spans="1:51" s="15" customFormat="1" ht="59.25" customHeight="1" x14ac:dyDescent="0.2">
      <c r="A54" s="30" t="s">
        <v>151</v>
      </c>
      <c r="B54" s="300" t="s">
        <v>150</v>
      </c>
      <c r="C54" s="301"/>
      <c r="D54" s="302"/>
      <c r="E54" s="191"/>
      <c r="F54" s="191"/>
      <c r="G54" s="191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1"/>
      <c r="AE54" s="191"/>
      <c r="AF54" s="191"/>
      <c r="AG54" s="191"/>
      <c r="AH54" s="191"/>
      <c r="AI54" s="10"/>
      <c r="AJ54" s="48">
        <f t="shared" si="41"/>
        <v>0</v>
      </c>
      <c r="AK54" s="49">
        <f t="shared" si="42"/>
        <v>0</v>
      </c>
      <c r="AL54" s="49">
        <f t="shared" si="43"/>
        <v>0</v>
      </c>
      <c r="AM54" s="49">
        <f t="shared" si="44"/>
        <v>0</v>
      </c>
      <c r="AN54" s="49">
        <f t="shared" si="45"/>
        <v>0</v>
      </c>
      <c r="AO54" s="49">
        <f t="shared" si="46"/>
        <v>0</v>
      </c>
      <c r="AP54" s="49">
        <f t="shared" si="47"/>
        <v>0</v>
      </c>
      <c r="AQ54" s="49">
        <f t="shared" si="48"/>
        <v>0</v>
      </c>
      <c r="AR54" s="49">
        <f t="shared" si="49"/>
        <v>0</v>
      </c>
      <c r="AS54" s="49">
        <f t="shared" si="50"/>
        <v>0</v>
      </c>
      <c r="AT54" s="49">
        <f t="shared" si="51"/>
        <v>0</v>
      </c>
      <c r="AU54" s="49">
        <f t="shared" si="52"/>
        <v>0</v>
      </c>
      <c r="AV54" s="49">
        <f t="shared" si="53"/>
        <v>0</v>
      </c>
      <c r="AW54" s="49">
        <f t="shared" si="54"/>
        <v>0</v>
      </c>
      <c r="AX54" s="49">
        <f t="shared" si="55"/>
        <v>0</v>
      </c>
      <c r="AY54" s="50">
        <f t="shared" si="56"/>
        <v>0</v>
      </c>
    </row>
    <row r="55" spans="1:51" s="12" customFormat="1" ht="35.25" customHeight="1" x14ac:dyDescent="0.2">
      <c r="A55" s="30" t="s">
        <v>149</v>
      </c>
      <c r="B55" s="300" t="s">
        <v>148</v>
      </c>
      <c r="C55" s="301"/>
      <c r="D55" s="302"/>
      <c r="E55" s="191"/>
      <c r="F55" s="191"/>
      <c r="G55" s="191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1"/>
      <c r="AE55" s="191"/>
      <c r="AF55" s="191"/>
      <c r="AG55" s="191"/>
      <c r="AH55" s="191"/>
      <c r="AI55" s="9"/>
      <c r="AJ55" s="48">
        <f t="shared" si="41"/>
        <v>0</v>
      </c>
      <c r="AK55" s="49">
        <f t="shared" si="42"/>
        <v>0</v>
      </c>
      <c r="AL55" s="49">
        <f t="shared" si="43"/>
        <v>0</v>
      </c>
      <c r="AM55" s="49">
        <f t="shared" si="44"/>
        <v>0</v>
      </c>
      <c r="AN55" s="49">
        <f t="shared" si="45"/>
        <v>0</v>
      </c>
      <c r="AO55" s="49">
        <f t="shared" si="46"/>
        <v>0</v>
      </c>
      <c r="AP55" s="49">
        <f t="shared" si="47"/>
        <v>0</v>
      </c>
      <c r="AQ55" s="49">
        <f t="shared" si="48"/>
        <v>0</v>
      </c>
      <c r="AR55" s="49">
        <f t="shared" si="49"/>
        <v>0</v>
      </c>
      <c r="AS55" s="49">
        <f t="shared" si="50"/>
        <v>0</v>
      </c>
      <c r="AT55" s="49">
        <f t="shared" si="51"/>
        <v>0</v>
      </c>
      <c r="AU55" s="49">
        <f t="shared" si="52"/>
        <v>0</v>
      </c>
      <c r="AV55" s="49">
        <f t="shared" si="53"/>
        <v>0</v>
      </c>
      <c r="AW55" s="49">
        <f t="shared" si="54"/>
        <v>0</v>
      </c>
      <c r="AX55" s="49">
        <f t="shared" si="55"/>
        <v>0</v>
      </c>
      <c r="AY55" s="50">
        <f t="shared" si="56"/>
        <v>0</v>
      </c>
    </row>
    <row r="56" spans="1:51" s="12" customFormat="1" ht="35.25" customHeight="1" x14ac:dyDescent="0.2">
      <c r="A56" s="30" t="s">
        <v>147</v>
      </c>
      <c r="B56" s="300" t="s">
        <v>146</v>
      </c>
      <c r="C56" s="301"/>
      <c r="D56" s="302"/>
      <c r="E56" s="191"/>
      <c r="F56" s="191"/>
      <c r="G56" s="191"/>
      <c r="H56" s="191"/>
      <c r="I56" s="191"/>
      <c r="J56" s="191">
        <v>1</v>
      </c>
      <c r="K56" s="191"/>
      <c r="L56" s="191">
        <v>1</v>
      </c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1"/>
      <c r="AE56" s="191"/>
      <c r="AF56" s="191"/>
      <c r="AG56" s="191"/>
      <c r="AH56" s="191"/>
      <c r="AI56" s="9"/>
      <c r="AJ56" s="48">
        <f t="shared" si="41"/>
        <v>0</v>
      </c>
      <c r="AK56" s="49">
        <f t="shared" si="42"/>
        <v>0</v>
      </c>
      <c r="AL56" s="49">
        <f t="shared" si="43"/>
        <v>1</v>
      </c>
      <c r="AM56" s="49">
        <f t="shared" si="44"/>
        <v>1</v>
      </c>
      <c r="AN56" s="49">
        <f t="shared" si="45"/>
        <v>0</v>
      </c>
      <c r="AO56" s="49">
        <f t="shared" si="46"/>
        <v>0</v>
      </c>
      <c r="AP56" s="49">
        <f t="shared" si="47"/>
        <v>0</v>
      </c>
      <c r="AQ56" s="49">
        <f t="shared" si="48"/>
        <v>0</v>
      </c>
      <c r="AR56" s="49">
        <f t="shared" si="49"/>
        <v>0</v>
      </c>
      <c r="AS56" s="49">
        <f t="shared" si="50"/>
        <v>0</v>
      </c>
      <c r="AT56" s="49">
        <f t="shared" si="51"/>
        <v>0</v>
      </c>
      <c r="AU56" s="49">
        <f t="shared" si="52"/>
        <v>0</v>
      </c>
      <c r="AV56" s="49">
        <f t="shared" si="53"/>
        <v>0</v>
      </c>
      <c r="AW56" s="49">
        <f t="shared" si="54"/>
        <v>0</v>
      </c>
      <c r="AX56" s="49">
        <f t="shared" si="55"/>
        <v>0</v>
      </c>
      <c r="AY56" s="50">
        <f t="shared" si="56"/>
        <v>0</v>
      </c>
    </row>
    <row r="57" spans="1:51" s="12" customFormat="1" ht="35.25" customHeight="1" x14ac:dyDescent="0.2">
      <c r="A57" s="30" t="s">
        <v>145</v>
      </c>
      <c r="B57" s="300" t="s">
        <v>144</v>
      </c>
      <c r="C57" s="301"/>
      <c r="D57" s="302"/>
      <c r="E57" s="191">
        <v>4</v>
      </c>
      <c r="F57" s="191"/>
      <c r="G57" s="191">
        <v>4</v>
      </c>
      <c r="H57" s="191"/>
      <c r="I57" s="191"/>
      <c r="J57" s="191">
        <v>8</v>
      </c>
      <c r="K57" s="191">
        <v>8</v>
      </c>
      <c r="L57" s="191"/>
      <c r="M57" s="191"/>
      <c r="N57" s="191">
        <v>3</v>
      </c>
      <c r="O57" s="191">
        <v>1</v>
      </c>
      <c r="P57" s="191"/>
      <c r="Q57" s="191"/>
      <c r="R57" s="191"/>
      <c r="S57" s="191">
        <v>2</v>
      </c>
      <c r="T57" s="191"/>
      <c r="U57" s="191">
        <v>2</v>
      </c>
      <c r="V57" s="191"/>
      <c r="W57" s="191">
        <v>2</v>
      </c>
      <c r="X57" s="191">
        <v>5</v>
      </c>
      <c r="Y57" s="191"/>
      <c r="Z57" s="191"/>
      <c r="AA57" s="191">
        <v>7</v>
      </c>
      <c r="AB57" s="191"/>
      <c r="AC57" s="191"/>
      <c r="AD57" s="191"/>
      <c r="AE57" s="191"/>
      <c r="AF57" s="191"/>
      <c r="AG57" s="191"/>
      <c r="AH57" s="191"/>
      <c r="AI57" s="9"/>
      <c r="AJ57" s="48">
        <f t="shared" si="41"/>
        <v>4</v>
      </c>
      <c r="AK57" s="49">
        <f t="shared" si="42"/>
        <v>4</v>
      </c>
      <c r="AL57" s="49">
        <f t="shared" si="43"/>
        <v>8</v>
      </c>
      <c r="AM57" s="49">
        <f t="shared" si="44"/>
        <v>8</v>
      </c>
      <c r="AN57" s="49">
        <f t="shared" si="45"/>
        <v>12</v>
      </c>
      <c r="AO57" s="49">
        <f t="shared" si="46"/>
        <v>12</v>
      </c>
      <c r="AP57" s="49">
        <f t="shared" si="47"/>
        <v>3</v>
      </c>
      <c r="AQ57" s="49">
        <f t="shared" si="48"/>
        <v>3</v>
      </c>
      <c r="AR57" s="49">
        <f t="shared" si="49"/>
        <v>2</v>
      </c>
      <c r="AS57" s="49">
        <f t="shared" si="50"/>
        <v>2</v>
      </c>
      <c r="AT57" s="49">
        <f t="shared" si="51"/>
        <v>5</v>
      </c>
      <c r="AU57" s="49">
        <f t="shared" si="52"/>
        <v>5</v>
      </c>
      <c r="AV57" s="49">
        <f t="shared" si="53"/>
        <v>0</v>
      </c>
      <c r="AW57" s="49">
        <f t="shared" si="54"/>
        <v>0</v>
      </c>
      <c r="AX57" s="49">
        <f t="shared" si="55"/>
        <v>0</v>
      </c>
      <c r="AY57" s="50">
        <f t="shared" si="56"/>
        <v>0</v>
      </c>
    </row>
    <row r="58" spans="1:51" s="12" customFormat="1" ht="35.25" customHeight="1" x14ac:dyDescent="0.2">
      <c r="A58" s="30" t="s">
        <v>143</v>
      </c>
      <c r="B58" s="297" t="s">
        <v>1</v>
      </c>
      <c r="C58" s="298"/>
      <c r="D58" s="299"/>
      <c r="E58" s="191">
        <v>17</v>
      </c>
      <c r="F58" s="191">
        <v>4</v>
      </c>
      <c r="G58" s="191">
        <v>13</v>
      </c>
      <c r="H58" s="191"/>
      <c r="I58" s="191"/>
      <c r="J58" s="191">
        <v>11</v>
      </c>
      <c r="K58" s="191">
        <v>10</v>
      </c>
      <c r="L58" s="191">
        <v>1</v>
      </c>
      <c r="M58" s="191"/>
      <c r="N58" s="191">
        <v>9</v>
      </c>
      <c r="O58" s="191">
        <v>2</v>
      </c>
      <c r="P58" s="191">
        <v>1</v>
      </c>
      <c r="Q58" s="191">
        <v>2</v>
      </c>
      <c r="R58" s="191"/>
      <c r="S58" s="191">
        <v>4</v>
      </c>
      <c r="T58" s="191"/>
      <c r="U58" s="191">
        <v>4</v>
      </c>
      <c r="V58" s="191"/>
      <c r="W58" s="191"/>
      <c r="X58" s="191">
        <v>9</v>
      </c>
      <c r="Y58" s="191"/>
      <c r="Z58" s="191">
        <v>1</v>
      </c>
      <c r="AA58" s="191">
        <v>18</v>
      </c>
      <c r="AB58" s="191">
        <v>7</v>
      </c>
      <c r="AC58" s="191">
        <v>2</v>
      </c>
      <c r="AD58" s="191"/>
      <c r="AE58" s="191">
        <v>2</v>
      </c>
      <c r="AF58" s="191"/>
      <c r="AG58" s="191"/>
      <c r="AH58" s="191"/>
      <c r="AI58" s="9"/>
      <c r="AJ58" s="48">
        <f t="shared" si="41"/>
        <v>17</v>
      </c>
      <c r="AK58" s="49">
        <f t="shared" si="42"/>
        <v>17</v>
      </c>
      <c r="AL58" s="49">
        <f t="shared" si="43"/>
        <v>11</v>
      </c>
      <c r="AM58" s="49">
        <f t="shared" si="44"/>
        <v>11</v>
      </c>
      <c r="AN58" s="49">
        <f t="shared" si="45"/>
        <v>27</v>
      </c>
      <c r="AO58" s="49">
        <f t="shared" si="46"/>
        <v>27</v>
      </c>
      <c r="AP58" s="49">
        <f t="shared" si="47"/>
        <v>9</v>
      </c>
      <c r="AQ58" s="49">
        <f t="shared" si="48"/>
        <v>9</v>
      </c>
      <c r="AR58" s="49">
        <f t="shared" si="49"/>
        <v>4</v>
      </c>
      <c r="AS58" s="49">
        <f t="shared" si="50"/>
        <v>4</v>
      </c>
      <c r="AT58" s="49">
        <f t="shared" si="51"/>
        <v>9</v>
      </c>
      <c r="AU58" s="49">
        <f t="shared" si="52"/>
        <v>9</v>
      </c>
      <c r="AV58" s="49">
        <f t="shared" si="53"/>
        <v>2</v>
      </c>
      <c r="AW58" s="49">
        <f t="shared" si="54"/>
        <v>2</v>
      </c>
      <c r="AX58" s="49">
        <f t="shared" si="55"/>
        <v>0</v>
      </c>
      <c r="AY58" s="50">
        <f t="shared" si="56"/>
        <v>0</v>
      </c>
    </row>
    <row r="59" spans="1:51" s="12" customFormat="1" ht="48" customHeight="1" x14ac:dyDescent="0.2">
      <c r="A59" s="28" t="s">
        <v>142</v>
      </c>
      <c r="B59" s="303" t="s">
        <v>141</v>
      </c>
      <c r="C59" s="304"/>
      <c r="D59" s="305"/>
      <c r="E59" s="168">
        <f t="shared" ref="E59:AH59" si="57">SUM(E60:E72)</f>
        <v>136</v>
      </c>
      <c r="F59" s="168">
        <f t="shared" si="57"/>
        <v>11</v>
      </c>
      <c r="G59" s="168">
        <f t="shared" si="57"/>
        <v>125</v>
      </c>
      <c r="H59" s="168">
        <f t="shared" si="57"/>
        <v>0</v>
      </c>
      <c r="I59" s="168">
        <f t="shared" si="57"/>
        <v>0</v>
      </c>
      <c r="J59" s="168">
        <f t="shared" si="57"/>
        <v>308</v>
      </c>
      <c r="K59" s="168">
        <f t="shared" si="57"/>
        <v>294</v>
      </c>
      <c r="L59" s="168">
        <f t="shared" si="57"/>
        <v>12</v>
      </c>
      <c r="M59" s="168">
        <f t="shared" si="57"/>
        <v>1</v>
      </c>
      <c r="N59" s="168">
        <f t="shared" si="57"/>
        <v>252</v>
      </c>
      <c r="O59" s="168">
        <f t="shared" si="57"/>
        <v>161</v>
      </c>
      <c r="P59" s="168">
        <f t="shared" si="57"/>
        <v>34</v>
      </c>
      <c r="Q59" s="168">
        <f t="shared" si="57"/>
        <v>5</v>
      </c>
      <c r="R59" s="168">
        <f t="shared" si="57"/>
        <v>0</v>
      </c>
      <c r="S59" s="168">
        <f t="shared" si="57"/>
        <v>52</v>
      </c>
      <c r="T59" s="168">
        <f t="shared" si="57"/>
        <v>18</v>
      </c>
      <c r="U59" s="168">
        <f t="shared" si="57"/>
        <v>33</v>
      </c>
      <c r="V59" s="168">
        <f t="shared" si="57"/>
        <v>1</v>
      </c>
      <c r="W59" s="168">
        <f t="shared" si="57"/>
        <v>0</v>
      </c>
      <c r="X59" s="168">
        <f t="shared" si="57"/>
        <v>252</v>
      </c>
      <c r="Y59" s="168">
        <f t="shared" si="57"/>
        <v>3</v>
      </c>
      <c r="Z59" s="168">
        <f t="shared" si="57"/>
        <v>1</v>
      </c>
      <c r="AA59" s="168">
        <f t="shared" si="57"/>
        <v>175</v>
      </c>
      <c r="AB59" s="168">
        <f t="shared" si="57"/>
        <v>13</v>
      </c>
      <c r="AC59" s="168">
        <f t="shared" si="57"/>
        <v>12</v>
      </c>
      <c r="AD59" s="168">
        <f t="shared" si="57"/>
        <v>0</v>
      </c>
      <c r="AE59" s="168">
        <f t="shared" si="57"/>
        <v>12</v>
      </c>
      <c r="AF59" s="168">
        <f t="shared" si="57"/>
        <v>2</v>
      </c>
      <c r="AG59" s="168">
        <f t="shared" si="57"/>
        <v>0</v>
      </c>
      <c r="AH59" s="168">
        <f t="shared" si="57"/>
        <v>2</v>
      </c>
      <c r="AI59" s="13"/>
      <c r="AJ59" s="55">
        <f t="shared" ref="AJ59:AY59" si="58">SUM(AJ60:AJ72)</f>
        <v>136</v>
      </c>
      <c r="AK59" s="163">
        <f t="shared" si="58"/>
        <v>136</v>
      </c>
      <c r="AL59" s="163">
        <f t="shared" si="58"/>
        <v>308</v>
      </c>
      <c r="AM59" s="163">
        <f t="shared" si="58"/>
        <v>307</v>
      </c>
      <c r="AN59" s="163">
        <f t="shared" si="58"/>
        <v>430</v>
      </c>
      <c r="AO59" s="163">
        <f t="shared" si="58"/>
        <v>430</v>
      </c>
      <c r="AP59" s="163">
        <f t="shared" si="58"/>
        <v>252</v>
      </c>
      <c r="AQ59" s="163">
        <f t="shared" si="58"/>
        <v>252</v>
      </c>
      <c r="AR59" s="163">
        <f t="shared" si="58"/>
        <v>52</v>
      </c>
      <c r="AS59" s="163">
        <f t="shared" si="58"/>
        <v>52</v>
      </c>
      <c r="AT59" s="163">
        <f t="shared" si="58"/>
        <v>252</v>
      </c>
      <c r="AU59" s="163">
        <f t="shared" si="58"/>
        <v>252</v>
      </c>
      <c r="AV59" s="163">
        <f t="shared" si="58"/>
        <v>12</v>
      </c>
      <c r="AW59" s="163">
        <f t="shared" si="58"/>
        <v>12</v>
      </c>
      <c r="AX59" s="163">
        <f t="shared" si="58"/>
        <v>2</v>
      </c>
      <c r="AY59" s="56">
        <f t="shared" si="58"/>
        <v>2</v>
      </c>
    </row>
    <row r="60" spans="1:51" s="12" customFormat="1" ht="48" customHeight="1" x14ac:dyDescent="0.2">
      <c r="A60" s="30" t="s">
        <v>140</v>
      </c>
      <c r="B60" s="300" t="s">
        <v>139</v>
      </c>
      <c r="C60" s="301"/>
      <c r="D60" s="302"/>
      <c r="E60" s="191">
        <v>71</v>
      </c>
      <c r="F60" s="191">
        <v>4</v>
      </c>
      <c r="G60" s="191">
        <v>67</v>
      </c>
      <c r="H60" s="191"/>
      <c r="I60" s="191"/>
      <c r="J60" s="191">
        <v>158</v>
      </c>
      <c r="K60" s="191">
        <v>150</v>
      </c>
      <c r="L60" s="191">
        <v>8</v>
      </c>
      <c r="M60" s="191"/>
      <c r="N60" s="191">
        <v>134</v>
      </c>
      <c r="O60" s="191">
        <v>100</v>
      </c>
      <c r="P60" s="191">
        <v>12</v>
      </c>
      <c r="Q60" s="191">
        <v>1</v>
      </c>
      <c r="R60" s="191"/>
      <c r="S60" s="191">
        <v>21</v>
      </c>
      <c r="T60" s="191">
        <v>4</v>
      </c>
      <c r="U60" s="191">
        <v>17</v>
      </c>
      <c r="V60" s="191"/>
      <c r="W60" s="191"/>
      <c r="X60" s="191">
        <v>134</v>
      </c>
      <c r="Y60" s="191"/>
      <c r="Z60" s="191"/>
      <c r="AA60" s="191">
        <v>87</v>
      </c>
      <c r="AB60" s="191">
        <v>4</v>
      </c>
      <c r="AC60" s="191">
        <v>5</v>
      </c>
      <c r="AD60" s="191"/>
      <c r="AE60" s="191">
        <v>5</v>
      </c>
      <c r="AF60" s="191">
        <v>1</v>
      </c>
      <c r="AG60" s="191"/>
      <c r="AH60" s="191">
        <v>1</v>
      </c>
      <c r="AI60" s="9"/>
      <c r="AJ60" s="48">
        <f t="shared" ref="AJ60:AJ72" si="59">E60</f>
        <v>71</v>
      </c>
      <c r="AK60" s="49">
        <f t="shared" ref="AK60:AK72" si="60">F60+G60+H60+I60</f>
        <v>71</v>
      </c>
      <c r="AL60" s="49">
        <f t="shared" ref="AL60:AL72" si="61">J60</f>
        <v>158</v>
      </c>
      <c r="AM60" s="49">
        <f t="shared" ref="AM60:AM72" si="62">K60+L60+M60</f>
        <v>158</v>
      </c>
      <c r="AN60" s="49">
        <f t="shared" ref="AN60:AN72" si="63">F60+G60+K60</f>
        <v>221</v>
      </c>
      <c r="AO60" s="49">
        <f t="shared" ref="AO60:AO72" si="64">X60+Y60+AA60</f>
        <v>221</v>
      </c>
      <c r="AP60" s="49">
        <f t="shared" ref="AP60:AP72" si="65">N60</f>
        <v>134</v>
      </c>
      <c r="AQ60" s="49">
        <f t="shared" ref="AQ60:AQ72" si="66">O60+P60+Q60+R60+S60</f>
        <v>134</v>
      </c>
      <c r="AR60" s="49">
        <f t="shared" ref="AR60:AR72" si="67">S60</f>
        <v>21</v>
      </c>
      <c r="AS60" s="49">
        <f t="shared" ref="AS60:AS72" si="68">T60+U60+V60</f>
        <v>21</v>
      </c>
      <c r="AT60" s="49">
        <f t="shared" ref="AT60:AT72" si="69">X60</f>
        <v>134</v>
      </c>
      <c r="AU60" s="49">
        <f t="shared" ref="AU60:AU72" si="70">N60+W60</f>
        <v>134</v>
      </c>
      <c r="AV60" s="49">
        <f t="shared" ref="AV60:AV72" si="71">AE60</f>
        <v>5</v>
      </c>
      <c r="AW60" s="49">
        <f t="shared" ref="AW60:AW72" si="72">AC60+AD60</f>
        <v>5</v>
      </c>
      <c r="AX60" s="49">
        <f t="shared" ref="AX60:AX72" si="73">AH60</f>
        <v>1</v>
      </c>
      <c r="AY60" s="50">
        <f t="shared" ref="AY60:AY79" si="74">AF60+AG60</f>
        <v>1</v>
      </c>
    </row>
    <row r="61" spans="1:51" s="12" customFormat="1" ht="35.25" customHeight="1" x14ac:dyDescent="0.2">
      <c r="A61" s="30" t="s">
        <v>138</v>
      </c>
      <c r="B61" s="300" t="s">
        <v>137</v>
      </c>
      <c r="C61" s="301"/>
      <c r="D61" s="302"/>
      <c r="E61" s="191">
        <v>28</v>
      </c>
      <c r="F61" s="191">
        <v>3</v>
      </c>
      <c r="G61" s="191">
        <v>25</v>
      </c>
      <c r="H61" s="191"/>
      <c r="I61" s="191"/>
      <c r="J61" s="191">
        <v>85</v>
      </c>
      <c r="K61" s="191">
        <v>85</v>
      </c>
      <c r="L61" s="191"/>
      <c r="M61" s="191"/>
      <c r="N61" s="191">
        <v>62</v>
      </c>
      <c r="O61" s="191">
        <v>30</v>
      </c>
      <c r="P61" s="191">
        <v>19</v>
      </c>
      <c r="Q61" s="191"/>
      <c r="R61" s="191"/>
      <c r="S61" s="191">
        <v>13</v>
      </c>
      <c r="T61" s="191">
        <v>4</v>
      </c>
      <c r="U61" s="191">
        <v>8</v>
      </c>
      <c r="V61" s="191">
        <v>1</v>
      </c>
      <c r="W61" s="191"/>
      <c r="X61" s="191">
        <v>62</v>
      </c>
      <c r="Y61" s="191"/>
      <c r="Z61" s="191">
        <v>1</v>
      </c>
      <c r="AA61" s="191">
        <v>51</v>
      </c>
      <c r="AB61" s="191">
        <v>5</v>
      </c>
      <c r="AC61" s="191">
        <v>4</v>
      </c>
      <c r="AD61" s="191"/>
      <c r="AE61" s="191">
        <v>4</v>
      </c>
      <c r="AF61" s="191">
        <v>1</v>
      </c>
      <c r="AG61" s="191"/>
      <c r="AH61" s="191">
        <v>1</v>
      </c>
      <c r="AI61" s="9"/>
      <c r="AJ61" s="48">
        <f t="shared" si="59"/>
        <v>28</v>
      </c>
      <c r="AK61" s="49">
        <f t="shared" si="60"/>
        <v>28</v>
      </c>
      <c r="AL61" s="49">
        <f t="shared" si="61"/>
        <v>85</v>
      </c>
      <c r="AM61" s="49">
        <f t="shared" si="62"/>
        <v>85</v>
      </c>
      <c r="AN61" s="49">
        <f t="shared" si="63"/>
        <v>113</v>
      </c>
      <c r="AO61" s="49">
        <f t="shared" si="64"/>
        <v>113</v>
      </c>
      <c r="AP61" s="49">
        <f t="shared" si="65"/>
        <v>62</v>
      </c>
      <c r="AQ61" s="49">
        <f t="shared" si="66"/>
        <v>62</v>
      </c>
      <c r="AR61" s="49">
        <f t="shared" si="67"/>
        <v>13</v>
      </c>
      <c r="AS61" s="49">
        <f t="shared" si="68"/>
        <v>13</v>
      </c>
      <c r="AT61" s="49">
        <f t="shared" si="69"/>
        <v>62</v>
      </c>
      <c r="AU61" s="49">
        <f t="shared" si="70"/>
        <v>62</v>
      </c>
      <c r="AV61" s="49">
        <f t="shared" si="71"/>
        <v>4</v>
      </c>
      <c r="AW61" s="49">
        <f t="shared" si="72"/>
        <v>4</v>
      </c>
      <c r="AX61" s="49">
        <f t="shared" si="73"/>
        <v>1</v>
      </c>
      <c r="AY61" s="50">
        <f t="shared" si="74"/>
        <v>1</v>
      </c>
    </row>
    <row r="62" spans="1:51" s="12" customFormat="1" ht="57.75" customHeight="1" x14ac:dyDescent="0.2">
      <c r="A62" s="30" t="s">
        <v>136</v>
      </c>
      <c r="B62" s="300" t="s">
        <v>135</v>
      </c>
      <c r="C62" s="301"/>
      <c r="D62" s="302"/>
      <c r="E62" s="191">
        <v>2</v>
      </c>
      <c r="F62" s="191"/>
      <c r="G62" s="191">
        <v>2</v>
      </c>
      <c r="H62" s="191"/>
      <c r="I62" s="191"/>
      <c r="J62" s="191">
        <v>5</v>
      </c>
      <c r="K62" s="191">
        <v>5</v>
      </c>
      <c r="L62" s="191"/>
      <c r="M62" s="191"/>
      <c r="N62" s="191">
        <v>5</v>
      </c>
      <c r="O62" s="191">
        <v>1</v>
      </c>
      <c r="P62" s="191">
        <v>1</v>
      </c>
      <c r="Q62" s="191">
        <v>3</v>
      </c>
      <c r="R62" s="191"/>
      <c r="S62" s="191"/>
      <c r="T62" s="191"/>
      <c r="U62" s="191"/>
      <c r="V62" s="191"/>
      <c r="W62" s="191"/>
      <c r="X62" s="191">
        <v>5</v>
      </c>
      <c r="Y62" s="191"/>
      <c r="Z62" s="191"/>
      <c r="AA62" s="191">
        <v>2</v>
      </c>
      <c r="AB62" s="191"/>
      <c r="AC62" s="191">
        <v>2</v>
      </c>
      <c r="AD62" s="191"/>
      <c r="AE62" s="191">
        <v>2</v>
      </c>
      <c r="AF62" s="191"/>
      <c r="AG62" s="191"/>
      <c r="AH62" s="191"/>
      <c r="AI62" s="9"/>
      <c r="AJ62" s="48">
        <f t="shared" si="59"/>
        <v>2</v>
      </c>
      <c r="AK62" s="49">
        <f t="shared" si="60"/>
        <v>2</v>
      </c>
      <c r="AL62" s="49">
        <f t="shared" si="61"/>
        <v>5</v>
      </c>
      <c r="AM62" s="49">
        <f t="shared" si="62"/>
        <v>5</v>
      </c>
      <c r="AN62" s="49">
        <f t="shared" si="63"/>
        <v>7</v>
      </c>
      <c r="AO62" s="49">
        <f t="shared" si="64"/>
        <v>7</v>
      </c>
      <c r="AP62" s="49">
        <f t="shared" si="65"/>
        <v>5</v>
      </c>
      <c r="AQ62" s="49">
        <f t="shared" si="66"/>
        <v>5</v>
      </c>
      <c r="AR62" s="49">
        <f t="shared" si="67"/>
        <v>0</v>
      </c>
      <c r="AS62" s="49">
        <f t="shared" si="68"/>
        <v>0</v>
      </c>
      <c r="AT62" s="49">
        <f t="shared" si="69"/>
        <v>5</v>
      </c>
      <c r="AU62" s="49">
        <f t="shared" si="70"/>
        <v>5</v>
      </c>
      <c r="AV62" s="49">
        <f t="shared" si="71"/>
        <v>2</v>
      </c>
      <c r="AW62" s="49">
        <f t="shared" si="72"/>
        <v>2</v>
      </c>
      <c r="AX62" s="49">
        <f t="shared" si="73"/>
        <v>0</v>
      </c>
      <c r="AY62" s="50">
        <f t="shared" si="74"/>
        <v>0</v>
      </c>
    </row>
    <row r="63" spans="1:51" s="12" customFormat="1" ht="30.75" customHeight="1" x14ac:dyDescent="0.2">
      <c r="A63" s="30" t="s">
        <v>134</v>
      </c>
      <c r="B63" s="300" t="s">
        <v>133</v>
      </c>
      <c r="C63" s="301"/>
      <c r="D63" s="302"/>
      <c r="E63" s="191">
        <v>1</v>
      </c>
      <c r="F63" s="191">
        <v>1</v>
      </c>
      <c r="G63" s="191"/>
      <c r="H63" s="191"/>
      <c r="I63" s="191"/>
      <c r="J63" s="191">
        <v>1</v>
      </c>
      <c r="K63" s="191">
        <v>1</v>
      </c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>
        <v>2</v>
      </c>
      <c r="AB63" s="191">
        <v>1</v>
      </c>
      <c r="AC63" s="191"/>
      <c r="AD63" s="191"/>
      <c r="AE63" s="191"/>
      <c r="AF63" s="191"/>
      <c r="AG63" s="191"/>
      <c r="AH63" s="191"/>
      <c r="AI63" s="9"/>
      <c r="AJ63" s="48">
        <f t="shared" si="59"/>
        <v>1</v>
      </c>
      <c r="AK63" s="49">
        <f t="shared" si="60"/>
        <v>1</v>
      </c>
      <c r="AL63" s="49">
        <f t="shared" si="61"/>
        <v>1</v>
      </c>
      <c r="AM63" s="49">
        <f t="shared" si="62"/>
        <v>1</v>
      </c>
      <c r="AN63" s="49">
        <f t="shared" si="63"/>
        <v>2</v>
      </c>
      <c r="AO63" s="49">
        <f t="shared" si="64"/>
        <v>2</v>
      </c>
      <c r="AP63" s="49">
        <f t="shared" si="65"/>
        <v>0</v>
      </c>
      <c r="AQ63" s="49">
        <f t="shared" si="66"/>
        <v>0</v>
      </c>
      <c r="AR63" s="49">
        <f t="shared" si="67"/>
        <v>0</v>
      </c>
      <c r="AS63" s="49">
        <f t="shared" si="68"/>
        <v>0</v>
      </c>
      <c r="AT63" s="49">
        <f t="shared" si="69"/>
        <v>0</v>
      </c>
      <c r="AU63" s="49">
        <f t="shared" si="70"/>
        <v>0</v>
      </c>
      <c r="AV63" s="49">
        <f t="shared" si="71"/>
        <v>0</v>
      </c>
      <c r="AW63" s="49">
        <f t="shared" si="72"/>
        <v>0</v>
      </c>
      <c r="AX63" s="49">
        <f t="shared" si="73"/>
        <v>0</v>
      </c>
      <c r="AY63" s="50">
        <f t="shared" si="74"/>
        <v>0</v>
      </c>
    </row>
    <row r="64" spans="1:51" s="12" customFormat="1" ht="31.5" customHeight="1" x14ac:dyDescent="0.2">
      <c r="A64" s="30" t="s">
        <v>132</v>
      </c>
      <c r="B64" s="300" t="s">
        <v>131</v>
      </c>
      <c r="C64" s="301"/>
      <c r="D64" s="302"/>
      <c r="E64" s="191">
        <v>1</v>
      </c>
      <c r="F64" s="191">
        <v>1</v>
      </c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>
        <v>1</v>
      </c>
      <c r="AB64" s="191">
        <v>1</v>
      </c>
      <c r="AC64" s="191"/>
      <c r="AD64" s="191"/>
      <c r="AE64" s="191"/>
      <c r="AF64" s="191"/>
      <c r="AG64" s="191"/>
      <c r="AH64" s="191"/>
      <c r="AI64" s="9"/>
      <c r="AJ64" s="48">
        <f t="shared" si="59"/>
        <v>1</v>
      </c>
      <c r="AK64" s="49">
        <f t="shared" si="60"/>
        <v>1</v>
      </c>
      <c r="AL64" s="49">
        <f t="shared" si="61"/>
        <v>0</v>
      </c>
      <c r="AM64" s="49">
        <f t="shared" si="62"/>
        <v>0</v>
      </c>
      <c r="AN64" s="49">
        <f t="shared" si="63"/>
        <v>1</v>
      </c>
      <c r="AO64" s="49">
        <f t="shared" si="64"/>
        <v>1</v>
      </c>
      <c r="AP64" s="49">
        <f t="shared" si="65"/>
        <v>0</v>
      </c>
      <c r="AQ64" s="49">
        <f t="shared" si="66"/>
        <v>0</v>
      </c>
      <c r="AR64" s="49">
        <f t="shared" si="67"/>
        <v>0</v>
      </c>
      <c r="AS64" s="49">
        <f t="shared" si="68"/>
        <v>0</v>
      </c>
      <c r="AT64" s="49">
        <f t="shared" si="69"/>
        <v>0</v>
      </c>
      <c r="AU64" s="49">
        <f t="shared" si="70"/>
        <v>0</v>
      </c>
      <c r="AV64" s="49">
        <f t="shared" si="71"/>
        <v>0</v>
      </c>
      <c r="AW64" s="49">
        <f t="shared" si="72"/>
        <v>0</v>
      </c>
      <c r="AX64" s="49">
        <f t="shared" si="73"/>
        <v>0</v>
      </c>
      <c r="AY64" s="50">
        <f t="shared" si="74"/>
        <v>0</v>
      </c>
    </row>
    <row r="65" spans="1:51" s="12" customFormat="1" ht="39" customHeight="1" x14ac:dyDescent="0.2">
      <c r="A65" s="30" t="s">
        <v>130</v>
      </c>
      <c r="B65" s="300" t="s">
        <v>129</v>
      </c>
      <c r="C65" s="301"/>
      <c r="D65" s="302"/>
      <c r="E65" s="191">
        <v>2</v>
      </c>
      <c r="F65" s="191"/>
      <c r="G65" s="191">
        <v>2</v>
      </c>
      <c r="H65" s="191"/>
      <c r="I65" s="191"/>
      <c r="J65" s="191">
        <v>4</v>
      </c>
      <c r="K65" s="191">
        <v>4</v>
      </c>
      <c r="L65" s="191"/>
      <c r="M65" s="191"/>
      <c r="N65" s="191">
        <v>6</v>
      </c>
      <c r="O65" s="191">
        <v>6</v>
      </c>
      <c r="P65" s="191"/>
      <c r="Q65" s="191"/>
      <c r="R65" s="191"/>
      <c r="S65" s="191"/>
      <c r="T65" s="191"/>
      <c r="U65" s="191"/>
      <c r="V65" s="191"/>
      <c r="W65" s="191"/>
      <c r="X65" s="191">
        <v>6</v>
      </c>
      <c r="Y65" s="191"/>
      <c r="Z65" s="191"/>
      <c r="AA65" s="191"/>
      <c r="AB65" s="191"/>
      <c r="AC65" s="191"/>
      <c r="AD65" s="191"/>
      <c r="AE65" s="191"/>
      <c r="AF65" s="191"/>
      <c r="AG65" s="191"/>
      <c r="AH65" s="191"/>
      <c r="AI65" s="9"/>
      <c r="AJ65" s="48">
        <f t="shared" si="59"/>
        <v>2</v>
      </c>
      <c r="AK65" s="49">
        <f t="shared" si="60"/>
        <v>2</v>
      </c>
      <c r="AL65" s="49">
        <f t="shared" si="61"/>
        <v>4</v>
      </c>
      <c r="AM65" s="49">
        <f t="shared" si="62"/>
        <v>4</v>
      </c>
      <c r="AN65" s="49">
        <f t="shared" si="63"/>
        <v>6</v>
      </c>
      <c r="AO65" s="49">
        <f t="shared" si="64"/>
        <v>6</v>
      </c>
      <c r="AP65" s="49">
        <f t="shared" si="65"/>
        <v>6</v>
      </c>
      <c r="AQ65" s="49">
        <f t="shared" si="66"/>
        <v>6</v>
      </c>
      <c r="AR65" s="49">
        <f t="shared" si="67"/>
        <v>0</v>
      </c>
      <c r="AS65" s="49">
        <f t="shared" si="68"/>
        <v>0</v>
      </c>
      <c r="AT65" s="49">
        <f t="shared" si="69"/>
        <v>6</v>
      </c>
      <c r="AU65" s="49">
        <f t="shared" si="70"/>
        <v>6</v>
      </c>
      <c r="AV65" s="49">
        <f t="shared" si="71"/>
        <v>0</v>
      </c>
      <c r="AW65" s="49">
        <f t="shared" si="72"/>
        <v>0</v>
      </c>
      <c r="AX65" s="49">
        <f t="shared" si="73"/>
        <v>0</v>
      </c>
      <c r="AY65" s="50">
        <f t="shared" si="74"/>
        <v>0</v>
      </c>
    </row>
    <row r="66" spans="1:51" s="12" customFormat="1" ht="41.25" customHeight="1" x14ac:dyDescent="0.2">
      <c r="A66" s="30" t="s">
        <v>128</v>
      </c>
      <c r="B66" s="300" t="s">
        <v>127</v>
      </c>
      <c r="C66" s="301"/>
      <c r="D66" s="302"/>
      <c r="E66" s="191"/>
      <c r="F66" s="191"/>
      <c r="G66" s="191"/>
      <c r="H66" s="191"/>
      <c r="I66" s="191"/>
      <c r="J66" s="191"/>
      <c r="K66" s="191"/>
      <c r="L66" s="191"/>
      <c r="M66" s="191"/>
      <c r="N66" s="191"/>
      <c r="O66" s="191"/>
      <c r="P66" s="191"/>
      <c r="Q66" s="191"/>
      <c r="R66" s="191"/>
      <c r="S66" s="191"/>
      <c r="T66" s="191"/>
      <c r="U66" s="191"/>
      <c r="V66" s="191"/>
      <c r="W66" s="191"/>
      <c r="X66" s="191"/>
      <c r="Y66" s="191"/>
      <c r="Z66" s="191"/>
      <c r="AA66" s="191"/>
      <c r="AB66" s="191"/>
      <c r="AC66" s="191"/>
      <c r="AD66" s="191"/>
      <c r="AE66" s="191"/>
      <c r="AF66" s="191"/>
      <c r="AG66" s="191"/>
      <c r="AH66" s="191"/>
      <c r="AI66" s="9"/>
      <c r="AJ66" s="48">
        <f t="shared" si="59"/>
        <v>0</v>
      </c>
      <c r="AK66" s="49">
        <f t="shared" si="60"/>
        <v>0</v>
      </c>
      <c r="AL66" s="49">
        <f t="shared" si="61"/>
        <v>0</v>
      </c>
      <c r="AM66" s="49">
        <f t="shared" si="62"/>
        <v>0</v>
      </c>
      <c r="AN66" s="49">
        <f t="shared" si="63"/>
        <v>0</v>
      </c>
      <c r="AO66" s="49">
        <f t="shared" si="64"/>
        <v>0</v>
      </c>
      <c r="AP66" s="49">
        <f t="shared" si="65"/>
        <v>0</v>
      </c>
      <c r="AQ66" s="49">
        <f t="shared" si="66"/>
        <v>0</v>
      </c>
      <c r="AR66" s="49">
        <f t="shared" si="67"/>
        <v>0</v>
      </c>
      <c r="AS66" s="49">
        <f t="shared" si="68"/>
        <v>0</v>
      </c>
      <c r="AT66" s="49">
        <f t="shared" si="69"/>
        <v>0</v>
      </c>
      <c r="AU66" s="49">
        <f t="shared" si="70"/>
        <v>0</v>
      </c>
      <c r="AV66" s="49">
        <f t="shared" si="71"/>
        <v>0</v>
      </c>
      <c r="AW66" s="49">
        <f t="shared" si="72"/>
        <v>0</v>
      </c>
      <c r="AX66" s="49">
        <f t="shared" si="73"/>
        <v>0</v>
      </c>
      <c r="AY66" s="50">
        <f t="shared" si="74"/>
        <v>0</v>
      </c>
    </row>
    <row r="67" spans="1:51" s="12" customFormat="1" ht="41.25" customHeight="1" x14ac:dyDescent="0.2">
      <c r="A67" s="30" t="s">
        <v>126</v>
      </c>
      <c r="B67" s="300" t="s">
        <v>125</v>
      </c>
      <c r="C67" s="301"/>
      <c r="D67" s="302"/>
      <c r="E67" s="191">
        <v>8</v>
      </c>
      <c r="F67" s="191">
        <v>2</v>
      </c>
      <c r="G67" s="191">
        <v>6</v>
      </c>
      <c r="H67" s="191"/>
      <c r="I67" s="191"/>
      <c r="J67" s="191">
        <v>18</v>
      </c>
      <c r="K67" s="191">
        <v>17</v>
      </c>
      <c r="L67" s="191">
        <v>1</v>
      </c>
      <c r="M67" s="191"/>
      <c r="N67" s="191">
        <v>17</v>
      </c>
      <c r="O67" s="191">
        <v>12</v>
      </c>
      <c r="P67" s="191"/>
      <c r="Q67" s="191"/>
      <c r="R67" s="191"/>
      <c r="S67" s="191">
        <v>5</v>
      </c>
      <c r="T67" s="191">
        <v>2</v>
      </c>
      <c r="U67" s="191">
        <v>3</v>
      </c>
      <c r="V67" s="191"/>
      <c r="W67" s="191"/>
      <c r="X67" s="191">
        <v>17</v>
      </c>
      <c r="Y67" s="191"/>
      <c r="Z67" s="191"/>
      <c r="AA67" s="191">
        <v>8</v>
      </c>
      <c r="AB67" s="191">
        <v>2</v>
      </c>
      <c r="AC67" s="191"/>
      <c r="AD67" s="191"/>
      <c r="AE67" s="191"/>
      <c r="AF67" s="191"/>
      <c r="AG67" s="191"/>
      <c r="AH67" s="191"/>
      <c r="AI67" s="9"/>
      <c r="AJ67" s="48">
        <f t="shared" si="59"/>
        <v>8</v>
      </c>
      <c r="AK67" s="49">
        <f t="shared" si="60"/>
        <v>8</v>
      </c>
      <c r="AL67" s="49">
        <f t="shared" si="61"/>
        <v>18</v>
      </c>
      <c r="AM67" s="49">
        <f t="shared" si="62"/>
        <v>18</v>
      </c>
      <c r="AN67" s="49">
        <f t="shared" si="63"/>
        <v>25</v>
      </c>
      <c r="AO67" s="49">
        <f t="shared" si="64"/>
        <v>25</v>
      </c>
      <c r="AP67" s="49">
        <f t="shared" si="65"/>
        <v>17</v>
      </c>
      <c r="AQ67" s="49">
        <f t="shared" si="66"/>
        <v>17</v>
      </c>
      <c r="AR67" s="49">
        <f t="shared" si="67"/>
        <v>5</v>
      </c>
      <c r="AS67" s="49">
        <f t="shared" si="68"/>
        <v>5</v>
      </c>
      <c r="AT67" s="49">
        <f t="shared" si="69"/>
        <v>17</v>
      </c>
      <c r="AU67" s="49">
        <f t="shared" si="70"/>
        <v>17</v>
      </c>
      <c r="AV67" s="49">
        <f t="shared" si="71"/>
        <v>0</v>
      </c>
      <c r="AW67" s="49">
        <f t="shared" si="72"/>
        <v>0</v>
      </c>
      <c r="AX67" s="49">
        <f t="shared" si="73"/>
        <v>0</v>
      </c>
      <c r="AY67" s="50">
        <f t="shared" si="74"/>
        <v>0</v>
      </c>
    </row>
    <row r="68" spans="1:51" s="12" customFormat="1" ht="28.5" customHeight="1" x14ac:dyDescent="0.2">
      <c r="A68" s="30" t="s">
        <v>124</v>
      </c>
      <c r="B68" s="300" t="s">
        <v>123</v>
      </c>
      <c r="C68" s="301"/>
      <c r="D68" s="302"/>
      <c r="E68" s="191">
        <v>5</v>
      </c>
      <c r="F68" s="191"/>
      <c r="G68" s="191">
        <v>5</v>
      </c>
      <c r="H68" s="191"/>
      <c r="I68" s="191"/>
      <c r="J68" s="191">
        <v>11</v>
      </c>
      <c r="K68" s="191">
        <v>10</v>
      </c>
      <c r="L68" s="191">
        <v>1</v>
      </c>
      <c r="M68" s="191"/>
      <c r="N68" s="191">
        <v>6</v>
      </c>
      <c r="O68" s="191">
        <v>3</v>
      </c>
      <c r="P68" s="191">
        <v>1</v>
      </c>
      <c r="Q68" s="191"/>
      <c r="R68" s="191"/>
      <c r="S68" s="191">
        <v>2</v>
      </c>
      <c r="T68" s="191">
        <v>1</v>
      </c>
      <c r="U68" s="191">
        <v>1</v>
      </c>
      <c r="V68" s="191"/>
      <c r="W68" s="191"/>
      <c r="X68" s="191">
        <v>6</v>
      </c>
      <c r="Y68" s="191">
        <v>1</v>
      </c>
      <c r="Z68" s="191"/>
      <c r="AA68" s="191">
        <v>7</v>
      </c>
      <c r="AB68" s="191"/>
      <c r="AC68" s="191">
        <v>1</v>
      </c>
      <c r="AD68" s="191"/>
      <c r="AE68" s="191">
        <v>1</v>
      </c>
      <c r="AF68" s="191"/>
      <c r="AG68" s="191"/>
      <c r="AH68" s="191"/>
      <c r="AI68" s="9"/>
      <c r="AJ68" s="48">
        <f t="shared" si="59"/>
        <v>5</v>
      </c>
      <c r="AK68" s="49">
        <f t="shared" si="60"/>
        <v>5</v>
      </c>
      <c r="AL68" s="49">
        <f t="shared" si="61"/>
        <v>11</v>
      </c>
      <c r="AM68" s="49">
        <f t="shared" si="62"/>
        <v>11</v>
      </c>
      <c r="AN68" s="49">
        <f t="shared" si="63"/>
        <v>15</v>
      </c>
      <c r="AO68" s="49">
        <f t="shared" si="64"/>
        <v>14</v>
      </c>
      <c r="AP68" s="49">
        <f t="shared" si="65"/>
        <v>6</v>
      </c>
      <c r="AQ68" s="49">
        <f t="shared" si="66"/>
        <v>6</v>
      </c>
      <c r="AR68" s="49">
        <f t="shared" si="67"/>
        <v>2</v>
      </c>
      <c r="AS68" s="49">
        <f t="shared" si="68"/>
        <v>2</v>
      </c>
      <c r="AT68" s="49">
        <f t="shared" si="69"/>
        <v>6</v>
      </c>
      <c r="AU68" s="49">
        <f t="shared" si="70"/>
        <v>6</v>
      </c>
      <c r="AV68" s="49">
        <f t="shared" si="71"/>
        <v>1</v>
      </c>
      <c r="AW68" s="49">
        <f t="shared" si="72"/>
        <v>1</v>
      </c>
      <c r="AX68" s="49">
        <f t="shared" si="73"/>
        <v>0</v>
      </c>
      <c r="AY68" s="50">
        <f t="shared" si="74"/>
        <v>0</v>
      </c>
    </row>
    <row r="69" spans="1:51" s="12" customFormat="1" ht="28.5" customHeight="1" x14ac:dyDescent="0.2">
      <c r="A69" s="30" t="s">
        <v>122</v>
      </c>
      <c r="B69" s="300" t="s">
        <v>121</v>
      </c>
      <c r="C69" s="301"/>
      <c r="D69" s="302"/>
      <c r="E69" s="191">
        <v>11</v>
      </c>
      <c r="F69" s="191"/>
      <c r="G69" s="191">
        <v>11</v>
      </c>
      <c r="H69" s="191"/>
      <c r="I69" s="191"/>
      <c r="J69" s="191">
        <v>15</v>
      </c>
      <c r="K69" s="191">
        <v>15</v>
      </c>
      <c r="L69" s="191"/>
      <c r="M69" s="191"/>
      <c r="N69" s="191">
        <v>14</v>
      </c>
      <c r="O69" s="191">
        <v>7</v>
      </c>
      <c r="P69" s="191"/>
      <c r="Q69" s="191"/>
      <c r="R69" s="191"/>
      <c r="S69" s="191">
        <v>7</v>
      </c>
      <c r="T69" s="191">
        <v>6</v>
      </c>
      <c r="U69" s="191">
        <v>1</v>
      </c>
      <c r="V69" s="191"/>
      <c r="W69" s="191"/>
      <c r="X69" s="191">
        <v>14</v>
      </c>
      <c r="Y69" s="191">
        <v>1</v>
      </c>
      <c r="Z69" s="191"/>
      <c r="AA69" s="191">
        <v>11</v>
      </c>
      <c r="AB69" s="191"/>
      <c r="AC69" s="191"/>
      <c r="AD69" s="191"/>
      <c r="AE69" s="191"/>
      <c r="AF69" s="191"/>
      <c r="AG69" s="191"/>
      <c r="AH69" s="191"/>
      <c r="AI69" s="9"/>
      <c r="AJ69" s="48">
        <f t="shared" si="59"/>
        <v>11</v>
      </c>
      <c r="AK69" s="49">
        <f t="shared" si="60"/>
        <v>11</v>
      </c>
      <c r="AL69" s="49">
        <f t="shared" si="61"/>
        <v>15</v>
      </c>
      <c r="AM69" s="49">
        <f t="shared" si="62"/>
        <v>15</v>
      </c>
      <c r="AN69" s="49">
        <f t="shared" si="63"/>
        <v>26</v>
      </c>
      <c r="AO69" s="49">
        <f t="shared" si="64"/>
        <v>26</v>
      </c>
      <c r="AP69" s="49">
        <f t="shared" si="65"/>
        <v>14</v>
      </c>
      <c r="AQ69" s="49">
        <f t="shared" si="66"/>
        <v>14</v>
      </c>
      <c r="AR69" s="49">
        <f t="shared" si="67"/>
        <v>7</v>
      </c>
      <c r="AS69" s="49">
        <f t="shared" si="68"/>
        <v>7</v>
      </c>
      <c r="AT69" s="49">
        <f t="shared" si="69"/>
        <v>14</v>
      </c>
      <c r="AU69" s="49">
        <f t="shared" si="70"/>
        <v>14</v>
      </c>
      <c r="AV69" s="49">
        <f t="shared" si="71"/>
        <v>0</v>
      </c>
      <c r="AW69" s="49">
        <f t="shared" si="72"/>
        <v>0</v>
      </c>
      <c r="AX69" s="49">
        <f t="shared" si="73"/>
        <v>0</v>
      </c>
      <c r="AY69" s="50">
        <f t="shared" si="74"/>
        <v>0</v>
      </c>
    </row>
    <row r="70" spans="1:51" s="12" customFormat="1" ht="28.5" customHeight="1" x14ac:dyDescent="0.2">
      <c r="A70" s="30" t="s">
        <v>120</v>
      </c>
      <c r="B70" s="300" t="s">
        <v>119</v>
      </c>
      <c r="C70" s="301"/>
      <c r="D70" s="302"/>
      <c r="E70" s="191">
        <v>1</v>
      </c>
      <c r="F70" s="191"/>
      <c r="G70" s="191">
        <v>1</v>
      </c>
      <c r="H70" s="191"/>
      <c r="I70" s="191"/>
      <c r="J70" s="191"/>
      <c r="K70" s="191"/>
      <c r="L70" s="191"/>
      <c r="M70" s="191"/>
      <c r="N70" s="191">
        <v>1</v>
      </c>
      <c r="O70" s="191">
        <v>1</v>
      </c>
      <c r="P70" s="191"/>
      <c r="Q70" s="191"/>
      <c r="R70" s="191"/>
      <c r="S70" s="191"/>
      <c r="T70" s="191"/>
      <c r="U70" s="191"/>
      <c r="V70" s="191"/>
      <c r="W70" s="191"/>
      <c r="X70" s="191">
        <v>1</v>
      </c>
      <c r="Y70" s="191"/>
      <c r="Z70" s="191"/>
      <c r="AA70" s="191"/>
      <c r="AB70" s="191"/>
      <c r="AC70" s="191"/>
      <c r="AD70" s="191"/>
      <c r="AE70" s="191"/>
      <c r="AF70" s="191"/>
      <c r="AG70" s="191"/>
      <c r="AH70" s="191"/>
      <c r="AI70" s="9"/>
      <c r="AJ70" s="48">
        <f t="shared" si="59"/>
        <v>1</v>
      </c>
      <c r="AK70" s="49">
        <f t="shared" si="60"/>
        <v>1</v>
      </c>
      <c r="AL70" s="49">
        <f t="shared" si="61"/>
        <v>0</v>
      </c>
      <c r="AM70" s="49">
        <f t="shared" si="62"/>
        <v>0</v>
      </c>
      <c r="AN70" s="49">
        <f t="shared" si="63"/>
        <v>1</v>
      </c>
      <c r="AO70" s="49">
        <f t="shared" si="64"/>
        <v>1</v>
      </c>
      <c r="AP70" s="49">
        <f t="shared" si="65"/>
        <v>1</v>
      </c>
      <c r="AQ70" s="49">
        <f t="shared" si="66"/>
        <v>1</v>
      </c>
      <c r="AR70" s="49">
        <f t="shared" si="67"/>
        <v>0</v>
      </c>
      <c r="AS70" s="49">
        <f t="shared" si="68"/>
        <v>0</v>
      </c>
      <c r="AT70" s="49">
        <f t="shared" si="69"/>
        <v>1</v>
      </c>
      <c r="AU70" s="49">
        <f t="shared" si="70"/>
        <v>1</v>
      </c>
      <c r="AV70" s="49">
        <f t="shared" si="71"/>
        <v>0</v>
      </c>
      <c r="AW70" s="49">
        <f t="shared" si="72"/>
        <v>0</v>
      </c>
      <c r="AX70" s="49">
        <f t="shared" si="73"/>
        <v>0</v>
      </c>
      <c r="AY70" s="50">
        <f t="shared" si="74"/>
        <v>0</v>
      </c>
    </row>
    <row r="71" spans="1:51" s="12" customFormat="1" ht="28.5" customHeight="1" x14ac:dyDescent="0.2">
      <c r="A71" s="30" t="s">
        <v>118</v>
      </c>
      <c r="B71" s="300" t="s">
        <v>117</v>
      </c>
      <c r="C71" s="301"/>
      <c r="D71" s="302"/>
      <c r="E71" s="191"/>
      <c r="F71" s="191"/>
      <c r="G71" s="191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1"/>
      <c r="S71" s="191"/>
      <c r="T71" s="191"/>
      <c r="U71" s="191"/>
      <c r="V71" s="191"/>
      <c r="W71" s="191"/>
      <c r="X71" s="191"/>
      <c r="Y71" s="191"/>
      <c r="Z71" s="191"/>
      <c r="AA71" s="191"/>
      <c r="AB71" s="191"/>
      <c r="AC71" s="191"/>
      <c r="AD71" s="191"/>
      <c r="AE71" s="191"/>
      <c r="AF71" s="191"/>
      <c r="AG71" s="191"/>
      <c r="AH71" s="191"/>
      <c r="AI71" s="9"/>
      <c r="AJ71" s="48">
        <f t="shared" si="59"/>
        <v>0</v>
      </c>
      <c r="AK71" s="49">
        <f t="shared" si="60"/>
        <v>0</v>
      </c>
      <c r="AL71" s="49">
        <f t="shared" si="61"/>
        <v>0</v>
      </c>
      <c r="AM71" s="49">
        <f t="shared" si="62"/>
        <v>0</v>
      </c>
      <c r="AN71" s="49">
        <f t="shared" si="63"/>
        <v>0</v>
      </c>
      <c r="AO71" s="49">
        <f t="shared" si="64"/>
        <v>0</v>
      </c>
      <c r="AP71" s="49">
        <f t="shared" si="65"/>
        <v>0</v>
      </c>
      <c r="AQ71" s="49">
        <f t="shared" si="66"/>
        <v>0</v>
      </c>
      <c r="AR71" s="49">
        <f t="shared" si="67"/>
        <v>0</v>
      </c>
      <c r="AS71" s="49">
        <f t="shared" si="68"/>
        <v>0</v>
      </c>
      <c r="AT71" s="49">
        <f t="shared" si="69"/>
        <v>0</v>
      </c>
      <c r="AU71" s="49">
        <f t="shared" si="70"/>
        <v>0</v>
      </c>
      <c r="AV71" s="49">
        <f t="shared" si="71"/>
        <v>0</v>
      </c>
      <c r="AW71" s="49">
        <f t="shared" si="72"/>
        <v>0</v>
      </c>
      <c r="AX71" s="49">
        <f t="shared" si="73"/>
        <v>0</v>
      </c>
      <c r="AY71" s="50">
        <f t="shared" si="74"/>
        <v>0</v>
      </c>
    </row>
    <row r="72" spans="1:51" s="12" customFormat="1" ht="28.5" customHeight="1" x14ac:dyDescent="0.2">
      <c r="A72" s="30" t="s">
        <v>116</v>
      </c>
      <c r="B72" s="297" t="s">
        <v>1</v>
      </c>
      <c r="C72" s="298"/>
      <c r="D72" s="299"/>
      <c r="E72" s="191">
        <v>6</v>
      </c>
      <c r="F72" s="191"/>
      <c r="G72" s="191">
        <v>6</v>
      </c>
      <c r="H72" s="191"/>
      <c r="I72" s="191"/>
      <c r="J72" s="191">
        <v>11</v>
      </c>
      <c r="K72" s="191">
        <v>7</v>
      </c>
      <c r="L72" s="191">
        <v>2</v>
      </c>
      <c r="M72" s="191">
        <v>1</v>
      </c>
      <c r="N72" s="191">
        <v>7</v>
      </c>
      <c r="O72" s="191">
        <v>1</v>
      </c>
      <c r="P72" s="191">
        <v>1</v>
      </c>
      <c r="Q72" s="191">
        <v>1</v>
      </c>
      <c r="R72" s="191"/>
      <c r="S72" s="191">
        <v>4</v>
      </c>
      <c r="T72" s="191">
        <v>1</v>
      </c>
      <c r="U72" s="191">
        <v>3</v>
      </c>
      <c r="V72" s="191"/>
      <c r="W72" s="191"/>
      <c r="X72" s="191">
        <v>7</v>
      </c>
      <c r="Y72" s="191">
        <v>1</v>
      </c>
      <c r="Z72" s="191"/>
      <c r="AA72" s="191">
        <v>6</v>
      </c>
      <c r="AB72" s="191"/>
      <c r="AC72" s="191"/>
      <c r="AD72" s="191"/>
      <c r="AE72" s="191"/>
      <c r="AF72" s="191"/>
      <c r="AG72" s="191"/>
      <c r="AH72" s="191"/>
      <c r="AI72" s="9"/>
      <c r="AJ72" s="48">
        <f t="shared" si="59"/>
        <v>6</v>
      </c>
      <c r="AK72" s="49">
        <f t="shared" si="60"/>
        <v>6</v>
      </c>
      <c r="AL72" s="49">
        <f t="shared" si="61"/>
        <v>11</v>
      </c>
      <c r="AM72" s="49">
        <f t="shared" si="62"/>
        <v>10</v>
      </c>
      <c r="AN72" s="49">
        <f t="shared" si="63"/>
        <v>13</v>
      </c>
      <c r="AO72" s="49">
        <f t="shared" si="64"/>
        <v>14</v>
      </c>
      <c r="AP72" s="49">
        <f t="shared" si="65"/>
        <v>7</v>
      </c>
      <c r="AQ72" s="49">
        <f t="shared" si="66"/>
        <v>7</v>
      </c>
      <c r="AR72" s="49">
        <f t="shared" si="67"/>
        <v>4</v>
      </c>
      <c r="AS72" s="49">
        <f t="shared" si="68"/>
        <v>4</v>
      </c>
      <c r="AT72" s="49">
        <f t="shared" si="69"/>
        <v>7</v>
      </c>
      <c r="AU72" s="49">
        <f t="shared" si="70"/>
        <v>7</v>
      </c>
      <c r="AV72" s="49">
        <f t="shared" si="71"/>
        <v>0</v>
      </c>
      <c r="AW72" s="49">
        <f t="shared" si="72"/>
        <v>0</v>
      </c>
      <c r="AX72" s="49">
        <f t="shared" si="73"/>
        <v>0</v>
      </c>
      <c r="AY72" s="50">
        <f t="shared" si="74"/>
        <v>0</v>
      </c>
    </row>
    <row r="73" spans="1:51" s="12" customFormat="1" ht="81.75" customHeight="1" x14ac:dyDescent="0.2">
      <c r="A73" s="28" t="s">
        <v>115</v>
      </c>
      <c r="B73" s="303" t="s">
        <v>114</v>
      </c>
      <c r="C73" s="304"/>
      <c r="D73" s="305"/>
      <c r="E73" s="166">
        <f t="shared" ref="E73:AH73" si="75">SUM(E74:E79)</f>
        <v>0</v>
      </c>
      <c r="F73" s="166">
        <f t="shared" si="75"/>
        <v>0</v>
      </c>
      <c r="G73" s="166">
        <f t="shared" si="75"/>
        <v>0</v>
      </c>
      <c r="H73" s="166">
        <f t="shared" si="75"/>
        <v>0</v>
      </c>
      <c r="I73" s="166">
        <f t="shared" si="75"/>
        <v>0</v>
      </c>
      <c r="J73" s="166">
        <f t="shared" si="75"/>
        <v>0</v>
      </c>
      <c r="K73" s="166">
        <f t="shared" si="75"/>
        <v>0</v>
      </c>
      <c r="L73" s="166">
        <f t="shared" si="75"/>
        <v>0</v>
      </c>
      <c r="M73" s="166">
        <f t="shared" si="75"/>
        <v>0</v>
      </c>
      <c r="N73" s="166">
        <f t="shared" si="75"/>
        <v>0</v>
      </c>
      <c r="O73" s="166">
        <f t="shared" si="75"/>
        <v>0</v>
      </c>
      <c r="P73" s="166">
        <f t="shared" si="75"/>
        <v>0</v>
      </c>
      <c r="Q73" s="166">
        <f t="shared" si="75"/>
        <v>0</v>
      </c>
      <c r="R73" s="166">
        <f t="shared" si="75"/>
        <v>0</v>
      </c>
      <c r="S73" s="166">
        <f t="shared" si="75"/>
        <v>0</v>
      </c>
      <c r="T73" s="166">
        <f t="shared" si="75"/>
        <v>0</v>
      </c>
      <c r="U73" s="166">
        <f t="shared" si="75"/>
        <v>0</v>
      </c>
      <c r="V73" s="166">
        <f t="shared" si="75"/>
        <v>0</v>
      </c>
      <c r="W73" s="166">
        <f t="shared" si="75"/>
        <v>0</v>
      </c>
      <c r="X73" s="166">
        <f t="shared" si="75"/>
        <v>0</v>
      </c>
      <c r="Y73" s="166">
        <f t="shared" si="75"/>
        <v>0</v>
      </c>
      <c r="Z73" s="166">
        <f t="shared" si="75"/>
        <v>0</v>
      </c>
      <c r="AA73" s="166">
        <f t="shared" si="75"/>
        <v>0</v>
      </c>
      <c r="AB73" s="166">
        <f t="shared" si="75"/>
        <v>0</v>
      </c>
      <c r="AC73" s="166">
        <f t="shared" si="75"/>
        <v>0</v>
      </c>
      <c r="AD73" s="166">
        <f t="shared" si="75"/>
        <v>0</v>
      </c>
      <c r="AE73" s="166">
        <f t="shared" si="75"/>
        <v>0</v>
      </c>
      <c r="AF73" s="166">
        <f t="shared" si="75"/>
        <v>0</v>
      </c>
      <c r="AG73" s="166">
        <f t="shared" si="75"/>
        <v>0</v>
      </c>
      <c r="AH73" s="166">
        <f t="shared" si="75"/>
        <v>0</v>
      </c>
      <c r="AI73" s="13"/>
      <c r="AJ73" s="55">
        <f t="shared" ref="AJ73:AX73" si="76">SUM(AJ74:AJ79)</f>
        <v>0</v>
      </c>
      <c r="AK73" s="163">
        <f t="shared" si="76"/>
        <v>0</v>
      </c>
      <c r="AL73" s="163">
        <f t="shared" si="76"/>
        <v>0</v>
      </c>
      <c r="AM73" s="163">
        <f t="shared" si="76"/>
        <v>0</v>
      </c>
      <c r="AN73" s="163">
        <f t="shared" si="76"/>
        <v>0</v>
      </c>
      <c r="AO73" s="163">
        <f t="shared" si="76"/>
        <v>0</v>
      </c>
      <c r="AP73" s="163">
        <f t="shared" si="76"/>
        <v>0</v>
      </c>
      <c r="AQ73" s="163">
        <f t="shared" si="76"/>
        <v>0</v>
      </c>
      <c r="AR73" s="163">
        <f t="shared" si="76"/>
        <v>0</v>
      </c>
      <c r="AS73" s="163">
        <f t="shared" si="76"/>
        <v>0</v>
      </c>
      <c r="AT73" s="163">
        <f t="shared" si="76"/>
        <v>0</v>
      </c>
      <c r="AU73" s="163">
        <f t="shared" si="76"/>
        <v>0</v>
      </c>
      <c r="AV73" s="163">
        <f t="shared" si="76"/>
        <v>0</v>
      </c>
      <c r="AW73" s="163">
        <f t="shared" si="76"/>
        <v>0</v>
      </c>
      <c r="AX73" s="163">
        <f t="shared" si="76"/>
        <v>0</v>
      </c>
      <c r="AY73" s="50">
        <f t="shared" si="74"/>
        <v>0</v>
      </c>
    </row>
    <row r="74" spans="1:51" s="12" customFormat="1" ht="28.5" customHeight="1" x14ac:dyDescent="0.2">
      <c r="A74" s="30" t="s">
        <v>113</v>
      </c>
      <c r="B74" s="300" t="s">
        <v>112</v>
      </c>
      <c r="C74" s="301"/>
      <c r="D74" s="30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9"/>
      <c r="AJ74" s="48">
        <f t="shared" ref="AJ74:AJ79" si="77">E74</f>
        <v>0</v>
      </c>
      <c r="AK74" s="49">
        <f t="shared" ref="AK74:AK79" si="78">F74+G74+H74+I74</f>
        <v>0</v>
      </c>
      <c r="AL74" s="49">
        <f t="shared" ref="AL74:AL79" si="79">J74</f>
        <v>0</v>
      </c>
      <c r="AM74" s="49">
        <f t="shared" ref="AM74:AM79" si="80">K74+L74+M74</f>
        <v>0</v>
      </c>
      <c r="AN74" s="49">
        <f t="shared" ref="AN74:AN79" si="81">F74+G74+K74</f>
        <v>0</v>
      </c>
      <c r="AO74" s="49">
        <f t="shared" ref="AO74:AO79" si="82">X74+Y74+AA74</f>
        <v>0</v>
      </c>
      <c r="AP74" s="49">
        <f t="shared" ref="AP74:AP79" si="83">N74</f>
        <v>0</v>
      </c>
      <c r="AQ74" s="49">
        <f t="shared" ref="AQ74:AQ79" si="84">O74+P74+Q74+R74+S74</f>
        <v>0</v>
      </c>
      <c r="AR74" s="49">
        <f t="shared" ref="AR74:AR79" si="85">S74</f>
        <v>0</v>
      </c>
      <c r="AS74" s="49">
        <f t="shared" ref="AS74:AS79" si="86">T74+U74+V74</f>
        <v>0</v>
      </c>
      <c r="AT74" s="49">
        <f t="shared" ref="AT74:AT79" si="87">X74</f>
        <v>0</v>
      </c>
      <c r="AU74" s="49">
        <f t="shared" ref="AU74:AU79" si="88">N74+W74</f>
        <v>0</v>
      </c>
      <c r="AV74" s="49">
        <f t="shared" ref="AV74:AV79" si="89">AE74</f>
        <v>0</v>
      </c>
      <c r="AW74" s="49">
        <f t="shared" ref="AW74:AW79" si="90">AC74+AD74</f>
        <v>0</v>
      </c>
      <c r="AX74" s="49">
        <f t="shared" ref="AX74:AX79" si="91">AH74</f>
        <v>0</v>
      </c>
      <c r="AY74" s="50">
        <f t="shared" si="74"/>
        <v>0</v>
      </c>
    </row>
    <row r="75" spans="1:51" s="12" customFormat="1" ht="28.5" customHeight="1" x14ac:dyDescent="0.2">
      <c r="A75" s="30" t="s">
        <v>111</v>
      </c>
      <c r="B75" s="300" t="s">
        <v>110</v>
      </c>
      <c r="C75" s="301"/>
      <c r="D75" s="30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9"/>
      <c r="AJ75" s="48">
        <f t="shared" si="77"/>
        <v>0</v>
      </c>
      <c r="AK75" s="49">
        <f t="shared" si="78"/>
        <v>0</v>
      </c>
      <c r="AL75" s="49">
        <f t="shared" si="79"/>
        <v>0</v>
      </c>
      <c r="AM75" s="49">
        <f t="shared" si="80"/>
        <v>0</v>
      </c>
      <c r="AN75" s="49">
        <f t="shared" si="81"/>
        <v>0</v>
      </c>
      <c r="AO75" s="49">
        <f t="shared" si="82"/>
        <v>0</v>
      </c>
      <c r="AP75" s="49">
        <f t="shared" si="83"/>
        <v>0</v>
      </c>
      <c r="AQ75" s="49">
        <f t="shared" si="84"/>
        <v>0</v>
      </c>
      <c r="AR75" s="49">
        <f t="shared" si="85"/>
        <v>0</v>
      </c>
      <c r="AS75" s="49">
        <f t="shared" si="86"/>
        <v>0</v>
      </c>
      <c r="AT75" s="49">
        <f t="shared" si="87"/>
        <v>0</v>
      </c>
      <c r="AU75" s="49">
        <f t="shared" si="88"/>
        <v>0</v>
      </c>
      <c r="AV75" s="49">
        <f t="shared" si="89"/>
        <v>0</v>
      </c>
      <c r="AW75" s="49">
        <f t="shared" si="90"/>
        <v>0</v>
      </c>
      <c r="AX75" s="49">
        <f t="shared" si="91"/>
        <v>0</v>
      </c>
      <c r="AY75" s="50">
        <f t="shared" si="74"/>
        <v>0</v>
      </c>
    </row>
    <row r="76" spans="1:51" s="12" customFormat="1" ht="69.75" customHeight="1" x14ac:dyDescent="0.2">
      <c r="A76" s="30" t="s">
        <v>109</v>
      </c>
      <c r="B76" s="300" t="s">
        <v>108</v>
      </c>
      <c r="C76" s="301"/>
      <c r="D76" s="30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9"/>
      <c r="AJ76" s="48">
        <f t="shared" si="77"/>
        <v>0</v>
      </c>
      <c r="AK76" s="49">
        <f t="shared" si="78"/>
        <v>0</v>
      </c>
      <c r="AL76" s="49">
        <f t="shared" si="79"/>
        <v>0</v>
      </c>
      <c r="AM76" s="49">
        <f t="shared" si="80"/>
        <v>0</v>
      </c>
      <c r="AN76" s="49">
        <f t="shared" si="81"/>
        <v>0</v>
      </c>
      <c r="AO76" s="49">
        <f t="shared" si="82"/>
        <v>0</v>
      </c>
      <c r="AP76" s="49">
        <f t="shared" si="83"/>
        <v>0</v>
      </c>
      <c r="AQ76" s="49">
        <f t="shared" si="84"/>
        <v>0</v>
      </c>
      <c r="AR76" s="49">
        <f t="shared" si="85"/>
        <v>0</v>
      </c>
      <c r="AS76" s="49">
        <f t="shared" si="86"/>
        <v>0</v>
      </c>
      <c r="AT76" s="49">
        <f t="shared" si="87"/>
        <v>0</v>
      </c>
      <c r="AU76" s="49">
        <f t="shared" si="88"/>
        <v>0</v>
      </c>
      <c r="AV76" s="49">
        <f t="shared" si="89"/>
        <v>0</v>
      </c>
      <c r="AW76" s="49">
        <f t="shared" si="90"/>
        <v>0</v>
      </c>
      <c r="AX76" s="49">
        <f t="shared" si="91"/>
        <v>0</v>
      </c>
      <c r="AY76" s="50">
        <f t="shared" si="74"/>
        <v>0</v>
      </c>
    </row>
    <row r="77" spans="1:51" s="12" customFormat="1" ht="47.25" customHeight="1" x14ac:dyDescent="0.2">
      <c r="A77" s="30" t="s">
        <v>107</v>
      </c>
      <c r="B77" s="300" t="s">
        <v>106</v>
      </c>
      <c r="C77" s="301"/>
      <c r="D77" s="30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9"/>
      <c r="AJ77" s="48">
        <f t="shared" si="77"/>
        <v>0</v>
      </c>
      <c r="AK77" s="49">
        <f t="shared" si="78"/>
        <v>0</v>
      </c>
      <c r="AL77" s="49">
        <f t="shared" si="79"/>
        <v>0</v>
      </c>
      <c r="AM77" s="49">
        <f t="shared" si="80"/>
        <v>0</v>
      </c>
      <c r="AN77" s="49">
        <f t="shared" si="81"/>
        <v>0</v>
      </c>
      <c r="AO77" s="49">
        <f t="shared" si="82"/>
        <v>0</v>
      </c>
      <c r="AP77" s="49">
        <f t="shared" si="83"/>
        <v>0</v>
      </c>
      <c r="AQ77" s="49">
        <f t="shared" si="84"/>
        <v>0</v>
      </c>
      <c r="AR77" s="49">
        <f t="shared" si="85"/>
        <v>0</v>
      </c>
      <c r="AS77" s="49">
        <f t="shared" si="86"/>
        <v>0</v>
      </c>
      <c r="AT77" s="49">
        <f t="shared" si="87"/>
        <v>0</v>
      </c>
      <c r="AU77" s="49">
        <f t="shared" si="88"/>
        <v>0</v>
      </c>
      <c r="AV77" s="49">
        <f t="shared" si="89"/>
        <v>0</v>
      </c>
      <c r="AW77" s="49">
        <f t="shared" si="90"/>
        <v>0</v>
      </c>
      <c r="AX77" s="49">
        <f t="shared" si="91"/>
        <v>0</v>
      </c>
      <c r="AY77" s="50">
        <f t="shared" si="74"/>
        <v>0</v>
      </c>
    </row>
    <row r="78" spans="1:51" s="12" customFormat="1" ht="52.5" customHeight="1" x14ac:dyDescent="0.2">
      <c r="A78" s="30" t="s">
        <v>105</v>
      </c>
      <c r="B78" s="300" t="s">
        <v>104</v>
      </c>
      <c r="C78" s="301"/>
      <c r="D78" s="30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9"/>
      <c r="AJ78" s="48">
        <f t="shared" si="77"/>
        <v>0</v>
      </c>
      <c r="AK78" s="49">
        <f t="shared" si="78"/>
        <v>0</v>
      </c>
      <c r="AL78" s="49">
        <f t="shared" si="79"/>
        <v>0</v>
      </c>
      <c r="AM78" s="49">
        <f t="shared" si="80"/>
        <v>0</v>
      </c>
      <c r="AN78" s="49">
        <f t="shared" si="81"/>
        <v>0</v>
      </c>
      <c r="AO78" s="49">
        <f t="shared" si="82"/>
        <v>0</v>
      </c>
      <c r="AP78" s="49">
        <f t="shared" si="83"/>
        <v>0</v>
      </c>
      <c r="AQ78" s="49">
        <f t="shared" si="84"/>
        <v>0</v>
      </c>
      <c r="AR78" s="49">
        <f t="shared" si="85"/>
        <v>0</v>
      </c>
      <c r="AS78" s="49">
        <f t="shared" si="86"/>
        <v>0</v>
      </c>
      <c r="AT78" s="49">
        <f t="shared" si="87"/>
        <v>0</v>
      </c>
      <c r="AU78" s="49">
        <f t="shared" si="88"/>
        <v>0</v>
      </c>
      <c r="AV78" s="49">
        <f t="shared" si="89"/>
        <v>0</v>
      </c>
      <c r="AW78" s="49">
        <f t="shared" si="90"/>
        <v>0</v>
      </c>
      <c r="AX78" s="49">
        <f t="shared" si="91"/>
        <v>0</v>
      </c>
      <c r="AY78" s="50">
        <f t="shared" si="74"/>
        <v>0</v>
      </c>
    </row>
    <row r="79" spans="1:51" s="12" customFormat="1" ht="41.25" customHeight="1" x14ac:dyDescent="0.2">
      <c r="A79" s="30" t="s">
        <v>103</v>
      </c>
      <c r="B79" s="297" t="s">
        <v>1</v>
      </c>
      <c r="C79" s="298"/>
      <c r="D79" s="299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9"/>
      <c r="AJ79" s="48">
        <f t="shared" si="77"/>
        <v>0</v>
      </c>
      <c r="AK79" s="49">
        <f t="shared" si="78"/>
        <v>0</v>
      </c>
      <c r="AL79" s="49">
        <f t="shared" si="79"/>
        <v>0</v>
      </c>
      <c r="AM79" s="49">
        <f t="shared" si="80"/>
        <v>0</v>
      </c>
      <c r="AN79" s="49">
        <f t="shared" si="81"/>
        <v>0</v>
      </c>
      <c r="AO79" s="49">
        <f t="shared" si="82"/>
        <v>0</v>
      </c>
      <c r="AP79" s="49">
        <f t="shared" si="83"/>
        <v>0</v>
      </c>
      <c r="AQ79" s="49">
        <f t="shared" si="84"/>
        <v>0</v>
      </c>
      <c r="AR79" s="49">
        <f t="shared" si="85"/>
        <v>0</v>
      </c>
      <c r="AS79" s="49">
        <f t="shared" si="86"/>
        <v>0</v>
      </c>
      <c r="AT79" s="49">
        <f t="shared" si="87"/>
        <v>0</v>
      </c>
      <c r="AU79" s="49">
        <f t="shared" si="88"/>
        <v>0</v>
      </c>
      <c r="AV79" s="49">
        <f t="shared" si="89"/>
        <v>0</v>
      </c>
      <c r="AW79" s="49">
        <f t="shared" si="90"/>
        <v>0</v>
      </c>
      <c r="AX79" s="49">
        <f t="shared" si="91"/>
        <v>0</v>
      </c>
      <c r="AY79" s="50">
        <f t="shared" si="74"/>
        <v>0</v>
      </c>
    </row>
    <row r="80" spans="1:51" s="12" customFormat="1" ht="66" customHeight="1" x14ac:dyDescent="0.2">
      <c r="A80" s="32" t="s">
        <v>102</v>
      </c>
      <c r="B80" s="303" t="s">
        <v>101</v>
      </c>
      <c r="C80" s="304"/>
      <c r="D80" s="305"/>
      <c r="E80" s="166">
        <f t="shared" ref="E80:J80" si="92">SUM(E81:E86)</f>
        <v>4</v>
      </c>
      <c r="F80" s="166">
        <f t="shared" si="92"/>
        <v>0</v>
      </c>
      <c r="G80" s="166">
        <f t="shared" si="92"/>
        <v>4</v>
      </c>
      <c r="H80" s="166">
        <f t="shared" si="92"/>
        <v>0</v>
      </c>
      <c r="I80" s="166">
        <f t="shared" si="92"/>
        <v>0</v>
      </c>
      <c r="J80" s="166">
        <f t="shared" si="92"/>
        <v>8</v>
      </c>
      <c r="K80" s="166">
        <v>5</v>
      </c>
      <c r="L80" s="166">
        <f t="shared" ref="L80:AH80" si="93">SUM(L81:L86)</f>
        <v>1</v>
      </c>
      <c r="M80" s="166">
        <f t="shared" si="93"/>
        <v>2</v>
      </c>
      <c r="N80" s="166">
        <f t="shared" si="93"/>
        <v>5</v>
      </c>
      <c r="O80" s="166">
        <f t="shared" si="93"/>
        <v>4</v>
      </c>
      <c r="P80" s="166">
        <f t="shared" si="93"/>
        <v>0</v>
      </c>
      <c r="Q80" s="166">
        <f t="shared" si="93"/>
        <v>0</v>
      </c>
      <c r="R80" s="166">
        <f t="shared" si="93"/>
        <v>0</v>
      </c>
      <c r="S80" s="166">
        <f t="shared" si="93"/>
        <v>1</v>
      </c>
      <c r="T80" s="166">
        <f t="shared" si="93"/>
        <v>1</v>
      </c>
      <c r="U80" s="166">
        <f t="shared" si="93"/>
        <v>0</v>
      </c>
      <c r="V80" s="166">
        <f t="shared" si="93"/>
        <v>0</v>
      </c>
      <c r="W80" s="166">
        <f t="shared" si="93"/>
        <v>0</v>
      </c>
      <c r="X80" s="166">
        <f t="shared" si="93"/>
        <v>5</v>
      </c>
      <c r="Y80" s="166">
        <f t="shared" si="93"/>
        <v>0</v>
      </c>
      <c r="Z80" s="166">
        <f t="shared" si="93"/>
        <v>0</v>
      </c>
      <c r="AA80" s="166">
        <f t="shared" si="93"/>
        <v>4</v>
      </c>
      <c r="AB80" s="166">
        <f t="shared" si="93"/>
        <v>0</v>
      </c>
      <c r="AC80" s="166">
        <f t="shared" si="93"/>
        <v>2</v>
      </c>
      <c r="AD80" s="166">
        <f t="shared" si="93"/>
        <v>3</v>
      </c>
      <c r="AE80" s="166">
        <f t="shared" si="93"/>
        <v>5</v>
      </c>
      <c r="AF80" s="166">
        <f t="shared" si="93"/>
        <v>0</v>
      </c>
      <c r="AG80" s="166">
        <f t="shared" si="93"/>
        <v>0</v>
      </c>
      <c r="AH80" s="166">
        <f t="shared" si="93"/>
        <v>0</v>
      </c>
      <c r="AI80" s="13"/>
      <c r="AJ80" s="55">
        <f t="shared" ref="AJ80:AY80" si="94">SUM(AJ81:AJ86)</f>
        <v>4</v>
      </c>
      <c r="AK80" s="163">
        <f t="shared" si="94"/>
        <v>4</v>
      </c>
      <c r="AL80" s="163">
        <f t="shared" si="94"/>
        <v>8</v>
      </c>
      <c r="AM80" s="163">
        <f t="shared" si="94"/>
        <v>8</v>
      </c>
      <c r="AN80" s="163">
        <f t="shared" si="94"/>
        <v>9</v>
      </c>
      <c r="AO80" s="163">
        <f t="shared" si="94"/>
        <v>9</v>
      </c>
      <c r="AP80" s="163">
        <f t="shared" si="94"/>
        <v>5</v>
      </c>
      <c r="AQ80" s="163">
        <f t="shared" si="94"/>
        <v>5</v>
      </c>
      <c r="AR80" s="163">
        <f t="shared" si="94"/>
        <v>1</v>
      </c>
      <c r="AS80" s="163">
        <f t="shared" si="94"/>
        <v>1</v>
      </c>
      <c r="AT80" s="163">
        <f t="shared" si="94"/>
        <v>5</v>
      </c>
      <c r="AU80" s="163">
        <f t="shared" si="94"/>
        <v>5</v>
      </c>
      <c r="AV80" s="163">
        <f t="shared" si="94"/>
        <v>5</v>
      </c>
      <c r="AW80" s="163">
        <f t="shared" si="94"/>
        <v>5</v>
      </c>
      <c r="AX80" s="163">
        <f t="shared" si="94"/>
        <v>0</v>
      </c>
      <c r="AY80" s="56">
        <f t="shared" si="94"/>
        <v>0</v>
      </c>
    </row>
    <row r="81" spans="1:51" s="12" customFormat="1" ht="45" customHeight="1" x14ac:dyDescent="0.2">
      <c r="A81" s="30" t="s">
        <v>100</v>
      </c>
      <c r="B81" s="300" t="s">
        <v>99</v>
      </c>
      <c r="C81" s="301"/>
      <c r="D81" s="302"/>
      <c r="E81" s="191"/>
      <c r="F81" s="191"/>
      <c r="G81" s="191"/>
      <c r="H81" s="191"/>
      <c r="I81" s="191"/>
      <c r="J81" s="191">
        <v>1</v>
      </c>
      <c r="K81" s="191">
        <v>1</v>
      </c>
      <c r="L81" s="191"/>
      <c r="M81" s="191"/>
      <c r="N81" s="191"/>
      <c r="O81" s="191"/>
      <c r="P81" s="191"/>
      <c r="Q81" s="191"/>
      <c r="R81" s="191"/>
      <c r="S81" s="191"/>
      <c r="T81" s="191"/>
      <c r="U81" s="191"/>
      <c r="V81" s="191"/>
      <c r="W81" s="191"/>
      <c r="X81" s="191"/>
      <c r="Y81" s="191"/>
      <c r="Z81" s="191"/>
      <c r="AA81" s="191">
        <v>1</v>
      </c>
      <c r="AB81" s="191"/>
      <c r="AC81" s="191"/>
      <c r="AD81" s="191"/>
      <c r="AE81" s="191"/>
      <c r="AF81" s="191"/>
      <c r="AG81" s="191"/>
      <c r="AH81" s="191"/>
      <c r="AI81" s="9"/>
      <c r="AJ81" s="48">
        <f t="shared" ref="AJ81:AJ86" si="95">E81</f>
        <v>0</v>
      </c>
      <c r="AK81" s="49">
        <f t="shared" ref="AK81:AK86" si="96">F81+G81+H81+I81</f>
        <v>0</v>
      </c>
      <c r="AL81" s="49">
        <f t="shared" ref="AL81:AL86" si="97">J81</f>
        <v>1</v>
      </c>
      <c r="AM81" s="49">
        <f t="shared" ref="AM81:AM86" si="98">K81+L81+M81</f>
        <v>1</v>
      </c>
      <c r="AN81" s="49">
        <f t="shared" ref="AN81:AN86" si="99">F81+G81+K81</f>
        <v>1</v>
      </c>
      <c r="AO81" s="49">
        <f t="shared" ref="AO81:AO86" si="100">X81+Y81+AA81</f>
        <v>1</v>
      </c>
      <c r="AP81" s="49">
        <f t="shared" ref="AP81:AP86" si="101">N81</f>
        <v>0</v>
      </c>
      <c r="AQ81" s="49">
        <f t="shared" ref="AQ81:AQ86" si="102">O81+P81+Q81+R81+S81</f>
        <v>0</v>
      </c>
      <c r="AR81" s="49">
        <f t="shared" ref="AR81:AR86" si="103">S81</f>
        <v>0</v>
      </c>
      <c r="AS81" s="49">
        <f t="shared" ref="AS81:AS86" si="104">T81+U81+V81</f>
        <v>0</v>
      </c>
      <c r="AT81" s="49">
        <f t="shared" ref="AT81:AT86" si="105">X81</f>
        <v>0</v>
      </c>
      <c r="AU81" s="49">
        <f t="shared" ref="AU81:AU86" si="106">N81+W81</f>
        <v>0</v>
      </c>
      <c r="AV81" s="49">
        <f t="shared" ref="AV81:AV86" si="107">AE81</f>
        <v>0</v>
      </c>
      <c r="AW81" s="49">
        <f t="shared" ref="AW81:AW86" si="108">AC81+AD81</f>
        <v>0</v>
      </c>
      <c r="AX81" s="49">
        <f t="shared" ref="AX81:AX86" si="109">AH81</f>
        <v>0</v>
      </c>
      <c r="AY81" s="50">
        <f t="shared" ref="AY81:AY86" si="110">AF81+AG81</f>
        <v>0</v>
      </c>
    </row>
    <row r="82" spans="1:51" s="12" customFormat="1" ht="27.75" customHeight="1" x14ac:dyDescent="0.2">
      <c r="A82" s="30" t="s">
        <v>98</v>
      </c>
      <c r="B82" s="300" t="s">
        <v>97</v>
      </c>
      <c r="C82" s="301"/>
      <c r="D82" s="302"/>
      <c r="E82" s="191"/>
      <c r="F82" s="191"/>
      <c r="G82" s="191"/>
      <c r="H82" s="191"/>
      <c r="I82" s="191"/>
      <c r="J82" s="191">
        <v>2</v>
      </c>
      <c r="K82" s="191">
        <v>1</v>
      </c>
      <c r="L82" s="191">
        <v>1</v>
      </c>
      <c r="M82" s="191"/>
      <c r="N82" s="191"/>
      <c r="O82" s="191"/>
      <c r="P82" s="191"/>
      <c r="Q82" s="191"/>
      <c r="R82" s="191"/>
      <c r="S82" s="191"/>
      <c r="T82" s="191"/>
      <c r="U82" s="191"/>
      <c r="V82" s="191"/>
      <c r="W82" s="191"/>
      <c r="X82" s="191"/>
      <c r="Y82" s="191"/>
      <c r="Z82" s="191"/>
      <c r="AA82" s="191">
        <v>1</v>
      </c>
      <c r="AB82" s="191"/>
      <c r="AC82" s="191"/>
      <c r="AD82" s="191">
        <v>1</v>
      </c>
      <c r="AE82" s="191">
        <v>1</v>
      </c>
      <c r="AF82" s="191"/>
      <c r="AG82" s="191"/>
      <c r="AH82" s="191"/>
      <c r="AI82" s="9"/>
      <c r="AJ82" s="48">
        <f t="shared" si="95"/>
        <v>0</v>
      </c>
      <c r="AK82" s="49">
        <f t="shared" si="96"/>
        <v>0</v>
      </c>
      <c r="AL82" s="49">
        <f t="shared" si="97"/>
        <v>2</v>
      </c>
      <c r="AM82" s="49">
        <f t="shared" si="98"/>
        <v>2</v>
      </c>
      <c r="AN82" s="49">
        <f t="shared" si="99"/>
        <v>1</v>
      </c>
      <c r="AO82" s="49">
        <f t="shared" si="100"/>
        <v>1</v>
      </c>
      <c r="AP82" s="49">
        <f t="shared" si="101"/>
        <v>0</v>
      </c>
      <c r="AQ82" s="49">
        <f t="shared" si="102"/>
        <v>0</v>
      </c>
      <c r="AR82" s="49">
        <f t="shared" si="103"/>
        <v>0</v>
      </c>
      <c r="AS82" s="49">
        <f t="shared" si="104"/>
        <v>0</v>
      </c>
      <c r="AT82" s="49">
        <f t="shared" si="105"/>
        <v>0</v>
      </c>
      <c r="AU82" s="49">
        <f t="shared" si="106"/>
        <v>0</v>
      </c>
      <c r="AV82" s="49">
        <f t="shared" si="107"/>
        <v>1</v>
      </c>
      <c r="AW82" s="49">
        <f t="shared" si="108"/>
        <v>1</v>
      </c>
      <c r="AX82" s="49">
        <f t="shared" si="109"/>
        <v>0</v>
      </c>
      <c r="AY82" s="50">
        <f t="shared" si="110"/>
        <v>0</v>
      </c>
    </row>
    <row r="83" spans="1:51" s="12" customFormat="1" ht="78" customHeight="1" x14ac:dyDescent="0.2">
      <c r="A83" s="30" t="s">
        <v>96</v>
      </c>
      <c r="B83" s="300" t="s">
        <v>95</v>
      </c>
      <c r="C83" s="301"/>
      <c r="D83" s="302"/>
      <c r="E83" s="191"/>
      <c r="F83" s="191"/>
      <c r="G83" s="191"/>
      <c r="H83" s="191"/>
      <c r="I83" s="191"/>
      <c r="J83" s="191"/>
      <c r="K83" s="191"/>
      <c r="L83" s="191"/>
      <c r="M83" s="191"/>
      <c r="N83" s="191"/>
      <c r="O83" s="191"/>
      <c r="P83" s="191"/>
      <c r="Q83" s="191"/>
      <c r="R83" s="191"/>
      <c r="S83" s="191"/>
      <c r="T83" s="191"/>
      <c r="U83" s="191"/>
      <c r="V83" s="191"/>
      <c r="W83" s="191"/>
      <c r="X83" s="191"/>
      <c r="Y83" s="191"/>
      <c r="Z83" s="191"/>
      <c r="AA83" s="191"/>
      <c r="AB83" s="191"/>
      <c r="AC83" s="191"/>
      <c r="AD83" s="191"/>
      <c r="AE83" s="191"/>
      <c r="AF83" s="191"/>
      <c r="AG83" s="191"/>
      <c r="AH83" s="191"/>
      <c r="AI83" s="9"/>
      <c r="AJ83" s="48">
        <f t="shared" si="95"/>
        <v>0</v>
      </c>
      <c r="AK83" s="49">
        <f t="shared" si="96"/>
        <v>0</v>
      </c>
      <c r="AL83" s="49">
        <f t="shared" si="97"/>
        <v>0</v>
      </c>
      <c r="AM83" s="49">
        <f t="shared" si="98"/>
        <v>0</v>
      </c>
      <c r="AN83" s="49">
        <f t="shared" si="99"/>
        <v>0</v>
      </c>
      <c r="AO83" s="49">
        <f t="shared" si="100"/>
        <v>0</v>
      </c>
      <c r="AP83" s="49">
        <f t="shared" si="101"/>
        <v>0</v>
      </c>
      <c r="AQ83" s="49">
        <f t="shared" si="102"/>
        <v>0</v>
      </c>
      <c r="AR83" s="49">
        <f t="shared" si="103"/>
        <v>0</v>
      </c>
      <c r="AS83" s="49">
        <f t="shared" si="104"/>
        <v>0</v>
      </c>
      <c r="AT83" s="49">
        <f t="shared" si="105"/>
        <v>0</v>
      </c>
      <c r="AU83" s="49">
        <f t="shared" si="106"/>
        <v>0</v>
      </c>
      <c r="AV83" s="49">
        <f t="shared" si="107"/>
        <v>0</v>
      </c>
      <c r="AW83" s="49">
        <f t="shared" si="108"/>
        <v>0</v>
      </c>
      <c r="AX83" s="49">
        <f t="shared" si="109"/>
        <v>0</v>
      </c>
      <c r="AY83" s="50">
        <f t="shared" si="110"/>
        <v>0</v>
      </c>
    </row>
    <row r="84" spans="1:51" s="12" customFormat="1" ht="33" customHeight="1" x14ac:dyDescent="0.2">
      <c r="A84" s="30" t="s">
        <v>94</v>
      </c>
      <c r="B84" s="300" t="s">
        <v>93</v>
      </c>
      <c r="C84" s="301"/>
      <c r="D84" s="302"/>
      <c r="E84" s="191"/>
      <c r="F84" s="191"/>
      <c r="G84" s="191"/>
      <c r="H84" s="191"/>
      <c r="I84" s="191"/>
      <c r="J84" s="191"/>
      <c r="K84" s="191"/>
      <c r="L84" s="191"/>
      <c r="M84" s="191"/>
      <c r="N84" s="191"/>
      <c r="O84" s="191"/>
      <c r="P84" s="191"/>
      <c r="Q84" s="191"/>
      <c r="R84" s="191"/>
      <c r="S84" s="191"/>
      <c r="T84" s="191"/>
      <c r="U84" s="191"/>
      <c r="V84" s="191"/>
      <c r="W84" s="191"/>
      <c r="X84" s="191"/>
      <c r="Y84" s="191"/>
      <c r="Z84" s="191"/>
      <c r="AA84" s="191"/>
      <c r="AB84" s="191"/>
      <c r="AC84" s="191"/>
      <c r="AD84" s="191"/>
      <c r="AE84" s="191"/>
      <c r="AF84" s="191"/>
      <c r="AG84" s="191"/>
      <c r="AH84" s="191"/>
      <c r="AI84" s="9"/>
      <c r="AJ84" s="48">
        <f t="shared" si="95"/>
        <v>0</v>
      </c>
      <c r="AK84" s="49">
        <f t="shared" si="96"/>
        <v>0</v>
      </c>
      <c r="AL84" s="49">
        <f t="shared" si="97"/>
        <v>0</v>
      </c>
      <c r="AM84" s="49">
        <f t="shared" si="98"/>
        <v>0</v>
      </c>
      <c r="AN84" s="49">
        <f t="shared" si="99"/>
        <v>0</v>
      </c>
      <c r="AO84" s="49">
        <f t="shared" si="100"/>
        <v>0</v>
      </c>
      <c r="AP84" s="49">
        <f t="shared" si="101"/>
        <v>0</v>
      </c>
      <c r="AQ84" s="49">
        <f t="shared" si="102"/>
        <v>0</v>
      </c>
      <c r="AR84" s="49">
        <f t="shared" si="103"/>
        <v>0</v>
      </c>
      <c r="AS84" s="49">
        <f t="shared" si="104"/>
        <v>0</v>
      </c>
      <c r="AT84" s="49">
        <f t="shared" si="105"/>
        <v>0</v>
      </c>
      <c r="AU84" s="49">
        <f t="shared" si="106"/>
        <v>0</v>
      </c>
      <c r="AV84" s="49">
        <f t="shared" si="107"/>
        <v>0</v>
      </c>
      <c r="AW84" s="49">
        <f t="shared" si="108"/>
        <v>0</v>
      </c>
      <c r="AX84" s="49">
        <f t="shared" si="109"/>
        <v>0</v>
      </c>
      <c r="AY84" s="50">
        <f t="shared" si="110"/>
        <v>0</v>
      </c>
    </row>
    <row r="85" spans="1:51" s="12" customFormat="1" ht="33" customHeight="1" x14ac:dyDescent="0.2">
      <c r="A85" s="30" t="s">
        <v>92</v>
      </c>
      <c r="B85" s="300" t="s">
        <v>91</v>
      </c>
      <c r="C85" s="301"/>
      <c r="D85" s="302"/>
      <c r="E85" s="191">
        <v>2</v>
      </c>
      <c r="F85" s="191"/>
      <c r="G85" s="191">
        <v>2</v>
      </c>
      <c r="H85" s="191"/>
      <c r="I85" s="191"/>
      <c r="J85" s="191">
        <v>1</v>
      </c>
      <c r="K85" s="191"/>
      <c r="L85" s="191"/>
      <c r="M85" s="191">
        <v>1</v>
      </c>
      <c r="N85" s="191">
        <v>2</v>
      </c>
      <c r="O85" s="191">
        <v>1</v>
      </c>
      <c r="P85" s="191"/>
      <c r="Q85" s="191"/>
      <c r="R85" s="191"/>
      <c r="S85" s="191">
        <v>1</v>
      </c>
      <c r="T85" s="191">
        <v>1</v>
      </c>
      <c r="U85" s="191"/>
      <c r="V85" s="191"/>
      <c r="W85" s="191"/>
      <c r="X85" s="191">
        <v>2</v>
      </c>
      <c r="Y85" s="191"/>
      <c r="Z85" s="191"/>
      <c r="AA85" s="191"/>
      <c r="AB85" s="191"/>
      <c r="AC85" s="191">
        <v>1</v>
      </c>
      <c r="AD85" s="191"/>
      <c r="AE85" s="191">
        <v>1</v>
      </c>
      <c r="AF85" s="191"/>
      <c r="AG85" s="191"/>
      <c r="AH85" s="191"/>
      <c r="AI85" s="9"/>
      <c r="AJ85" s="48">
        <f t="shared" si="95"/>
        <v>2</v>
      </c>
      <c r="AK85" s="49">
        <f t="shared" si="96"/>
        <v>2</v>
      </c>
      <c r="AL85" s="49">
        <f t="shared" si="97"/>
        <v>1</v>
      </c>
      <c r="AM85" s="49">
        <f t="shared" si="98"/>
        <v>1</v>
      </c>
      <c r="AN85" s="49">
        <f t="shared" si="99"/>
        <v>2</v>
      </c>
      <c r="AO85" s="49">
        <f t="shared" si="100"/>
        <v>2</v>
      </c>
      <c r="AP85" s="49">
        <f t="shared" si="101"/>
        <v>2</v>
      </c>
      <c r="AQ85" s="49">
        <f t="shared" si="102"/>
        <v>2</v>
      </c>
      <c r="AR85" s="49">
        <f t="shared" si="103"/>
        <v>1</v>
      </c>
      <c r="AS85" s="49">
        <f t="shared" si="104"/>
        <v>1</v>
      </c>
      <c r="AT85" s="49">
        <f t="shared" si="105"/>
        <v>2</v>
      </c>
      <c r="AU85" s="49">
        <f t="shared" si="106"/>
        <v>2</v>
      </c>
      <c r="AV85" s="49">
        <f t="shared" si="107"/>
        <v>1</v>
      </c>
      <c r="AW85" s="49">
        <f t="shared" si="108"/>
        <v>1</v>
      </c>
      <c r="AX85" s="49">
        <f t="shared" si="109"/>
        <v>0</v>
      </c>
      <c r="AY85" s="50">
        <f t="shared" si="110"/>
        <v>0</v>
      </c>
    </row>
    <row r="86" spans="1:51" s="12" customFormat="1" ht="33" customHeight="1" x14ac:dyDescent="0.2">
      <c r="A86" s="30" t="s">
        <v>90</v>
      </c>
      <c r="B86" s="297" t="s">
        <v>1</v>
      </c>
      <c r="C86" s="298"/>
      <c r="D86" s="299"/>
      <c r="E86" s="191">
        <v>2</v>
      </c>
      <c r="F86" s="191"/>
      <c r="G86" s="191">
        <v>2</v>
      </c>
      <c r="H86" s="191"/>
      <c r="I86" s="191"/>
      <c r="J86" s="191">
        <v>4</v>
      </c>
      <c r="K86" s="191">
        <v>3</v>
      </c>
      <c r="L86" s="191"/>
      <c r="M86" s="191">
        <v>1</v>
      </c>
      <c r="N86" s="191">
        <v>3</v>
      </c>
      <c r="O86" s="191">
        <v>3</v>
      </c>
      <c r="P86" s="191"/>
      <c r="Q86" s="191"/>
      <c r="R86" s="191"/>
      <c r="S86" s="191"/>
      <c r="T86" s="191"/>
      <c r="U86" s="191"/>
      <c r="V86" s="191"/>
      <c r="W86" s="191"/>
      <c r="X86" s="191">
        <v>3</v>
      </c>
      <c r="Y86" s="191"/>
      <c r="Z86" s="191"/>
      <c r="AA86" s="191">
        <v>2</v>
      </c>
      <c r="AB86" s="191"/>
      <c r="AC86" s="191">
        <v>1</v>
      </c>
      <c r="AD86" s="191">
        <v>2</v>
      </c>
      <c r="AE86" s="191">
        <v>3</v>
      </c>
      <c r="AF86" s="191"/>
      <c r="AG86" s="191"/>
      <c r="AH86" s="191"/>
      <c r="AI86" s="9"/>
      <c r="AJ86" s="48">
        <f t="shared" si="95"/>
        <v>2</v>
      </c>
      <c r="AK86" s="49">
        <f t="shared" si="96"/>
        <v>2</v>
      </c>
      <c r="AL86" s="49">
        <f t="shared" si="97"/>
        <v>4</v>
      </c>
      <c r="AM86" s="49">
        <f t="shared" si="98"/>
        <v>4</v>
      </c>
      <c r="AN86" s="49">
        <f t="shared" si="99"/>
        <v>5</v>
      </c>
      <c r="AO86" s="49">
        <f t="shared" si="100"/>
        <v>5</v>
      </c>
      <c r="AP86" s="49">
        <f t="shared" si="101"/>
        <v>3</v>
      </c>
      <c r="AQ86" s="49">
        <f t="shared" si="102"/>
        <v>3</v>
      </c>
      <c r="AR86" s="49">
        <f t="shared" si="103"/>
        <v>0</v>
      </c>
      <c r="AS86" s="49">
        <f t="shared" si="104"/>
        <v>0</v>
      </c>
      <c r="AT86" s="49">
        <f t="shared" si="105"/>
        <v>3</v>
      </c>
      <c r="AU86" s="49">
        <f t="shared" si="106"/>
        <v>3</v>
      </c>
      <c r="AV86" s="49">
        <f t="shared" si="107"/>
        <v>3</v>
      </c>
      <c r="AW86" s="49">
        <f t="shared" si="108"/>
        <v>3</v>
      </c>
      <c r="AX86" s="49">
        <f t="shared" si="109"/>
        <v>0</v>
      </c>
      <c r="AY86" s="50">
        <f t="shared" si="110"/>
        <v>0</v>
      </c>
    </row>
    <row r="87" spans="1:51" s="12" customFormat="1" ht="78" customHeight="1" x14ac:dyDescent="0.2">
      <c r="A87" s="32" t="s">
        <v>89</v>
      </c>
      <c r="B87" s="303" t="s">
        <v>88</v>
      </c>
      <c r="C87" s="304"/>
      <c r="D87" s="305"/>
      <c r="E87" s="166">
        <f t="shared" ref="E87:AH87" si="111">SUM(E88:E89)</f>
        <v>0</v>
      </c>
      <c r="F87" s="166">
        <f t="shared" si="111"/>
        <v>0</v>
      </c>
      <c r="G87" s="166">
        <f t="shared" si="111"/>
        <v>0</v>
      </c>
      <c r="H87" s="166">
        <f t="shared" si="111"/>
        <v>0</v>
      </c>
      <c r="I87" s="166">
        <f t="shared" si="111"/>
        <v>0</v>
      </c>
      <c r="J87" s="166">
        <f t="shared" si="111"/>
        <v>2</v>
      </c>
      <c r="K87" s="166">
        <f t="shared" si="111"/>
        <v>2</v>
      </c>
      <c r="L87" s="166">
        <f t="shared" si="111"/>
        <v>0</v>
      </c>
      <c r="M87" s="166">
        <f t="shared" si="111"/>
        <v>0</v>
      </c>
      <c r="N87" s="166">
        <f t="shared" si="111"/>
        <v>1</v>
      </c>
      <c r="O87" s="166">
        <f t="shared" si="111"/>
        <v>1</v>
      </c>
      <c r="P87" s="166">
        <f t="shared" si="111"/>
        <v>0</v>
      </c>
      <c r="Q87" s="166">
        <f t="shared" si="111"/>
        <v>0</v>
      </c>
      <c r="R87" s="166">
        <f t="shared" si="111"/>
        <v>0</v>
      </c>
      <c r="S87" s="166">
        <f t="shared" si="111"/>
        <v>0</v>
      </c>
      <c r="T87" s="166">
        <f t="shared" si="111"/>
        <v>0</v>
      </c>
      <c r="U87" s="166">
        <f t="shared" si="111"/>
        <v>0</v>
      </c>
      <c r="V87" s="166">
        <f t="shared" si="111"/>
        <v>0</v>
      </c>
      <c r="W87" s="166">
        <f t="shared" si="111"/>
        <v>0</v>
      </c>
      <c r="X87" s="166">
        <f t="shared" si="111"/>
        <v>1</v>
      </c>
      <c r="Y87" s="166">
        <f t="shared" si="111"/>
        <v>0</v>
      </c>
      <c r="Z87" s="166">
        <f t="shared" si="111"/>
        <v>0</v>
      </c>
      <c r="AA87" s="166">
        <f t="shared" si="111"/>
        <v>1</v>
      </c>
      <c r="AB87" s="166">
        <f t="shared" si="111"/>
        <v>0</v>
      </c>
      <c r="AC87" s="166">
        <f t="shared" si="111"/>
        <v>0</v>
      </c>
      <c r="AD87" s="166">
        <f t="shared" si="111"/>
        <v>0</v>
      </c>
      <c r="AE87" s="166">
        <f t="shared" si="111"/>
        <v>0</v>
      </c>
      <c r="AF87" s="166">
        <f t="shared" si="111"/>
        <v>0</v>
      </c>
      <c r="AG87" s="166">
        <f t="shared" si="111"/>
        <v>0</v>
      </c>
      <c r="AH87" s="166">
        <f t="shared" si="111"/>
        <v>0</v>
      </c>
      <c r="AI87" s="165">
        <f>AI88+AI89</f>
        <v>0</v>
      </c>
      <c r="AJ87" s="55">
        <f t="shared" ref="AJ87:AY87" si="112">SUM(AJ88:AJ89)</f>
        <v>0</v>
      </c>
      <c r="AK87" s="163">
        <f t="shared" si="112"/>
        <v>0</v>
      </c>
      <c r="AL87" s="163">
        <f t="shared" si="112"/>
        <v>2</v>
      </c>
      <c r="AM87" s="163">
        <f t="shared" si="112"/>
        <v>2</v>
      </c>
      <c r="AN87" s="163">
        <f t="shared" si="112"/>
        <v>2</v>
      </c>
      <c r="AO87" s="163">
        <f t="shared" si="112"/>
        <v>2</v>
      </c>
      <c r="AP87" s="163">
        <f t="shared" si="112"/>
        <v>1</v>
      </c>
      <c r="AQ87" s="163">
        <f t="shared" si="112"/>
        <v>1</v>
      </c>
      <c r="AR87" s="163">
        <f t="shared" si="112"/>
        <v>0</v>
      </c>
      <c r="AS87" s="163">
        <f t="shared" si="112"/>
        <v>0</v>
      </c>
      <c r="AT87" s="163">
        <f t="shared" si="112"/>
        <v>1</v>
      </c>
      <c r="AU87" s="163">
        <f t="shared" si="112"/>
        <v>1</v>
      </c>
      <c r="AV87" s="163">
        <f t="shared" si="112"/>
        <v>0</v>
      </c>
      <c r="AW87" s="163">
        <f t="shared" si="112"/>
        <v>0</v>
      </c>
      <c r="AX87" s="163">
        <f t="shared" si="112"/>
        <v>0</v>
      </c>
      <c r="AY87" s="56">
        <f t="shared" si="112"/>
        <v>0</v>
      </c>
    </row>
    <row r="88" spans="1:51" s="15" customFormat="1" ht="40.5" customHeight="1" x14ac:dyDescent="0.2">
      <c r="A88" s="30" t="s">
        <v>87</v>
      </c>
      <c r="B88" s="300" t="s">
        <v>86</v>
      </c>
      <c r="C88" s="301"/>
      <c r="D88" s="302"/>
      <c r="E88" s="191"/>
      <c r="F88" s="191"/>
      <c r="G88" s="191"/>
      <c r="H88" s="191"/>
      <c r="I88" s="191"/>
      <c r="J88" s="191"/>
      <c r="K88" s="191"/>
      <c r="L88" s="191"/>
      <c r="M88" s="191"/>
      <c r="N88" s="191"/>
      <c r="O88" s="191"/>
      <c r="P88" s="191"/>
      <c r="Q88" s="191"/>
      <c r="R88" s="191"/>
      <c r="S88" s="191"/>
      <c r="T88" s="191"/>
      <c r="U88" s="191"/>
      <c r="V88" s="191"/>
      <c r="W88" s="191"/>
      <c r="X88" s="191"/>
      <c r="Y88" s="191"/>
      <c r="Z88" s="191"/>
      <c r="AA88" s="191"/>
      <c r="AB88" s="191"/>
      <c r="AC88" s="191"/>
      <c r="AD88" s="191"/>
      <c r="AE88" s="191"/>
      <c r="AF88" s="191"/>
      <c r="AG88" s="191"/>
      <c r="AH88" s="191"/>
      <c r="AI88" s="10"/>
      <c r="AJ88" s="48">
        <f>E88</f>
        <v>0</v>
      </c>
      <c r="AK88" s="49">
        <f>F88+G88+H88+I88</f>
        <v>0</v>
      </c>
      <c r="AL88" s="49">
        <f>J88</f>
        <v>0</v>
      </c>
      <c r="AM88" s="49">
        <f>K88+L88+M88</f>
        <v>0</v>
      </c>
      <c r="AN88" s="49">
        <f>F88+G88+K88</f>
        <v>0</v>
      </c>
      <c r="AO88" s="49">
        <f>X88+Y88+AA88</f>
        <v>0</v>
      </c>
      <c r="AP88" s="49">
        <f>N88</f>
        <v>0</v>
      </c>
      <c r="AQ88" s="49">
        <f>O88+P88+Q88+R88+S88</f>
        <v>0</v>
      </c>
      <c r="AR88" s="49">
        <f>S88</f>
        <v>0</v>
      </c>
      <c r="AS88" s="49">
        <f>T88+U88+V88</f>
        <v>0</v>
      </c>
      <c r="AT88" s="49">
        <f>X88</f>
        <v>0</v>
      </c>
      <c r="AU88" s="49">
        <f>N88+W88</f>
        <v>0</v>
      </c>
      <c r="AV88" s="49">
        <f>AE88</f>
        <v>0</v>
      </c>
      <c r="AW88" s="49">
        <f>AC88+AD88</f>
        <v>0</v>
      </c>
      <c r="AX88" s="49">
        <f>AH88</f>
        <v>0</v>
      </c>
      <c r="AY88" s="50">
        <f>AF88+AG88</f>
        <v>0</v>
      </c>
    </row>
    <row r="89" spans="1:51" s="15" customFormat="1" ht="30" customHeight="1" x14ac:dyDescent="0.2">
      <c r="A89" s="30" t="s">
        <v>85</v>
      </c>
      <c r="B89" s="297" t="s">
        <v>1</v>
      </c>
      <c r="C89" s="298"/>
      <c r="D89" s="299"/>
      <c r="E89" s="191"/>
      <c r="F89" s="191"/>
      <c r="G89" s="191"/>
      <c r="H89" s="191"/>
      <c r="I89" s="191"/>
      <c r="J89" s="191">
        <v>2</v>
      </c>
      <c r="K89" s="191">
        <v>2</v>
      </c>
      <c r="L89" s="191"/>
      <c r="M89" s="191"/>
      <c r="N89" s="191">
        <v>1</v>
      </c>
      <c r="O89" s="191">
        <v>1</v>
      </c>
      <c r="P89" s="191"/>
      <c r="Q89" s="191"/>
      <c r="R89" s="191"/>
      <c r="S89" s="191"/>
      <c r="T89" s="191"/>
      <c r="U89" s="191"/>
      <c r="V89" s="191"/>
      <c r="W89" s="191"/>
      <c r="X89" s="191">
        <v>1</v>
      </c>
      <c r="Y89" s="191"/>
      <c r="Z89" s="191"/>
      <c r="AA89" s="191">
        <v>1</v>
      </c>
      <c r="AB89" s="191"/>
      <c r="AC89" s="191"/>
      <c r="AD89" s="191"/>
      <c r="AE89" s="191"/>
      <c r="AF89" s="191"/>
      <c r="AG89" s="191"/>
      <c r="AH89" s="191"/>
      <c r="AI89" s="10"/>
      <c r="AJ89" s="48">
        <f>E89</f>
        <v>0</v>
      </c>
      <c r="AK89" s="49">
        <f>F89+G89+H89+I89</f>
        <v>0</v>
      </c>
      <c r="AL89" s="49">
        <f>J89</f>
        <v>2</v>
      </c>
      <c r="AM89" s="49">
        <f>K89+L89+M89</f>
        <v>2</v>
      </c>
      <c r="AN89" s="49">
        <f>F89+G89+K89</f>
        <v>2</v>
      </c>
      <c r="AO89" s="49">
        <f>X89+Y89+AA89</f>
        <v>2</v>
      </c>
      <c r="AP89" s="49">
        <f>N89</f>
        <v>1</v>
      </c>
      <c r="AQ89" s="49">
        <f>O89+P89+Q89+R89+S89</f>
        <v>1</v>
      </c>
      <c r="AR89" s="49">
        <f>S89</f>
        <v>0</v>
      </c>
      <c r="AS89" s="49">
        <f>T89+U89+V89</f>
        <v>0</v>
      </c>
      <c r="AT89" s="49">
        <f>X89</f>
        <v>1</v>
      </c>
      <c r="AU89" s="49">
        <f>N89+W89</f>
        <v>1</v>
      </c>
      <c r="AV89" s="49">
        <f>AE89</f>
        <v>0</v>
      </c>
      <c r="AW89" s="49">
        <f>AC89+AD89</f>
        <v>0</v>
      </c>
      <c r="AX89" s="49">
        <f>AH89</f>
        <v>0</v>
      </c>
      <c r="AY89" s="50">
        <f>AF89+AG89</f>
        <v>0</v>
      </c>
    </row>
    <row r="90" spans="1:51" s="15" customFormat="1" ht="66" customHeight="1" x14ac:dyDescent="0.2">
      <c r="A90" s="28" t="s">
        <v>84</v>
      </c>
      <c r="B90" s="303" t="s">
        <v>83</v>
      </c>
      <c r="C90" s="304"/>
      <c r="D90" s="305"/>
      <c r="E90" s="166">
        <f t="shared" ref="E90:AH90" si="113">SUM(E91:E111)</f>
        <v>133</v>
      </c>
      <c r="F90" s="166">
        <f t="shared" si="113"/>
        <v>22</v>
      </c>
      <c r="G90" s="166">
        <f t="shared" si="113"/>
        <v>111</v>
      </c>
      <c r="H90" s="166">
        <f t="shared" si="113"/>
        <v>0</v>
      </c>
      <c r="I90" s="166">
        <f t="shared" si="113"/>
        <v>0</v>
      </c>
      <c r="J90" s="166">
        <f t="shared" si="113"/>
        <v>298</v>
      </c>
      <c r="K90" s="166">
        <f t="shared" si="113"/>
        <v>284</v>
      </c>
      <c r="L90" s="166">
        <f t="shared" si="113"/>
        <v>12</v>
      </c>
      <c r="M90" s="166">
        <f t="shared" si="113"/>
        <v>2</v>
      </c>
      <c r="N90" s="166">
        <f t="shared" si="113"/>
        <v>269</v>
      </c>
      <c r="O90" s="166">
        <f t="shared" si="113"/>
        <v>239</v>
      </c>
      <c r="P90" s="166">
        <f t="shared" si="113"/>
        <v>5</v>
      </c>
      <c r="Q90" s="166">
        <f t="shared" si="113"/>
        <v>9</v>
      </c>
      <c r="R90" s="166">
        <f t="shared" si="113"/>
        <v>0</v>
      </c>
      <c r="S90" s="166">
        <f t="shared" si="113"/>
        <v>16</v>
      </c>
      <c r="T90" s="166">
        <f t="shared" si="113"/>
        <v>0</v>
      </c>
      <c r="U90" s="166">
        <f t="shared" si="113"/>
        <v>15</v>
      </c>
      <c r="V90" s="166">
        <f t="shared" si="113"/>
        <v>1</v>
      </c>
      <c r="W90" s="166">
        <f t="shared" si="113"/>
        <v>2</v>
      </c>
      <c r="X90" s="166">
        <f t="shared" si="113"/>
        <v>271</v>
      </c>
      <c r="Y90" s="166">
        <f t="shared" si="113"/>
        <v>1</v>
      </c>
      <c r="Z90" s="166">
        <f t="shared" si="113"/>
        <v>33</v>
      </c>
      <c r="AA90" s="166">
        <f t="shared" si="113"/>
        <v>145</v>
      </c>
      <c r="AB90" s="166">
        <f t="shared" si="113"/>
        <v>42</v>
      </c>
      <c r="AC90" s="166">
        <f t="shared" si="113"/>
        <v>9</v>
      </c>
      <c r="AD90" s="166">
        <f t="shared" si="113"/>
        <v>1</v>
      </c>
      <c r="AE90" s="166">
        <f t="shared" si="113"/>
        <v>10</v>
      </c>
      <c r="AF90" s="166">
        <f t="shared" si="113"/>
        <v>4</v>
      </c>
      <c r="AG90" s="166">
        <f t="shared" si="113"/>
        <v>0</v>
      </c>
      <c r="AH90" s="166">
        <f t="shared" si="113"/>
        <v>4</v>
      </c>
      <c r="AI90" s="19"/>
      <c r="AJ90" s="55">
        <f t="shared" ref="AJ90:AY90" si="114">SUM(AJ91:AJ111)</f>
        <v>133</v>
      </c>
      <c r="AK90" s="163">
        <f t="shared" si="114"/>
        <v>133</v>
      </c>
      <c r="AL90" s="163">
        <f t="shared" si="114"/>
        <v>298</v>
      </c>
      <c r="AM90" s="163">
        <f t="shared" si="114"/>
        <v>298</v>
      </c>
      <c r="AN90" s="163">
        <f t="shared" si="114"/>
        <v>417</v>
      </c>
      <c r="AO90" s="163">
        <f t="shared" si="114"/>
        <v>417</v>
      </c>
      <c r="AP90" s="163">
        <f t="shared" si="114"/>
        <v>269</v>
      </c>
      <c r="AQ90" s="163">
        <f t="shared" si="114"/>
        <v>269</v>
      </c>
      <c r="AR90" s="163">
        <f t="shared" si="114"/>
        <v>16</v>
      </c>
      <c r="AS90" s="163">
        <f t="shared" si="114"/>
        <v>16</v>
      </c>
      <c r="AT90" s="163">
        <f t="shared" si="114"/>
        <v>271</v>
      </c>
      <c r="AU90" s="163">
        <f t="shared" si="114"/>
        <v>271</v>
      </c>
      <c r="AV90" s="163">
        <f t="shared" si="114"/>
        <v>10</v>
      </c>
      <c r="AW90" s="163">
        <f t="shared" si="114"/>
        <v>10</v>
      </c>
      <c r="AX90" s="163">
        <f t="shared" si="114"/>
        <v>4</v>
      </c>
      <c r="AY90" s="56">
        <f t="shared" si="114"/>
        <v>4</v>
      </c>
    </row>
    <row r="91" spans="1:51" s="15" customFormat="1" ht="30" customHeight="1" x14ac:dyDescent="0.2">
      <c r="A91" s="30" t="s">
        <v>82</v>
      </c>
      <c r="B91" s="300" t="s">
        <v>81</v>
      </c>
      <c r="C91" s="301"/>
      <c r="D91" s="302"/>
      <c r="E91" s="191"/>
      <c r="F91" s="191"/>
      <c r="G91" s="191"/>
      <c r="H91" s="191"/>
      <c r="I91" s="191"/>
      <c r="J91" s="191"/>
      <c r="K91" s="191"/>
      <c r="L91" s="191"/>
      <c r="M91" s="191"/>
      <c r="N91" s="191"/>
      <c r="O91" s="191"/>
      <c r="P91" s="191"/>
      <c r="Q91" s="191"/>
      <c r="R91" s="191"/>
      <c r="S91" s="191"/>
      <c r="T91" s="191"/>
      <c r="U91" s="191"/>
      <c r="V91" s="191"/>
      <c r="W91" s="191"/>
      <c r="X91" s="191"/>
      <c r="Y91" s="191"/>
      <c r="Z91" s="191"/>
      <c r="AA91" s="191"/>
      <c r="AB91" s="191"/>
      <c r="AC91" s="191"/>
      <c r="AD91" s="191"/>
      <c r="AE91" s="191"/>
      <c r="AF91" s="191"/>
      <c r="AG91" s="191"/>
      <c r="AH91" s="191"/>
      <c r="AI91" s="10"/>
      <c r="AJ91" s="48">
        <f t="shared" ref="AJ91:AJ111" si="115">E91</f>
        <v>0</v>
      </c>
      <c r="AK91" s="49">
        <f t="shared" ref="AK91:AK111" si="116">F91+G91+H91+I91</f>
        <v>0</v>
      </c>
      <c r="AL91" s="49">
        <f t="shared" ref="AL91:AL111" si="117">J91</f>
        <v>0</v>
      </c>
      <c r="AM91" s="49">
        <f t="shared" ref="AM91:AM111" si="118">K91+L91+M91</f>
        <v>0</v>
      </c>
      <c r="AN91" s="49">
        <f t="shared" ref="AN91:AN111" si="119">F91+G91+K91</f>
        <v>0</v>
      </c>
      <c r="AO91" s="49">
        <f t="shared" ref="AO91:AO111" si="120">X91+Y91+AA91</f>
        <v>0</v>
      </c>
      <c r="AP91" s="49">
        <f t="shared" ref="AP91:AP111" si="121">N91</f>
        <v>0</v>
      </c>
      <c r="AQ91" s="49">
        <f t="shared" ref="AQ91:AQ111" si="122">O91+P91+Q91+R91+S91</f>
        <v>0</v>
      </c>
      <c r="AR91" s="49">
        <f t="shared" ref="AR91:AR111" si="123">S91</f>
        <v>0</v>
      </c>
      <c r="AS91" s="49">
        <f t="shared" ref="AS91:AS111" si="124">T91+U91+V91</f>
        <v>0</v>
      </c>
      <c r="AT91" s="49">
        <f t="shared" ref="AT91:AT111" si="125">X91</f>
        <v>0</v>
      </c>
      <c r="AU91" s="49">
        <f t="shared" ref="AU91:AU111" si="126">N91+W91</f>
        <v>0</v>
      </c>
      <c r="AV91" s="49">
        <f t="shared" ref="AV91:AV111" si="127">AE91</f>
        <v>0</v>
      </c>
      <c r="AW91" s="49">
        <f t="shared" ref="AW91:AW111" si="128">AC91+AD91</f>
        <v>0</v>
      </c>
      <c r="AX91" s="49">
        <f t="shared" ref="AX91:AX111" si="129">AH91</f>
        <v>0</v>
      </c>
      <c r="AY91" s="50">
        <f t="shared" ref="AY91:AY111" si="130">AF91+AG91</f>
        <v>0</v>
      </c>
    </row>
    <row r="92" spans="1:51" s="12" customFormat="1" ht="27.75" customHeight="1" x14ac:dyDescent="0.2">
      <c r="A92" s="30" t="s">
        <v>80</v>
      </c>
      <c r="B92" s="300" t="s">
        <v>79</v>
      </c>
      <c r="C92" s="301"/>
      <c r="D92" s="302"/>
      <c r="E92" s="191">
        <v>36</v>
      </c>
      <c r="F92" s="191">
        <v>20</v>
      </c>
      <c r="G92" s="191">
        <v>16</v>
      </c>
      <c r="H92" s="191"/>
      <c r="I92" s="191"/>
      <c r="J92" s="191">
        <v>43</v>
      </c>
      <c r="K92" s="191">
        <v>42</v>
      </c>
      <c r="L92" s="191"/>
      <c r="M92" s="191">
        <v>1</v>
      </c>
      <c r="N92" s="191">
        <v>20</v>
      </c>
      <c r="O92" s="191">
        <v>13</v>
      </c>
      <c r="P92" s="191"/>
      <c r="Q92" s="191">
        <v>1</v>
      </c>
      <c r="R92" s="191"/>
      <c r="S92" s="191">
        <v>6</v>
      </c>
      <c r="T92" s="191"/>
      <c r="U92" s="191">
        <v>6</v>
      </c>
      <c r="V92" s="191"/>
      <c r="W92" s="191"/>
      <c r="X92" s="191">
        <v>20</v>
      </c>
      <c r="Y92" s="191">
        <v>1</v>
      </c>
      <c r="Z92" s="191">
        <v>33</v>
      </c>
      <c r="AA92" s="191">
        <v>57</v>
      </c>
      <c r="AB92" s="191">
        <v>40</v>
      </c>
      <c r="AC92" s="191"/>
      <c r="AD92" s="191"/>
      <c r="AE92" s="191"/>
      <c r="AF92" s="191"/>
      <c r="AG92" s="191"/>
      <c r="AH92" s="191"/>
      <c r="AI92" s="9"/>
      <c r="AJ92" s="48">
        <f t="shared" si="115"/>
        <v>36</v>
      </c>
      <c r="AK92" s="49">
        <f t="shared" si="116"/>
        <v>36</v>
      </c>
      <c r="AL92" s="49">
        <f t="shared" si="117"/>
        <v>43</v>
      </c>
      <c r="AM92" s="49">
        <f t="shared" si="118"/>
        <v>43</v>
      </c>
      <c r="AN92" s="49">
        <f t="shared" si="119"/>
        <v>78</v>
      </c>
      <c r="AO92" s="49">
        <f t="shared" si="120"/>
        <v>78</v>
      </c>
      <c r="AP92" s="49">
        <f t="shared" si="121"/>
        <v>20</v>
      </c>
      <c r="AQ92" s="49">
        <f t="shared" si="122"/>
        <v>20</v>
      </c>
      <c r="AR92" s="49">
        <f t="shared" si="123"/>
        <v>6</v>
      </c>
      <c r="AS92" s="49">
        <f t="shared" si="124"/>
        <v>6</v>
      </c>
      <c r="AT92" s="49">
        <f t="shared" si="125"/>
        <v>20</v>
      </c>
      <c r="AU92" s="49">
        <f t="shared" si="126"/>
        <v>20</v>
      </c>
      <c r="AV92" s="49">
        <f t="shared" si="127"/>
        <v>0</v>
      </c>
      <c r="AW92" s="49">
        <f t="shared" si="128"/>
        <v>0</v>
      </c>
      <c r="AX92" s="49">
        <f t="shared" si="129"/>
        <v>0</v>
      </c>
      <c r="AY92" s="50">
        <f t="shared" si="130"/>
        <v>0</v>
      </c>
    </row>
    <row r="93" spans="1:51" s="12" customFormat="1" ht="41.25" customHeight="1" x14ac:dyDescent="0.2">
      <c r="A93" s="30" t="s">
        <v>78</v>
      </c>
      <c r="B93" s="300" t="s">
        <v>77</v>
      </c>
      <c r="C93" s="301"/>
      <c r="D93" s="302"/>
      <c r="E93" s="191"/>
      <c r="F93" s="191"/>
      <c r="G93" s="191"/>
      <c r="H93" s="191"/>
      <c r="I93" s="191"/>
      <c r="J93" s="191"/>
      <c r="K93" s="191"/>
      <c r="L93" s="191"/>
      <c r="M93" s="191"/>
      <c r="N93" s="191"/>
      <c r="O93" s="191"/>
      <c r="P93" s="191"/>
      <c r="Q93" s="191"/>
      <c r="R93" s="191"/>
      <c r="S93" s="191"/>
      <c r="T93" s="191"/>
      <c r="U93" s="191"/>
      <c r="V93" s="191"/>
      <c r="W93" s="191"/>
      <c r="X93" s="191"/>
      <c r="Y93" s="191"/>
      <c r="Z93" s="191"/>
      <c r="AA93" s="191"/>
      <c r="AB93" s="191"/>
      <c r="AC93" s="191"/>
      <c r="AD93" s="191"/>
      <c r="AE93" s="191"/>
      <c r="AF93" s="191"/>
      <c r="AG93" s="191"/>
      <c r="AH93" s="191"/>
      <c r="AI93" s="9"/>
      <c r="AJ93" s="48">
        <f t="shared" si="115"/>
        <v>0</v>
      </c>
      <c r="AK93" s="49">
        <f t="shared" si="116"/>
        <v>0</v>
      </c>
      <c r="AL93" s="49">
        <f t="shared" si="117"/>
        <v>0</v>
      </c>
      <c r="AM93" s="49">
        <f t="shared" si="118"/>
        <v>0</v>
      </c>
      <c r="AN93" s="49">
        <f t="shared" si="119"/>
        <v>0</v>
      </c>
      <c r="AO93" s="49">
        <f t="shared" si="120"/>
        <v>0</v>
      </c>
      <c r="AP93" s="49">
        <f t="shared" si="121"/>
        <v>0</v>
      </c>
      <c r="AQ93" s="49">
        <f t="shared" si="122"/>
        <v>0</v>
      </c>
      <c r="AR93" s="49">
        <f t="shared" si="123"/>
        <v>0</v>
      </c>
      <c r="AS93" s="49">
        <f t="shared" si="124"/>
        <v>0</v>
      </c>
      <c r="AT93" s="49">
        <f t="shared" si="125"/>
        <v>0</v>
      </c>
      <c r="AU93" s="49">
        <f t="shared" si="126"/>
        <v>0</v>
      </c>
      <c r="AV93" s="49">
        <f t="shared" si="127"/>
        <v>0</v>
      </c>
      <c r="AW93" s="49">
        <f t="shared" si="128"/>
        <v>0</v>
      </c>
      <c r="AX93" s="49">
        <f t="shared" si="129"/>
        <v>0</v>
      </c>
      <c r="AY93" s="50">
        <f t="shared" si="130"/>
        <v>0</v>
      </c>
    </row>
    <row r="94" spans="1:51" s="12" customFormat="1" ht="38.25" customHeight="1" x14ac:dyDescent="0.2">
      <c r="A94" s="30" t="s">
        <v>76</v>
      </c>
      <c r="B94" s="300" t="s">
        <v>75</v>
      </c>
      <c r="C94" s="301"/>
      <c r="D94" s="302"/>
      <c r="E94" s="191">
        <v>12</v>
      </c>
      <c r="F94" s="191">
        <v>1</v>
      </c>
      <c r="G94" s="191">
        <v>11</v>
      </c>
      <c r="H94" s="191"/>
      <c r="I94" s="191"/>
      <c r="J94" s="191">
        <v>27</v>
      </c>
      <c r="K94" s="191">
        <v>27</v>
      </c>
      <c r="L94" s="191"/>
      <c r="M94" s="191"/>
      <c r="N94" s="191">
        <v>25</v>
      </c>
      <c r="O94" s="191">
        <v>22</v>
      </c>
      <c r="P94" s="191"/>
      <c r="Q94" s="191">
        <v>1</v>
      </c>
      <c r="R94" s="191"/>
      <c r="S94" s="191">
        <v>2</v>
      </c>
      <c r="T94" s="191"/>
      <c r="U94" s="191">
        <v>2</v>
      </c>
      <c r="V94" s="191"/>
      <c r="W94" s="191"/>
      <c r="X94" s="191">
        <v>25</v>
      </c>
      <c r="Y94" s="191"/>
      <c r="Z94" s="191"/>
      <c r="AA94" s="191">
        <v>14</v>
      </c>
      <c r="AB94" s="191">
        <v>1</v>
      </c>
      <c r="AC94" s="191"/>
      <c r="AD94" s="191"/>
      <c r="AE94" s="191"/>
      <c r="AF94" s="191"/>
      <c r="AG94" s="191"/>
      <c r="AH94" s="191"/>
      <c r="AI94" s="9"/>
      <c r="AJ94" s="48">
        <f t="shared" si="115"/>
        <v>12</v>
      </c>
      <c r="AK94" s="49">
        <f t="shared" si="116"/>
        <v>12</v>
      </c>
      <c r="AL94" s="49">
        <f t="shared" si="117"/>
        <v>27</v>
      </c>
      <c r="AM94" s="49">
        <f t="shared" si="118"/>
        <v>27</v>
      </c>
      <c r="AN94" s="49">
        <f t="shared" si="119"/>
        <v>39</v>
      </c>
      <c r="AO94" s="49">
        <f t="shared" si="120"/>
        <v>39</v>
      </c>
      <c r="AP94" s="49">
        <f t="shared" si="121"/>
        <v>25</v>
      </c>
      <c r="AQ94" s="49">
        <f t="shared" si="122"/>
        <v>25</v>
      </c>
      <c r="AR94" s="49">
        <f t="shared" si="123"/>
        <v>2</v>
      </c>
      <c r="AS94" s="49">
        <f t="shared" si="124"/>
        <v>2</v>
      </c>
      <c r="AT94" s="49">
        <f t="shared" si="125"/>
        <v>25</v>
      </c>
      <c r="AU94" s="49">
        <f t="shared" si="126"/>
        <v>25</v>
      </c>
      <c r="AV94" s="49">
        <f t="shared" si="127"/>
        <v>0</v>
      </c>
      <c r="AW94" s="49">
        <f t="shared" si="128"/>
        <v>0</v>
      </c>
      <c r="AX94" s="49">
        <f t="shared" si="129"/>
        <v>0</v>
      </c>
      <c r="AY94" s="50">
        <f t="shared" si="130"/>
        <v>0</v>
      </c>
    </row>
    <row r="95" spans="1:51" s="12" customFormat="1" ht="36" customHeight="1" x14ac:dyDescent="0.2">
      <c r="A95" s="30" t="s">
        <v>74</v>
      </c>
      <c r="B95" s="300" t="s">
        <v>73</v>
      </c>
      <c r="C95" s="301"/>
      <c r="D95" s="302"/>
      <c r="E95" s="191">
        <v>1</v>
      </c>
      <c r="F95" s="191"/>
      <c r="G95" s="191">
        <v>1</v>
      </c>
      <c r="H95" s="191"/>
      <c r="I95" s="191"/>
      <c r="J95" s="191">
        <v>1</v>
      </c>
      <c r="K95" s="191"/>
      <c r="L95" s="191"/>
      <c r="M95" s="191">
        <v>1</v>
      </c>
      <c r="N95" s="191">
        <v>1</v>
      </c>
      <c r="O95" s="191">
        <v>1</v>
      </c>
      <c r="P95" s="191"/>
      <c r="Q95" s="191"/>
      <c r="R95" s="191"/>
      <c r="S95" s="191"/>
      <c r="T95" s="191"/>
      <c r="U95" s="191"/>
      <c r="V95" s="191"/>
      <c r="W95" s="191"/>
      <c r="X95" s="191">
        <v>1</v>
      </c>
      <c r="Y95" s="191"/>
      <c r="Z95" s="191"/>
      <c r="AA95" s="191"/>
      <c r="AB95" s="191"/>
      <c r="AC95" s="191"/>
      <c r="AD95" s="191"/>
      <c r="AE95" s="191"/>
      <c r="AF95" s="191"/>
      <c r="AG95" s="191"/>
      <c r="AH95" s="191"/>
      <c r="AI95" s="9"/>
      <c r="AJ95" s="48">
        <f t="shared" si="115"/>
        <v>1</v>
      </c>
      <c r="AK95" s="49">
        <f t="shared" si="116"/>
        <v>1</v>
      </c>
      <c r="AL95" s="49">
        <f t="shared" si="117"/>
        <v>1</v>
      </c>
      <c r="AM95" s="49">
        <f t="shared" si="118"/>
        <v>1</v>
      </c>
      <c r="AN95" s="49">
        <f t="shared" si="119"/>
        <v>1</v>
      </c>
      <c r="AO95" s="49">
        <f t="shared" si="120"/>
        <v>1</v>
      </c>
      <c r="AP95" s="49">
        <f t="shared" si="121"/>
        <v>1</v>
      </c>
      <c r="AQ95" s="49">
        <f t="shared" si="122"/>
        <v>1</v>
      </c>
      <c r="AR95" s="49">
        <f t="shared" si="123"/>
        <v>0</v>
      </c>
      <c r="AS95" s="49">
        <f t="shared" si="124"/>
        <v>0</v>
      </c>
      <c r="AT95" s="49">
        <f t="shared" si="125"/>
        <v>1</v>
      </c>
      <c r="AU95" s="49">
        <f t="shared" si="126"/>
        <v>1</v>
      </c>
      <c r="AV95" s="49">
        <f t="shared" si="127"/>
        <v>0</v>
      </c>
      <c r="AW95" s="49">
        <f t="shared" si="128"/>
        <v>0</v>
      </c>
      <c r="AX95" s="49">
        <f t="shared" si="129"/>
        <v>0</v>
      </c>
      <c r="AY95" s="50">
        <f t="shared" si="130"/>
        <v>0</v>
      </c>
    </row>
    <row r="96" spans="1:51" s="12" customFormat="1" ht="42.75" customHeight="1" x14ac:dyDescent="0.2">
      <c r="A96" s="30" t="s">
        <v>72</v>
      </c>
      <c r="B96" s="300" t="s">
        <v>71</v>
      </c>
      <c r="C96" s="301"/>
      <c r="D96" s="302"/>
      <c r="E96" s="191"/>
      <c r="F96" s="191"/>
      <c r="G96" s="191"/>
      <c r="H96" s="191"/>
      <c r="I96" s="191"/>
      <c r="J96" s="191">
        <v>1</v>
      </c>
      <c r="K96" s="191">
        <v>1</v>
      </c>
      <c r="L96" s="191"/>
      <c r="M96" s="191"/>
      <c r="N96" s="191">
        <v>1</v>
      </c>
      <c r="O96" s="191">
        <v>1</v>
      </c>
      <c r="P96" s="191"/>
      <c r="Q96" s="191"/>
      <c r="R96" s="191"/>
      <c r="S96" s="191"/>
      <c r="T96" s="191"/>
      <c r="U96" s="191"/>
      <c r="V96" s="191"/>
      <c r="W96" s="191"/>
      <c r="X96" s="191">
        <v>1</v>
      </c>
      <c r="Y96" s="191"/>
      <c r="Z96" s="191"/>
      <c r="AA96" s="191"/>
      <c r="AB96" s="191"/>
      <c r="AC96" s="191"/>
      <c r="AD96" s="191"/>
      <c r="AE96" s="191"/>
      <c r="AF96" s="191"/>
      <c r="AG96" s="191"/>
      <c r="AH96" s="191"/>
      <c r="AI96" s="9"/>
      <c r="AJ96" s="48">
        <f t="shared" si="115"/>
        <v>0</v>
      </c>
      <c r="AK96" s="49">
        <f t="shared" si="116"/>
        <v>0</v>
      </c>
      <c r="AL96" s="49">
        <f t="shared" si="117"/>
        <v>1</v>
      </c>
      <c r="AM96" s="49">
        <f t="shared" si="118"/>
        <v>1</v>
      </c>
      <c r="AN96" s="49">
        <f t="shared" si="119"/>
        <v>1</v>
      </c>
      <c r="AO96" s="49">
        <f t="shared" si="120"/>
        <v>1</v>
      </c>
      <c r="AP96" s="49">
        <f t="shared" si="121"/>
        <v>1</v>
      </c>
      <c r="AQ96" s="49">
        <f t="shared" si="122"/>
        <v>1</v>
      </c>
      <c r="AR96" s="49">
        <f t="shared" si="123"/>
        <v>0</v>
      </c>
      <c r="AS96" s="49">
        <f t="shared" si="124"/>
        <v>0</v>
      </c>
      <c r="AT96" s="49">
        <f t="shared" si="125"/>
        <v>1</v>
      </c>
      <c r="AU96" s="49">
        <f t="shared" si="126"/>
        <v>1</v>
      </c>
      <c r="AV96" s="49">
        <f t="shared" si="127"/>
        <v>0</v>
      </c>
      <c r="AW96" s="49">
        <f t="shared" si="128"/>
        <v>0</v>
      </c>
      <c r="AX96" s="49">
        <f t="shared" si="129"/>
        <v>0</v>
      </c>
      <c r="AY96" s="50">
        <f t="shared" si="130"/>
        <v>0</v>
      </c>
    </row>
    <row r="97" spans="1:51" s="12" customFormat="1" ht="32.25" customHeight="1" x14ac:dyDescent="0.2">
      <c r="A97" s="30" t="s">
        <v>70</v>
      </c>
      <c r="B97" s="297" t="s">
        <v>69</v>
      </c>
      <c r="C97" s="298"/>
      <c r="D97" s="299"/>
      <c r="E97" s="191"/>
      <c r="F97" s="191"/>
      <c r="G97" s="191"/>
      <c r="H97" s="191"/>
      <c r="I97" s="191"/>
      <c r="J97" s="191"/>
      <c r="K97" s="191"/>
      <c r="L97" s="191"/>
      <c r="M97" s="191"/>
      <c r="N97" s="191"/>
      <c r="O97" s="191"/>
      <c r="P97" s="191"/>
      <c r="Q97" s="191"/>
      <c r="R97" s="191"/>
      <c r="S97" s="191"/>
      <c r="T97" s="191"/>
      <c r="U97" s="191"/>
      <c r="V97" s="191"/>
      <c r="W97" s="191"/>
      <c r="X97" s="191"/>
      <c r="Y97" s="191"/>
      <c r="Z97" s="191"/>
      <c r="AA97" s="191"/>
      <c r="AB97" s="191"/>
      <c r="AC97" s="191"/>
      <c r="AD97" s="191"/>
      <c r="AE97" s="191"/>
      <c r="AF97" s="191"/>
      <c r="AG97" s="191"/>
      <c r="AH97" s="191"/>
      <c r="AI97" s="9"/>
      <c r="AJ97" s="48">
        <f t="shared" si="115"/>
        <v>0</v>
      </c>
      <c r="AK97" s="49">
        <f t="shared" si="116"/>
        <v>0</v>
      </c>
      <c r="AL97" s="49">
        <f t="shared" si="117"/>
        <v>0</v>
      </c>
      <c r="AM97" s="49">
        <f t="shared" si="118"/>
        <v>0</v>
      </c>
      <c r="AN97" s="49">
        <f t="shared" si="119"/>
        <v>0</v>
      </c>
      <c r="AO97" s="49">
        <f t="shared" si="120"/>
        <v>0</v>
      </c>
      <c r="AP97" s="49">
        <f t="shared" si="121"/>
        <v>0</v>
      </c>
      <c r="AQ97" s="49">
        <f t="shared" si="122"/>
        <v>0</v>
      </c>
      <c r="AR97" s="49">
        <f t="shared" si="123"/>
        <v>0</v>
      </c>
      <c r="AS97" s="49">
        <f t="shared" si="124"/>
        <v>0</v>
      </c>
      <c r="AT97" s="49">
        <f t="shared" si="125"/>
        <v>0</v>
      </c>
      <c r="AU97" s="49">
        <f t="shared" si="126"/>
        <v>0</v>
      </c>
      <c r="AV97" s="49">
        <f t="shared" si="127"/>
        <v>0</v>
      </c>
      <c r="AW97" s="49">
        <f t="shared" si="128"/>
        <v>0</v>
      </c>
      <c r="AX97" s="49">
        <f t="shared" si="129"/>
        <v>0</v>
      </c>
      <c r="AY97" s="50">
        <f t="shared" si="130"/>
        <v>0</v>
      </c>
    </row>
    <row r="98" spans="1:51" s="15" customFormat="1" ht="42.75" customHeight="1" x14ac:dyDescent="0.2">
      <c r="A98" s="30" t="s">
        <v>68</v>
      </c>
      <c r="B98" s="297" t="s">
        <v>67</v>
      </c>
      <c r="C98" s="298"/>
      <c r="D98" s="299"/>
      <c r="E98" s="191"/>
      <c r="F98" s="191"/>
      <c r="G98" s="191"/>
      <c r="H98" s="191"/>
      <c r="I98" s="191"/>
      <c r="J98" s="191"/>
      <c r="K98" s="191"/>
      <c r="L98" s="191"/>
      <c r="M98" s="191"/>
      <c r="N98" s="191"/>
      <c r="O98" s="191"/>
      <c r="P98" s="191"/>
      <c r="Q98" s="191"/>
      <c r="R98" s="191"/>
      <c r="S98" s="191"/>
      <c r="T98" s="191"/>
      <c r="U98" s="191"/>
      <c r="V98" s="191"/>
      <c r="W98" s="191"/>
      <c r="X98" s="191"/>
      <c r="Y98" s="191"/>
      <c r="Z98" s="191"/>
      <c r="AA98" s="191"/>
      <c r="AB98" s="191"/>
      <c r="AC98" s="191"/>
      <c r="AD98" s="191"/>
      <c r="AE98" s="191"/>
      <c r="AF98" s="191"/>
      <c r="AG98" s="191"/>
      <c r="AH98" s="191"/>
      <c r="AI98" s="10"/>
      <c r="AJ98" s="48">
        <f t="shared" si="115"/>
        <v>0</v>
      </c>
      <c r="AK98" s="49">
        <f t="shared" si="116"/>
        <v>0</v>
      </c>
      <c r="AL98" s="49">
        <f t="shared" si="117"/>
        <v>0</v>
      </c>
      <c r="AM98" s="49">
        <f t="shared" si="118"/>
        <v>0</v>
      </c>
      <c r="AN98" s="49">
        <f t="shared" si="119"/>
        <v>0</v>
      </c>
      <c r="AO98" s="49">
        <f t="shared" si="120"/>
        <v>0</v>
      </c>
      <c r="AP98" s="49">
        <f t="shared" si="121"/>
        <v>0</v>
      </c>
      <c r="AQ98" s="49">
        <f t="shared" si="122"/>
        <v>0</v>
      </c>
      <c r="AR98" s="49">
        <f t="shared" si="123"/>
        <v>0</v>
      </c>
      <c r="AS98" s="49">
        <f t="shared" si="124"/>
        <v>0</v>
      </c>
      <c r="AT98" s="49">
        <f t="shared" si="125"/>
        <v>0</v>
      </c>
      <c r="AU98" s="49">
        <f t="shared" si="126"/>
        <v>0</v>
      </c>
      <c r="AV98" s="49">
        <f t="shared" si="127"/>
        <v>0</v>
      </c>
      <c r="AW98" s="49">
        <f t="shared" si="128"/>
        <v>0</v>
      </c>
      <c r="AX98" s="49">
        <f t="shared" si="129"/>
        <v>0</v>
      </c>
      <c r="AY98" s="50">
        <f t="shared" si="130"/>
        <v>0</v>
      </c>
    </row>
    <row r="99" spans="1:51" s="12" customFormat="1" ht="25.5" customHeight="1" x14ac:dyDescent="0.2">
      <c r="A99" s="30" t="s">
        <v>66</v>
      </c>
      <c r="B99" s="300" t="s">
        <v>65</v>
      </c>
      <c r="C99" s="301"/>
      <c r="D99" s="302"/>
      <c r="E99" s="191">
        <v>14</v>
      </c>
      <c r="F99" s="191"/>
      <c r="G99" s="191">
        <v>14</v>
      </c>
      <c r="H99" s="191"/>
      <c r="I99" s="191"/>
      <c r="J99" s="191">
        <v>51</v>
      </c>
      <c r="K99" s="191">
        <v>49</v>
      </c>
      <c r="L99" s="191">
        <v>2</v>
      </c>
      <c r="M99" s="191"/>
      <c r="N99" s="191">
        <v>52</v>
      </c>
      <c r="O99" s="191">
        <v>46</v>
      </c>
      <c r="P99" s="191">
        <v>2</v>
      </c>
      <c r="Q99" s="191">
        <v>2</v>
      </c>
      <c r="R99" s="191"/>
      <c r="S99" s="191">
        <v>2</v>
      </c>
      <c r="T99" s="191"/>
      <c r="U99" s="191">
        <v>2</v>
      </c>
      <c r="V99" s="191"/>
      <c r="W99" s="191">
        <v>1</v>
      </c>
      <c r="X99" s="191">
        <v>53</v>
      </c>
      <c r="Y99" s="191"/>
      <c r="Z99" s="191"/>
      <c r="AA99" s="191">
        <v>10</v>
      </c>
      <c r="AB99" s="191"/>
      <c r="AC99" s="191"/>
      <c r="AD99" s="191"/>
      <c r="AE99" s="191"/>
      <c r="AF99" s="191"/>
      <c r="AG99" s="191"/>
      <c r="AH99" s="191"/>
      <c r="AI99" s="9"/>
      <c r="AJ99" s="48">
        <f t="shared" si="115"/>
        <v>14</v>
      </c>
      <c r="AK99" s="49">
        <f t="shared" si="116"/>
        <v>14</v>
      </c>
      <c r="AL99" s="49">
        <f t="shared" si="117"/>
        <v>51</v>
      </c>
      <c r="AM99" s="49">
        <f t="shared" si="118"/>
        <v>51</v>
      </c>
      <c r="AN99" s="49">
        <f t="shared" si="119"/>
        <v>63</v>
      </c>
      <c r="AO99" s="49">
        <f t="shared" si="120"/>
        <v>63</v>
      </c>
      <c r="AP99" s="49">
        <f t="shared" si="121"/>
        <v>52</v>
      </c>
      <c r="AQ99" s="49">
        <f t="shared" si="122"/>
        <v>52</v>
      </c>
      <c r="AR99" s="49">
        <f t="shared" si="123"/>
        <v>2</v>
      </c>
      <c r="AS99" s="49">
        <f t="shared" si="124"/>
        <v>2</v>
      </c>
      <c r="AT99" s="49">
        <f t="shared" si="125"/>
        <v>53</v>
      </c>
      <c r="AU99" s="49">
        <f t="shared" si="126"/>
        <v>53</v>
      </c>
      <c r="AV99" s="49">
        <f t="shared" si="127"/>
        <v>0</v>
      </c>
      <c r="AW99" s="49">
        <f t="shared" si="128"/>
        <v>0</v>
      </c>
      <c r="AX99" s="49">
        <f t="shared" si="129"/>
        <v>0</v>
      </c>
      <c r="AY99" s="50">
        <f t="shared" si="130"/>
        <v>0</v>
      </c>
    </row>
    <row r="100" spans="1:51" s="12" customFormat="1" ht="22.5" customHeight="1" x14ac:dyDescent="0.2">
      <c r="A100" s="30" t="s">
        <v>64</v>
      </c>
      <c r="B100" s="297" t="s">
        <v>63</v>
      </c>
      <c r="C100" s="298"/>
      <c r="D100" s="299"/>
      <c r="E100" s="191">
        <v>16</v>
      </c>
      <c r="F100" s="191"/>
      <c r="G100" s="191">
        <v>16</v>
      </c>
      <c r="H100" s="191"/>
      <c r="I100" s="191"/>
      <c r="J100" s="191">
        <v>51</v>
      </c>
      <c r="K100" s="191">
        <v>45</v>
      </c>
      <c r="L100" s="191">
        <v>6</v>
      </c>
      <c r="M100" s="191"/>
      <c r="N100" s="191">
        <v>38</v>
      </c>
      <c r="O100" s="191">
        <v>34</v>
      </c>
      <c r="P100" s="191">
        <v>1</v>
      </c>
      <c r="Q100" s="191">
        <v>1</v>
      </c>
      <c r="R100" s="191"/>
      <c r="S100" s="191">
        <v>2</v>
      </c>
      <c r="T100" s="191"/>
      <c r="U100" s="191">
        <v>2</v>
      </c>
      <c r="V100" s="191"/>
      <c r="W100" s="191"/>
      <c r="X100" s="191">
        <v>38</v>
      </c>
      <c r="Y100" s="191"/>
      <c r="Z100" s="191"/>
      <c r="AA100" s="191">
        <v>23</v>
      </c>
      <c r="AB100" s="191"/>
      <c r="AC100" s="191"/>
      <c r="AD100" s="191"/>
      <c r="AE100" s="191"/>
      <c r="AF100" s="191"/>
      <c r="AG100" s="191"/>
      <c r="AH100" s="191"/>
      <c r="AI100" s="9"/>
      <c r="AJ100" s="48">
        <f t="shared" si="115"/>
        <v>16</v>
      </c>
      <c r="AK100" s="49">
        <f t="shared" si="116"/>
        <v>16</v>
      </c>
      <c r="AL100" s="49">
        <f t="shared" si="117"/>
        <v>51</v>
      </c>
      <c r="AM100" s="49">
        <f t="shared" si="118"/>
        <v>51</v>
      </c>
      <c r="AN100" s="49">
        <f t="shared" si="119"/>
        <v>61</v>
      </c>
      <c r="AO100" s="49">
        <f t="shared" si="120"/>
        <v>61</v>
      </c>
      <c r="AP100" s="49">
        <f t="shared" si="121"/>
        <v>38</v>
      </c>
      <c r="AQ100" s="49">
        <f t="shared" si="122"/>
        <v>38</v>
      </c>
      <c r="AR100" s="49">
        <f t="shared" si="123"/>
        <v>2</v>
      </c>
      <c r="AS100" s="49">
        <f t="shared" si="124"/>
        <v>2</v>
      </c>
      <c r="AT100" s="49">
        <f t="shared" si="125"/>
        <v>38</v>
      </c>
      <c r="AU100" s="49">
        <f t="shared" si="126"/>
        <v>38</v>
      </c>
      <c r="AV100" s="49">
        <f t="shared" si="127"/>
        <v>0</v>
      </c>
      <c r="AW100" s="49">
        <f t="shared" si="128"/>
        <v>0</v>
      </c>
      <c r="AX100" s="49">
        <f t="shared" si="129"/>
        <v>0</v>
      </c>
      <c r="AY100" s="50">
        <f t="shared" si="130"/>
        <v>0</v>
      </c>
    </row>
    <row r="101" spans="1:51" s="15" customFormat="1" ht="31.5" customHeight="1" x14ac:dyDescent="0.2">
      <c r="A101" s="30" t="s">
        <v>62</v>
      </c>
      <c r="B101" s="297" t="s">
        <v>61</v>
      </c>
      <c r="C101" s="298"/>
      <c r="D101" s="299"/>
      <c r="E101" s="191"/>
      <c r="F101" s="191"/>
      <c r="G101" s="191"/>
      <c r="H101" s="191"/>
      <c r="I101" s="191"/>
      <c r="J101" s="191"/>
      <c r="K101" s="191"/>
      <c r="L101" s="191"/>
      <c r="M101" s="191"/>
      <c r="N101" s="191"/>
      <c r="O101" s="191"/>
      <c r="P101" s="191"/>
      <c r="Q101" s="191"/>
      <c r="R101" s="191"/>
      <c r="S101" s="191"/>
      <c r="T101" s="191"/>
      <c r="U101" s="191"/>
      <c r="V101" s="191"/>
      <c r="W101" s="191"/>
      <c r="X101" s="191"/>
      <c r="Y101" s="191"/>
      <c r="Z101" s="191"/>
      <c r="AA101" s="191"/>
      <c r="AB101" s="191"/>
      <c r="AC101" s="191"/>
      <c r="AD101" s="191"/>
      <c r="AE101" s="191"/>
      <c r="AF101" s="191"/>
      <c r="AG101" s="191"/>
      <c r="AH101" s="191"/>
      <c r="AI101" s="10"/>
      <c r="AJ101" s="48">
        <f t="shared" si="115"/>
        <v>0</v>
      </c>
      <c r="AK101" s="49">
        <f t="shared" si="116"/>
        <v>0</v>
      </c>
      <c r="AL101" s="49">
        <f t="shared" si="117"/>
        <v>0</v>
      </c>
      <c r="AM101" s="49">
        <f t="shared" si="118"/>
        <v>0</v>
      </c>
      <c r="AN101" s="49">
        <f t="shared" si="119"/>
        <v>0</v>
      </c>
      <c r="AO101" s="49">
        <f t="shared" si="120"/>
        <v>0</v>
      </c>
      <c r="AP101" s="49">
        <f t="shared" si="121"/>
        <v>0</v>
      </c>
      <c r="AQ101" s="49">
        <f t="shared" si="122"/>
        <v>0</v>
      </c>
      <c r="AR101" s="49">
        <f t="shared" si="123"/>
        <v>0</v>
      </c>
      <c r="AS101" s="49">
        <f t="shared" si="124"/>
        <v>0</v>
      </c>
      <c r="AT101" s="49">
        <f t="shared" si="125"/>
        <v>0</v>
      </c>
      <c r="AU101" s="49">
        <f t="shared" si="126"/>
        <v>0</v>
      </c>
      <c r="AV101" s="49">
        <f t="shared" si="127"/>
        <v>0</v>
      </c>
      <c r="AW101" s="49">
        <f t="shared" si="128"/>
        <v>0</v>
      </c>
      <c r="AX101" s="49">
        <f t="shared" si="129"/>
        <v>0</v>
      </c>
      <c r="AY101" s="50">
        <f t="shared" si="130"/>
        <v>0</v>
      </c>
    </row>
    <row r="102" spans="1:51" s="12" customFormat="1" ht="44.25" customHeight="1" x14ac:dyDescent="0.2">
      <c r="A102" s="30" t="s">
        <v>60</v>
      </c>
      <c r="B102" s="297" t="s">
        <v>59</v>
      </c>
      <c r="C102" s="298"/>
      <c r="D102" s="299"/>
      <c r="E102" s="191">
        <v>6</v>
      </c>
      <c r="F102" s="191"/>
      <c r="G102" s="191">
        <v>6</v>
      </c>
      <c r="H102" s="191"/>
      <c r="I102" s="191"/>
      <c r="J102" s="191">
        <v>15</v>
      </c>
      <c r="K102" s="191">
        <v>15</v>
      </c>
      <c r="L102" s="191"/>
      <c r="M102" s="191"/>
      <c r="N102" s="191">
        <v>17</v>
      </c>
      <c r="O102" s="191">
        <v>15</v>
      </c>
      <c r="P102" s="191"/>
      <c r="Q102" s="191">
        <v>1</v>
      </c>
      <c r="R102" s="191"/>
      <c r="S102" s="191">
        <v>1</v>
      </c>
      <c r="T102" s="191"/>
      <c r="U102" s="191">
        <v>1</v>
      </c>
      <c r="V102" s="191"/>
      <c r="W102" s="191"/>
      <c r="X102" s="191">
        <v>17</v>
      </c>
      <c r="Y102" s="191"/>
      <c r="Z102" s="191"/>
      <c r="AA102" s="191">
        <v>4</v>
      </c>
      <c r="AB102" s="191"/>
      <c r="AC102" s="191">
        <v>1</v>
      </c>
      <c r="AD102" s="191"/>
      <c r="AE102" s="191">
        <v>1</v>
      </c>
      <c r="AF102" s="191"/>
      <c r="AG102" s="191"/>
      <c r="AH102" s="191"/>
      <c r="AI102" s="9"/>
      <c r="AJ102" s="48">
        <f t="shared" si="115"/>
        <v>6</v>
      </c>
      <c r="AK102" s="49">
        <f t="shared" si="116"/>
        <v>6</v>
      </c>
      <c r="AL102" s="49">
        <f t="shared" si="117"/>
        <v>15</v>
      </c>
      <c r="AM102" s="49">
        <f t="shared" si="118"/>
        <v>15</v>
      </c>
      <c r="AN102" s="49">
        <f t="shared" si="119"/>
        <v>21</v>
      </c>
      <c r="AO102" s="49">
        <f t="shared" si="120"/>
        <v>21</v>
      </c>
      <c r="AP102" s="49">
        <f t="shared" si="121"/>
        <v>17</v>
      </c>
      <c r="AQ102" s="49">
        <f t="shared" si="122"/>
        <v>17</v>
      </c>
      <c r="AR102" s="49">
        <f t="shared" si="123"/>
        <v>1</v>
      </c>
      <c r="AS102" s="49">
        <f t="shared" si="124"/>
        <v>1</v>
      </c>
      <c r="AT102" s="49">
        <f t="shared" si="125"/>
        <v>17</v>
      </c>
      <c r="AU102" s="49">
        <f t="shared" si="126"/>
        <v>17</v>
      </c>
      <c r="AV102" s="49">
        <f t="shared" si="127"/>
        <v>1</v>
      </c>
      <c r="AW102" s="49">
        <f t="shared" si="128"/>
        <v>1</v>
      </c>
      <c r="AX102" s="49">
        <f t="shared" si="129"/>
        <v>0</v>
      </c>
      <c r="AY102" s="50">
        <f t="shared" si="130"/>
        <v>0</v>
      </c>
    </row>
    <row r="103" spans="1:51" s="12" customFormat="1" ht="44.25" customHeight="1" x14ac:dyDescent="0.2">
      <c r="A103" s="30" t="s">
        <v>58</v>
      </c>
      <c r="B103" s="297" t="s">
        <v>57</v>
      </c>
      <c r="C103" s="298"/>
      <c r="D103" s="299"/>
      <c r="E103" s="191"/>
      <c r="F103" s="191"/>
      <c r="G103" s="191"/>
      <c r="H103" s="191"/>
      <c r="I103" s="191"/>
      <c r="J103" s="191"/>
      <c r="K103" s="191"/>
      <c r="L103" s="191"/>
      <c r="M103" s="191"/>
      <c r="N103" s="191"/>
      <c r="O103" s="191"/>
      <c r="P103" s="191"/>
      <c r="Q103" s="191"/>
      <c r="R103" s="191"/>
      <c r="S103" s="191"/>
      <c r="T103" s="191"/>
      <c r="U103" s="191"/>
      <c r="V103" s="191"/>
      <c r="W103" s="191"/>
      <c r="X103" s="191"/>
      <c r="Y103" s="191"/>
      <c r="Z103" s="191"/>
      <c r="AA103" s="191"/>
      <c r="AB103" s="191"/>
      <c r="AC103" s="191"/>
      <c r="AD103" s="191"/>
      <c r="AE103" s="191"/>
      <c r="AF103" s="191"/>
      <c r="AG103" s="191"/>
      <c r="AH103" s="191"/>
      <c r="AI103" s="9"/>
      <c r="AJ103" s="48">
        <f t="shared" si="115"/>
        <v>0</v>
      </c>
      <c r="AK103" s="49">
        <f t="shared" si="116"/>
        <v>0</v>
      </c>
      <c r="AL103" s="49">
        <f t="shared" si="117"/>
        <v>0</v>
      </c>
      <c r="AM103" s="49">
        <f t="shared" si="118"/>
        <v>0</v>
      </c>
      <c r="AN103" s="49">
        <f t="shared" si="119"/>
        <v>0</v>
      </c>
      <c r="AO103" s="49">
        <f t="shared" si="120"/>
        <v>0</v>
      </c>
      <c r="AP103" s="49">
        <f t="shared" si="121"/>
        <v>0</v>
      </c>
      <c r="AQ103" s="49">
        <f t="shared" si="122"/>
        <v>0</v>
      </c>
      <c r="AR103" s="49">
        <f t="shared" si="123"/>
        <v>0</v>
      </c>
      <c r="AS103" s="49">
        <f t="shared" si="124"/>
        <v>0</v>
      </c>
      <c r="AT103" s="49">
        <f t="shared" si="125"/>
        <v>0</v>
      </c>
      <c r="AU103" s="49">
        <f t="shared" si="126"/>
        <v>0</v>
      </c>
      <c r="AV103" s="49">
        <f t="shared" si="127"/>
        <v>0</v>
      </c>
      <c r="AW103" s="49">
        <f t="shared" si="128"/>
        <v>0</v>
      </c>
      <c r="AX103" s="49">
        <f t="shared" si="129"/>
        <v>0</v>
      </c>
      <c r="AY103" s="50">
        <f t="shared" si="130"/>
        <v>0</v>
      </c>
    </row>
    <row r="104" spans="1:51" s="12" customFormat="1" ht="44.25" customHeight="1" x14ac:dyDescent="0.2">
      <c r="A104" s="30" t="s">
        <v>56</v>
      </c>
      <c r="B104" s="297" t="s">
        <v>55</v>
      </c>
      <c r="C104" s="298"/>
      <c r="D104" s="299"/>
      <c r="E104" s="191"/>
      <c r="F104" s="191"/>
      <c r="G104" s="191"/>
      <c r="H104" s="191"/>
      <c r="I104" s="191"/>
      <c r="J104" s="191">
        <v>1</v>
      </c>
      <c r="K104" s="191">
        <v>1</v>
      </c>
      <c r="L104" s="191"/>
      <c r="M104" s="191"/>
      <c r="N104" s="191"/>
      <c r="O104" s="191"/>
      <c r="P104" s="191"/>
      <c r="Q104" s="191"/>
      <c r="R104" s="191"/>
      <c r="S104" s="191"/>
      <c r="T104" s="191"/>
      <c r="U104" s="191"/>
      <c r="V104" s="191"/>
      <c r="W104" s="191"/>
      <c r="X104" s="191"/>
      <c r="Y104" s="191"/>
      <c r="Z104" s="191"/>
      <c r="AA104" s="191">
        <v>1</v>
      </c>
      <c r="AB104" s="191"/>
      <c r="AC104" s="191"/>
      <c r="AD104" s="191"/>
      <c r="AE104" s="191"/>
      <c r="AF104" s="191"/>
      <c r="AG104" s="191"/>
      <c r="AH104" s="191"/>
      <c r="AI104" s="9"/>
      <c r="AJ104" s="48">
        <f t="shared" si="115"/>
        <v>0</v>
      </c>
      <c r="AK104" s="49">
        <f t="shared" si="116"/>
        <v>0</v>
      </c>
      <c r="AL104" s="49">
        <f t="shared" si="117"/>
        <v>1</v>
      </c>
      <c r="AM104" s="49">
        <f t="shared" si="118"/>
        <v>1</v>
      </c>
      <c r="AN104" s="49">
        <f t="shared" si="119"/>
        <v>1</v>
      </c>
      <c r="AO104" s="49">
        <f t="shared" si="120"/>
        <v>1</v>
      </c>
      <c r="AP104" s="49">
        <f t="shared" si="121"/>
        <v>0</v>
      </c>
      <c r="AQ104" s="49">
        <f t="shared" si="122"/>
        <v>0</v>
      </c>
      <c r="AR104" s="49">
        <f t="shared" si="123"/>
        <v>0</v>
      </c>
      <c r="AS104" s="49">
        <f t="shared" si="124"/>
        <v>0</v>
      </c>
      <c r="AT104" s="49">
        <f t="shared" si="125"/>
        <v>0</v>
      </c>
      <c r="AU104" s="49">
        <f t="shared" si="126"/>
        <v>0</v>
      </c>
      <c r="AV104" s="49">
        <f t="shared" si="127"/>
        <v>0</v>
      </c>
      <c r="AW104" s="49">
        <f t="shared" si="128"/>
        <v>0</v>
      </c>
      <c r="AX104" s="49">
        <f t="shared" si="129"/>
        <v>0</v>
      </c>
      <c r="AY104" s="50">
        <f t="shared" si="130"/>
        <v>0</v>
      </c>
    </row>
    <row r="105" spans="1:51" s="12" customFormat="1" ht="44.25" customHeight="1" x14ac:dyDescent="0.2">
      <c r="A105" s="30" t="s">
        <v>54</v>
      </c>
      <c r="B105" s="297" t="s">
        <v>53</v>
      </c>
      <c r="C105" s="298"/>
      <c r="D105" s="299"/>
      <c r="E105" s="191"/>
      <c r="F105" s="191"/>
      <c r="G105" s="191"/>
      <c r="H105" s="191"/>
      <c r="I105" s="191"/>
      <c r="J105" s="191"/>
      <c r="K105" s="191"/>
      <c r="L105" s="191"/>
      <c r="M105" s="191"/>
      <c r="N105" s="191"/>
      <c r="O105" s="191"/>
      <c r="P105" s="191"/>
      <c r="Q105" s="191"/>
      <c r="R105" s="191"/>
      <c r="S105" s="191"/>
      <c r="T105" s="191"/>
      <c r="U105" s="191"/>
      <c r="V105" s="191"/>
      <c r="W105" s="191"/>
      <c r="X105" s="191"/>
      <c r="Y105" s="191"/>
      <c r="Z105" s="191"/>
      <c r="AA105" s="191"/>
      <c r="AB105" s="191"/>
      <c r="AC105" s="191"/>
      <c r="AD105" s="191"/>
      <c r="AE105" s="191"/>
      <c r="AF105" s="191"/>
      <c r="AG105" s="191"/>
      <c r="AH105" s="191"/>
      <c r="AI105" s="9"/>
      <c r="AJ105" s="48">
        <f t="shared" si="115"/>
        <v>0</v>
      </c>
      <c r="AK105" s="49">
        <f t="shared" si="116"/>
        <v>0</v>
      </c>
      <c r="AL105" s="49">
        <f t="shared" si="117"/>
        <v>0</v>
      </c>
      <c r="AM105" s="49">
        <f t="shared" si="118"/>
        <v>0</v>
      </c>
      <c r="AN105" s="49">
        <f t="shared" si="119"/>
        <v>0</v>
      </c>
      <c r="AO105" s="49">
        <f t="shared" si="120"/>
        <v>0</v>
      </c>
      <c r="AP105" s="49">
        <f t="shared" si="121"/>
        <v>0</v>
      </c>
      <c r="AQ105" s="49">
        <f t="shared" si="122"/>
        <v>0</v>
      </c>
      <c r="AR105" s="49">
        <f t="shared" si="123"/>
        <v>0</v>
      </c>
      <c r="AS105" s="49">
        <f t="shared" si="124"/>
        <v>0</v>
      </c>
      <c r="AT105" s="49">
        <f t="shared" si="125"/>
        <v>0</v>
      </c>
      <c r="AU105" s="49">
        <f t="shared" si="126"/>
        <v>0</v>
      </c>
      <c r="AV105" s="49">
        <f t="shared" si="127"/>
        <v>0</v>
      </c>
      <c r="AW105" s="49">
        <f t="shared" si="128"/>
        <v>0</v>
      </c>
      <c r="AX105" s="49">
        <f t="shared" si="129"/>
        <v>0</v>
      </c>
      <c r="AY105" s="50">
        <f t="shared" si="130"/>
        <v>0</v>
      </c>
    </row>
    <row r="106" spans="1:51" s="12" customFormat="1" ht="59.25" customHeight="1" x14ac:dyDescent="0.2">
      <c r="A106" s="30" t="s">
        <v>52</v>
      </c>
      <c r="B106" s="297" t="s">
        <v>51</v>
      </c>
      <c r="C106" s="298"/>
      <c r="D106" s="299"/>
      <c r="E106" s="191">
        <v>40</v>
      </c>
      <c r="F106" s="191"/>
      <c r="G106" s="191">
        <v>40</v>
      </c>
      <c r="H106" s="191"/>
      <c r="I106" s="191"/>
      <c r="J106" s="191">
        <v>87</v>
      </c>
      <c r="K106" s="191">
        <v>85</v>
      </c>
      <c r="L106" s="191">
        <v>2</v>
      </c>
      <c r="M106" s="191"/>
      <c r="N106" s="191">
        <v>99</v>
      </c>
      <c r="O106" s="191">
        <v>94</v>
      </c>
      <c r="P106" s="191">
        <v>1</v>
      </c>
      <c r="Q106" s="191">
        <v>2</v>
      </c>
      <c r="R106" s="191"/>
      <c r="S106" s="191">
        <v>2</v>
      </c>
      <c r="T106" s="191"/>
      <c r="U106" s="191">
        <v>1</v>
      </c>
      <c r="V106" s="191">
        <v>1</v>
      </c>
      <c r="W106" s="191"/>
      <c r="X106" s="191">
        <v>99</v>
      </c>
      <c r="Y106" s="191"/>
      <c r="Z106" s="191"/>
      <c r="AA106" s="191">
        <v>26</v>
      </c>
      <c r="AB106" s="191"/>
      <c r="AC106" s="191">
        <v>5</v>
      </c>
      <c r="AD106" s="191"/>
      <c r="AE106" s="191">
        <v>5</v>
      </c>
      <c r="AF106" s="191">
        <v>3</v>
      </c>
      <c r="AG106" s="191"/>
      <c r="AH106" s="191">
        <v>3</v>
      </c>
      <c r="AI106" s="9"/>
      <c r="AJ106" s="48">
        <f t="shared" si="115"/>
        <v>40</v>
      </c>
      <c r="AK106" s="49">
        <f t="shared" si="116"/>
        <v>40</v>
      </c>
      <c r="AL106" s="49">
        <f t="shared" si="117"/>
        <v>87</v>
      </c>
      <c r="AM106" s="49">
        <f t="shared" si="118"/>
        <v>87</v>
      </c>
      <c r="AN106" s="49">
        <f t="shared" si="119"/>
        <v>125</v>
      </c>
      <c r="AO106" s="49">
        <f t="shared" si="120"/>
        <v>125</v>
      </c>
      <c r="AP106" s="49">
        <f t="shared" si="121"/>
        <v>99</v>
      </c>
      <c r="AQ106" s="49">
        <f t="shared" si="122"/>
        <v>99</v>
      </c>
      <c r="AR106" s="49">
        <f t="shared" si="123"/>
        <v>2</v>
      </c>
      <c r="AS106" s="49">
        <f t="shared" si="124"/>
        <v>2</v>
      </c>
      <c r="AT106" s="49">
        <f t="shared" si="125"/>
        <v>99</v>
      </c>
      <c r="AU106" s="49">
        <f t="shared" si="126"/>
        <v>99</v>
      </c>
      <c r="AV106" s="49">
        <f t="shared" si="127"/>
        <v>5</v>
      </c>
      <c r="AW106" s="49">
        <f t="shared" si="128"/>
        <v>5</v>
      </c>
      <c r="AX106" s="49">
        <f t="shared" si="129"/>
        <v>3</v>
      </c>
      <c r="AY106" s="50">
        <f t="shared" si="130"/>
        <v>3</v>
      </c>
    </row>
    <row r="107" spans="1:51" s="12" customFormat="1" ht="30" customHeight="1" x14ac:dyDescent="0.2">
      <c r="A107" s="30" t="s">
        <v>50</v>
      </c>
      <c r="B107" s="297" t="s">
        <v>49</v>
      </c>
      <c r="C107" s="298"/>
      <c r="D107" s="299"/>
      <c r="E107" s="191">
        <v>2</v>
      </c>
      <c r="F107" s="191">
        <v>1</v>
      </c>
      <c r="G107" s="191">
        <v>1</v>
      </c>
      <c r="H107" s="191"/>
      <c r="I107" s="191"/>
      <c r="J107" s="191">
        <v>2</v>
      </c>
      <c r="K107" s="191">
        <v>2</v>
      </c>
      <c r="L107" s="191"/>
      <c r="M107" s="191"/>
      <c r="N107" s="191">
        <v>2</v>
      </c>
      <c r="O107" s="191">
        <v>2</v>
      </c>
      <c r="P107" s="191"/>
      <c r="Q107" s="191"/>
      <c r="R107" s="191"/>
      <c r="S107" s="191"/>
      <c r="T107" s="191"/>
      <c r="U107" s="191"/>
      <c r="V107" s="191"/>
      <c r="W107" s="191"/>
      <c r="X107" s="191">
        <v>2</v>
      </c>
      <c r="Y107" s="191"/>
      <c r="Z107" s="191"/>
      <c r="AA107" s="191">
        <v>2</v>
      </c>
      <c r="AB107" s="191">
        <v>1</v>
      </c>
      <c r="AC107" s="191"/>
      <c r="AD107" s="191"/>
      <c r="AE107" s="191"/>
      <c r="AF107" s="191"/>
      <c r="AG107" s="191"/>
      <c r="AH107" s="191"/>
      <c r="AI107" s="9"/>
      <c r="AJ107" s="48">
        <f t="shared" si="115"/>
        <v>2</v>
      </c>
      <c r="AK107" s="49">
        <f t="shared" si="116"/>
        <v>2</v>
      </c>
      <c r="AL107" s="49">
        <f t="shared" si="117"/>
        <v>2</v>
      </c>
      <c r="AM107" s="49">
        <f t="shared" si="118"/>
        <v>2</v>
      </c>
      <c r="AN107" s="49">
        <f t="shared" si="119"/>
        <v>4</v>
      </c>
      <c r="AO107" s="49">
        <f t="shared" si="120"/>
        <v>4</v>
      </c>
      <c r="AP107" s="49">
        <f t="shared" si="121"/>
        <v>2</v>
      </c>
      <c r="AQ107" s="49">
        <f t="shared" si="122"/>
        <v>2</v>
      </c>
      <c r="AR107" s="49">
        <f t="shared" si="123"/>
        <v>0</v>
      </c>
      <c r="AS107" s="49">
        <f t="shared" si="124"/>
        <v>0</v>
      </c>
      <c r="AT107" s="49">
        <f t="shared" si="125"/>
        <v>2</v>
      </c>
      <c r="AU107" s="49">
        <f t="shared" si="126"/>
        <v>2</v>
      </c>
      <c r="AV107" s="49">
        <f t="shared" si="127"/>
        <v>0</v>
      </c>
      <c r="AW107" s="49">
        <f t="shared" si="128"/>
        <v>0</v>
      </c>
      <c r="AX107" s="49">
        <f t="shared" si="129"/>
        <v>0</v>
      </c>
      <c r="AY107" s="50">
        <f t="shared" si="130"/>
        <v>0</v>
      </c>
    </row>
    <row r="108" spans="1:51" s="12" customFormat="1" ht="32.25" customHeight="1" x14ac:dyDescent="0.2">
      <c r="A108" s="30" t="s">
        <v>48</v>
      </c>
      <c r="B108" s="297" t="s">
        <v>47</v>
      </c>
      <c r="C108" s="298"/>
      <c r="D108" s="299"/>
      <c r="E108" s="191"/>
      <c r="F108" s="191"/>
      <c r="G108" s="191"/>
      <c r="H108" s="191"/>
      <c r="I108" s="191"/>
      <c r="J108" s="191"/>
      <c r="K108" s="191"/>
      <c r="L108" s="191"/>
      <c r="M108" s="191"/>
      <c r="N108" s="191"/>
      <c r="O108" s="191"/>
      <c r="P108" s="191"/>
      <c r="Q108" s="191"/>
      <c r="R108" s="191"/>
      <c r="S108" s="191"/>
      <c r="T108" s="191"/>
      <c r="U108" s="191"/>
      <c r="V108" s="191"/>
      <c r="W108" s="191"/>
      <c r="X108" s="191"/>
      <c r="Y108" s="191"/>
      <c r="Z108" s="191"/>
      <c r="AA108" s="191"/>
      <c r="AB108" s="191"/>
      <c r="AC108" s="191"/>
      <c r="AD108" s="191"/>
      <c r="AE108" s="191"/>
      <c r="AF108" s="191"/>
      <c r="AG108" s="191"/>
      <c r="AH108" s="191"/>
      <c r="AI108" s="9"/>
      <c r="AJ108" s="48">
        <f t="shared" si="115"/>
        <v>0</v>
      </c>
      <c r="AK108" s="49">
        <f t="shared" si="116"/>
        <v>0</v>
      </c>
      <c r="AL108" s="49">
        <f t="shared" si="117"/>
        <v>0</v>
      </c>
      <c r="AM108" s="49">
        <f t="shared" si="118"/>
        <v>0</v>
      </c>
      <c r="AN108" s="49">
        <f t="shared" si="119"/>
        <v>0</v>
      </c>
      <c r="AO108" s="49">
        <f t="shared" si="120"/>
        <v>0</v>
      </c>
      <c r="AP108" s="49">
        <f t="shared" si="121"/>
        <v>0</v>
      </c>
      <c r="AQ108" s="49">
        <f t="shared" si="122"/>
        <v>0</v>
      </c>
      <c r="AR108" s="49">
        <f t="shared" si="123"/>
        <v>0</v>
      </c>
      <c r="AS108" s="49">
        <f t="shared" si="124"/>
        <v>0</v>
      </c>
      <c r="AT108" s="49">
        <f t="shared" si="125"/>
        <v>0</v>
      </c>
      <c r="AU108" s="49">
        <f t="shared" si="126"/>
        <v>0</v>
      </c>
      <c r="AV108" s="49">
        <f t="shared" si="127"/>
        <v>0</v>
      </c>
      <c r="AW108" s="49">
        <f t="shared" si="128"/>
        <v>0</v>
      </c>
      <c r="AX108" s="49">
        <f t="shared" si="129"/>
        <v>0</v>
      </c>
      <c r="AY108" s="50">
        <f t="shared" si="130"/>
        <v>0</v>
      </c>
    </row>
    <row r="109" spans="1:51" s="12" customFormat="1" ht="24.75" customHeight="1" x14ac:dyDescent="0.2">
      <c r="A109" s="30" t="s">
        <v>46</v>
      </c>
      <c r="B109" s="287" t="s">
        <v>45</v>
      </c>
      <c r="C109" s="287"/>
      <c r="D109" s="287"/>
      <c r="E109" s="191">
        <v>3</v>
      </c>
      <c r="F109" s="191"/>
      <c r="G109" s="191">
        <v>3</v>
      </c>
      <c r="H109" s="191"/>
      <c r="I109" s="191"/>
      <c r="J109" s="191">
        <v>1</v>
      </c>
      <c r="K109" s="191">
        <v>1</v>
      </c>
      <c r="L109" s="191"/>
      <c r="M109" s="191"/>
      <c r="N109" s="191">
        <v>3</v>
      </c>
      <c r="O109" s="191">
        <v>3</v>
      </c>
      <c r="P109" s="191"/>
      <c r="Q109" s="191"/>
      <c r="R109" s="191"/>
      <c r="S109" s="191"/>
      <c r="T109" s="191"/>
      <c r="U109" s="191"/>
      <c r="V109" s="191"/>
      <c r="W109" s="191"/>
      <c r="X109" s="191">
        <v>3</v>
      </c>
      <c r="Y109" s="191"/>
      <c r="Z109" s="191"/>
      <c r="AA109" s="191">
        <v>1</v>
      </c>
      <c r="AB109" s="191"/>
      <c r="AC109" s="191">
        <v>1</v>
      </c>
      <c r="AD109" s="191"/>
      <c r="AE109" s="191">
        <v>1</v>
      </c>
      <c r="AF109" s="191"/>
      <c r="AG109" s="191"/>
      <c r="AH109" s="191"/>
      <c r="AI109" s="9"/>
      <c r="AJ109" s="48">
        <f t="shared" si="115"/>
        <v>3</v>
      </c>
      <c r="AK109" s="49">
        <f t="shared" si="116"/>
        <v>3</v>
      </c>
      <c r="AL109" s="49">
        <f t="shared" si="117"/>
        <v>1</v>
      </c>
      <c r="AM109" s="49">
        <f t="shared" si="118"/>
        <v>1</v>
      </c>
      <c r="AN109" s="49">
        <f t="shared" si="119"/>
        <v>4</v>
      </c>
      <c r="AO109" s="49">
        <f t="shared" si="120"/>
        <v>4</v>
      </c>
      <c r="AP109" s="49">
        <f t="shared" si="121"/>
        <v>3</v>
      </c>
      <c r="AQ109" s="49">
        <f t="shared" si="122"/>
        <v>3</v>
      </c>
      <c r="AR109" s="49">
        <f t="shared" si="123"/>
        <v>0</v>
      </c>
      <c r="AS109" s="49">
        <f t="shared" si="124"/>
        <v>0</v>
      </c>
      <c r="AT109" s="49">
        <f t="shared" si="125"/>
        <v>3</v>
      </c>
      <c r="AU109" s="49">
        <f t="shared" si="126"/>
        <v>3</v>
      </c>
      <c r="AV109" s="49">
        <f t="shared" si="127"/>
        <v>1</v>
      </c>
      <c r="AW109" s="49">
        <f t="shared" si="128"/>
        <v>1</v>
      </c>
      <c r="AX109" s="49">
        <f t="shared" si="129"/>
        <v>0</v>
      </c>
      <c r="AY109" s="50">
        <f t="shared" si="130"/>
        <v>0</v>
      </c>
    </row>
    <row r="110" spans="1:51" s="12" customFormat="1" ht="39" customHeight="1" x14ac:dyDescent="0.2">
      <c r="A110" s="30" t="s">
        <v>44</v>
      </c>
      <c r="B110" s="300" t="s">
        <v>43</v>
      </c>
      <c r="C110" s="301"/>
      <c r="D110" s="302"/>
      <c r="E110" s="191"/>
      <c r="F110" s="191"/>
      <c r="G110" s="191"/>
      <c r="H110" s="191"/>
      <c r="I110" s="191"/>
      <c r="J110" s="191"/>
      <c r="K110" s="191"/>
      <c r="L110" s="191"/>
      <c r="M110" s="191"/>
      <c r="N110" s="191"/>
      <c r="O110" s="191"/>
      <c r="P110" s="191"/>
      <c r="Q110" s="191"/>
      <c r="R110" s="191"/>
      <c r="S110" s="191"/>
      <c r="T110" s="191"/>
      <c r="U110" s="191"/>
      <c r="V110" s="191"/>
      <c r="W110" s="191"/>
      <c r="X110" s="191"/>
      <c r="Y110" s="191"/>
      <c r="Z110" s="191"/>
      <c r="AA110" s="191"/>
      <c r="AB110" s="191"/>
      <c r="AC110" s="191"/>
      <c r="AD110" s="191"/>
      <c r="AE110" s="191"/>
      <c r="AF110" s="191"/>
      <c r="AG110" s="191"/>
      <c r="AH110" s="191"/>
      <c r="AI110" s="9"/>
      <c r="AJ110" s="48">
        <f t="shared" si="115"/>
        <v>0</v>
      </c>
      <c r="AK110" s="49">
        <f t="shared" si="116"/>
        <v>0</v>
      </c>
      <c r="AL110" s="49">
        <f t="shared" si="117"/>
        <v>0</v>
      </c>
      <c r="AM110" s="49">
        <f t="shared" si="118"/>
        <v>0</v>
      </c>
      <c r="AN110" s="49">
        <f t="shared" si="119"/>
        <v>0</v>
      </c>
      <c r="AO110" s="49">
        <f t="shared" si="120"/>
        <v>0</v>
      </c>
      <c r="AP110" s="49">
        <f t="shared" si="121"/>
        <v>0</v>
      </c>
      <c r="AQ110" s="49">
        <f t="shared" si="122"/>
        <v>0</v>
      </c>
      <c r="AR110" s="49">
        <f t="shared" si="123"/>
        <v>0</v>
      </c>
      <c r="AS110" s="49">
        <f t="shared" si="124"/>
        <v>0</v>
      </c>
      <c r="AT110" s="49">
        <f t="shared" si="125"/>
        <v>0</v>
      </c>
      <c r="AU110" s="49">
        <f t="shared" si="126"/>
        <v>0</v>
      </c>
      <c r="AV110" s="49">
        <f t="shared" si="127"/>
        <v>0</v>
      </c>
      <c r="AW110" s="49">
        <f t="shared" si="128"/>
        <v>0</v>
      </c>
      <c r="AX110" s="49">
        <f t="shared" si="129"/>
        <v>0</v>
      </c>
      <c r="AY110" s="50">
        <f t="shared" si="130"/>
        <v>0</v>
      </c>
    </row>
    <row r="111" spans="1:51" s="12" customFormat="1" ht="33.75" customHeight="1" x14ac:dyDescent="0.2">
      <c r="A111" s="30" t="s">
        <v>42</v>
      </c>
      <c r="B111" s="297" t="s">
        <v>1</v>
      </c>
      <c r="C111" s="298"/>
      <c r="D111" s="299"/>
      <c r="E111" s="191">
        <v>3</v>
      </c>
      <c r="F111" s="191"/>
      <c r="G111" s="191">
        <v>3</v>
      </c>
      <c r="H111" s="191"/>
      <c r="I111" s="191"/>
      <c r="J111" s="191">
        <v>18</v>
      </c>
      <c r="K111" s="191">
        <v>16</v>
      </c>
      <c r="L111" s="191">
        <v>2</v>
      </c>
      <c r="M111" s="191"/>
      <c r="N111" s="191">
        <v>11</v>
      </c>
      <c r="O111" s="191">
        <v>8</v>
      </c>
      <c r="P111" s="191">
        <v>1</v>
      </c>
      <c r="Q111" s="191">
        <v>1</v>
      </c>
      <c r="R111" s="191"/>
      <c r="S111" s="191">
        <v>1</v>
      </c>
      <c r="T111" s="191"/>
      <c r="U111" s="191">
        <v>1</v>
      </c>
      <c r="V111" s="191"/>
      <c r="W111" s="191">
        <v>1</v>
      </c>
      <c r="X111" s="191">
        <v>12</v>
      </c>
      <c r="Y111" s="191"/>
      <c r="Z111" s="191"/>
      <c r="AA111" s="191">
        <v>7</v>
      </c>
      <c r="AB111" s="191"/>
      <c r="AC111" s="191">
        <v>2</v>
      </c>
      <c r="AD111" s="191">
        <v>1</v>
      </c>
      <c r="AE111" s="191">
        <v>3</v>
      </c>
      <c r="AF111" s="191">
        <v>1</v>
      </c>
      <c r="AG111" s="191"/>
      <c r="AH111" s="191">
        <v>1</v>
      </c>
      <c r="AI111" s="9"/>
      <c r="AJ111" s="48">
        <f t="shared" si="115"/>
        <v>3</v>
      </c>
      <c r="AK111" s="49">
        <f t="shared" si="116"/>
        <v>3</v>
      </c>
      <c r="AL111" s="49">
        <f t="shared" si="117"/>
        <v>18</v>
      </c>
      <c r="AM111" s="49">
        <f t="shared" si="118"/>
        <v>18</v>
      </c>
      <c r="AN111" s="49">
        <f t="shared" si="119"/>
        <v>19</v>
      </c>
      <c r="AO111" s="49">
        <f t="shared" si="120"/>
        <v>19</v>
      </c>
      <c r="AP111" s="49">
        <f t="shared" si="121"/>
        <v>11</v>
      </c>
      <c r="AQ111" s="49">
        <f t="shared" si="122"/>
        <v>11</v>
      </c>
      <c r="AR111" s="49">
        <f t="shared" si="123"/>
        <v>1</v>
      </c>
      <c r="AS111" s="49">
        <f t="shared" si="124"/>
        <v>1</v>
      </c>
      <c r="AT111" s="49">
        <f t="shared" si="125"/>
        <v>12</v>
      </c>
      <c r="AU111" s="49">
        <f t="shared" si="126"/>
        <v>12</v>
      </c>
      <c r="AV111" s="49">
        <f t="shared" si="127"/>
        <v>3</v>
      </c>
      <c r="AW111" s="49">
        <f t="shared" si="128"/>
        <v>3</v>
      </c>
      <c r="AX111" s="49">
        <f t="shared" si="129"/>
        <v>1</v>
      </c>
      <c r="AY111" s="50">
        <f t="shared" si="130"/>
        <v>1</v>
      </c>
    </row>
    <row r="112" spans="1:51" s="12" customFormat="1" ht="49.5" customHeight="1" x14ac:dyDescent="0.2">
      <c r="A112" s="28" t="s">
        <v>41</v>
      </c>
      <c r="B112" s="306" t="s">
        <v>40</v>
      </c>
      <c r="C112" s="307"/>
      <c r="D112" s="308"/>
      <c r="E112" s="164">
        <f t="shared" ref="E112:AH112" si="131">SUM(E113:E115)</f>
        <v>1</v>
      </c>
      <c r="F112" s="164">
        <f t="shared" si="131"/>
        <v>1</v>
      </c>
      <c r="G112" s="164">
        <f t="shared" si="131"/>
        <v>0</v>
      </c>
      <c r="H112" s="164">
        <f t="shared" si="131"/>
        <v>0</v>
      </c>
      <c r="I112" s="164">
        <f t="shared" si="131"/>
        <v>0</v>
      </c>
      <c r="J112" s="164">
        <f t="shared" si="131"/>
        <v>0</v>
      </c>
      <c r="K112" s="164">
        <f t="shared" si="131"/>
        <v>0</v>
      </c>
      <c r="L112" s="164">
        <f t="shared" si="131"/>
        <v>0</v>
      </c>
      <c r="M112" s="164">
        <f t="shared" si="131"/>
        <v>0</v>
      </c>
      <c r="N112" s="164">
        <f t="shared" si="131"/>
        <v>0</v>
      </c>
      <c r="O112" s="164">
        <f t="shared" si="131"/>
        <v>0</v>
      </c>
      <c r="P112" s="164">
        <f t="shared" si="131"/>
        <v>0</v>
      </c>
      <c r="Q112" s="164">
        <f t="shared" si="131"/>
        <v>0</v>
      </c>
      <c r="R112" s="164">
        <f t="shared" si="131"/>
        <v>0</v>
      </c>
      <c r="S112" s="164">
        <f t="shared" si="131"/>
        <v>0</v>
      </c>
      <c r="T112" s="164">
        <f t="shared" si="131"/>
        <v>0</v>
      </c>
      <c r="U112" s="164">
        <f t="shared" si="131"/>
        <v>0</v>
      </c>
      <c r="V112" s="164">
        <f t="shared" si="131"/>
        <v>0</v>
      </c>
      <c r="W112" s="164">
        <f t="shared" si="131"/>
        <v>0</v>
      </c>
      <c r="X112" s="164">
        <f t="shared" si="131"/>
        <v>0</v>
      </c>
      <c r="Y112" s="164">
        <f t="shared" si="131"/>
        <v>0</v>
      </c>
      <c r="Z112" s="164">
        <f t="shared" si="131"/>
        <v>0</v>
      </c>
      <c r="AA112" s="164">
        <f t="shared" si="131"/>
        <v>1</v>
      </c>
      <c r="AB112" s="164">
        <f t="shared" si="131"/>
        <v>1</v>
      </c>
      <c r="AC112" s="164">
        <f t="shared" si="131"/>
        <v>0</v>
      </c>
      <c r="AD112" s="164">
        <f t="shared" si="131"/>
        <v>0</v>
      </c>
      <c r="AE112" s="164">
        <f t="shared" si="131"/>
        <v>0</v>
      </c>
      <c r="AF112" s="164">
        <f t="shared" si="131"/>
        <v>0</v>
      </c>
      <c r="AG112" s="164">
        <f t="shared" si="131"/>
        <v>0</v>
      </c>
      <c r="AH112" s="164">
        <f t="shared" si="131"/>
        <v>0</v>
      </c>
      <c r="AI112" s="13"/>
      <c r="AJ112" s="55">
        <f t="shared" ref="AJ112:AY112" si="132">SUM(AJ113:AJ115)</f>
        <v>1</v>
      </c>
      <c r="AK112" s="163">
        <f t="shared" si="132"/>
        <v>1</v>
      </c>
      <c r="AL112" s="163">
        <f t="shared" si="132"/>
        <v>0</v>
      </c>
      <c r="AM112" s="163">
        <f t="shared" si="132"/>
        <v>0</v>
      </c>
      <c r="AN112" s="163">
        <f t="shared" si="132"/>
        <v>1</v>
      </c>
      <c r="AO112" s="163">
        <f t="shared" si="132"/>
        <v>1</v>
      </c>
      <c r="AP112" s="163">
        <f t="shared" si="132"/>
        <v>0</v>
      </c>
      <c r="AQ112" s="163">
        <f t="shared" si="132"/>
        <v>0</v>
      </c>
      <c r="AR112" s="163">
        <f t="shared" si="132"/>
        <v>0</v>
      </c>
      <c r="AS112" s="163">
        <f t="shared" si="132"/>
        <v>0</v>
      </c>
      <c r="AT112" s="163">
        <f t="shared" si="132"/>
        <v>0</v>
      </c>
      <c r="AU112" s="163">
        <f t="shared" si="132"/>
        <v>0</v>
      </c>
      <c r="AV112" s="163">
        <f t="shared" si="132"/>
        <v>0</v>
      </c>
      <c r="AW112" s="163">
        <f t="shared" si="132"/>
        <v>0</v>
      </c>
      <c r="AX112" s="163">
        <f t="shared" si="132"/>
        <v>0</v>
      </c>
      <c r="AY112" s="56">
        <f t="shared" si="132"/>
        <v>0</v>
      </c>
    </row>
    <row r="113" spans="1:51" s="12" customFormat="1" ht="70.5" customHeight="1" x14ac:dyDescent="0.2">
      <c r="A113" s="30" t="s">
        <v>39</v>
      </c>
      <c r="B113" s="300" t="s">
        <v>38</v>
      </c>
      <c r="C113" s="301"/>
      <c r="D113" s="302"/>
      <c r="E113" s="191"/>
      <c r="F113" s="191"/>
      <c r="G113" s="191"/>
      <c r="H113" s="191"/>
      <c r="I113" s="191"/>
      <c r="J113" s="191"/>
      <c r="K113" s="191"/>
      <c r="L113" s="191"/>
      <c r="M113" s="191"/>
      <c r="N113" s="191"/>
      <c r="O113" s="191"/>
      <c r="P113" s="191"/>
      <c r="Q113" s="191"/>
      <c r="R113" s="191"/>
      <c r="S113" s="191"/>
      <c r="T113" s="191"/>
      <c r="U113" s="191"/>
      <c r="V113" s="191"/>
      <c r="W113" s="191"/>
      <c r="X113" s="191"/>
      <c r="Y113" s="191"/>
      <c r="Z113" s="191"/>
      <c r="AA113" s="191"/>
      <c r="AB113" s="191"/>
      <c r="AC113" s="191"/>
      <c r="AD113" s="191"/>
      <c r="AE113" s="191"/>
      <c r="AF113" s="191"/>
      <c r="AG113" s="191"/>
      <c r="AH113" s="191"/>
      <c r="AI113" s="9"/>
      <c r="AJ113" s="48">
        <f>E113</f>
        <v>0</v>
      </c>
      <c r="AK113" s="49">
        <f>F113+G113+H113+I113</f>
        <v>0</v>
      </c>
      <c r="AL113" s="49">
        <f>J113</f>
        <v>0</v>
      </c>
      <c r="AM113" s="49">
        <f>K113+L113+M113</f>
        <v>0</v>
      </c>
      <c r="AN113" s="49">
        <f>F113+G113+K113</f>
        <v>0</v>
      </c>
      <c r="AO113" s="49">
        <f>X113+Y113+AA113</f>
        <v>0</v>
      </c>
      <c r="AP113" s="49">
        <f>N113</f>
        <v>0</v>
      </c>
      <c r="AQ113" s="49">
        <f>O113+P113+Q113+R113+S113</f>
        <v>0</v>
      </c>
      <c r="AR113" s="49">
        <f>S113</f>
        <v>0</v>
      </c>
      <c r="AS113" s="49">
        <f>T113+U113+V113</f>
        <v>0</v>
      </c>
      <c r="AT113" s="49">
        <f>X113</f>
        <v>0</v>
      </c>
      <c r="AU113" s="49">
        <f>N113+W113</f>
        <v>0</v>
      </c>
      <c r="AV113" s="49">
        <f>AE113</f>
        <v>0</v>
      </c>
      <c r="AW113" s="49">
        <f>AC113+AD113</f>
        <v>0</v>
      </c>
      <c r="AX113" s="49">
        <f>AH113</f>
        <v>0</v>
      </c>
      <c r="AY113" s="50">
        <f>AF113+AG113</f>
        <v>0</v>
      </c>
    </row>
    <row r="114" spans="1:51" s="12" customFormat="1" ht="29.25" customHeight="1" x14ac:dyDescent="0.2">
      <c r="A114" s="30" t="s">
        <v>37</v>
      </c>
      <c r="B114" s="300" t="s">
        <v>36</v>
      </c>
      <c r="C114" s="301"/>
      <c r="D114" s="302"/>
      <c r="E114" s="191"/>
      <c r="F114" s="191"/>
      <c r="G114" s="191"/>
      <c r="H114" s="191"/>
      <c r="I114" s="191"/>
      <c r="J114" s="191"/>
      <c r="K114" s="191"/>
      <c r="L114" s="191"/>
      <c r="M114" s="191"/>
      <c r="N114" s="191"/>
      <c r="O114" s="191"/>
      <c r="P114" s="191"/>
      <c r="Q114" s="191"/>
      <c r="R114" s="191"/>
      <c r="S114" s="191"/>
      <c r="T114" s="191"/>
      <c r="U114" s="191"/>
      <c r="V114" s="191"/>
      <c r="W114" s="191"/>
      <c r="X114" s="191"/>
      <c r="Y114" s="191"/>
      <c r="Z114" s="191"/>
      <c r="AA114" s="191"/>
      <c r="AB114" s="191"/>
      <c r="AC114" s="191"/>
      <c r="AD114" s="191"/>
      <c r="AE114" s="191"/>
      <c r="AF114" s="191"/>
      <c r="AG114" s="191"/>
      <c r="AH114" s="191"/>
      <c r="AI114" s="9"/>
      <c r="AJ114" s="48">
        <f>E114</f>
        <v>0</v>
      </c>
      <c r="AK114" s="49">
        <f>F114+G114+H114+I114</f>
        <v>0</v>
      </c>
      <c r="AL114" s="49">
        <f>J114</f>
        <v>0</v>
      </c>
      <c r="AM114" s="49">
        <f>K114+L114+M114</f>
        <v>0</v>
      </c>
      <c r="AN114" s="49">
        <f>F114+G114+K114</f>
        <v>0</v>
      </c>
      <c r="AO114" s="49">
        <f>X114+Y114+AA114</f>
        <v>0</v>
      </c>
      <c r="AP114" s="49">
        <f>N114</f>
        <v>0</v>
      </c>
      <c r="AQ114" s="49">
        <f>O114+P114+Q114+R114+S114</f>
        <v>0</v>
      </c>
      <c r="AR114" s="49">
        <f>S114</f>
        <v>0</v>
      </c>
      <c r="AS114" s="49">
        <f>T114+U114+V114</f>
        <v>0</v>
      </c>
      <c r="AT114" s="49">
        <f>X114</f>
        <v>0</v>
      </c>
      <c r="AU114" s="49">
        <f>N114+W114</f>
        <v>0</v>
      </c>
      <c r="AV114" s="49">
        <f>AE114</f>
        <v>0</v>
      </c>
      <c r="AW114" s="49">
        <f>AC114+AD114</f>
        <v>0</v>
      </c>
      <c r="AX114" s="49">
        <f>AH114</f>
        <v>0</v>
      </c>
      <c r="AY114" s="50">
        <f>AF114+AG114</f>
        <v>0</v>
      </c>
    </row>
    <row r="115" spans="1:51" s="12" customFormat="1" ht="39" customHeight="1" x14ac:dyDescent="0.2">
      <c r="A115" s="30" t="s">
        <v>35</v>
      </c>
      <c r="B115" s="297" t="s">
        <v>1</v>
      </c>
      <c r="C115" s="298"/>
      <c r="D115" s="299"/>
      <c r="E115" s="191">
        <v>1</v>
      </c>
      <c r="F115" s="191">
        <v>1</v>
      </c>
      <c r="G115" s="191"/>
      <c r="H115" s="191"/>
      <c r="I115" s="191"/>
      <c r="J115" s="191"/>
      <c r="K115" s="191"/>
      <c r="L115" s="191"/>
      <c r="M115" s="191"/>
      <c r="N115" s="191"/>
      <c r="O115" s="191"/>
      <c r="P115" s="191"/>
      <c r="Q115" s="191"/>
      <c r="R115" s="191"/>
      <c r="S115" s="191"/>
      <c r="T115" s="191"/>
      <c r="U115" s="191"/>
      <c r="V115" s="191"/>
      <c r="W115" s="191"/>
      <c r="X115" s="191"/>
      <c r="Y115" s="191"/>
      <c r="Z115" s="191"/>
      <c r="AA115" s="191">
        <v>1</v>
      </c>
      <c r="AB115" s="191">
        <v>1</v>
      </c>
      <c r="AC115" s="191"/>
      <c r="AD115" s="191"/>
      <c r="AE115" s="191"/>
      <c r="AF115" s="191"/>
      <c r="AG115" s="191"/>
      <c r="AH115" s="191"/>
      <c r="AI115" s="9"/>
      <c r="AJ115" s="48">
        <f>E115</f>
        <v>1</v>
      </c>
      <c r="AK115" s="49">
        <f>F115+G115+H115+I115</f>
        <v>1</v>
      </c>
      <c r="AL115" s="49">
        <f>J115</f>
        <v>0</v>
      </c>
      <c r="AM115" s="49">
        <f>K115+L115+M115</f>
        <v>0</v>
      </c>
      <c r="AN115" s="49">
        <f>F115+G115+K115</f>
        <v>1</v>
      </c>
      <c r="AO115" s="49">
        <f>X115+Y115+AA115</f>
        <v>1</v>
      </c>
      <c r="AP115" s="49">
        <f>N115</f>
        <v>0</v>
      </c>
      <c r="AQ115" s="49">
        <f>O115+P115+Q115+R115+S115</f>
        <v>0</v>
      </c>
      <c r="AR115" s="49">
        <f>S115</f>
        <v>0</v>
      </c>
      <c r="AS115" s="49">
        <f>T115+U115+V115</f>
        <v>0</v>
      </c>
      <c r="AT115" s="49">
        <f>X115</f>
        <v>0</v>
      </c>
      <c r="AU115" s="49">
        <f>N115+W115</f>
        <v>0</v>
      </c>
      <c r="AV115" s="49">
        <f>AE115</f>
        <v>0</v>
      </c>
      <c r="AW115" s="49">
        <f>AC115+AD115</f>
        <v>0</v>
      </c>
      <c r="AX115" s="49">
        <f>AH115</f>
        <v>0</v>
      </c>
      <c r="AY115" s="50">
        <f>AF115+AG115</f>
        <v>0</v>
      </c>
    </row>
    <row r="116" spans="1:51" s="15" customFormat="1" ht="65.25" customHeight="1" x14ac:dyDescent="0.2">
      <c r="A116" s="28" t="s">
        <v>34</v>
      </c>
      <c r="B116" s="303" t="s">
        <v>33</v>
      </c>
      <c r="C116" s="304"/>
      <c r="D116" s="305"/>
      <c r="E116" s="164">
        <f t="shared" ref="E116:AH116" si="133">SUM(E117:E124)</f>
        <v>3189</v>
      </c>
      <c r="F116" s="164">
        <f t="shared" si="133"/>
        <v>183</v>
      </c>
      <c r="G116" s="164">
        <f t="shared" si="133"/>
        <v>3006</v>
      </c>
      <c r="H116" s="164">
        <f t="shared" si="133"/>
        <v>0</v>
      </c>
      <c r="I116" s="164">
        <f t="shared" si="133"/>
        <v>0</v>
      </c>
      <c r="J116" s="164">
        <f t="shared" si="133"/>
        <v>6806</v>
      </c>
      <c r="K116" s="164">
        <f t="shared" si="133"/>
        <v>6744</v>
      </c>
      <c r="L116" s="164">
        <f t="shared" si="133"/>
        <v>58</v>
      </c>
      <c r="M116" s="164">
        <f t="shared" si="133"/>
        <v>4</v>
      </c>
      <c r="N116" s="164">
        <f t="shared" si="133"/>
        <v>5607</v>
      </c>
      <c r="O116" s="164">
        <f t="shared" si="133"/>
        <v>5027</v>
      </c>
      <c r="P116" s="164">
        <f t="shared" si="133"/>
        <v>60</v>
      </c>
      <c r="Q116" s="164">
        <f t="shared" si="133"/>
        <v>86</v>
      </c>
      <c r="R116" s="164">
        <f t="shared" si="133"/>
        <v>0</v>
      </c>
      <c r="S116" s="164">
        <f t="shared" si="133"/>
        <v>434</v>
      </c>
      <c r="T116" s="164">
        <f t="shared" si="133"/>
        <v>25</v>
      </c>
      <c r="U116" s="164">
        <f t="shared" si="133"/>
        <v>394</v>
      </c>
      <c r="V116" s="164">
        <f t="shared" si="133"/>
        <v>15</v>
      </c>
      <c r="W116" s="164">
        <f t="shared" si="133"/>
        <v>0</v>
      </c>
      <c r="X116" s="164">
        <f t="shared" si="133"/>
        <v>5607</v>
      </c>
      <c r="Y116" s="164">
        <f t="shared" si="133"/>
        <v>8</v>
      </c>
      <c r="Z116" s="164">
        <f t="shared" si="133"/>
        <v>74</v>
      </c>
      <c r="AA116" s="164">
        <f t="shared" si="133"/>
        <v>4318</v>
      </c>
      <c r="AB116" s="164">
        <f t="shared" si="133"/>
        <v>254</v>
      </c>
      <c r="AC116" s="164">
        <f t="shared" si="133"/>
        <v>37</v>
      </c>
      <c r="AD116" s="164">
        <f t="shared" si="133"/>
        <v>14</v>
      </c>
      <c r="AE116" s="164">
        <f t="shared" si="133"/>
        <v>51</v>
      </c>
      <c r="AF116" s="164">
        <f t="shared" si="133"/>
        <v>5</v>
      </c>
      <c r="AG116" s="164">
        <f t="shared" si="133"/>
        <v>0</v>
      </c>
      <c r="AH116" s="164">
        <f t="shared" si="133"/>
        <v>5</v>
      </c>
      <c r="AI116" s="19"/>
      <c r="AJ116" s="55">
        <f t="shared" ref="AJ116:AY116" si="134">SUM(AJ117:AJ124)</f>
        <v>3189</v>
      </c>
      <c r="AK116" s="163">
        <f t="shared" si="134"/>
        <v>3189</v>
      </c>
      <c r="AL116" s="163">
        <f t="shared" si="134"/>
        <v>6806</v>
      </c>
      <c r="AM116" s="163">
        <f t="shared" si="134"/>
        <v>6806</v>
      </c>
      <c r="AN116" s="163">
        <f t="shared" si="134"/>
        <v>9933</v>
      </c>
      <c r="AO116" s="163">
        <f t="shared" si="134"/>
        <v>9933</v>
      </c>
      <c r="AP116" s="163">
        <f t="shared" si="134"/>
        <v>5607</v>
      </c>
      <c r="AQ116" s="163">
        <f t="shared" si="134"/>
        <v>5607</v>
      </c>
      <c r="AR116" s="163">
        <f t="shared" si="134"/>
        <v>434</v>
      </c>
      <c r="AS116" s="163">
        <f t="shared" si="134"/>
        <v>434</v>
      </c>
      <c r="AT116" s="163">
        <f t="shared" si="134"/>
        <v>5607</v>
      </c>
      <c r="AU116" s="163">
        <f t="shared" si="134"/>
        <v>5607</v>
      </c>
      <c r="AV116" s="163">
        <f t="shared" si="134"/>
        <v>51</v>
      </c>
      <c r="AW116" s="163">
        <f t="shared" si="134"/>
        <v>51</v>
      </c>
      <c r="AX116" s="163">
        <f t="shared" si="134"/>
        <v>5</v>
      </c>
      <c r="AY116" s="56">
        <f t="shared" si="134"/>
        <v>5</v>
      </c>
    </row>
    <row r="117" spans="1:51" s="12" customFormat="1" ht="19.5" customHeight="1" x14ac:dyDescent="0.2">
      <c r="A117" s="30" t="s">
        <v>32</v>
      </c>
      <c r="B117" s="309" t="s">
        <v>31</v>
      </c>
      <c r="C117" s="310"/>
      <c r="D117" s="311"/>
      <c r="E117" s="192">
        <v>3170</v>
      </c>
      <c r="F117" s="192">
        <v>177</v>
      </c>
      <c r="G117" s="192">
        <v>2993</v>
      </c>
      <c r="H117" s="192"/>
      <c r="I117" s="192"/>
      <c r="J117" s="192">
        <v>6795</v>
      </c>
      <c r="K117" s="192">
        <v>6734</v>
      </c>
      <c r="L117" s="192">
        <v>57</v>
      </c>
      <c r="M117" s="192">
        <v>4</v>
      </c>
      <c r="N117" s="192">
        <v>5594</v>
      </c>
      <c r="O117" s="192">
        <v>5021</v>
      </c>
      <c r="P117" s="192">
        <v>59</v>
      </c>
      <c r="Q117" s="192">
        <v>84</v>
      </c>
      <c r="R117" s="192"/>
      <c r="S117" s="192">
        <v>430</v>
      </c>
      <c r="T117" s="192">
        <v>25</v>
      </c>
      <c r="U117" s="192">
        <v>390</v>
      </c>
      <c r="V117" s="192">
        <v>15</v>
      </c>
      <c r="W117" s="192"/>
      <c r="X117" s="192">
        <v>5594</v>
      </c>
      <c r="Y117" s="192">
        <v>8</v>
      </c>
      <c r="Z117" s="192">
        <v>72</v>
      </c>
      <c r="AA117" s="192">
        <v>4302</v>
      </c>
      <c r="AB117" s="192">
        <v>248</v>
      </c>
      <c r="AC117" s="192">
        <v>33</v>
      </c>
      <c r="AD117" s="192">
        <v>14</v>
      </c>
      <c r="AE117" s="192">
        <v>47</v>
      </c>
      <c r="AF117" s="192">
        <v>5</v>
      </c>
      <c r="AG117" s="192"/>
      <c r="AH117" s="192">
        <v>5</v>
      </c>
      <c r="AI117" s="9"/>
      <c r="AJ117" s="48">
        <f>E117</f>
        <v>3170</v>
      </c>
      <c r="AK117" s="49">
        <f t="shared" ref="AK117:AK124" si="135">F117+G117+H117+I117</f>
        <v>3170</v>
      </c>
      <c r="AL117" s="49">
        <f t="shared" ref="AL117:AL124" si="136">J117</f>
        <v>6795</v>
      </c>
      <c r="AM117" s="49">
        <f t="shared" ref="AM117:AM124" si="137">K117+L117+M117</f>
        <v>6795</v>
      </c>
      <c r="AN117" s="49">
        <f t="shared" ref="AN117:AN124" si="138">F117+G117+K117</f>
        <v>9904</v>
      </c>
      <c r="AO117" s="49">
        <f t="shared" ref="AO117:AO124" si="139">X117+Y117+AA117</f>
        <v>9904</v>
      </c>
      <c r="AP117" s="49">
        <f t="shared" ref="AP117:AP124" si="140">N117</f>
        <v>5594</v>
      </c>
      <c r="AQ117" s="49">
        <f t="shared" ref="AQ117:AQ124" si="141">O117+P117+Q117+R117+S117</f>
        <v>5594</v>
      </c>
      <c r="AR117" s="49">
        <f t="shared" ref="AR117:AR124" si="142">S117</f>
        <v>430</v>
      </c>
      <c r="AS117" s="49">
        <f t="shared" ref="AS117:AS124" si="143">T117+U117+V117</f>
        <v>430</v>
      </c>
      <c r="AT117" s="49">
        <f t="shared" ref="AT117:AT124" si="144">X117</f>
        <v>5594</v>
      </c>
      <c r="AU117" s="49">
        <f t="shared" ref="AU117:AU124" si="145">N117+W117</f>
        <v>5594</v>
      </c>
      <c r="AV117" s="49">
        <f t="shared" ref="AV117:AV124" si="146">AE117</f>
        <v>47</v>
      </c>
      <c r="AW117" s="49">
        <f t="shared" ref="AW117:AW124" si="147">AC117+AD117</f>
        <v>47</v>
      </c>
      <c r="AX117" s="49">
        <f t="shared" ref="AX117:AX124" si="148">AH117</f>
        <v>5</v>
      </c>
      <c r="AY117" s="50">
        <f t="shared" ref="AY117:AY124" si="149">AF117+AG117</f>
        <v>5</v>
      </c>
    </row>
    <row r="118" spans="1:51" s="12" customFormat="1" ht="33.75" customHeight="1" x14ac:dyDescent="0.2">
      <c r="A118" s="30" t="s">
        <v>30</v>
      </c>
      <c r="B118" s="309" t="s">
        <v>29</v>
      </c>
      <c r="C118" s="310"/>
      <c r="D118" s="311"/>
      <c r="E118" s="192"/>
      <c r="F118" s="192"/>
      <c r="G118" s="192"/>
      <c r="H118" s="192"/>
      <c r="I118" s="192"/>
      <c r="J118" s="192"/>
      <c r="K118" s="192"/>
      <c r="L118" s="192"/>
      <c r="M118" s="192"/>
      <c r="N118" s="192"/>
      <c r="O118" s="192"/>
      <c r="P118" s="192"/>
      <c r="Q118" s="192"/>
      <c r="R118" s="192"/>
      <c r="S118" s="192"/>
      <c r="T118" s="192"/>
      <c r="U118" s="192"/>
      <c r="V118" s="192"/>
      <c r="W118" s="192"/>
      <c r="X118" s="192"/>
      <c r="Y118" s="192"/>
      <c r="Z118" s="192"/>
      <c r="AA118" s="192"/>
      <c r="AB118" s="192"/>
      <c r="AC118" s="192"/>
      <c r="AD118" s="192"/>
      <c r="AE118" s="192"/>
      <c r="AF118" s="192"/>
      <c r="AG118" s="192"/>
      <c r="AH118" s="192"/>
      <c r="AI118" s="9"/>
      <c r="AJ118" s="48"/>
      <c r="AK118" s="49">
        <f t="shared" si="135"/>
        <v>0</v>
      </c>
      <c r="AL118" s="49">
        <f t="shared" si="136"/>
        <v>0</v>
      </c>
      <c r="AM118" s="49">
        <f t="shared" si="137"/>
        <v>0</v>
      </c>
      <c r="AN118" s="49">
        <f t="shared" si="138"/>
        <v>0</v>
      </c>
      <c r="AO118" s="49">
        <f t="shared" si="139"/>
        <v>0</v>
      </c>
      <c r="AP118" s="49">
        <f t="shared" si="140"/>
        <v>0</v>
      </c>
      <c r="AQ118" s="49">
        <f t="shared" si="141"/>
        <v>0</v>
      </c>
      <c r="AR118" s="49">
        <f t="shared" si="142"/>
        <v>0</v>
      </c>
      <c r="AS118" s="49">
        <f t="shared" si="143"/>
        <v>0</v>
      </c>
      <c r="AT118" s="49">
        <f t="shared" si="144"/>
        <v>0</v>
      </c>
      <c r="AU118" s="49">
        <f t="shared" si="145"/>
        <v>0</v>
      </c>
      <c r="AV118" s="49">
        <f t="shared" si="146"/>
        <v>0</v>
      </c>
      <c r="AW118" s="49">
        <f t="shared" si="147"/>
        <v>0</v>
      </c>
      <c r="AX118" s="49">
        <f t="shared" si="148"/>
        <v>0</v>
      </c>
      <c r="AY118" s="50">
        <f t="shared" si="149"/>
        <v>0</v>
      </c>
    </row>
    <row r="119" spans="1:51" s="12" customFormat="1" ht="63" customHeight="1" x14ac:dyDescent="0.2">
      <c r="A119" s="30" t="s">
        <v>28</v>
      </c>
      <c r="B119" s="309" t="s">
        <v>27</v>
      </c>
      <c r="C119" s="312"/>
      <c r="D119" s="313"/>
      <c r="E119" s="192">
        <v>7</v>
      </c>
      <c r="F119" s="192">
        <v>4</v>
      </c>
      <c r="G119" s="192">
        <v>3</v>
      </c>
      <c r="H119" s="192"/>
      <c r="I119" s="192"/>
      <c r="J119" s="192">
        <v>5</v>
      </c>
      <c r="K119" s="192">
        <v>5</v>
      </c>
      <c r="L119" s="192"/>
      <c r="M119" s="192"/>
      <c r="N119" s="192">
        <v>4</v>
      </c>
      <c r="O119" s="192">
        <v>1</v>
      </c>
      <c r="P119" s="192"/>
      <c r="Q119" s="192">
        <v>2</v>
      </c>
      <c r="R119" s="192"/>
      <c r="S119" s="192">
        <v>1</v>
      </c>
      <c r="T119" s="192"/>
      <c r="U119" s="192">
        <v>1</v>
      </c>
      <c r="V119" s="192"/>
      <c r="W119" s="192"/>
      <c r="X119" s="192">
        <v>4</v>
      </c>
      <c r="Y119" s="192"/>
      <c r="Z119" s="192">
        <v>1</v>
      </c>
      <c r="AA119" s="192">
        <v>8</v>
      </c>
      <c r="AB119" s="192">
        <v>5</v>
      </c>
      <c r="AC119" s="192">
        <v>2</v>
      </c>
      <c r="AD119" s="192"/>
      <c r="AE119" s="192">
        <v>2</v>
      </c>
      <c r="AF119" s="192"/>
      <c r="AG119" s="192"/>
      <c r="AH119" s="192"/>
      <c r="AI119" s="9"/>
      <c r="AJ119" s="48">
        <f>E119</f>
        <v>7</v>
      </c>
      <c r="AK119" s="49">
        <f t="shared" si="135"/>
        <v>7</v>
      </c>
      <c r="AL119" s="49">
        <f t="shared" si="136"/>
        <v>5</v>
      </c>
      <c r="AM119" s="49">
        <f t="shared" si="137"/>
        <v>5</v>
      </c>
      <c r="AN119" s="49">
        <f t="shared" si="138"/>
        <v>12</v>
      </c>
      <c r="AO119" s="49">
        <f t="shared" si="139"/>
        <v>12</v>
      </c>
      <c r="AP119" s="49">
        <f t="shared" si="140"/>
        <v>4</v>
      </c>
      <c r="AQ119" s="49">
        <f t="shared" si="141"/>
        <v>4</v>
      </c>
      <c r="AR119" s="49">
        <f t="shared" si="142"/>
        <v>1</v>
      </c>
      <c r="AS119" s="49">
        <f t="shared" si="143"/>
        <v>1</v>
      </c>
      <c r="AT119" s="49">
        <f t="shared" si="144"/>
        <v>4</v>
      </c>
      <c r="AU119" s="49">
        <f t="shared" si="145"/>
        <v>4</v>
      </c>
      <c r="AV119" s="49">
        <f t="shared" si="146"/>
        <v>2</v>
      </c>
      <c r="AW119" s="49">
        <f t="shared" si="147"/>
        <v>2</v>
      </c>
      <c r="AX119" s="49">
        <f t="shared" si="148"/>
        <v>0</v>
      </c>
      <c r="AY119" s="50">
        <f t="shared" si="149"/>
        <v>0</v>
      </c>
    </row>
    <row r="120" spans="1:51" s="12" customFormat="1" ht="14.25" customHeight="1" x14ac:dyDescent="0.2">
      <c r="A120" s="30" t="s">
        <v>26</v>
      </c>
      <c r="B120" s="309" t="s">
        <v>25</v>
      </c>
      <c r="C120" s="312"/>
      <c r="D120" s="313"/>
      <c r="E120" s="192"/>
      <c r="F120" s="192"/>
      <c r="G120" s="192"/>
      <c r="H120" s="192"/>
      <c r="I120" s="192"/>
      <c r="J120" s="192">
        <v>1</v>
      </c>
      <c r="K120" s="192"/>
      <c r="L120" s="192">
        <v>1</v>
      </c>
      <c r="M120" s="192"/>
      <c r="N120" s="192"/>
      <c r="O120" s="192"/>
      <c r="P120" s="192"/>
      <c r="Q120" s="192"/>
      <c r="R120" s="192"/>
      <c r="S120" s="192"/>
      <c r="T120" s="192"/>
      <c r="U120" s="192"/>
      <c r="V120" s="192"/>
      <c r="W120" s="192"/>
      <c r="X120" s="192"/>
      <c r="Y120" s="192"/>
      <c r="Z120" s="192"/>
      <c r="AA120" s="192"/>
      <c r="AB120" s="192"/>
      <c r="AC120" s="192"/>
      <c r="AD120" s="192"/>
      <c r="AE120" s="192"/>
      <c r="AF120" s="192"/>
      <c r="AG120" s="192"/>
      <c r="AH120" s="192"/>
      <c r="AI120" s="10"/>
      <c r="AJ120" s="48"/>
      <c r="AK120" s="49">
        <f t="shared" si="135"/>
        <v>0</v>
      </c>
      <c r="AL120" s="49">
        <f t="shared" si="136"/>
        <v>1</v>
      </c>
      <c r="AM120" s="49">
        <f t="shared" si="137"/>
        <v>1</v>
      </c>
      <c r="AN120" s="49">
        <f t="shared" si="138"/>
        <v>0</v>
      </c>
      <c r="AO120" s="49">
        <f t="shared" si="139"/>
        <v>0</v>
      </c>
      <c r="AP120" s="49">
        <f t="shared" si="140"/>
        <v>0</v>
      </c>
      <c r="AQ120" s="49">
        <f t="shared" si="141"/>
        <v>0</v>
      </c>
      <c r="AR120" s="49">
        <f t="shared" si="142"/>
        <v>0</v>
      </c>
      <c r="AS120" s="49">
        <f t="shared" si="143"/>
        <v>0</v>
      </c>
      <c r="AT120" s="49">
        <f t="shared" si="144"/>
        <v>0</v>
      </c>
      <c r="AU120" s="49">
        <f t="shared" si="145"/>
        <v>0</v>
      </c>
      <c r="AV120" s="49">
        <f t="shared" si="146"/>
        <v>0</v>
      </c>
      <c r="AW120" s="49">
        <f t="shared" si="147"/>
        <v>0</v>
      </c>
      <c r="AX120" s="49">
        <f t="shared" si="148"/>
        <v>0</v>
      </c>
      <c r="AY120" s="50">
        <f t="shared" si="149"/>
        <v>0</v>
      </c>
    </row>
    <row r="121" spans="1:51" s="12" customFormat="1" ht="43.5" customHeight="1" x14ac:dyDescent="0.2">
      <c r="A121" s="30" t="s">
        <v>24</v>
      </c>
      <c r="B121" s="309" t="s">
        <v>23</v>
      </c>
      <c r="C121" s="310"/>
      <c r="D121" s="311"/>
      <c r="E121" s="192"/>
      <c r="F121" s="192"/>
      <c r="G121" s="192"/>
      <c r="H121" s="192"/>
      <c r="I121" s="192"/>
      <c r="J121" s="192"/>
      <c r="K121" s="192"/>
      <c r="L121" s="192"/>
      <c r="M121" s="192"/>
      <c r="N121" s="192"/>
      <c r="O121" s="192"/>
      <c r="P121" s="192"/>
      <c r="Q121" s="192"/>
      <c r="R121" s="192"/>
      <c r="S121" s="192"/>
      <c r="T121" s="192"/>
      <c r="U121" s="192"/>
      <c r="V121" s="192"/>
      <c r="W121" s="192"/>
      <c r="X121" s="192"/>
      <c r="Y121" s="192"/>
      <c r="Z121" s="192"/>
      <c r="AA121" s="192"/>
      <c r="AB121" s="192"/>
      <c r="AC121" s="192"/>
      <c r="AD121" s="192"/>
      <c r="AE121" s="192"/>
      <c r="AF121" s="192"/>
      <c r="AG121" s="192"/>
      <c r="AH121" s="192"/>
      <c r="AI121" s="9"/>
      <c r="AJ121" s="48"/>
      <c r="AK121" s="49">
        <f t="shared" si="135"/>
        <v>0</v>
      </c>
      <c r="AL121" s="49">
        <f t="shared" si="136"/>
        <v>0</v>
      </c>
      <c r="AM121" s="49">
        <f t="shared" si="137"/>
        <v>0</v>
      </c>
      <c r="AN121" s="49">
        <f t="shared" si="138"/>
        <v>0</v>
      </c>
      <c r="AO121" s="49">
        <f t="shared" si="139"/>
        <v>0</v>
      </c>
      <c r="AP121" s="49">
        <f t="shared" si="140"/>
        <v>0</v>
      </c>
      <c r="AQ121" s="49">
        <f t="shared" si="141"/>
        <v>0</v>
      </c>
      <c r="AR121" s="49">
        <f t="shared" si="142"/>
        <v>0</v>
      </c>
      <c r="AS121" s="49">
        <f t="shared" si="143"/>
        <v>0</v>
      </c>
      <c r="AT121" s="49">
        <f t="shared" si="144"/>
        <v>0</v>
      </c>
      <c r="AU121" s="49">
        <f t="shared" si="145"/>
        <v>0</v>
      </c>
      <c r="AV121" s="49">
        <f t="shared" si="146"/>
        <v>0</v>
      </c>
      <c r="AW121" s="49">
        <f t="shared" si="147"/>
        <v>0</v>
      </c>
      <c r="AX121" s="49">
        <f t="shared" si="148"/>
        <v>0</v>
      </c>
      <c r="AY121" s="50">
        <f t="shared" si="149"/>
        <v>0</v>
      </c>
    </row>
    <row r="122" spans="1:51" s="12" customFormat="1" ht="48" customHeight="1" x14ac:dyDescent="0.2">
      <c r="A122" s="30" t="s">
        <v>22</v>
      </c>
      <c r="B122" s="309" t="s">
        <v>21</v>
      </c>
      <c r="C122" s="310"/>
      <c r="D122" s="311"/>
      <c r="E122" s="192"/>
      <c r="F122" s="192"/>
      <c r="G122" s="192"/>
      <c r="H122" s="192"/>
      <c r="I122" s="192"/>
      <c r="J122" s="192"/>
      <c r="K122" s="192"/>
      <c r="L122" s="192"/>
      <c r="M122" s="192"/>
      <c r="N122" s="192"/>
      <c r="O122" s="192"/>
      <c r="P122" s="192"/>
      <c r="Q122" s="192"/>
      <c r="R122" s="192"/>
      <c r="S122" s="192"/>
      <c r="T122" s="192"/>
      <c r="U122" s="192"/>
      <c r="V122" s="192"/>
      <c r="W122" s="192"/>
      <c r="X122" s="192"/>
      <c r="Y122" s="192"/>
      <c r="Z122" s="192"/>
      <c r="AA122" s="192"/>
      <c r="AB122" s="192"/>
      <c r="AC122" s="192"/>
      <c r="AD122" s="192"/>
      <c r="AE122" s="192"/>
      <c r="AF122" s="192"/>
      <c r="AG122" s="192"/>
      <c r="AH122" s="192"/>
      <c r="AI122" s="9"/>
      <c r="AJ122" s="48"/>
      <c r="AK122" s="49">
        <f t="shared" si="135"/>
        <v>0</v>
      </c>
      <c r="AL122" s="49">
        <f t="shared" si="136"/>
        <v>0</v>
      </c>
      <c r="AM122" s="49">
        <f t="shared" si="137"/>
        <v>0</v>
      </c>
      <c r="AN122" s="49">
        <f t="shared" si="138"/>
        <v>0</v>
      </c>
      <c r="AO122" s="49">
        <f t="shared" si="139"/>
        <v>0</v>
      </c>
      <c r="AP122" s="49">
        <f t="shared" si="140"/>
        <v>0</v>
      </c>
      <c r="AQ122" s="49">
        <f t="shared" si="141"/>
        <v>0</v>
      </c>
      <c r="AR122" s="49">
        <f t="shared" si="142"/>
        <v>0</v>
      </c>
      <c r="AS122" s="49">
        <f t="shared" si="143"/>
        <v>0</v>
      </c>
      <c r="AT122" s="49">
        <f t="shared" si="144"/>
        <v>0</v>
      </c>
      <c r="AU122" s="49">
        <f t="shared" si="145"/>
        <v>0</v>
      </c>
      <c r="AV122" s="49">
        <f t="shared" si="146"/>
        <v>0</v>
      </c>
      <c r="AW122" s="49">
        <f t="shared" si="147"/>
        <v>0</v>
      </c>
      <c r="AX122" s="49">
        <f t="shared" si="148"/>
        <v>0</v>
      </c>
      <c r="AY122" s="50">
        <f t="shared" si="149"/>
        <v>0</v>
      </c>
    </row>
    <row r="123" spans="1:51" s="12" customFormat="1" ht="56.25" customHeight="1" x14ac:dyDescent="0.2">
      <c r="A123" s="30" t="s">
        <v>20</v>
      </c>
      <c r="B123" s="309" t="s">
        <v>19</v>
      </c>
      <c r="C123" s="310"/>
      <c r="D123" s="311"/>
      <c r="E123" s="192"/>
      <c r="F123" s="192"/>
      <c r="G123" s="192"/>
      <c r="H123" s="192"/>
      <c r="I123" s="192"/>
      <c r="J123" s="192"/>
      <c r="K123" s="192"/>
      <c r="L123" s="192"/>
      <c r="M123" s="192"/>
      <c r="N123" s="192"/>
      <c r="O123" s="192"/>
      <c r="P123" s="192"/>
      <c r="Q123" s="192"/>
      <c r="R123" s="192"/>
      <c r="S123" s="192"/>
      <c r="T123" s="192"/>
      <c r="U123" s="192"/>
      <c r="V123" s="192"/>
      <c r="W123" s="192"/>
      <c r="X123" s="192"/>
      <c r="Y123" s="192"/>
      <c r="Z123" s="192"/>
      <c r="AA123" s="192"/>
      <c r="AB123" s="192"/>
      <c r="AC123" s="192"/>
      <c r="AD123" s="192"/>
      <c r="AE123" s="192"/>
      <c r="AF123" s="192"/>
      <c r="AG123" s="192"/>
      <c r="AH123" s="192"/>
      <c r="AI123" s="9"/>
      <c r="AJ123" s="48"/>
      <c r="AK123" s="49">
        <f t="shared" si="135"/>
        <v>0</v>
      </c>
      <c r="AL123" s="49">
        <f t="shared" si="136"/>
        <v>0</v>
      </c>
      <c r="AM123" s="49">
        <f t="shared" si="137"/>
        <v>0</v>
      </c>
      <c r="AN123" s="49">
        <f t="shared" si="138"/>
        <v>0</v>
      </c>
      <c r="AO123" s="49">
        <f t="shared" si="139"/>
        <v>0</v>
      </c>
      <c r="AP123" s="49">
        <f t="shared" si="140"/>
        <v>0</v>
      </c>
      <c r="AQ123" s="49">
        <f t="shared" si="141"/>
        <v>0</v>
      </c>
      <c r="AR123" s="49">
        <f t="shared" si="142"/>
        <v>0</v>
      </c>
      <c r="AS123" s="49">
        <f t="shared" si="143"/>
        <v>0</v>
      </c>
      <c r="AT123" s="49">
        <f t="shared" si="144"/>
        <v>0</v>
      </c>
      <c r="AU123" s="49">
        <f t="shared" si="145"/>
        <v>0</v>
      </c>
      <c r="AV123" s="49">
        <f t="shared" si="146"/>
        <v>0</v>
      </c>
      <c r="AW123" s="49">
        <f t="shared" si="147"/>
        <v>0</v>
      </c>
      <c r="AX123" s="49">
        <f t="shared" si="148"/>
        <v>0</v>
      </c>
      <c r="AY123" s="50">
        <f t="shared" si="149"/>
        <v>0</v>
      </c>
    </row>
    <row r="124" spans="1:51" s="12" customFormat="1" ht="67.5" customHeight="1" x14ac:dyDescent="0.2">
      <c r="A124" s="30" t="s">
        <v>18</v>
      </c>
      <c r="B124" s="314" t="s">
        <v>1</v>
      </c>
      <c r="C124" s="315"/>
      <c r="D124" s="316"/>
      <c r="E124" s="192">
        <v>12</v>
      </c>
      <c r="F124" s="192">
        <v>2</v>
      </c>
      <c r="G124" s="192">
        <v>10</v>
      </c>
      <c r="H124" s="192"/>
      <c r="I124" s="192"/>
      <c r="J124" s="192">
        <v>5</v>
      </c>
      <c r="K124" s="192">
        <v>5</v>
      </c>
      <c r="L124" s="192"/>
      <c r="M124" s="192"/>
      <c r="N124" s="192">
        <v>9</v>
      </c>
      <c r="O124" s="192">
        <v>5</v>
      </c>
      <c r="P124" s="192">
        <v>1</v>
      </c>
      <c r="Q124" s="192"/>
      <c r="R124" s="192"/>
      <c r="S124" s="192">
        <v>3</v>
      </c>
      <c r="T124" s="192"/>
      <c r="U124" s="192">
        <v>3</v>
      </c>
      <c r="V124" s="192"/>
      <c r="W124" s="192"/>
      <c r="X124" s="192">
        <v>9</v>
      </c>
      <c r="Y124" s="192"/>
      <c r="Z124" s="192">
        <v>1</v>
      </c>
      <c r="AA124" s="192">
        <v>8</v>
      </c>
      <c r="AB124" s="192">
        <v>1</v>
      </c>
      <c r="AC124" s="192">
        <v>2</v>
      </c>
      <c r="AD124" s="192"/>
      <c r="AE124" s="192">
        <v>2</v>
      </c>
      <c r="AF124" s="192"/>
      <c r="AG124" s="192"/>
      <c r="AH124" s="192"/>
      <c r="AI124" s="9"/>
      <c r="AJ124" s="48">
        <f>E124</f>
        <v>12</v>
      </c>
      <c r="AK124" s="49">
        <f t="shared" si="135"/>
        <v>12</v>
      </c>
      <c r="AL124" s="49">
        <f t="shared" si="136"/>
        <v>5</v>
      </c>
      <c r="AM124" s="49">
        <f t="shared" si="137"/>
        <v>5</v>
      </c>
      <c r="AN124" s="49">
        <f t="shared" si="138"/>
        <v>17</v>
      </c>
      <c r="AO124" s="49">
        <f t="shared" si="139"/>
        <v>17</v>
      </c>
      <c r="AP124" s="49">
        <f t="shared" si="140"/>
        <v>9</v>
      </c>
      <c r="AQ124" s="49">
        <f t="shared" si="141"/>
        <v>9</v>
      </c>
      <c r="AR124" s="49">
        <f t="shared" si="142"/>
        <v>3</v>
      </c>
      <c r="AS124" s="49">
        <f t="shared" si="143"/>
        <v>3</v>
      </c>
      <c r="AT124" s="49">
        <f t="shared" si="144"/>
        <v>9</v>
      </c>
      <c r="AU124" s="49">
        <f t="shared" si="145"/>
        <v>9</v>
      </c>
      <c r="AV124" s="49">
        <f t="shared" si="146"/>
        <v>2</v>
      </c>
      <c r="AW124" s="49">
        <f t="shared" si="147"/>
        <v>2</v>
      </c>
      <c r="AX124" s="49">
        <f t="shared" si="148"/>
        <v>0</v>
      </c>
      <c r="AY124" s="50">
        <f t="shared" si="149"/>
        <v>0</v>
      </c>
    </row>
    <row r="125" spans="1:51" s="12" customFormat="1" ht="54.75" customHeight="1" x14ac:dyDescent="0.2">
      <c r="A125" s="32" t="s">
        <v>17</v>
      </c>
      <c r="B125" s="303" t="s">
        <v>16</v>
      </c>
      <c r="C125" s="317"/>
      <c r="D125" s="318"/>
      <c r="E125" s="167">
        <f t="shared" ref="E125:AH125" si="150">SUM(E126:E129)</f>
        <v>3</v>
      </c>
      <c r="F125" s="167">
        <f t="shared" si="150"/>
        <v>0</v>
      </c>
      <c r="G125" s="167">
        <f t="shared" si="150"/>
        <v>3</v>
      </c>
      <c r="H125" s="167">
        <f t="shared" si="150"/>
        <v>0</v>
      </c>
      <c r="I125" s="167">
        <f t="shared" si="150"/>
        <v>0</v>
      </c>
      <c r="J125" s="167">
        <f t="shared" si="150"/>
        <v>4</v>
      </c>
      <c r="K125" s="167">
        <f t="shared" si="150"/>
        <v>3</v>
      </c>
      <c r="L125" s="167">
        <f t="shared" si="150"/>
        <v>1</v>
      </c>
      <c r="M125" s="167">
        <f t="shared" si="150"/>
        <v>0</v>
      </c>
      <c r="N125" s="167">
        <f t="shared" si="150"/>
        <v>3</v>
      </c>
      <c r="O125" s="167">
        <f t="shared" si="150"/>
        <v>0</v>
      </c>
      <c r="P125" s="167">
        <f t="shared" si="150"/>
        <v>0</v>
      </c>
      <c r="Q125" s="167">
        <f t="shared" si="150"/>
        <v>3</v>
      </c>
      <c r="R125" s="167">
        <f t="shared" si="150"/>
        <v>0</v>
      </c>
      <c r="S125" s="167">
        <f t="shared" si="150"/>
        <v>0</v>
      </c>
      <c r="T125" s="167">
        <f t="shared" si="150"/>
        <v>0</v>
      </c>
      <c r="U125" s="167">
        <f t="shared" si="150"/>
        <v>0</v>
      </c>
      <c r="V125" s="167">
        <f t="shared" si="150"/>
        <v>0</v>
      </c>
      <c r="W125" s="167">
        <f t="shared" si="150"/>
        <v>0</v>
      </c>
      <c r="X125" s="167">
        <f t="shared" si="150"/>
        <v>3</v>
      </c>
      <c r="Y125" s="167">
        <f t="shared" si="150"/>
        <v>0</v>
      </c>
      <c r="Z125" s="167">
        <f t="shared" si="150"/>
        <v>0</v>
      </c>
      <c r="AA125" s="167">
        <f t="shared" si="150"/>
        <v>3</v>
      </c>
      <c r="AB125" s="167">
        <f t="shared" si="150"/>
        <v>0</v>
      </c>
      <c r="AC125" s="167">
        <f t="shared" si="150"/>
        <v>3</v>
      </c>
      <c r="AD125" s="167">
        <f t="shared" si="150"/>
        <v>0</v>
      </c>
      <c r="AE125" s="167">
        <f t="shared" si="150"/>
        <v>3</v>
      </c>
      <c r="AF125" s="167">
        <f t="shared" si="150"/>
        <v>0</v>
      </c>
      <c r="AG125" s="167">
        <f t="shared" si="150"/>
        <v>0</v>
      </c>
      <c r="AH125" s="167">
        <f t="shared" si="150"/>
        <v>0</v>
      </c>
      <c r="AI125" s="13"/>
      <c r="AJ125" s="55">
        <f t="shared" ref="AJ125:AY125" si="151">SUM(AJ126:AJ129)</f>
        <v>3</v>
      </c>
      <c r="AK125" s="163">
        <f t="shared" si="151"/>
        <v>3</v>
      </c>
      <c r="AL125" s="163">
        <f t="shared" si="151"/>
        <v>4</v>
      </c>
      <c r="AM125" s="163">
        <f t="shared" si="151"/>
        <v>4</v>
      </c>
      <c r="AN125" s="163">
        <f t="shared" si="151"/>
        <v>6</v>
      </c>
      <c r="AO125" s="163">
        <f t="shared" si="151"/>
        <v>6</v>
      </c>
      <c r="AP125" s="163">
        <f t="shared" si="151"/>
        <v>3</v>
      </c>
      <c r="AQ125" s="163">
        <f t="shared" si="151"/>
        <v>3</v>
      </c>
      <c r="AR125" s="163">
        <f t="shared" si="151"/>
        <v>0</v>
      </c>
      <c r="AS125" s="163">
        <f t="shared" si="151"/>
        <v>0</v>
      </c>
      <c r="AT125" s="163">
        <f t="shared" si="151"/>
        <v>3</v>
      </c>
      <c r="AU125" s="163">
        <f t="shared" si="151"/>
        <v>3</v>
      </c>
      <c r="AV125" s="163">
        <f t="shared" si="151"/>
        <v>3</v>
      </c>
      <c r="AW125" s="163">
        <f t="shared" si="151"/>
        <v>3</v>
      </c>
      <c r="AX125" s="163">
        <f t="shared" si="151"/>
        <v>0</v>
      </c>
      <c r="AY125" s="56">
        <f t="shared" si="151"/>
        <v>0</v>
      </c>
    </row>
    <row r="126" spans="1:51" s="12" customFormat="1" ht="37.5" customHeight="1" x14ac:dyDescent="0.2">
      <c r="A126" s="30" t="s">
        <v>15</v>
      </c>
      <c r="B126" s="309" t="s">
        <v>14</v>
      </c>
      <c r="C126" s="312"/>
      <c r="D126" s="313"/>
      <c r="E126" s="191">
        <v>3</v>
      </c>
      <c r="F126" s="191"/>
      <c r="G126" s="191">
        <v>3</v>
      </c>
      <c r="H126" s="191"/>
      <c r="I126" s="191"/>
      <c r="J126" s="191">
        <v>3</v>
      </c>
      <c r="K126" s="191">
        <v>2</v>
      </c>
      <c r="L126" s="191">
        <v>1</v>
      </c>
      <c r="M126" s="191"/>
      <c r="N126" s="191">
        <v>3</v>
      </c>
      <c r="O126" s="191"/>
      <c r="P126" s="191"/>
      <c r="Q126" s="191">
        <v>3</v>
      </c>
      <c r="R126" s="191"/>
      <c r="S126" s="191"/>
      <c r="T126" s="191"/>
      <c r="U126" s="191"/>
      <c r="V126" s="191"/>
      <c r="W126" s="191"/>
      <c r="X126" s="191">
        <v>3</v>
      </c>
      <c r="Y126" s="191"/>
      <c r="Z126" s="191"/>
      <c r="AA126" s="191">
        <v>2</v>
      </c>
      <c r="AB126" s="191"/>
      <c r="AC126" s="191">
        <v>3</v>
      </c>
      <c r="AD126" s="191"/>
      <c r="AE126" s="191">
        <v>3</v>
      </c>
      <c r="AF126" s="191"/>
      <c r="AG126" s="191"/>
      <c r="AH126" s="191"/>
      <c r="AI126" s="9"/>
      <c r="AJ126" s="48">
        <f>E126</f>
        <v>3</v>
      </c>
      <c r="AK126" s="49">
        <f>F126+G126+H126+I126</f>
        <v>3</v>
      </c>
      <c r="AL126" s="49">
        <f>J126</f>
        <v>3</v>
      </c>
      <c r="AM126" s="49">
        <f>K126+L126+M126</f>
        <v>3</v>
      </c>
      <c r="AN126" s="49">
        <f>F126+G126+K126</f>
        <v>5</v>
      </c>
      <c r="AO126" s="49">
        <f>X126+Y126+AA126</f>
        <v>5</v>
      </c>
      <c r="AP126" s="49">
        <f>N126</f>
        <v>3</v>
      </c>
      <c r="AQ126" s="49">
        <f>O126+P126+Q126+R126+S126</f>
        <v>3</v>
      </c>
      <c r="AR126" s="49">
        <f>S126</f>
        <v>0</v>
      </c>
      <c r="AS126" s="49">
        <f>T126+U126+V126</f>
        <v>0</v>
      </c>
      <c r="AT126" s="49">
        <f>X126</f>
        <v>3</v>
      </c>
      <c r="AU126" s="49">
        <f>N126+W126</f>
        <v>3</v>
      </c>
      <c r="AV126" s="49">
        <f>AE126</f>
        <v>3</v>
      </c>
      <c r="AW126" s="49">
        <f>AC126+AD126</f>
        <v>3</v>
      </c>
      <c r="AX126" s="49">
        <f>AH126</f>
        <v>0</v>
      </c>
      <c r="AY126" s="50">
        <f>AF126+AG126</f>
        <v>0</v>
      </c>
    </row>
    <row r="127" spans="1:51" s="12" customFormat="1" ht="21" customHeight="1" x14ac:dyDescent="0.2">
      <c r="A127" s="30" t="s">
        <v>13</v>
      </c>
      <c r="B127" s="309" t="s">
        <v>12</v>
      </c>
      <c r="C127" s="310"/>
      <c r="D127" s="311"/>
      <c r="E127" s="191"/>
      <c r="F127" s="191"/>
      <c r="G127" s="191"/>
      <c r="H127" s="191"/>
      <c r="I127" s="191"/>
      <c r="J127" s="191"/>
      <c r="K127" s="191"/>
      <c r="L127" s="191"/>
      <c r="M127" s="191"/>
      <c r="N127" s="191"/>
      <c r="O127" s="191"/>
      <c r="P127" s="191"/>
      <c r="Q127" s="191"/>
      <c r="R127" s="191"/>
      <c r="S127" s="191"/>
      <c r="T127" s="191"/>
      <c r="U127" s="191"/>
      <c r="V127" s="191"/>
      <c r="W127" s="191"/>
      <c r="X127" s="191"/>
      <c r="Y127" s="191"/>
      <c r="Z127" s="191"/>
      <c r="AA127" s="191"/>
      <c r="AB127" s="191"/>
      <c r="AC127" s="191"/>
      <c r="AD127" s="191"/>
      <c r="AE127" s="191"/>
      <c r="AF127" s="191"/>
      <c r="AG127" s="191"/>
      <c r="AH127" s="191"/>
      <c r="AI127" s="9"/>
      <c r="AJ127" s="48"/>
      <c r="AK127" s="49">
        <f>F127+G127+H127+I127</f>
        <v>0</v>
      </c>
      <c r="AL127" s="49">
        <f>J127</f>
        <v>0</v>
      </c>
      <c r="AM127" s="49">
        <f>K127+L127+M127</f>
        <v>0</v>
      </c>
      <c r="AN127" s="49">
        <f>F127+G127+K127</f>
        <v>0</v>
      </c>
      <c r="AO127" s="49">
        <f>X127+Y127+AA127</f>
        <v>0</v>
      </c>
      <c r="AP127" s="49">
        <f>N127</f>
        <v>0</v>
      </c>
      <c r="AQ127" s="49">
        <f>O127+P127+Q127+R127+S127</f>
        <v>0</v>
      </c>
      <c r="AR127" s="49">
        <f>S127</f>
        <v>0</v>
      </c>
      <c r="AS127" s="49">
        <f>T127+U127+V127</f>
        <v>0</v>
      </c>
      <c r="AT127" s="49">
        <f>X127</f>
        <v>0</v>
      </c>
      <c r="AU127" s="49">
        <f>N127+W127</f>
        <v>0</v>
      </c>
      <c r="AV127" s="49">
        <f>AE127</f>
        <v>0</v>
      </c>
      <c r="AW127" s="49">
        <f>AC127+AD127</f>
        <v>0</v>
      </c>
      <c r="AX127" s="49">
        <f>AH127</f>
        <v>0</v>
      </c>
      <c r="AY127" s="50">
        <f>AF127+AG127</f>
        <v>0</v>
      </c>
    </row>
    <row r="128" spans="1:51" s="12" customFormat="1" ht="49.5" customHeight="1" x14ac:dyDescent="0.2">
      <c r="A128" s="30" t="s">
        <v>11</v>
      </c>
      <c r="B128" s="309" t="s">
        <v>10</v>
      </c>
      <c r="C128" s="310"/>
      <c r="D128" s="311"/>
      <c r="E128" s="191"/>
      <c r="F128" s="191"/>
      <c r="G128" s="191"/>
      <c r="H128" s="191"/>
      <c r="I128" s="191"/>
      <c r="J128" s="191"/>
      <c r="K128" s="191"/>
      <c r="L128" s="191"/>
      <c r="M128" s="191"/>
      <c r="N128" s="191"/>
      <c r="O128" s="191"/>
      <c r="P128" s="191"/>
      <c r="Q128" s="191"/>
      <c r="R128" s="191"/>
      <c r="S128" s="191"/>
      <c r="T128" s="191"/>
      <c r="U128" s="191"/>
      <c r="V128" s="191"/>
      <c r="W128" s="191"/>
      <c r="X128" s="191"/>
      <c r="Y128" s="191"/>
      <c r="Z128" s="191"/>
      <c r="AA128" s="191"/>
      <c r="AB128" s="191"/>
      <c r="AC128" s="191"/>
      <c r="AD128" s="191"/>
      <c r="AE128" s="191"/>
      <c r="AF128" s="191"/>
      <c r="AG128" s="191"/>
      <c r="AH128" s="191"/>
      <c r="AI128" s="9"/>
      <c r="AJ128" s="48"/>
      <c r="AK128" s="49">
        <f>F128+G128+H128+I128</f>
        <v>0</v>
      </c>
      <c r="AL128" s="49">
        <f>J128</f>
        <v>0</v>
      </c>
      <c r="AM128" s="49">
        <f>K128+L128+M128</f>
        <v>0</v>
      </c>
      <c r="AN128" s="49">
        <f>F128+G128+K128</f>
        <v>0</v>
      </c>
      <c r="AO128" s="49">
        <f>X128+Y128+AA128</f>
        <v>0</v>
      </c>
      <c r="AP128" s="49">
        <f>N128</f>
        <v>0</v>
      </c>
      <c r="AQ128" s="49">
        <f>O128+P128+Q128+R128+S128</f>
        <v>0</v>
      </c>
      <c r="AR128" s="49">
        <f>S128</f>
        <v>0</v>
      </c>
      <c r="AS128" s="49">
        <f>T128+U128+V128</f>
        <v>0</v>
      </c>
      <c r="AT128" s="49">
        <f>X128</f>
        <v>0</v>
      </c>
      <c r="AU128" s="49">
        <f>N128+W128</f>
        <v>0</v>
      </c>
      <c r="AV128" s="49">
        <f>AE128</f>
        <v>0</v>
      </c>
      <c r="AW128" s="49">
        <f>AC128+AD128</f>
        <v>0</v>
      </c>
      <c r="AX128" s="49">
        <f>AH128</f>
        <v>0</v>
      </c>
      <c r="AY128" s="50">
        <f>AF128+AG128</f>
        <v>0</v>
      </c>
    </row>
    <row r="129" spans="1:51" s="12" customFormat="1" ht="34.5" customHeight="1" x14ac:dyDescent="0.2">
      <c r="A129" s="30" t="s">
        <v>9</v>
      </c>
      <c r="B129" s="314" t="s">
        <v>1</v>
      </c>
      <c r="C129" s="315"/>
      <c r="D129" s="316"/>
      <c r="E129" s="191"/>
      <c r="F129" s="191"/>
      <c r="G129" s="191"/>
      <c r="H129" s="191"/>
      <c r="I129" s="191"/>
      <c r="J129" s="191">
        <v>1</v>
      </c>
      <c r="K129" s="191">
        <v>1</v>
      </c>
      <c r="L129" s="191"/>
      <c r="M129" s="191"/>
      <c r="N129" s="191"/>
      <c r="O129" s="191"/>
      <c r="P129" s="191"/>
      <c r="Q129" s="191"/>
      <c r="R129" s="191"/>
      <c r="S129" s="191"/>
      <c r="T129" s="191"/>
      <c r="U129" s="191"/>
      <c r="V129" s="191"/>
      <c r="W129" s="191"/>
      <c r="X129" s="191"/>
      <c r="Y129" s="191"/>
      <c r="Z129" s="191"/>
      <c r="AA129" s="191">
        <v>1</v>
      </c>
      <c r="AB129" s="191"/>
      <c r="AC129" s="191"/>
      <c r="AD129" s="191"/>
      <c r="AE129" s="191"/>
      <c r="AF129" s="191"/>
      <c r="AG129" s="191"/>
      <c r="AH129" s="191"/>
      <c r="AI129" s="9"/>
      <c r="AJ129" s="48"/>
      <c r="AK129" s="49">
        <f>F129+G129+H129+I129</f>
        <v>0</v>
      </c>
      <c r="AL129" s="49">
        <f>J129</f>
        <v>1</v>
      </c>
      <c r="AM129" s="49">
        <f>K129+L129+M129</f>
        <v>1</v>
      </c>
      <c r="AN129" s="49">
        <f>F129+G129+K129</f>
        <v>1</v>
      </c>
      <c r="AO129" s="49">
        <f>X129+Y129+AA129</f>
        <v>1</v>
      </c>
      <c r="AP129" s="49">
        <f>N129</f>
        <v>0</v>
      </c>
      <c r="AQ129" s="49">
        <f>O129+P129+Q129+R129+S129</f>
        <v>0</v>
      </c>
      <c r="AR129" s="49">
        <f>S129</f>
        <v>0</v>
      </c>
      <c r="AS129" s="49">
        <f>T129+U129+V129</f>
        <v>0</v>
      </c>
      <c r="AT129" s="49">
        <f>X129</f>
        <v>0</v>
      </c>
      <c r="AU129" s="49">
        <f>N129+W129</f>
        <v>0</v>
      </c>
      <c r="AV129" s="49">
        <f>AE129</f>
        <v>0</v>
      </c>
      <c r="AW129" s="49">
        <f>AC129+AD129</f>
        <v>0</v>
      </c>
      <c r="AX129" s="49">
        <f>AH129</f>
        <v>0</v>
      </c>
      <c r="AY129" s="50">
        <f>AF129+AG129</f>
        <v>0</v>
      </c>
    </row>
    <row r="130" spans="1:51" s="12" customFormat="1" ht="49.5" customHeight="1" x14ac:dyDescent="0.2">
      <c r="A130" s="30" t="s">
        <v>8</v>
      </c>
      <c r="B130" s="303" t="s">
        <v>7</v>
      </c>
      <c r="C130" s="304"/>
      <c r="D130" s="305"/>
      <c r="E130" s="168">
        <f t="shared" ref="E130:AH130" si="152">SUM(E131:E132)</f>
        <v>0</v>
      </c>
      <c r="F130" s="168">
        <f t="shared" si="152"/>
        <v>0</v>
      </c>
      <c r="G130" s="168">
        <f t="shared" si="152"/>
        <v>0</v>
      </c>
      <c r="H130" s="168">
        <f t="shared" si="152"/>
        <v>0</v>
      </c>
      <c r="I130" s="168">
        <f t="shared" si="152"/>
        <v>0</v>
      </c>
      <c r="J130" s="168">
        <f t="shared" si="152"/>
        <v>0</v>
      </c>
      <c r="K130" s="168">
        <f t="shared" si="152"/>
        <v>0</v>
      </c>
      <c r="L130" s="168">
        <f t="shared" si="152"/>
        <v>0</v>
      </c>
      <c r="M130" s="168">
        <f t="shared" si="152"/>
        <v>0</v>
      </c>
      <c r="N130" s="168">
        <f t="shared" si="152"/>
        <v>0</v>
      </c>
      <c r="O130" s="168">
        <f t="shared" si="152"/>
        <v>0</v>
      </c>
      <c r="P130" s="168">
        <f t="shared" si="152"/>
        <v>0</v>
      </c>
      <c r="Q130" s="168">
        <f t="shared" si="152"/>
        <v>0</v>
      </c>
      <c r="R130" s="168">
        <f t="shared" si="152"/>
        <v>0</v>
      </c>
      <c r="S130" s="168">
        <f t="shared" si="152"/>
        <v>0</v>
      </c>
      <c r="T130" s="168">
        <f t="shared" si="152"/>
        <v>0</v>
      </c>
      <c r="U130" s="168">
        <f t="shared" si="152"/>
        <v>0</v>
      </c>
      <c r="V130" s="168">
        <f t="shared" si="152"/>
        <v>0</v>
      </c>
      <c r="W130" s="168">
        <f t="shared" si="152"/>
        <v>0</v>
      </c>
      <c r="X130" s="168">
        <f t="shared" si="152"/>
        <v>0</v>
      </c>
      <c r="Y130" s="168">
        <f t="shared" si="152"/>
        <v>0</v>
      </c>
      <c r="Z130" s="168">
        <f t="shared" si="152"/>
        <v>0</v>
      </c>
      <c r="AA130" s="168">
        <f t="shared" si="152"/>
        <v>0</v>
      </c>
      <c r="AB130" s="168">
        <f t="shared" si="152"/>
        <v>0</v>
      </c>
      <c r="AC130" s="168">
        <f t="shared" si="152"/>
        <v>0</v>
      </c>
      <c r="AD130" s="168">
        <f t="shared" si="152"/>
        <v>0</v>
      </c>
      <c r="AE130" s="168">
        <f t="shared" si="152"/>
        <v>0</v>
      </c>
      <c r="AF130" s="168">
        <f t="shared" si="152"/>
        <v>0</v>
      </c>
      <c r="AG130" s="168">
        <f t="shared" si="152"/>
        <v>0</v>
      </c>
      <c r="AH130" s="168">
        <f t="shared" si="152"/>
        <v>0</v>
      </c>
      <c r="AI130" s="13"/>
      <c r="AJ130" s="55">
        <f t="shared" ref="AJ130:AY130" si="153">SUM(AJ131:AJ132)</f>
        <v>0</v>
      </c>
      <c r="AK130" s="163">
        <f t="shared" si="153"/>
        <v>0</v>
      </c>
      <c r="AL130" s="163">
        <f t="shared" si="153"/>
        <v>0</v>
      </c>
      <c r="AM130" s="163">
        <f t="shared" si="153"/>
        <v>0</v>
      </c>
      <c r="AN130" s="163">
        <f t="shared" si="153"/>
        <v>0</v>
      </c>
      <c r="AO130" s="163">
        <f t="shared" si="153"/>
        <v>0</v>
      </c>
      <c r="AP130" s="163">
        <f t="shared" si="153"/>
        <v>0</v>
      </c>
      <c r="AQ130" s="163">
        <f t="shared" si="153"/>
        <v>0</v>
      </c>
      <c r="AR130" s="163">
        <f t="shared" si="153"/>
        <v>0</v>
      </c>
      <c r="AS130" s="163">
        <f t="shared" si="153"/>
        <v>0</v>
      </c>
      <c r="AT130" s="163">
        <f t="shared" si="153"/>
        <v>0</v>
      </c>
      <c r="AU130" s="163">
        <f t="shared" si="153"/>
        <v>0</v>
      </c>
      <c r="AV130" s="163">
        <f t="shared" si="153"/>
        <v>0</v>
      </c>
      <c r="AW130" s="163">
        <f t="shared" si="153"/>
        <v>0</v>
      </c>
      <c r="AX130" s="163">
        <f t="shared" si="153"/>
        <v>0</v>
      </c>
      <c r="AY130" s="56">
        <f t="shared" si="153"/>
        <v>0</v>
      </c>
    </row>
    <row r="131" spans="1:51" s="12" customFormat="1" ht="41.25" customHeight="1" x14ac:dyDescent="0.2">
      <c r="A131" s="30" t="s">
        <v>6</v>
      </c>
      <c r="B131" s="314" t="s">
        <v>5</v>
      </c>
      <c r="C131" s="315"/>
      <c r="D131" s="3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9"/>
      <c r="AJ131" s="48">
        <f>E131</f>
        <v>0</v>
      </c>
      <c r="AK131" s="49">
        <f>F131+G131+H131+I131</f>
        <v>0</v>
      </c>
      <c r="AL131" s="49">
        <f>J131</f>
        <v>0</v>
      </c>
      <c r="AM131" s="49">
        <f>K131+L131+M131</f>
        <v>0</v>
      </c>
      <c r="AN131" s="49">
        <f>F131+G131+K131</f>
        <v>0</v>
      </c>
      <c r="AO131" s="49">
        <f>X131+Y131+AA131</f>
        <v>0</v>
      </c>
      <c r="AP131" s="49">
        <f>N131</f>
        <v>0</v>
      </c>
      <c r="AQ131" s="49">
        <f>O131+P131+Q131+R131+S131</f>
        <v>0</v>
      </c>
      <c r="AR131" s="49">
        <f>S131</f>
        <v>0</v>
      </c>
      <c r="AS131" s="49">
        <f>T131+U131+V131</f>
        <v>0</v>
      </c>
      <c r="AT131" s="49">
        <f>X131</f>
        <v>0</v>
      </c>
      <c r="AU131" s="49">
        <f>N131+W131</f>
        <v>0</v>
      </c>
      <c r="AV131" s="49">
        <f>AE131</f>
        <v>0</v>
      </c>
      <c r="AW131" s="49">
        <f>AC131+AD131</f>
        <v>0</v>
      </c>
      <c r="AX131" s="49">
        <f>AH131</f>
        <v>0</v>
      </c>
      <c r="AY131" s="50">
        <f>AF131+AG131</f>
        <v>0</v>
      </c>
    </row>
    <row r="132" spans="1:51" s="12" customFormat="1" ht="41.25" customHeight="1" x14ac:dyDescent="0.2">
      <c r="A132" s="30" t="s">
        <v>4</v>
      </c>
      <c r="B132" s="314" t="s">
        <v>3</v>
      </c>
      <c r="C132" s="315"/>
      <c r="D132" s="3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9"/>
      <c r="AJ132" s="48">
        <f>E132</f>
        <v>0</v>
      </c>
      <c r="AK132" s="49">
        <f>F132+G132+H132+I132</f>
        <v>0</v>
      </c>
      <c r="AL132" s="49">
        <f>J132</f>
        <v>0</v>
      </c>
      <c r="AM132" s="49">
        <f>K132+L132+M132</f>
        <v>0</v>
      </c>
      <c r="AN132" s="49">
        <f>F132+G132+K132</f>
        <v>0</v>
      </c>
      <c r="AO132" s="49">
        <f>X132+Y132+AA132</f>
        <v>0</v>
      </c>
      <c r="AP132" s="49">
        <f>N132</f>
        <v>0</v>
      </c>
      <c r="AQ132" s="49">
        <f>O132+P132+Q132+R132+S132</f>
        <v>0</v>
      </c>
      <c r="AR132" s="49">
        <f>S132</f>
        <v>0</v>
      </c>
      <c r="AS132" s="49">
        <f>T132+U132+V132</f>
        <v>0</v>
      </c>
      <c r="AT132" s="49">
        <f>X132</f>
        <v>0</v>
      </c>
      <c r="AU132" s="49">
        <f>N132+W132</f>
        <v>0</v>
      </c>
      <c r="AV132" s="49">
        <f>AE132</f>
        <v>0</v>
      </c>
      <c r="AW132" s="49">
        <f>AC132+AD132</f>
        <v>0</v>
      </c>
      <c r="AX132" s="49">
        <f>AH132</f>
        <v>0</v>
      </c>
      <c r="AY132" s="50">
        <f>AF132+AG132</f>
        <v>0</v>
      </c>
    </row>
    <row r="133" spans="1:51" s="12" customFormat="1" ht="35.25" customHeight="1" x14ac:dyDescent="0.2">
      <c r="A133" s="32" t="s">
        <v>2</v>
      </c>
      <c r="B133" s="306" t="s">
        <v>1</v>
      </c>
      <c r="C133" s="307"/>
      <c r="D133" s="308"/>
      <c r="E133" s="191">
        <v>26</v>
      </c>
      <c r="F133" s="191">
        <v>8</v>
      </c>
      <c r="G133" s="191">
        <v>18</v>
      </c>
      <c r="H133" s="191"/>
      <c r="I133" s="191"/>
      <c r="J133" s="191">
        <v>16</v>
      </c>
      <c r="K133" s="191">
        <v>12</v>
      </c>
      <c r="L133" s="191">
        <v>2</v>
      </c>
      <c r="M133" s="191">
        <v>2</v>
      </c>
      <c r="N133" s="191">
        <v>21</v>
      </c>
      <c r="O133" s="191">
        <v>10</v>
      </c>
      <c r="P133" s="191"/>
      <c r="Q133" s="191">
        <v>7</v>
      </c>
      <c r="R133" s="191"/>
      <c r="S133" s="191">
        <v>4</v>
      </c>
      <c r="T133" s="191">
        <v>1</v>
      </c>
      <c r="U133" s="191">
        <v>3</v>
      </c>
      <c r="V133" s="191"/>
      <c r="W133" s="191"/>
      <c r="X133" s="191">
        <v>21</v>
      </c>
      <c r="Y133" s="191"/>
      <c r="Z133" s="191">
        <v>2</v>
      </c>
      <c r="AA133" s="191">
        <v>17</v>
      </c>
      <c r="AB133" s="191">
        <v>9</v>
      </c>
      <c r="AC133" s="191">
        <v>4</v>
      </c>
      <c r="AD133" s="191"/>
      <c r="AE133" s="191">
        <v>4</v>
      </c>
      <c r="AF133" s="191"/>
      <c r="AG133" s="191"/>
      <c r="AH133" s="191"/>
      <c r="AI133" s="9"/>
      <c r="AJ133" s="48">
        <f>E133</f>
        <v>26</v>
      </c>
      <c r="AK133" s="49">
        <f>F133+G133+H133+I133</f>
        <v>26</v>
      </c>
      <c r="AL133" s="49">
        <f>J133</f>
        <v>16</v>
      </c>
      <c r="AM133" s="49">
        <f>K133+L133+M133</f>
        <v>16</v>
      </c>
      <c r="AN133" s="49">
        <f>F133+G133+K133</f>
        <v>38</v>
      </c>
      <c r="AO133" s="49">
        <f>X133+Y133+AA133</f>
        <v>38</v>
      </c>
      <c r="AP133" s="49">
        <f>N133</f>
        <v>21</v>
      </c>
      <c r="AQ133" s="49">
        <f>O133+P133+Q133+R133+S133</f>
        <v>21</v>
      </c>
      <c r="AR133" s="49">
        <f>S133</f>
        <v>4</v>
      </c>
      <c r="AS133" s="49">
        <f>T133+U133+V133</f>
        <v>4</v>
      </c>
      <c r="AT133" s="49">
        <f>X133</f>
        <v>21</v>
      </c>
      <c r="AU133" s="49">
        <f>N133+W133</f>
        <v>21</v>
      </c>
      <c r="AV133" s="49">
        <f>AE133</f>
        <v>4</v>
      </c>
      <c r="AW133" s="49">
        <f>AC133+AD133</f>
        <v>4</v>
      </c>
      <c r="AX133" s="49">
        <f>AH133</f>
        <v>0</v>
      </c>
      <c r="AY133" s="50">
        <f>AF133+AG133</f>
        <v>0</v>
      </c>
    </row>
    <row r="134" spans="1:51" s="12" customFormat="1" ht="35.25" customHeight="1" thickBot="1" x14ac:dyDescent="0.25">
      <c r="A134" s="32"/>
      <c r="B134" s="306" t="s">
        <v>0</v>
      </c>
      <c r="C134" s="307"/>
      <c r="D134" s="308"/>
      <c r="E134" s="167">
        <f t="shared" ref="E134:AH134" si="154">E19+E39+E51+E59+E73+E80+E87+E90+E112+E116+E125+E130+E133</f>
        <v>4041</v>
      </c>
      <c r="F134" s="167">
        <f t="shared" si="154"/>
        <v>462</v>
      </c>
      <c r="G134" s="167">
        <f t="shared" si="154"/>
        <v>3579</v>
      </c>
      <c r="H134" s="167">
        <f t="shared" si="154"/>
        <v>0</v>
      </c>
      <c r="I134" s="167">
        <f t="shared" si="154"/>
        <v>0</v>
      </c>
      <c r="J134" s="167">
        <f t="shared" si="154"/>
        <v>7732</v>
      </c>
      <c r="K134" s="167">
        <f t="shared" si="154"/>
        <v>7618</v>
      </c>
      <c r="L134" s="167">
        <f t="shared" si="154"/>
        <v>97</v>
      </c>
      <c r="M134" s="167">
        <f t="shared" si="154"/>
        <v>15</v>
      </c>
      <c r="N134" s="167">
        <f t="shared" si="154"/>
        <v>6450</v>
      </c>
      <c r="O134" s="167">
        <f t="shared" si="154"/>
        <v>5594</v>
      </c>
      <c r="P134" s="167">
        <f t="shared" si="154"/>
        <v>112</v>
      </c>
      <c r="Q134" s="167">
        <f t="shared" si="154"/>
        <v>140</v>
      </c>
      <c r="R134" s="167">
        <f t="shared" si="154"/>
        <v>0</v>
      </c>
      <c r="S134" s="167">
        <f t="shared" si="154"/>
        <v>604</v>
      </c>
      <c r="T134" s="167">
        <f t="shared" si="154"/>
        <v>51</v>
      </c>
      <c r="U134" s="167">
        <f t="shared" si="154"/>
        <v>535</v>
      </c>
      <c r="V134" s="167">
        <f t="shared" si="154"/>
        <v>18</v>
      </c>
      <c r="W134" s="167">
        <f t="shared" si="154"/>
        <v>4</v>
      </c>
      <c r="X134" s="167">
        <f t="shared" si="154"/>
        <v>6454</v>
      </c>
      <c r="Y134" s="167">
        <f t="shared" si="154"/>
        <v>12</v>
      </c>
      <c r="Z134" s="167">
        <f t="shared" si="154"/>
        <v>194</v>
      </c>
      <c r="AA134" s="167">
        <f t="shared" si="154"/>
        <v>5193</v>
      </c>
      <c r="AB134" s="167">
        <f t="shared" si="154"/>
        <v>545</v>
      </c>
      <c r="AC134" s="167">
        <f t="shared" si="154"/>
        <v>96</v>
      </c>
      <c r="AD134" s="167">
        <f t="shared" si="154"/>
        <v>19</v>
      </c>
      <c r="AE134" s="167">
        <f t="shared" si="154"/>
        <v>115</v>
      </c>
      <c r="AF134" s="167">
        <f t="shared" si="154"/>
        <v>13</v>
      </c>
      <c r="AG134" s="167">
        <f t="shared" si="154"/>
        <v>0</v>
      </c>
      <c r="AH134" s="167">
        <f t="shared" si="154"/>
        <v>13</v>
      </c>
      <c r="AI134" s="13"/>
      <c r="AJ134" s="61">
        <f t="shared" ref="AJ134:AY134" si="155">AJ19+AJ39+AJ51+AJ59+AJ73+AJ80+AJ87+AJ90+AJ112+AJ116+AJ125+AJ130+AJ133</f>
        <v>4041</v>
      </c>
      <c r="AK134" s="62">
        <f t="shared" si="155"/>
        <v>4041</v>
      </c>
      <c r="AL134" s="62">
        <f t="shared" si="155"/>
        <v>7732</v>
      </c>
      <c r="AM134" s="62">
        <f t="shared" si="155"/>
        <v>7730</v>
      </c>
      <c r="AN134" s="62">
        <f t="shared" si="155"/>
        <v>11659</v>
      </c>
      <c r="AO134" s="62">
        <f t="shared" si="155"/>
        <v>11659</v>
      </c>
      <c r="AP134" s="62">
        <f t="shared" si="155"/>
        <v>6450</v>
      </c>
      <c r="AQ134" s="62">
        <f t="shared" si="155"/>
        <v>6450</v>
      </c>
      <c r="AR134" s="62">
        <f t="shared" si="155"/>
        <v>604</v>
      </c>
      <c r="AS134" s="62">
        <f t="shared" si="155"/>
        <v>604</v>
      </c>
      <c r="AT134" s="62">
        <f t="shared" si="155"/>
        <v>6454</v>
      </c>
      <c r="AU134" s="62">
        <f t="shared" si="155"/>
        <v>6454</v>
      </c>
      <c r="AV134" s="62">
        <f t="shared" si="155"/>
        <v>115</v>
      </c>
      <c r="AW134" s="62">
        <f t="shared" si="155"/>
        <v>115</v>
      </c>
      <c r="AX134" s="62">
        <f t="shared" si="155"/>
        <v>13</v>
      </c>
      <c r="AY134" s="63">
        <f t="shared" si="155"/>
        <v>13</v>
      </c>
    </row>
    <row r="135" spans="1:51" s="12" customFormat="1" ht="32.25" customHeight="1" x14ac:dyDescent="0.2">
      <c r="A135" s="169"/>
      <c r="B135" s="169"/>
      <c r="C135" s="169"/>
      <c r="D135" s="169"/>
      <c r="E135" s="169"/>
      <c r="F135" s="169"/>
      <c r="G135" s="169"/>
      <c r="H135" s="169"/>
      <c r="I135" s="169"/>
      <c r="J135" s="169"/>
      <c r="K135" s="169"/>
      <c r="L135" s="169"/>
      <c r="M135" s="169"/>
      <c r="N135" s="169"/>
      <c r="O135" s="169"/>
      <c r="P135" s="169"/>
      <c r="Q135" s="169"/>
      <c r="R135" s="169"/>
      <c r="S135" s="169"/>
      <c r="T135" s="169"/>
      <c r="U135" s="169"/>
      <c r="V135" s="169"/>
      <c r="W135" s="169"/>
      <c r="X135" s="169"/>
      <c r="Y135" s="169"/>
      <c r="Z135" s="169"/>
      <c r="AA135" s="169"/>
      <c r="AB135" s="169"/>
      <c r="AC135" s="169"/>
      <c r="AD135" s="169"/>
      <c r="AE135" s="169"/>
      <c r="AF135" s="169"/>
      <c r="AG135" s="169"/>
      <c r="AH135" s="169"/>
      <c r="AI135" s="8"/>
    </row>
    <row r="136" spans="1:51" s="12" customFormat="1" ht="29.25" customHeight="1" x14ac:dyDescent="0.2">
      <c r="A136" s="169"/>
      <c r="B136" s="319" t="s">
        <v>303</v>
      </c>
      <c r="C136" s="319"/>
      <c r="D136" s="319"/>
      <c r="E136" s="319"/>
      <c r="F136" s="193"/>
      <c r="G136" s="193"/>
      <c r="H136" s="193"/>
      <c r="I136" s="193"/>
      <c r="J136" s="193"/>
      <c r="K136" s="193"/>
      <c r="L136" s="193"/>
      <c r="M136" s="193"/>
      <c r="N136" s="193"/>
      <c r="O136" s="193"/>
      <c r="P136" s="169"/>
      <c r="Q136" s="169"/>
      <c r="R136" s="169"/>
      <c r="S136" s="169"/>
      <c r="T136" s="169"/>
      <c r="U136" s="169"/>
      <c r="V136" s="169"/>
      <c r="W136" s="169"/>
      <c r="X136" s="169"/>
      <c r="Y136" s="169"/>
      <c r="Z136" s="169"/>
      <c r="AA136" s="169"/>
      <c r="AB136" s="169"/>
      <c r="AC136" s="169"/>
      <c r="AD136" s="169"/>
      <c r="AE136" s="169"/>
      <c r="AF136" s="169"/>
      <c r="AG136" s="169"/>
      <c r="AH136" s="169"/>
      <c r="AI136" s="169"/>
    </row>
    <row r="137" spans="1:51" s="12" customFormat="1" ht="20.25" customHeight="1" x14ac:dyDescent="0.2">
      <c r="A137" s="169"/>
      <c r="B137" s="319"/>
      <c r="C137" s="319"/>
      <c r="D137" s="319"/>
      <c r="E137" s="319"/>
      <c r="F137" s="169"/>
      <c r="G137" s="169"/>
      <c r="H137" s="169"/>
      <c r="I137" s="169"/>
      <c r="J137" s="169"/>
      <c r="K137" s="169"/>
      <c r="L137" s="169"/>
      <c r="M137" s="169"/>
      <c r="N137" s="169"/>
      <c r="O137" s="169"/>
      <c r="P137" s="169"/>
      <c r="Q137" s="169"/>
      <c r="R137" s="169"/>
      <c r="S137" s="169"/>
      <c r="T137" s="169"/>
      <c r="U137" s="169"/>
      <c r="V137" s="169"/>
      <c r="W137" s="169"/>
      <c r="X137" s="169"/>
      <c r="Y137" s="169"/>
      <c r="Z137" s="169"/>
      <c r="AA137" s="169"/>
      <c r="AB137" s="169"/>
      <c r="AC137" s="169"/>
      <c r="AD137" s="169"/>
      <c r="AE137" s="169"/>
      <c r="AF137" s="169"/>
      <c r="AG137" s="169"/>
      <c r="AH137" s="169"/>
      <c r="AI137" s="169"/>
    </row>
    <row r="138" spans="1:51" s="12" customFormat="1" ht="14.25" customHeight="1" x14ac:dyDescent="0.2">
      <c r="A138" s="169"/>
      <c r="B138" s="319"/>
      <c r="C138" s="319"/>
      <c r="D138" s="319"/>
      <c r="E138" s="319"/>
      <c r="F138" s="169"/>
      <c r="G138" s="169"/>
      <c r="H138" s="169"/>
      <c r="I138" s="169"/>
      <c r="J138" s="169"/>
      <c r="K138" s="169"/>
      <c r="L138" s="169"/>
      <c r="M138" s="169"/>
      <c r="N138" s="169"/>
      <c r="O138" s="169"/>
      <c r="P138" s="169"/>
      <c r="Q138" s="169"/>
      <c r="R138" s="169"/>
      <c r="S138" s="169"/>
      <c r="T138" s="169"/>
      <c r="U138" s="169"/>
      <c r="V138" s="169"/>
      <c r="W138" s="169"/>
      <c r="X138" s="169"/>
      <c r="Y138" s="169"/>
      <c r="Z138" s="169"/>
      <c r="AA138" s="169"/>
      <c r="AB138" s="169"/>
      <c r="AC138" s="169"/>
      <c r="AD138" s="169"/>
      <c r="AE138" s="169"/>
      <c r="AF138" s="169"/>
      <c r="AG138" s="169"/>
      <c r="AH138" s="169"/>
      <c r="AI138" s="169"/>
    </row>
    <row r="139" spans="1:51" s="12" customFormat="1" ht="12.75" customHeight="1" x14ac:dyDescent="0.2">
      <c r="A139" s="2"/>
      <c r="B139" s="319"/>
      <c r="C139" s="319"/>
      <c r="D139" s="319"/>
      <c r="E139" s="319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6"/>
      <c r="AI139" s="169"/>
    </row>
    <row r="140" spans="1:51" x14ac:dyDescent="0.2">
      <c r="B140" s="319"/>
      <c r="C140" s="319"/>
      <c r="D140" s="319"/>
      <c r="E140" s="319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AH140" s="26"/>
      <c r="AI140" s="169"/>
    </row>
    <row r="141" spans="1:51" ht="12.75" customHeight="1" x14ac:dyDescent="0.2">
      <c r="B141" s="319"/>
      <c r="C141" s="319"/>
      <c r="D141" s="319"/>
      <c r="E141" s="319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AH141" s="26"/>
    </row>
    <row r="142" spans="1:51" x14ac:dyDescent="0.2"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AH142" s="26"/>
    </row>
    <row r="143" spans="1:51" x14ac:dyDescent="0.2"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AH143" s="26"/>
    </row>
    <row r="144" spans="1:51" x14ac:dyDescent="0.2"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AH144" s="26"/>
    </row>
    <row r="145" spans="34:34" x14ac:dyDescent="0.2">
      <c r="AH145" s="26"/>
    </row>
    <row r="146" spans="34:34" x14ac:dyDescent="0.2">
      <c r="AH146" s="26"/>
    </row>
    <row r="147" spans="34:34" x14ac:dyDescent="0.2">
      <c r="AH147" s="26"/>
    </row>
    <row r="148" spans="34:34" x14ac:dyDescent="0.2">
      <c r="AH148" s="26"/>
    </row>
    <row r="149" spans="34:34" x14ac:dyDescent="0.2">
      <c r="AH149" s="26"/>
    </row>
    <row r="150" spans="34:34" x14ac:dyDescent="0.2">
      <c r="AH150" s="26"/>
    </row>
    <row r="151" spans="34:34" x14ac:dyDescent="0.2">
      <c r="AH151" s="26"/>
    </row>
    <row r="152" spans="34:34" x14ac:dyDescent="0.2">
      <c r="AH152" s="26"/>
    </row>
    <row r="153" spans="34:34" x14ac:dyDescent="0.2">
      <c r="AH153" s="26"/>
    </row>
    <row r="154" spans="34:34" x14ac:dyDescent="0.2">
      <c r="AH154" s="26"/>
    </row>
    <row r="155" spans="34:34" x14ac:dyDescent="0.2">
      <c r="AH155" s="26"/>
    </row>
    <row r="156" spans="34:34" x14ac:dyDescent="0.2">
      <c r="AH156" s="26"/>
    </row>
    <row r="157" spans="34:34" x14ac:dyDescent="0.2">
      <c r="AH157" s="26"/>
    </row>
    <row r="158" spans="34:34" x14ac:dyDescent="0.2">
      <c r="AH158" s="26"/>
    </row>
    <row r="159" spans="34:34" x14ac:dyDescent="0.2">
      <c r="AH159" s="26"/>
    </row>
    <row r="160" spans="34:34" x14ac:dyDescent="0.2">
      <c r="AH160" s="26"/>
    </row>
    <row r="161" spans="34:34" x14ac:dyDescent="0.2">
      <c r="AH161" s="26"/>
    </row>
    <row r="162" spans="34:34" x14ac:dyDescent="0.2">
      <c r="AH162" s="26"/>
    </row>
    <row r="163" spans="34:34" x14ac:dyDescent="0.2">
      <c r="AH163" s="26"/>
    </row>
    <row r="164" spans="34:34" x14ac:dyDescent="0.2">
      <c r="AH164" s="26"/>
    </row>
    <row r="165" spans="34:34" x14ac:dyDescent="0.2">
      <c r="AH165" s="26"/>
    </row>
    <row r="166" spans="34:34" x14ac:dyDescent="0.2">
      <c r="AH166" s="26"/>
    </row>
    <row r="167" spans="34:34" x14ac:dyDescent="0.2">
      <c r="AH167" s="26"/>
    </row>
    <row r="168" spans="34:34" x14ac:dyDescent="0.2">
      <c r="AH168" s="26"/>
    </row>
    <row r="169" spans="34:34" x14ac:dyDescent="0.2">
      <c r="AH169" s="26"/>
    </row>
    <row r="170" spans="34:34" x14ac:dyDescent="0.2">
      <c r="AH170" s="26"/>
    </row>
    <row r="171" spans="34:34" x14ac:dyDescent="0.2">
      <c r="AH171" s="26"/>
    </row>
    <row r="172" spans="34:34" x14ac:dyDescent="0.2">
      <c r="AH172" s="26"/>
    </row>
    <row r="173" spans="34:34" x14ac:dyDescent="0.2">
      <c r="AH173" s="26"/>
    </row>
    <row r="174" spans="34:34" x14ac:dyDescent="0.2">
      <c r="AH174" s="26"/>
    </row>
    <row r="175" spans="34:34" x14ac:dyDescent="0.2">
      <c r="AH175" s="26"/>
    </row>
    <row r="176" spans="34:34" x14ac:dyDescent="0.2">
      <c r="AH176" s="26"/>
    </row>
    <row r="177" spans="34:34" x14ac:dyDescent="0.2">
      <c r="AH177" s="26"/>
    </row>
    <row r="178" spans="34:34" x14ac:dyDescent="0.2">
      <c r="AH178" s="26"/>
    </row>
    <row r="179" spans="34:34" x14ac:dyDescent="0.2">
      <c r="AH179" s="26"/>
    </row>
    <row r="180" spans="34:34" x14ac:dyDescent="0.2">
      <c r="AH180" s="26"/>
    </row>
    <row r="181" spans="34:34" x14ac:dyDescent="0.2">
      <c r="AH181" s="26"/>
    </row>
    <row r="182" spans="34:34" x14ac:dyDescent="0.2">
      <c r="AH182" s="26"/>
    </row>
    <row r="183" spans="34:34" x14ac:dyDescent="0.2">
      <c r="AH183" s="26"/>
    </row>
    <row r="184" spans="34:34" x14ac:dyDescent="0.2">
      <c r="AH184" s="26"/>
    </row>
    <row r="185" spans="34:34" x14ac:dyDescent="0.2">
      <c r="AH185" s="26"/>
    </row>
    <row r="186" spans="34:34" x14ac:dyDescent="0.2">
      <c r="AH186" s="26"/>
    </row>
    <row r="187" spans="34:34" x14ac:dyDescent="0.2">
      <c r="AH187" s="26"/>
    </row>
    <row r="188" spans="34:34" x14ac:dyDescent="0.2">
      <c r="AH188" s="26"/>
    </row>
    <row r="189" spans="34:34" x14ac:dyDescent="0.2">
      <c r="AH189" s="26"/>
    </row>
    <row r="190" spans="34:34" x14ac:dyDescent="0.2">
      <c r="AH190" s="26"/>
    </row>
    <row r="191" spans="34:34" x14ac:dyDescent="0.2">
      <c r="AH191" s="26"/>
    </row>
    <row r="192" spans="34:34" x14ac:dyDescent="0.2">
      <c r="AH192" s="26"/>
    </row>
    <row r="193" spans="34:34" x14ac:dyDescent="0.2">
      <c r="AH193" s="26"/>
    </row>
    <row r="194" spans="34:34" x14ac:dyDescent="0.2">
      <c r="AH194" s="26"/>
    </row>
    <row r="195" spans="34:34" x14ac:dyDescent="0.2">
      <c r="AH195" s="26"/>
    </row>
    <row r="196" spans="34:34" x14ac:dyDescent="0.2">
      <c r="AH196" s="26"/>
    </row>
    <row r="197" spans="34:34" x14ac:dyDescent="0.2">
      <c r="AH197" s="26"/>
    </row>
    <row r="198" spans="34:34" x14ac:dyDescent="0.2">
      <c r="AH198" s="26"/>
    </row>
    <row r="199" spans="34:34" x14ac:dyDescent="0.2">
      <c r="AH199" s="26"/>
    </row>
    <row r="200" spans="34:34" x14ac:dyDescent="0.2">
      <c r="AH200" s="26"/>
    </row>
    <row r="201" spans="34:34" x14ac:dyDescent="0.2">
      <c r="AH201" s="26"/>
    </row>
    <row r="202" spans="34:34" x14ac:dyDescent="0.2">
      <c r="AH202" s="26"/>
    </row>
    <row r="203" spans="34:34" x14ac:dyDescent="0.2">
      <c r="AH203" s="26"/>
    </row>
    <row r="204" spans="34:34" x14ac:dyDescent="0.2">
      <c r="AH204" s="26"/>
    </row>
    <row r="205" spans="34:34" x14ac:dyDescent="0.2">
      <c r="AH205" s="26"/>
    </row>
    <row r="206" spans="34:34" x14ac:dyDescent="0.2">
      <c r="AH206" s="26"/>
    </row>
    <row r="207" spans="34:34" x14ac:dyDescent="0.2">
      <c r="AH207" s="26"/>
    </row>
    <row r="208" spans="34:34" x14ac:dyDescent="0.2">
      <c r="AH208" s="26"/>
    </row>
    <row r="209" spans="34:34" x14ac:dyDescent="0.2">
      <c r="AH209" s="26"/>
    </row>
    <row r="210" spans="34:34" x14ac:dyDescent="0.2">
      <c r="AH210" s="26"/>
    </row>
    <row r="211" spans="34:34" x14ac:dyDescent="0.2">
      <c r="AH211" s="26"/>
    </row>
    <row r="212" spans="34:34" x14ac:dyDescent="0.2">
      <c r="AH212" s="26"/>
    </row>
    <row r="213" spans="34:34" x14ac:dyDescent="0.2">
      <c r="AH213" s="26"/>
    </row>
    <row r="214" spans="34:34" x14ac:dyDescent="0.2">
      <c r="AH214" s="26"/>
    </row>
    <row r="215" spans="34:34" x14ac:dyDescent="0.2">
      <c r="AH215" s="26"/>
    </row>
    <row r="216" spans="34:34" x14ac:dyDescent="0.2">
      <c r="AH216" s="26"/>
    </row>
    <row r="217" spans="34:34" x14ac:dyDescent="0.2">
      <c r="AH217" s="26"/>
    </row>
    <row r="218" spans="34:34" x14ac:dyDescent="0.2">
      <c r="AH218" s="26"/>
    </row>
    <row r="219" spans="34:34" x14ac:dyDescent="0.2">
      <c r="AH219" s="26"/>
    </row>
    <row r="220" spans="34:34" x14ac:dyDescent="0.2">
      <c r="AH220" s="26"/>
    </row>
    <row r="221" spans="34:34" x14ac:dyDescent="0.2">
      <c r="AH221" s="26"/>
    </row>
    <row r="222" spans="34:34" x14ac:dyDescent="0.2">
      <c r="AH222" s="26"/>
    </row>
    <row r="223" spans="34:34" x14ac:dyDescent="0.2">
      <c r="AH223" s="26"/>
    </row>
    <row r="224" spans="34:34" x14ac:dyDescent="0.2">
      <c r="AH224" s="26"/>
    </row>
    <row r="225" spans="34:34" x14ac:dyDescent="0.2">
      <c r="AH225" s="26"/>
    </row>
    <row r="226" spans="34:34" x14ac:dyDescent="0.2">
      <c r="AH226" s="26"/>
    </row>
    <row r="227" spans="34:34" x14ac:dyDescent="0.2">
      <c r="AH227" s="26"/>
    </row>
    <row r="228" spans="34:34" x14ac:dyDescent="0.2">
      <c r="AH228" s="26"/>
    </row>
    <row r="229" spans="34:34" x14ac:dyDescent="0.2">
      <c r="AH229" s="26"/>
    </row>
    <row r="230" spans="34:34" x14ac:dyDescent="0.2">
      <c r="AH230" s="26"/>
    </row>
    <row r="231" spans="34:34" x14ac:dyDescent="0.2">
      <c r="AH231" s="26"/>
    </row>
    <row r="232" spans="34:34" x14ac:dyDescent="0.2">
      <c r="AH232" s="26"/>
    </row>
    <row r="233" spans="34:34" x14ac:dyDescent="0.2">
      <c r="AH233" s="26"/>
    </row>
    <row r="234" spans="34:34" x14ac:dyDescent="0.2">
      <c r="AH234" s="26"/>
    </row>
    <row r="235" spans="34:34" x14ac:dyDescent="0.2">
      <c r="AH235" s="26"/>
    </row>
    <row r="236" spans="34:34" x14ac:dyDescent="0.2">
      <c r="AH236" s="26"/>
    </row>
    <row r="237" spans="34:34" x14ac:dyDescent="0.2">
      <c r="AH237" s="26"/>
    </row>
    <row r="238" spans="34:34" x14ac:dyDescent="0.2">
      <c r="AH238" s="26"/>
    </row>
    <row r="239" spans="34:34" x14ac:dyDescent="0.2">
      <c r="AH239" s="26"/>
    </row>
    <row r="240" spans="34:34" x14ac:dyDescent="0.2">
      <c r="AH240" s="26"/>
    </row>
    <row r="241" spans="34:34" x14ac:dyDescent="0.2">
      <c r="AH241" s="26"/>
    </row>
    <row r="242" spans="34:34" x14ac:dyDescent="0.2">
      <c r="AH242" s="26"/>
    </row>
    <row r="243" spans="34:34" x14ac:dyDescent="0.2">
      <c r="AH243" s="26"/>
    </row>
    <row r="244" spans="34:34" x14ac:dyDescent="0.2">
      <c r="AH244" s="26"/>
    </row>
    <row r="245" spans="34:34" x14ac:dyDescent="0.2">
      <c r="AH245" s="26"/>
    </row>
    <row r="246" spans="34:34" x14ac:dyDescent="0.2">
      <c r="AH246" s="26"/>
    </row>
    <row r="247" spans="34:34" x14ac:dyDescent="0.2">
      <c r="AH247" s="26"/>
    </row>
    <row r="248" spans="34:34" x14ac:dyDescent="0.2">
      <c r="AH248" s="26"/>
    </row>
    <row r="249" spans="34:34" x14ac:dyDescent="0.2">
      <c r="AH249" s="26"/>
    </row>
    <row r="250" spans="34:34" x14ac:dyDescent="0.2">
      <c r="AH250" s="26"/>
    </row>
    <row r="251" spans="34:34" x14ac:dyDescent="0.2">
      <c r="AH251" s="26"/>
    </row>
    <row r="252" spans="34:34" x14ac:dyDescent="0.2">
      <c r="AH252" s="26"/>
    </row>
    <row r="253" spans="34:34" x14ac:dyDescent="0.2">
      <c r="AH253" s="26"/>
    </row>
    <row r="254" spans="34:34" x14ac:dyDescent="0.2">
      <c r="AH254" s="26"/>
    </row>
    <row r="255" spans="34:34" x14ac:dyDescent="0.2">
      <c r="AH255" s="26"/>
    </row>
    <row r="256" spans="34:34" x14ac:dyDescent="0.2">
      <c r="AH256" s="26"/>
    </row>
    <row r="257" spans="34:34" x14ac:dyDescent="0.2">
      <c r="AH257" s="26"/>
    </row>
    <row r="258" spans="34:34" x14ac:dyDescent="0.2">
      <c r="AH258" s="26"/>
    </row>
    <row r="259" spans="34:34" x14ac:dyDescent="0.2">
      <c r="AH259" s="26"/>
    </row>
    <row r="260" spans="34:34" x14ac:dyDescent="0.2">
      <c r="AH260" s="26"/>
    </row>
    <row r="261" spans="34:34" x14ac:dyDescent="0.2">
      <c r="AH261" s="26"/>
    </row>
    <row r="262" spans="34:34" x14ac:dyDescent="0.2">
      <c r="AH262" s="26"/>
    </row>
    <row r="263" spans="34:34" x14ac:dyDescent="0.2">
      <c r="AH263" s="26"/>
    </row>
    <row r="264" spans="34:34" x14ac:dyDescent="0.2">
      <c r="AH264" s="26"/>
    </row>
    <row r="265" spans="34:34" x14ac:dyDescent="0.2">
      <c r="AH265" s="26"/>
    </row>
    <row r="266" spans="34:34" x14ac:dyDescent="0.2">
      <c r="AH266" s="26"/>
    </row>
    <row r="267" spans="34:34" x14ac:dyDescent="0.2">
      <c r="AH267" s="26"/>
    </row>
    <row r="268" spans="34:34" x14ac:dyDescent="0.2">
      <c r="AH268" s="26"/>
    </row>
    <row r="269" spans="34:34" x14ac:dyDescent="0.2">
      <c r="AH269" s="26"/>
    </row>
    <row r="270" spans="34:34" x14ac:dyDescent="0.2">
      <c r="AH270" s="26"/>
    </row>
    <row r="271" spans="34:34" x14ac:dyDescent="0.2">
      <c r="AH271" s="26"/>
    </row>
    <row r="272" spans="34:34" x14ac:dyDescent="0.2">
      <c r="AH272" s="26"/>
    </row>
    <row r="273" spans="34:34" x14ac:dyDescent="0.2">
      <c r="AH273" s="26"/>
    </row>
    <row r="274" spans="34:34" x14ac:dyDescent="0.2">
      <c r="AH274" s="26"/>
    </row>
    <row r="275" spans="34:34" x14ac:dyDescent="0.2">
      <c r="AH275" s="26"/>
    </row>
    <row r="276" spans="34:34" x14ac:dyDescent="0.2">
      <c r="AH276" s="26"/>
    </row>
    <row r="277" spans="34:34" x14ac:dyDescent="0.2">
      <c r="AH277" s="26"/>
    </row>
    <row r="278" spans="34:34" x14ac:dyDescent="0.2">
      <c r="AH278" s="26"/>
    </row>
    <row r="279" spans="34:34" x14ac:dyDescent="0.2">
      <c r="AH279" s="26"/>
    </row>
    <row r="280" spans="34:34" x14ac:dyDescent="0.2">
      <c r="AH280" s="26"/>
    </row>
    <row r="281" spans="34:34" x14ac:dyDescent="0.2">
      <c r="AH281" s="26"/>
    </row>
    <row r="282" spans="34:34" x14ac:dyDescent="0.2">
      <c r="AH282" s="26"/>
    </row>
    <row r="283" spans="34:34" x14ac:dyDescent="0.2">
      <c r="AH283" s="26"/>
    </row>
    <row r="284" spans="34:34" x14ac:dyDescent="0.2">
      <c r="AH284" s="26"/>
    </row>
    <row r="285" spans="34:34" x14ac:dyDescent="0.2">
      <c r="AH285" s="26"/>
    </row>
    <row r="286" spans="34:34" x14ac:dyDescent="0.2">
      <c r="AH286" s="26"/>
    </row>
    <row r="287" spans="34:34" x14ac:dyDescent="0.2">
      <c r="AH287" s="26"/>
    </row>
    <row r="288" spans="34:34" x14ac:dyDescent="0.2">
      <c r="AH288" s="26"/>
    </row>
    <row r="289" spans="34:34" x14ac:dyDescent="0.2">
      <c r="AH289" s="26"/>
    </row>
    <row r="290" spans="34:34" x14ac:dyDescent="0.2">
      <c r="AH290" s="26"/>
    </row>
    <row r="291" spans="34:34" x14ac:dyDescent="0.2">
      <c r="AH291" s="26"/>
    </row>
    <row r="292" spans="34:34" x14ac:dyDescent="0.2">
      <c r="AH292" s="26"/>
    </row>
    <row r="293" spans="34:34" x14ac:dyDescent="0.2">
      <c r="AH293" s="26"/>
    </row>
    <row r="294" spans="34:34" x14ac:dyDescent="0.2">
      <c r="AH294" s="26"/>
    </row>
    <row r="295" spans="34:34" x14ac:dyDescent="0.2">
      <c r="AH295" s="26"/>
    </row>
    <row r="296" spans="34:34" x14ac:dyDescent="0.2">
      <c r="AH296" s="26"/>
    </row>
    <row r="297" spans="34:34" x14ac:dyDescent="0.2">
      <c r="AH297" s="26"/>
    </row>
    <row r="298" spans="34:34" x14ac:dyDescent="0.2">
      <c r="AH298" s="26"/>
    </row>
    <row r="299" spans="34:34" x14ac:dyDescent="0.2">
      <c r="AH299" s="26"/>
    </row>
    <row r="300" spans="34:34" x14ac:dyDescent="0.2">
      <c r="AH300" s="26"/>
    </row>
    <row r="301" spans="34:34" x14ac:dyDescent="0.2">
      <c r="AH301" s="26"/>
    </row>
    <row r="302" spans="34:34" x14ac:dyDescent="0.2">
      <c r="AH302" s="26"/>
    </row>
    <row r="303" spans="34:34" x14ac:dyDescent="0.2">
      <c r="AH303" s="26"/>
    </row>
    <row r="304" spans="34:34" x14ac:dyDescent="0.2">
      <c r="AH304" s="26"/>
    </row>
    <row r="305" spans="34:34" x14ac:dyDescent="0.2">
      <c r="AH305" s="26"/>
    </row>
    <row r="306" spans="34:34" x14ac:dyDescent="0.2">
      <c r="AH306" s="26"/>
    </row>
    <row r="307" spans="34:34" x14ac:dyDescent="0.2">
      <c r="AH307" s="26"/>
    </row>
    <row r="308" spans="34:34" x14ac:dyDescent="0.2">
      <c r="AH308" s="26"/>
    </row>
    <row r="309" spans="34:34" x14ac:dyDescent="0.2">
      <c r="AH309" s="26"/>
    </row>
    <row r="310" spans="34:34" x14ac:dyDescent="0.2">
      <c r="AH310" s="26"/>
    </row>
    <row r="311" spans="34:34" x14ac:dyDescent="0.2">
      <c r="AH311" s="26"/>
    </row>
    <row r="312" spans="34:34" x14ac:dyDescent="0.2">
      <c r="AH312" s="26"/>
    </row>
    <row r="313" spans="34:34" x14ac:dyDescent="0.2">
      <c r="AH313" s="26"/>
    </row>
    <row r="314" spans="34:34" x14ac:dyDescent="0.2">
      <c r="AH314" s="26"/>
    </row>
    <row r="315" spans="34:34" x14ac:dyDescent="0.2">
      <c r="AH315" s="26"/>
    </row>
    <row r="316" spans="34:34" x14ac:dyDescent="0.2">
      <c r="AH316" s="26"/>
    </row>
    <row r="317" spans="34:34" x14ac:dyDescent="0.2">
      <c r="AH317" s="26"/>
    </row>
    <row r="318" spans="34:34" x14ac:dyDescent="0.2">
      <c r="AH318" s="26"/>
    </row>
    <row r="319" spans="34:34" x14ac:dyDescent="0.2">
      <c r="AH319" s="26"/>
    </row>
    <row r="320" spans="34:34" x14ac:dyDescent="0.2">
      <c r="AH320" s="26"/>
    </row>
    <row r="321" spans="34:34" x14ac:dyDescent="0.2">
      <c r="AH321" s="26"/>
    </row>
    <row r="322" spans="34:34" x14ac:dyDescent="0.2">
      <c r="AH322" s="26"/>
    </row>
    <row r="323" spans="34:34" x14ac:dyDescent="0.2">
      <c r="AH323" s="26"/>
    </row>
    <row r="324" spans="34:34" x14ac:dyDescent="0.2">
      <c r="AH324" s="26"/>
    </row>
    <row r="325" spans="34:34" x14ac:dyDescent="0.2">
      <c r="AH325" s="26"/>
    </row>
    <row r="326" spans="34:34" x14ac:dyDescent="0.2">
      <c r="AH326" s="26"/>
    </row>
    <row r="327" spans="34:34" x14ac:dyDescent="0.2">
      <c r="AH327" s="26"/>
    </row>
    <row r="328" spans="34:34" x14ac:dyDescent="0.2">
      <c r="AH328" s="26"/>
    </row>
    <row r="329" spans="34:34" x14ac:dyDescent="0.2">
      <c r="AH329" s="26"/>
    </row>
    <row r="330" spans="34:34" x14ac:dyDescent="0.2">
      <c r="AH330" s="26"/>
    </row>
    <row r="331" spans="34:34" x14ac:dyDescent="0.2">
      <c r="AH331" s="26"/>
    </row>
    <row r="332" spans="34:34" x14ac:dyDescent="0.2">
      <c r="AH332" s="26"/>
    </row>
    <row r="333" spans="34:34" x14ac:dyDescent="0.2">
      <c r="AH333" s="26"/>
    </row>
    <row r="334" spans="34:34" x14ac:dyDescent="0.2">
      <c r="AH334" s="26"/>
    </row>
    <row r="335" spans="34:34" x14ac:dyDescent="0.2">
      <c r="AH335" s="26"/>
    </row>
    <row r="336" spans="34:34" x14ac:dyDescent="0.2">
      <c r="AH336" s="26"/>
    </row>
    <row r="337" spans="34:34" x14ac:dyDescent="0.2">
      <c r="AH337" s="26"/>
    </row>
    <row r="338" spans="34:34" x14ac:dyDescent="0.2">
      <c r="AH338" s="26"/>
    </row>
    <row r="339" spans="34:34" x14ac:dyDescent="0.2">
      <c r="AH339" s="26"/>
    </row>
    <row r="340" spans="34:34" x14ac:dyDescent="0.2">
      <c r="AH340" s="26"/>
    </row>
    <row r="341" spans="34:34" x14ac:dyDescent="0.2">
      <c r="AH341" s="26"/>
    </row>
    <row r="342" spans="34:34" x14ac:dyDescent="0.2">
      <c r="AH342" s="26"/>
    </row>
    <row r="343" spans="34:34" x14ac:dyDescent="0.2">
      <c r="AH343" s="26"/>
    </row>
    <row r="344" spans="34:34" x14ac:dyDescent="0.2">
      <c r="AH344" s="26"/>
    </row>
    <row r="345" spans="34:34" x14ac:dyDescent="0.2">
      <c r="AH345" s="26"/>
    </row>
    <row r="346" spans="34:34" x14ac:dyDescent="0.2">
      <c r="AH346" s="26"/>
    </row>
    <row r="347" spans="34:34" x14ac:dyDescent="0.2">
      <c r="AH347" s="26"/>
    </row>
    <row r="348" spans="34:34" x14ac:dyDescent="0.2">
      <c r="AH348" s="26"/>
    </row>
    <row r="349" spans="34:34" x14ac:dyDescent="0.2">
      <c r="AH349" s="26"/>
    </row>
    <row r="350" spans="34:34" x14ac:dyDescent="0.2">
      <c r="AH350" s="26"/>
    </row>
    <row r="351" spans="34:34" x14ac:dyDescent="0.2">
      <c r="AH351" s="26"/>
    </row>
    <row r="352" spans="34:34" x14ac:dyDescent="0.2">
      <c r="AH352" s="26"/>
    </row>
    <row r="353" spans="34:34" x14ac:dyDescent="0.2">
      <c r="AH353" s="26"/>
    </row>
    <row r="354" spans="34:34" x14ac:dyDescent="0.2">
      <c r="AH354" s="26"/>
    </row>
    <row r="355" spans="34:34" x14ac:dyDescent="0.2">
      <c r="AH355" s="26"/>
    </row>
    <row r="356" spans="34:34" x14ac:dyDescent="0.2">
      <c r="AH356" s="26"/>
    </row>
    <row r="357" spans="34:34" x14ac:dyDescent="0.2">
      <c r="AH357" s="26"/>
    </row>
    <row r="358" spans="34:34" x14ac:dyDescent="0.2">
      <c r="AH358" s="26"/>
    </row>
    <row r="359" spans="34:34" x14ac:dyDescent="0.2">
      <c r="AH359" s="26"/>
    </row>
    <row r="360" spans="34:34" x14ac:dyDescent="0.2">
      <c r="AH360" s="26"/>
    </row>
    <row r="361" spans="34:34" x14ac:dyDescent="0.2">
      <c r="AH361" s="26"/>
    </row>
    <row r="362" spans="34:34" x14ac:dyDescent="0.2">
      <c r="AH362" s="26"/>
    </row>
    <row r="363" spans="34:34" x14ac:dyDescent="0.2">
      <c r="AH363" s="26"/>
    </row>
    <row r="364" spans="34:34" x14ac:dyDescent="0.2">
      <c r="AH364" s="26"/>
    </row>
    <row r="365" spans="34:34" x14ac:dyDescent="0.2">
      <c r="AH365" s="26"/>
    </row>
    <row r="366" spans="34:34" x14ac:dyDescent="0.2">
      <c r="AH366" s="26"/>
    </row>
    <row r="367" spans="34:34" x14ac:dyDescent="0.2">
      <c r="AH367" s="26"/>
    </row>
    <row r="368" spans="34:34" x14ac:dyDescent="0.2">
      <c r="AH368" s="26"/>
    </row>
    <row r="369" spans="34:34" x14ac:dyDescent="0.2">
      <c r="AH369" s="26"/>
    </row>
    <row r="370" spans="34:34" x14ac:dyDescent="0.2">
      <c r="AH370" s="26"/>
    </row>
    <row r="371" spans="34:34" x14ac:dyDescent="0.2">
      <c r="AH371" s="26"/>
    </row>
    <row r="372" spans="34:34" x14ac:dyDescent="0.2">
      <c r="AH372" s="26"/>
    </row>
    <row r="373" spans="34:34" x14ac:dyDescent="0.2">
      <c r="AH373" s="26"/>
    </row>
    <row r="374" spans="34:34" x14ac:dyDescent="0.2">
      <c r="AH374" s="26"/>
    </row>
    <row r="375" spans="34:34" x14ac:dyDescent="0.2">
      <c r="AH375" s="26"/>
    </row>
    <row r="376" spans="34:34" x14ac:dyDescent="0.2">
      <c r="AH376" s="26"/>
    </row>
    <row r="377" spans="34:34" x14ac:dyDescent="0.2">
      <c r="AH377" s="26"/>
    </row>
    <row r="378" spans="34:34" x14ac:dyDescent="0.2">
      <c r="AH378" s="26"/>
    </row>
    <row r="379" spans="34:34" x14ac:dyDescent="0.2">
      <c r="AH379" s="26"/>
    </row>
    <row r="380" spans="34:34" x14ac:dyDescent="0.2">
      <c r="AH380" s="26"/>
    </row>
    <row r="381" spans="34:34" x14ac:dyDescent="0.2">
      <c r="AH381" s="26"/>
    </row>
    <row r="382" spans="34:34" x14ac:dyDescent="0.2">
      <c r="AH382" s="26"/>
    </row>
    <row r="383" spans="34:34" x14ac:dyDescent="0.2">
      <c r="AH383" s="26"/>
    </row>
    <row r="384" spans="34:34" x14ac:dyDescent="0.2">
      <c r="AH384" s="26"/>
    </row>
    <row r="385" spans="34:34" x14ac:dyDescent="0.2">
      <c r="AH385" s="26"/>
    </row>
    <row r="386" spans="34:34" x14ac:dyDescent="0.2">
      <c r="AH386" s="26"/>
    </row>
    <row r="387" spans="34:34" x14ac:dyDescent="0.2">
      <c r="AH387" s="26"/>
    </row>
    <row r="388" spans="34:34" x14ac:dyDescent="0.2">
      <c r="AH388" s="26"/>
    </row>
    <row r="389" spans="34:34" x14ac:dyDescent="0.2">
      <c r="AH389" s="26"/>
    </row>
    <row r="390" spans="34:34" x14ac:dyDescent="0.2">
      <c r="AH390" s="26"/>
    </row>
    <row r="391" spans="34:34" x14ac:dyDescent="0.2">
      <c r="AH391" s="26"/>
    </row>
    <row r="392" spans="34:34" x14ac:dyDescent="0.2">
      <c r="AH392" s="26"/>
    </row>
    <row r="393" spans="34:34" x14ac:dyDescent="0.2">
      <c r="AH393" s="26"/>
    </row>
    <row r="394" spans="34:34" x14ac:dyDescent="0.2">
      <c r="AH394" s="26"/>
    </row>
    <row r="395" spans="34:34" x14ac:dyDescent="0.2">
      <c r="AH395" s="26"/>
    </row>
    <row r="396" spans="34:34" x14ac:dyDescent="0.2">
      <c r="AH396" s="26"/>
    </row>
    <row r="397" spans="34:34" x14ac:dyDescent="0.2">
      <c r="AH397" s="26"/>
    </row>
    <row r="398" spans="34:34" x14ac:dyDescent="0.2">
      <c r="AH398" s="26"/>
    </row>
    <row r="399" spans="34:34" x14ac:dyDescent="0.2">
      <c r="AH399" s="26"/>
    </row>
    <row r="400" spans="34:34" x14ac:dyDescent="0.2">
      <c r="AH400" s="26"/>
    </row>
    <row r="401" spans="34:34" x14ac:dyDescent="0.2">
      <c r="AH401" s="26"/>
    </row>
    <row r="402" spans="34:34" x14ac:dyDescent="0.2">
      <c r="AH402" s="26"/>
    </row>
    <row r="403" spans="34:34" x14ac:dyDescent="0.2">
      <c r="AH403" s="26"/>
    </row>
    <row r="404" spans="34:34" x14ac:dyDescent="0.2">
      <c r="AH404" s="26"/>
    </row>
    <row r="405" spans="34:34" x14ac:dyDescent="0.2">
      <c r="AH405" s="26"/>
    </row>
    <row r="406" spans="34:34" x14ac:dyDescent="0.2">
      <c r="AH406" s="26"/>
    </row>
    <row r="407" spans="34:34" x14ac:dyDescent="0.2">
      <c r="AH407" s="26"/>
    </row>
    <row r="408" spans="34:34" x14ac:dyDescent="0.2">
      <c r="AH408" s="26"/>
    </row>
    <row r="409" spans="34:34" x14ac:dyDescent="0.2">
      <c r="AH409" s="26"/>
    </row>
    <row r="410" spans="34:34" x14ac:dyDescent="0.2">
      <c r="AH410" s="26"/>
    </row>
    <row r="411" spans="34:34" x14ac:dyDescent="0.2">
      <c r="AH411" s="26"/>
    </row>
    <row r="412" spans="34:34" x14ac:dyDescent="0.2">
      <c r="AH412" s="26"/>
    </row>
    <row r="413" spans="34:34" x14ac:dyDescent="0.2">
      <c r="AH413" s="26"/>
    </row>
    <row r="414" spans="34:34" x14ac:dyDescent="0.2">
      <c r="AH414" s="26"/>
    </row>
    <row r="415" spans="34:34" x14ac:dyDescent="0.2">
      <c r="AH415" s="26"/>
    </row>
    <row r="416" spans="34:34" x14ac:dyDescent="0.2">
      <c r="AH416" s="26"/>
    </row>
    <row r="417" spans="34:34" x14ac:dyDescent="0.2">
      <c r="AH417" s="26"/>
    </row>
    <row r="418" spans="34:34" x14ac:dyDescent="0.2">
      <c r="AH418" s="26"/>
    </row>
    <row r="419" spans="34:34" x14ac:dyDescent="0.2">
      <c r="AH419" s="26"/>
    </row>
    <row r="420" spans="34:34" x14ac:dyDescent="0.2">
      <c r="AH420" s="26"/>
    </row>
    <row r="421" spans="34:34" x14ac:dyDescent="0.2">
      <c r="AH421" s="26"/>
    </row>
    <row r="422" spans="34:34" x14ac:dyDescent="0.2">
      <c r="AH422" s="26"/>
    </row>
    <row r="423" spans="34:34" x14ac:dyDescent="0.2">
      <c r="AH423" s="26"/>
    </row>
    <row r="424" spans="34:34" x14ac:dyDescent="0.2">
      <c r="AH424" s="26"/>
    </row>
    <row r="425" spans="34:34" x14ac:dyDescent="0.2">
      <c r="AH425" s="26"/>
    </row>
    <row r="426" spans="34:34" x14ac:dyDescent="0.2">
      <c r="AH426" s="26"/>
    </row>
    <row r="427" spans="34:34" x14ac:dyDescent="0.2">
      <c r="AH427" s="26"/>
    </row>
    <row r="428" spans="34:34" x14ac:dyDescent="0.2">
      <c r="AH428" s="26"/>
    </row>
    <row r="429" spans="34:34" x14ac:dyDescent="0.2">
      <c r="AH429" s="26"/>
    </row>
    <row r="430" spans="34:34" x14ac:dyDescent="0.2">
      <c r="AH430" s="26"/>
    </row>
    <row r="431" spans="34:34" x14ac:dyDescent="0.2">
      <c r="AH431" s="26"/>
    </row>
    <row r="432" spans="34:34" x14ac:dyDescent="0.2">
      <c r="AH432" s="26"/>
    </row>
    <row r="433" spans="34:34" x14ac:dyDescent="0.2">
      <c r="AH433" s="26"/>
    </row>
    <row r="434" spans="34:34" x14ac:dyDescent="0.2">
      <c r="AH434" s="26"/>
    </row>
    <row r="435" spans="34:34" x14ac:dyDescent="0.2">
      <c r="AH435" s="26"/>
    </row>
    <row r="436" spans="34:34" x14ac:dyDescent="0.2">
      <c r="AH436" s="26"/>
    </row>
    <row r="437" spans="34:34" x14ac:dyDescent="0.2">
      <c r="AH437" s="26"/>
    </row>
    <row r="438" spans="34:34" x14ac:dyDescent="0.2">
      <c r="AH438" s="26"/>
    </row>
    <row r="439" spans="34:34" x14ac:dyDescent="0.2">
      <c r="AH439" s="26"/>
    </row>
    <row r="440" spans="34:34" x14ac:dyDescent="0.2">
      <c r="AH440" s="26"/>
    </row>
    <row r="441" spans="34:34" x14ac:dyDescent="0.2">
      <c r="AH441" s="26"/>
    </row>
    <row r="442" spans="34:34" x14ac:dyDescent="0.2">
      <c r="AH442" s="26"/>
    </row>
    <row r="443" spans="34:34" x14ac:dyDescent="0.2">
      <c r="AH443" s="26"/>
    </row>
    <row r="444" spans="34:34" x14ac:dyDescent="0.2">
      <c r="AH444" s="26"/>
    </row>
    <row r="445" spans="34:34" x14ac:dyDescent="0.2">
      <c r="AH445" s="26"/>
    </row>
    <row r="446" spans="34:34" x14ac:dyDescent="0.2">
      <c r="AH446" s="26"/>
    </row>
    <row r="447" spans="34:34" x14ac:dyDescent="0.2">
      <c r="AH447" s="26"/>
    </row>
    <row r="448" spans="34:34" x14ac:dyDescent="0.2">
      <c r="AH448" s="26"/>
    </row>
    <row r="449" spans="34:34" x14ac:dyDescent="0.2">
      <c r="AH449" s="26"/>
    </row>
    <row r="450" spans="34:34" x14ac:dyDescent="0.2">
      <c r="AH450" s="26"/>
    </row>
    <row r="451" spans="34:34" x14ac:dyDescent="0.2">
      <c r="AH451" s="26"/>
    </row>
    <row r="452" spans="34:34" x14ac:dyDescent="0.2">
      <c r="AH452" s="26"/>
    </row>
    <row r="453" spans="34:34" x14ac:dyDescent="0.2">
      <c r="AH453" s="26"/>
    </row>
    <row r="454" spans="34:34" x14ac:dyDescent="0.2">
      <c r="AH454" s="26"/>
    </row>
    <row r="455" spans="34:34" x14ac:dyDescent="0.2">
      <c r="AH455" s="26"/>
    </row>
    <row r="456" spans="34:34" x14ac:dyDescent="0.2">
      <c r="AH456" s="26"/>
    </row>
    <row r="457" spans="34:34" x14ac:dyDescent="0.2">
      <c r="AH457" s="26"/>
    </row>
    <row r="458" spans="34:34" x14ac:dyDescent="0.2">
      <c r="AH458" s="26"/>
    </row>
    <row r="459" spans="34:34" x14ac:dyDescent="0.2">
      <c r="AH459" s="26"/>
    </row>
    <row r="460" spans="34:34" x14ac:dyDescent="0.2">
      <c r="AH460" s="26"/>
    </row>
    <row r="461" spans="34:34" x14ac:dyDescent="0.2">
      <c r="AH461" s="26"/>
    </row>
    <row r="462" spans="34:34" x14ac:dyDescent="0.2">
      <c r="AH462" s="26"/>
    </row>
    <row r="463" spans="34:34" x14ac:dyDescent="0.2">
      <c r="AH463" s="26"/>
    </row>
    <row r="464" spans="34:34" x14ac:dyDescent="0.2">
      <c r="AH464" s="26"/>
    </row>
    <row r="465" spans="34:34" x14ac:dyDescent="0.2">
      <c r="AH465" s="26"/>
    </row>
    <row r="466" spans="34:34" x14ac:dyDescent="0.2">
      <c r="AH466" s="26"/>
    </row>
    <row r="467" spans="34:34" x14ac:dyDescent="0.2">
      <c r="AH467" s="26"/>
    </row>
    <row r="468" spans="34:34" x14ac:dyDescent="0.2">
      <c r="AH468" s="26"/>
    </row>
    <row r="469" spans="34:34" x14ac:dyDescent="0.2">
      <c r="AH469" s="26"/>
    </row>
    <row r="470" spans="34:34" x14ac:dyDescent="0.2">
      <c r="AH470" s="26"/>
    </row>
    <row r="471" spans="34:34" x14ac:dyDescent="0.2">
      <c r="AH471" s="26"/>
    </row>
    <row r="472" spans="34:34" x14ac:dyDescent="0.2">
      <c r="AH472" s="26"/>
    </row>
    <row r="473" spans="34:34" x14ac:dyDescent="0.2">
      <c r="AH473" s="26"/>
    </row>
    <row r="474" spans="34:34" x14ac:dyDescent="0.2">
      <c r="AH474" s="26"/>
    </row>
    <row r="475" spans="34:34" x14ac:dyDescent="0.2">
      <c r="AH475" s="26"/>
    </row>
    <row r="476" spans="34:34" x14ac:dyDescent="0.2">
      <c r="AH476" s="26"/>
    </row>
    <row r="477" spans="34:34" x14ac:dyDescent="0.2">
      <c r="AH477" s="26"/>
    </row>
    <row r="478" spans="34:34" x14ac:dyDescent="0.2">
      <c r="AH478" s="26"/>
    </row>
    <row r="479" spans="34:34" x14ac:dyDescent="0.2">
      <c r="AH479" s="26"/>
    </row>
    <row r="480" spans="34:34" x14ac:dyDescent="0.2">
      <c r="AH480" s="26"/>
    </row>
    <row r="481" spans="34:34" x14ac:dyDescent="0.2">
      <c r="AH481" s="26"/>
    </row>
    <row r="482" spans="34:34" x14ac:dyDescent="0.2">
      <c r="AH482" s="26"/>
    </row>
    <row r="483" spans="34:34" x14ac:dyDescent="0.2">
      <c r="AH483" s="26"/>
    </row>
    <row r="484" spans="34:34" x14ac:dyDescent="0.2">
      <c r="AH484" s="26"/>
    </row>
    <row r="485" spans="34:34" x14ac:dyDescent="0.2">
      <c r="AH485" s="26"/>
    </row>
    <row r="486" spans="34:34" x14ac:dyDescent="0.2">
      <c r="AH486" s="26"/>
    </row>
    <row r="487" spans="34:34" x14ac:dyDescent="0.2">
      <c r="AH487" s="26"/>
    </row>
    <row r="488" spans="34:34" x14ac:dyDescent="0.2">
      <c r="AH488" s="26"/>
    </row>
    <row r="489" spans="34:34" x14ac:dyDescent="0.2">
      <c r="AH489" s="26"/>
    </row>
    <row r="490" spans="34:34" x14ac:dyDescent="0.2">
      <c r="AH490" s="26"/>
    </row>
    <row r="491" spans="34:34" x14ac:dyDescent="0.2">
      <c r="AH491" s="26"/>
    </row>
    <row r="492" spans="34:34" x14ac:dyDescent="0.2">
      <c r="AH492" s="26"/>
    </row>
    <row r="493" spans="34:34" x14ac:dyDescent="0.2">
      <c r="AH493" s="26"/>
    </row>
    <row r="494" spans="34:34" x14ac:dyDescent="0.2">
      <c r="AH494" s="26"/>
    </row>
    <row r="495" spans="34:34" x14ac:dyDescent="0.2">
      <c r="AH495" s="26"/>
    </row>
    <row r="496" spans="34:34" x14ac:dyDescent="0.2">
      <c r="AH496" s="26"/>
    </row>
    <row r="497" spans="34:34" x14ac:dyDescent="0.2">
      <c r="AH497" s="26"/>
    </row>
    <row r="498" spans="34:34" x14ac:dyDescent="0.2">
      <c r="AH498" s="26"/>
    </row>
    <row r="499" spans="34:34" x14ac:dyDescent="0.2">
      <c r="AH499" s="26"/>
    </row>
    <row r="500" spans="34:34" x14ac:dyDescent="0.2">
      <c r="AH500" s="26"/>
    </row>
    <row r="501" spans="34:34" x14ac:dyDescent="0.2">
      <c r="AH501" s="26"/>
    </row>
    <row r="502" spans="34:34" x14ac:dyDescent="0.2">
      <c r="AH502" s="26"/>
    </row>
    <row r="503" spans="34:34" x14ac:dyDescent="0.2">
      <c r="AH503" s="26"/>
    </row>
    <row r="504" spans="34:34" x14ac:dyDescent="0.2">
      <c r="AH504" s="26"/>
    </row>
    <row r="505" spans="34:34" x14ac:dyDescent="0.2">
      <c r="AH505" s="26"/>
    </row>
    <row r="506" spans="34:34" x14ac:dyDescent="0.2">
      <c r="AH506" s="26"/>
    </row>
    <row r="507" spans="34:34" x14ac:dyDescent="0.2">
      <c r="AH507" s="26"/>
    </row>
    <row r="508" spans="34:34" x14ac:dyDescent="0.2">
      <c r="AH508" s="26"/>
    </row>
    <row r="509" spans="34:34" x14ac:dyDescent="0.2">
      <c r="AH509" s="26"/>
    </row>
    <row r="510" spans="34:34" x14ac:dyDescent="0.2">
      <c r="AH510" s="26"/>
    </row>
    <row r="511" spans="34:34" x14ac:dyDescent="0.2">
      <c r="AH511" s="26"/>
    </row>
    <row r="512" spans="34:34" x14ac:dyDescent="0.2">
      <c r="AH512" s="26"/>
    </row>
    <row r="513" spans="34:34" x14ac:dyDescent="0.2">
      <c r="AH513" s="26"/>
    </row>
    <row r="514" spans="34:34" x14ac:dyDescent="0.2">
      <c r="AH514" s="26"/>
    </row>
    <row r="515" spans="34:34" x14ac:dyDescent="0.2">
      <c r="AH515" s="26"/>
    </row>
    <row r="516" spans="34:34" x14ac:dyDescent="0.2">
      <c r="AH516" s="26"/>
    </row>
    <row r="517" spans="34:34" x14ac:dyDescent="0.2">
      <c r="AH517" s="26"/>
    </row>
    <row r="518" spans="34:34" x14ac:dyDescent="0.2">
      <c r="AH518" s="26"/>
    </row>
    <row r="519" spans="34:34" x14ac:dyDescent="0.2">
      <c r="AH519" s="26"/>
    </row>
    <row r="520" spans="34:34" x14ac:dyDescent="0.2">
      <c r="AH520" s="26"/>
    </row>
    <row r="521" spans="34:34" x14ac:dyDescent="0.2">
      <c r="AH521" s="26"/>
    </row>
    <row r="522" spans="34:34" x14ac:dyDescent="0.2">
      <c r="AH522" s="26"/>
    </row>
    <row r="523" spans="34:34" x14ac:dyDescent="0.2">
      <c r="AH523" s="26"/>
    </row>
    <row r="524" spans="34:34" x14ac:dyDescent="0.2">
      <c r="AH524" s="26"/>
    </row>
    <row r="525" spans="34:34" x14ac:dyDescent="0.2">
      <c r="AH525" s="26"/>
    </row>
    <row r="526" spans="34:34" x14ac:dyDescent="0.2">
      <c r="AH526" s="26"/>
    </row>
    <row r="527" spans="34:34" x14ac:dyDescent="0.2">
      <c r="AH527" s="26"/>
    </row>
    <row r="528" spans="34:34" x14ac:dyDescent="0.2">
      <c r="AH528" s="26"/>
    </row>
    <row r="529" spans="34:34" x14ac:dyDescent="0.2">
      <c r="AH529" s="26"/>
    </row>
    <row r="530" spans="34:34" x14ac:dyDescent="0.2">
      <c r="AH530" s="26"/>
    </row>
    <row r="531" spans="34:34" x14ac:dyDescent="0.2">
      <c r="AH531" s="26"/>
    </row>
    <row r="532" spans="34:34" x14ac:dyDescent="0.2">
      <c r="AH532" s="26"/>
    </row>
    <row r="533" spans="34:34" x14ac:dyDescent="0.2">
      <c r="AH533" s="26"/>
    </row>
    <row r="534" spans="34:34" x14ac:dyDescent="0.2">
      <c r="AH534" s="26"/>
    </row>
    <row r="535" spans="34:34" x14ac:dyDescent="0.2">
      <c r="AH535" s="26"/>
    </row>
    <row r="536" spans="34:34" x14ac:dyDescent="0.2">
      <c r="AH536" s="26"/>
    </row>
    <row r="537" spans="34:34" x14ac:dyDescent="0.2">
      <c r="AH537" s="26"/>
    </row>
    <row r="538" spans="34:34" x14ac:dyDescent="0.2">
      <c r="AH538" s="26"/>
    </row>
    <row r="539" spans="34:34" x14ac:dyDescent="0.2">
      <c r="AH539" s="26"/>
    </row>
    <row r="540" spans="34:34" x14ac:dyDescent="0.2">
      <c r="AH540" s="26"/>
    </row>
    <row r="541" spans="34:34" x14ac:dyDescent="0.2">
      <c r="AH541" s="26"/>
    </row>
    <row r="542" spans="34:34" x14ac:dyDescent="0.2">
      <c r="AH542" s="26"/>
    </row>
    <row r="543" spans="34:34" x14ac:dyDescent="0.2">
      <c r="AH543" s="26"/>
    </row>
    <row r="544" spans="34:34" x14ac:dyDescent="0.2">
      <c r="AH544" s="26"/>
    </row>
    <row r="545" spans="34:34" x14ac:dyDescent="0.2">
      <c r="AH545" s="26"/>
    </row>
    <row r="546" spans="34:34" x14ac:dyDescent="0.2">
      <c r="AH546" s="26"/>
    </row>
    <row r="547" spans="34:34" x14ac:dyDescent="0.2">
      <c r="AH547" s="26"/>
    </row>
    <row r="548" spans="34:34" x14ac:dyDescent="0.2">
      <c r="AH548" s="26"/>
    </row>
    <row r="549" spans="34:34" x14ac:dyDescent="0.2">
      <c r="AH549" s="26"/>
    </row>
    <row r="550" spans="34:34" x14ac:dyDescent="0.2">
      <c r="AH550" s="26"/>
    </row>
    <row r="551" spans="34:34" x14ac:dyDescent="0.2">
      <c r="AH551" s="26"/>
    </row>
    <row r="552" spans="34:34" x14ac:dyDescent="0.2">
      <c r="AH552" s="26"/>
    </row>
    <row r="553" spans="34:34" x14ac:dyDescent="0.2">
      <c r="AH553" s="26"/>
    </row>
    <row r="554" spans="34:34" x14ac:dyDescent="0.2">
      <c r="AH554" s="26"/>
    </row>
    <row r="555" spans="34:34" x14ac:dyDescent="0.2">
      <c r="AH555" s="26"/>
    </row>
    <row r="556" spans="34:34" x14ac:dyDescent="0.2">
      <c r="AH556" s="26"/>
    </row>
    <row r="557" spans="34:34" x14ac:dyDescent="0.2">
      <c r="AH557" s="26"/>
    </row>
    <row r="558" spans="34:34" x14ac:dyDescent="0.2">
      <c r="AH558" s="26"/>
    </row>
    <row r="559" spans="34:34" x14ac:dyDescent="0.2">
      <c r="AH559" s="26"/>
    </row>
    <row r="560" spans="34:34" x14ac:dyDescent="0.2">
      <c r="AH560" s="26"/>
    </row>
    <row r="561" spans="34:34" x14ac:dyDescent="0.2">
      <c r="AH561" s="26"/>
    </row>
    <row r="562" spans="34:34" x14ac:dyDescent="0.2">
      <c r="AH562" s="26"/>
    </row>
    <row r="563" spans="34:34" x14ac:dyDescent="0.2">
      <c r="AH563" s="26"/>
    </row>
    <row r="564" spans="34:34" x14ac:dyDescent="0.2">
      <c r="AH564" s="26"/>
    </row>
    <row r="565" spans="34:34" x14ac:dyDescent="0.2">
      <c r="AH565" s="26"/>
    </row>
    <row r="566" spans="34:34" x14ac:dyDescent="0.2">
      <c r="AH566" s="26"/>
    </row>
    <row r="567" spans="34:34" x14ac:dyDescent="0.2">
      <c r="AH567" s="26"/>
    </row>
    <row r="568" spans="34:34" x14ac:dyDescent="0.2">
      <c r="AH568" s="26"/>
    </row>
    <row r="569" spans="34:34" x14ac:dyDescent="0.2">
      <c r="AH569" s="26"/>
    </row>
    <row r="570" spans="34:34" x14ac:dyDescent="0.2">
      <c r="AH570" s="26"/>
    </row>
    <row r="571" spans="34:34" x14ac:dyDescent="0.2">
      <c r="AH571" s="26"/>
    </row>
    <row r="572" spans="34:34" x14ac:dyDescent="0.2">
      <c r="AH572" s="26"/>
    </row>
    <row r="573" spans="34:34" x14ac:dyDescent="0.2">
      <c r="AH573" s="26"/>
    </row>
    <row r="574" spans="34:34" x14ac:dyDescent="0.2">
      <c r="AH574" s="26"/>
    </row>
    <row r="575" spans="34:34" x14ac:dyDescent="0.2">
      <c r="AH575" s="26"/>
    </row>
    <row r="576" spans="34:34" x14ac:dyDescent="0.2">
      <c r="AH576" s="26"/>
    </row>
    <row r="577" spans="34:34" x14ac:dyDescent="0.2">
      <c r="AH577" s="26"/>
    </row>
    <row r="578" spans="34:34" x14ac:dyDescent="0.2">
      <c r="AH578" s="26"/>
    </row>
    <row r="579" spans="34:34" x14ac:dyDescent="0.2">
      <c r="AH579" s="26"/>
    </row>
    <row r="580" spans="34:34" x14ac:dyDescent="0.2">
      <c r="AH580" s="26"/>
    </row>
    <row r="581" spans="34:34" x14ac:dyDescent="0.2">
      <c r="AH581" s="26"/>
    </row>
    <row r="582" spans="34:34" x14ac:dyDescent="0.2">
      <c r="AH582" s="26"/>
    </row>
    <row r="583" spans="34:34" x14ac:dyDescent="0.2">
      <c r="AH583" s="26"/>
    </row>
    <row r="584" spans="34:34" x14ac:dyDescent="0.2">
      <c r="AH584" s="26"/>
    </row>
    <row r="585" spans="34:34" x14ac:dyDescent="0.2">
      <c r="AH585" s="26"/>
    </row>
    <row r="586" spans="34:34" x14ac:dyDescent="0.2">
      <c r="AH586" s="26"/>
    </row>
    <row r="587" spans="34:34" x14ac:dyDescent="0.2">
      <c r="AH587" s="26"/>
    </row>
    <row r="588" spans="34:34" x14ac:dyDescent="0.2">
      <c r="AH588" s="26"/>
    </row>
    <row r="589" spans="34:34" x14ac:dyDescent="0.2">
      <c r="AH589" s="26"/>
    </row>
    <row r="590" spans="34:34" x14ac:dyDescent="0.2">
      <c r="AH590" s="26"/>
    </row>
    <row r="591" spans="34:34" x14ac:dyDescent="0.2">
      <c r="AH591" s="26"/>
    </row>
    <row r="592" spans="34:34" x14ac:dyDescent="0.2">
      <c r="AH592" s="26"/>
    </row>
    <row r="593" spans="34:34" x14ac:dyDescent="0.2">
      <c r="AH593" s="26"/>
    </row>
    <row r="594" spans="34:34" x14ac:dyDescent="0.2">
      <c r="AH594" s="26"/>
    </row>
    <row r="595" spans="34:34" x14ac:dyDescent="0.2">
      <c r="AH595" s="26"/>
    </row>
    <row r="596" spans="34:34" x14ac:dyDescent="0.2">
      <c r="AH596" s="26"/>
    </row>
    <row r="597" spans="34:34" x14ac:dyDescent="0.2">
      <c r="AH597" s="26"/>
    </row>
    <row r="598" spans="34:34" x14ac:dyDescent="0.2">
      <c r="AH598" s="26"/>
    </row>
    <row r="599" spans="34:34" x14ac:dyDescent="0.2">
      <c r="AH599" s="26"/>
    </row>
    <row r="600" spans="34:34" x14ac:dyDescent="0.2">
      <c r="AH600" s="26"/>
    </row>
    <row r="601" spans="34:34" x14ac:dyDescent="0.2">
      <c r="AH601" s="26"/>
    </row>
    <row r="602" spans="34:34" x14ac:dyDescent="0.2">
      <c r="AH602" s="26"/>
    </row>
    <row r="603" spans="34:34" x14ac:dyDescent="0.2">
      <c r="AH603" s="26"/>
    </row>
    <row r="604" spans="34:34" x14ac:dyDescent="0.2">
      <c r="AH604" s="26"/>
    </row>
    <row r="605" spans="34:34" x14ac:dyDescent="0.2">
      <c r="AH605" s="26"/>
    </row>
    <row r="606" spans="34:34" x14ac:dyDescent="0.2">
      <c r="AH606" s="26"/>
    </row>
    <row r="607" spans="34:34" x14ac:dyDescent="0.2">
      <c r="AH607" s="26"/>
    </row>
    <row r="608" spans="34:34" x14ac:dyDescent="0.2">
      <c r="AH608" s="26"/>
    </row>
    <row r="609" spans="34:34" x14ac:dyDescent="0.2">
      <c r="AH609" s="26"/>
    </row>
    <row r="610" spans="34:34" x14ac:dyDescent="0.2">
      <c r="AH610" s="26"/>
    </row>
    <row r="611" spans="34:34" x14ac:dyDescent="0.2">
      <c r="AH611" s="26"/>
    </row>
    <row r="612" spans="34:34" x14ac:dyDescent="0.2">
      <c r="AH612" s="26"/>
    </row>
    <row r="613" spans="34:34" x14ac:dyDescent="0.2">
      <c r="AH613" s="26"/>
    </row>
    <row r="614" spans="34:34" x14ac:dyDescent="0.2">
      <c r="AH614" s="26"/>
    </row>
    <row r="615" spans="34:34" x14ac:dyDescent="0.2">
      <c r="AH615" s="26"/>
    </row>
    <row r="616" spans="34:34" x14ac:dyDescent="0.2">
      <c r="AH616" s="26"/>
    </row>
    <row r="617" spans="34:34" x14ac:dyDescent="0.2">
      <c r="AH617" s="26"/>
    </row>
    <row r="618" spans="34:34" x14ac:dyDescent="0.2">
      <c r="AH618" s="26"/>
    </row>
    <row r="619" spans="34:34" x14ac:dyDescent="0.2">
      <c r="AH619" s="26"/>
    </row>
    <row r="620" spans="34:34" x14ac:dyDescent="0.2">
      <c r="AH620" s="26"/>
    </row>
    <row r="621" spans="34:34" x14ac:dyDescent="0.2">
      <c r="AH621" s="26"/>
    </row>
    <row r="622" spans="34:34" x14ac:dyDescent="0.2">
      <c r="AH622" s="26"/>
    </row>
    <row r="623" spans="34:34" x14ac:dyDescent="0.2">
      <c r="AH623" s="26"/>
    </row>
    <row r="624" spans="34:34" x14ac:dyDescent="0.2">
      <c r="AH624" s="26"/>
    </row>
    <row r="625" spans="34:34" x14ac:dyDescent="0.2">
      <c r="AH625" s="26"/>
    </row>
    <row r="626" spans="34:34" x14ac:dyDescent="0.2">
      <c r="AH626" s="26"/>
    </row>
    <row r="627" spans="34:34" x14ac:dyDescent="0.2">
      <c r="AH627" s="26"/>
    </row>
    <row r="628" spans="34:34" x14ac:dyDescent="0.2">
      <c r="AH628" s="26"/>
    </row>
    <row r="629" spans="34:34" x14ac:dyDescent="0.2">
      <c r="AH629" s="26"/>
    </row>
    <row r="630" spans="34:34" x14ac:dyDescent="0.2">
      <c r="AH630" s="26"/>
    </row>
    <row r="631" spans="34:34" x14ac:dyDescent="0.2">
      <c r="AH631" s="26"/>
    </row>
    <row r="632" spans="34:34" x14ac:dyDescent="0.2">
      <c r="AH632" s="26"/>
    </row>
    <row r="633" spans="34:34" x14ac:dyDescent="0.2">
      <c r="AH633" s="26"/>
    </row>
    <row r="634" spans="34:34" x14ac:dyDescent="0.2">
      <c r="AH634" s="26"/>
    </row>
    <row r="635" spans="34:34" x14ac:dyDescent="0.2">
      <c r="AH635" s="26"/>
    </row>
    <row r="636" spans="34:34" x14ac:dyDescent="0.2">
      <c r="AH636" s="26"/>
    </row>
    <row r="637" spans="34:34" x14ac:dyDescent="0.2">
      <c r="AH637" s="26"/>
    </row>
    <row r="638" spans="34:34" x14ac:dyDescent="0.2">
      <c r="AH638" s="26"/>
    </row>
    <row r="639" spans="34:34" x14ac:dyDescent="0.2">
      <c r="AH639" s="26"/>
    </row>
    <row r="640" spans="34:34" x14ac:dyDescent="0.2">
      <c r="AH640" s="26"/>
    </row>
    <row r="641" spans="34:34" x14ac:dyDescent="0.2">
      <c r="AH641" s="26"/>
    </row>
    <row r="642" spans="34:34" x14ac:dyDescent="0.2">
      <c r="AH642" s="26"/>
    </row>
    <row r="643" spans="34:34" x14ac:dyDescent="0.2">
      <c r="AH643" s="26"/>
    </row>
    <row r="644" spans="34:34" x14ac:dyDescent="0.2">
      <c r="AH644" s="26"/>
    </row>
    <row r="645" spans="34:34" x14ac:dyDescent="0.2">
      <c r="AH645" s="26"/>
    </row>
    <row r="646" spans="34:34" x14ac:dyDescent="0.2">
      <c r="AH646" s="26"/>
    </row>
    <row r="647" spans="34:34" x14ac:dyDescent="0.2">
      <c r="AH647" s="26"/>
    </row>
    <row r="648" spans="34:34" x14ac:dyDescent="0.2">
      <c r="AH648" s="26"/>
    </row>
    <row r="649" spans="34:34" x14ac:dyDescent="0.2">
      <c r="AH649" s="26"/>
    </row>
    <row r="650" spans="34:34" x14ac:dyDescent="0.2">
      <c r="AH650" s="26"/>
    </row>
    <row r="651" spans="34:34" x14ac:dyDescent="0.2">
      <c r="AH651" s="26"/>
    </row>
    <row r="652" spans="34:34" x14ac:dyDescent="0.2">
      <c r="AH652" s="26"/>
    </row>
    <row r="653" spans="34:34" x14ac:dyDescent="0.2">
      <c r="AH653" s="26"/>
    </row>
    <row r="654" spans="34:34" x14ac:dyDescent="0.2">
      <c r="AH654" s="26"/>
    </row>
    <row r="655" spans="34:34" x14ac:dyDescent="0.2">
      <c r="AH655" s="26"/>
    </row>
    <row r="656" spans="34:34" x14ac:dyDescent="0.2">
      <c r="AH656" s="26"/>
    </row>
    <row r="657" spans="34:34" x14ac:dyDescent="0.2">
      <c r="AH657" s="26"/>
    </row>
    <row r="658" spans="34:34" x14ac:dyDescent="0.2">
      <c r="AH658" s="26"/>
    </row>
    <row r="659" spans="34:34" x14ac:dyDescent="0.2">
      <c r="AH659" s="26"/>
    </row>
    <row r="660" spans="34:34" x14ac:dyDescent="0.2">
      <c r="AH660" s="26"/>
    </row>
    <row r="661" spans="34:34" x14ac:dyDescent="0.2">
      <c r="AH661" s="26"/>
    </row>
    <row r="662" spans="34:34" x14ac:dyDescent="0.2">
      <c r="AH662" s="26"/>
    </row>
    <row r="663" spans="34:34" x14ac:dyDescent="0.2">
      <c r="AH663" s="26"/>
    </row>
    <row r="664" spans="34:34" x14ac:dyDescent="0.2">
      <c r="AH664" s="26"/>
    </row>
    <row r="665" spans="34:34" x14ac:dyDescent="0.2">
      <c r="AH665" s="26"/>
    </row>
    <row r="666" spans="34:34" x14ac:dyDescent="0.2">
      <c r="AH666" s="26"/>
    </row>
    <row r="667" spans="34:34" x14ac:dyDescent="0.2">
      <c r="AH667" s="26"/>
    </row>
    <row r="668" spans="34:34" x14ac:dyDescent="0.2">
      <c r="AH668" s="26"/>
    </row>
    <row r="669" spans="34:34" x14ac:dyDescent="0.2">
      <c r="AH669" s="26"/>
    </row>
    <row r="670" spans="34:34" x14ac:dyDescent="0.2">
      <c r="AH670" s="26"/>
    </row>
    <row r="671" spans="34:34" x14ac:dyDescent="0.2">
      <c r="AH671" s="26"/>
    </row>
    <row r="672" spans="34:34" x14ac:dyDescent="0.2">
      <c r="AH672" s="26"/>
    </row>
    <row r="673" spans="34:34" x14ac:dyDescent="0.2">
      <c r="AH673" s="26"/>
    </row>
    <row r="674" spans="34:34" x14ac:dyDescent="0.2">
      <c r="AH674" s="26"/>
    </row>
    <row r="675" spans="34:34" x14ac:dyDescent="0.2">
      <c r="AH675" s="26"/>
    </row>
    <row r="676" spans="34:34" x14ac:dyDescent="0.2">
      <c r="AH676" s="26"/>
    </row>
    <row r="677" spans="34:34" x14ac:dyDescent="0.2">
      <c r="AH677" s="26"/>
    </row>
    <row r="678" spans="34:34" x14ac:dyDescent="0.2">
      <c r="AH678" s="26"/>
    </row>
    <row r="679" spans="34:34" x14ac:dyDescent="0.2">
      <c r="AH679" s="26"/>
    </row>
    <row r="680" spans="34:34" x14ac:dyDescent="0.2">
      <c r="AH680" s="26"/>
    </row>
    <row r="681" spans="34:34" x14ac:dyDescent="0.2">
      <c r="AH681" s="26"/>
    </row>
    <row r="682" spans="34:34" x14ac:dyDescent="0.2">
      <c r="AH682" s="26"/>
    </row>
    <row r="683" spans="34:34" x14ac:dyDescent="0.2">
      <c r="AH683" s="26"/>
    </row>
    <row r="684" spans="34:34" x14ac:dyDescent="0.2">
      <c r="AH684" s="26"/>
    </row>
    <row r="685" spans="34:34" x14ac:dyDescent="0.2">
      <c r="AH685" s="26"/>
    </row>
    <row r="686" spans="34:34" x14ac:dyDescent="0.2">
      <c r="AH686" s="26"/>
    </row>
    <row r="687" spans="34:34" x14ac:dyDescent="0.2">
      <c r="AH687" s="26"/>
    </row>
    <row r="688" spans="34:34" x14ac:dyDescent="0.2">
      <c r="AH688" s="26"/>
    </row>
    <row r="689" spans="34:34" x14ac:dyDescent="0.2">
      <c r="AH689" s="26"/>
    </row>
    <row r="690" spans="34:34" x14ac:dyDescent="0.2">
      <c r="AH690" s="26"/>
    </row>
    <row r="691" spans="34:34" x14ac:dyDescent="0.2">
      <c r="AH691" s="26"/>
    </row>
    <row r="692" spans="34:34" x14ac:dyDescent="0.2">
      <c r="AH692" s="26"/>
    </row>
    <row r="693" spans="34:34" x14ac:dyDescent="0.2">
      <c r="AH693" s="26"/>
    </row>
    <row r="694" spans="34:34" x14ac:dyDescent="0.2">
      <c r="AH694" s="26"/>
    </row>
    <row r="695" spans="34:34" x14ac:dyDescent="0.2">
      <c r="AH695" s="26"/>
    </row>
    <row r="696" spans="34:34" x14ac:dyDescent="0.2">
      <c r="AH696" s="26"/>
    </row>
    <row r="697" spans="34:34" x14ac:dyDescent="0.2">
      <c r="AH697" s="26"/>
    </row>
    <row r="698" spans="34:34" x14ac:dyDescent="0.2">
      <c r="AH698" s="26"/>
    </row>
    <row r="699" spans="34:34" x14ac:dyDescent="0.2">
      <c r="AH699" s="26"/>
    </row>
    <row r="700" spans="34:34" x14ac:dyDescent="0.2">
      <c r="AH700" s="26"/>
    </row>
    <row r="701" spans="34:34" x14ac:dyDescent="0.2">
      <c r="AH701" s="26"/>
    </row>
    <row r="702" spans="34:34" x14ac:dyDescent="0.2">
      <c r="AH702" s="26"/>
    </row>
    <row r="703" spans="34:34" x14ac:dyDescent="0.2">
      <c r="AH703" s="26"/>
    </row>
    <row r="704" spans="34:34" x14ac:dyDescent="0.2">
      <c r="AH704" s="26"/>
    </row>
    <row r="705" spans="34:34" x14ac:dyDescent="0.2">
      <c r="AH705" s="26"/>
    </row>
    <row r="706" spans="34:34" x14ac:dyDescent="0.2">
      <c r="AH706" s="26"/>
    </row>
    <row r="707" spans="34:34" x14ac:dyDescent="0.2">
      <c r="AH707" s="26"/>
    </row>
    <row r="708" spans="34:34" x14ac:dyDescent="0.2">
      <c r="AH708" s="26"/>
    </row>
    <row r="709" spans="34:34" x14ac:dyDescent="0.2">
      <c r="AH709" s="26"/>
    </row>
    <row r="710" spans="34:34" x14ac:dyDescent="0.2">
      <c r="AH710" s="26"/>
    </row>
    <row r="711" spans="34:34" x14ac:dyDescent="0.2">
      <c r="AH711" s="26"/>
    </row>
    <row r="712" spans="34:34" x14ac:dyDescent="0.2">
      <c r="AH712" s="26"/>
    </row>
    <row r="713" spans="34:34" x14ac:dyDescent="0.2">
      <c r="AH713" s="26"/>
    </row>
    <row r="714" spans="34:34" x14ac:dyDescent="0.2">
      <c r="AH714" s="26"/>
    </row>
    <row r="715" spans="34:34" x14ac:dyDescent="0.2">
      <c r="AH715" s="26"/>
    </row>
    <row r="716" spans="34:34" x14ac:dyDescent="0.2">
      <c r="AH716" s="26"/>
    </row>
    <row r="717" spans="34:34" x14ac:dyDescent="0.2">
      <c r="AH717" s="26"/>
    </row>
    <row r="718" spans="34:34" x14ac:dyDescent="0.2">
      <c r="AH718" s="26"/>
    </row>
    <row r="719" spans="34:34" x14ac:dyDescent="0.2">
      <c r="AH719" s="26"/>
    </row>
    <row r="720" spans="34:34" x14ac:dyDescent="0.2">
      <c r="AH720" s="26"/>
    </row>
    <row r="721" spans="34:34" x14ac:dyDescent="0.2">
      <c r="AH721" s="26"/>
    </row>
    <row r="722" spans="34:34" x14ac:dyDescent="0.2">
      <c r="AH722" s="26"/>
    </row>
    <row r="723" spans="34:34" x14ac:dyDescent="0.2">
      <c r="AH723" s="26"/>
    </row>
    <row r="724" spans="34:34" x14ac:dyDescent="0.2">
      <c r="AH724" s="26"/>
    </row>
    <row r="725" spans="34:34" x14ac:dyDescent="0.2">
      <c r="AH725" s="26"/>
    </row>
    <row r="726" spans="34:34" x14ac:dyDescent="0.2">
      <c r="AH726" s="26"/>
    </row>
    <row r="727" spans="34:34" x14ac:dyDescent="0.2">
      <c r="AH727" s="26"/>
    </row>
    <row r="728" spans="34:34" x14ac:dyDescent="0.2">
      <c r="AH728" s="26"/>
    </row>
    <row r="729" spans="34:34" x14ac:dyDescent="0.2">
      <c r="AH729" s="26"/>
    </row>
    <row r="730" spans="34:34" x14ac:dyDescent="0.2">
      <c r="AH730" s="26"/>
    </row>
    <row r="731" spans="34:34" x14ac:dyDescent="0.2">
      <c r="AH731" s="26"/>
    </row>
    <row r="732" spans="34:34" x14ac:dyDescent="0.2">
      <c r="AH732" s="26"/>
    </row>
    <row r="733" spans="34:34" x14ac:dyDescent="0.2">
      <c r="AH733" s="26"/>
    </row>
    <row r="734" spans="34:34" x14ac:dyDescent="0.2">
      <c r="AH734" s="26"/>
    </row>
    <row r="735" spans="34:34" x14ac:dyDescent="0.2">
      <c r="AH735" s="26"/>
    </row>
    <row r="736" spans="34:34" x14ac:dyDescent="0.2">
      <c r="AH736" s="26"/>
    </row>
    <row r="737" spans="34:34" x14ac:dyDescent="0.2">
      <c r="AH737" s="26"/>
    </row>
    <row r="738" spans="34:34" x14ac:dyDescent="0.2">
      <c r="AH738" s="26"/>
    </row>
    <row r="739" spans="34:34" x14ac:dyDescent="0.2">
      <c r="AH739" s="26"/>
    </row>
    <row r="740" spans="34:34" x14ac:dyDescent="0.2">
      <c r="AH740" s="26"/>
    </row>
    <row r="741" spans="34:34" x14ac:dyDescent="0.2">
      <c r="AH741" s="26"/>
    </row>
    <row r="742" spans="34:34" x14ac:dyDescent="0.2">
      <c r="AH742" s="26"/>
    </row>
    <row r="743" spans="34:34" x14ac:dyDescent="0.2">
      <c r="AH743" s="26"/>
    </row>
    <row r="744" spans="34:34" x14ac:dyDescent="0.2">
      <c r="AH744" s="26"/>
    </row>
    <row r="745" spans="34:34" x14ac:dyDescent="0.2">
      <c r="AH745" s="26"/>
    </row>
    <row r="746" spans="34:34" x14ac:dyDescent="0.2">
      <c r="AH746" s="26"/>
    </row>
    <row r="747" spans="34:34" x14ac:dyDescent="0.2">
      <c r="AH747" s="26"/>
    </row>
    <row r="748" spans="34:34" x14ac:dyDescent="0.2">
      <c r="AH748" s="26"/>
    </row>
    <row r="749" spans="34:34" x14ac:dyDescent="0.2">
      <c r="AH749" s="26"/>
    </row>
    <row r="750" spans="34:34" x14ac:dyDescent="0.2">
      <c r="AH750" s="26"/>
    </row>
    <row r="751" spans="34:34" x14ac:dyDescent="0.2">
      <c r="AH751" s="26"/>
    </row>
    <row r="752" spans="34:34" x14ac:dyDescent="0.2">
      <c r="AH752" s="26"/>
    </row>
    <row r="753" spans="34:34" x14ac:dyDescent="0.2">
      <c r="AH753" s="26"/>
    </row>
    <row r="754" spans="34:34" x14ac:dyDescent="0.2">
      <c r="AH754" s="26"/>
    </row>
    <row r="755" spans="34:34" x14ac:dyDescent="0.2">
      <c r="AH755" s="26"/>
    </row>
    <row r="756" spans="34:34" x14ac:dyDescent="0.2">
      <c r="AH756" s="26"/>
    </row>
    <row r="757" spans="34:34" x14ac:dyDescent="0.2">
      <c r="AH757" s="26"/>
    </row>
    <row r="758" spans="34:34" x14ac:dyDescent="0.2">
      <c r="AH758" s="26"/>
    </row>
    <row r="759" spans="34:34" x14ac:dyDescent="0.2">
      <c r="AH759" s="26"/>
    </row>
    <row r="760" spans="34:34" x14ac:dyDescent="0.2">
      <c r="AH760" s="26"/>
    </row>
    <row r="761" spans="34:34" x14ac:dyDescent="0.2">
      <c r="AH761" s="26"/>
    </row>
    <row r="762" spans="34:34" x14ac:dyDescent="0.2">
      <c r="AH762" s="26"/>
    </row>
    <row r="763" spans="34:34" x14ac:dyDescent="0.2">
      <c r="AH763" s="26"/>
    </row>
    <row r="764" spans="34:34" x14ac:dyDescent="0.2">
      <c r="AH764" s="26"/>
    </row>
    <row r="765" spans="34:34" x14ac:dyDescent="0.2">
      <c r="AH765" s="26"/>
    </row>
    <row r="766" spans="34:34" x14ac:dyDescent="0.2">
      <c r="AH766" s="26"/>
    </row>
    <row r="767" spans="34:34" x14ac:dyDescent="0.2">
      <c r="AH767" s="26"/>
    </row>
    <row r="768" spans="34:34" x14ac:dyDescent="0.2">
      <c r="AH768" s="26"/>
    </row>
    <row r="769" spans="34:34" x14ac:dyDescent="0.2">
      <c r="AH769" s="26"/>
    </row>
    <row r="770" spans="34:34" x14ac:dyDescent="0.2">
      <c r="AH770" s="26"/>
    </row>
    <row r="771" spans="34:34" x14ac:dyDescent="0.2">
      <c r="AH771" s="26"/>
    </row>
    <row r="772" spans="34:34" x14ac:dyDescent="0.2">
      <c r="AH772" s="26"/>
    </row>
    <row r="773" spans="34:34" x14ac:dyDescent="0.2">
      <c r="AH773" s="26"/>
    </row>
    <row r="774" spans="34:34" x14ac:dyDescent="0.2">
      <c r="AH774" s="26"/>
    </row>
    <row r="775" spans="34:34" x14ac:dyDescent="0.2">
      <c r="AH775" s="26"/>
    </row>
    <row r="776" spans="34:34" x14ac:dyDescent="0.2">
      <c r="AH776" s="26"/>
    </row>
    <row r="777" spans="34:34" x14ac:dyDescent="0.2">
      <c r="AH777" s="26"/>
    </row>
    <row r="778" spans="34:34" x14ac:dyDescent="0.2">
      <c r="AH778" s="26"/>
    </row>
    <row r="779" spans="34:34" x14ac:dyDescent="0.2">
      <c r="AH779" s="26"/>
    </row>
    <row r="780" spans="34:34" x14ac:dyDescent="0.2">
      <c r="AH780" s="26"/>
    </row>
    <row r="781" spans="34:34" x14ac:dyDescent="0.2">
      <c r="AH781" s="26"/>
    </row>
    <row r="782" spans="34:34" x14ac:dyDescent="0.2">
      <c r="AH782" s="26"/>
    </row>
    <row r="783" spans="34:34" x14ac:dyDescent="0.2">
      <c r="AH783" s="26"/>
    </row>
    <row r="784" spans="34:34" x14ac:dyDescent="0.2">
      <c r="AH784" s="26"/>
    </row>
    <row r="785" spans="34:34" x14ac:dyDescent="0.2">
      <c r="AH785" s="26"/>
    </row>
    <row r="786" spans="34:34" x14ac:dyDescent="0.2">
      <c r="AH786" s="26"/>
    </row>
    <row r="787" spans="34:34" x14ac:dyDescent="0.2">
      <c r="AH787" s="26"/>
    </row>
    <row r="788" spans="34:34" x14ac:dyDescent="0.2">
      <c r="AH788" s="26"/>
    </row>
    <row r="789" spans="34:34" x14ac:dyDescent="0.2">
      <c r="AH789" s="26"/>
    </row>
    <row r="790" spans="34:34" x14ac:dyDescent="0.2">
      <c r="AH790" s="26"/>
    </row>
    <row r="791" spans="34:34" x14ac:dyDescent="0.2">
      <c r="AH791" s="26"/>
    </row>
    <row r="792" spans="34:34" x14ac:dyDescent="0.2">
      <c r="AH792" s="26"/>
    </row>
    <row r="793" spans="34:34" x14ac:dyDescent="0.2">
      <c r="AH793" s="26"/>
    </row>
    <row r="794" spans="34:34" x14ac:dyDescent="0.2">
      <c r="AH794" s="26"/>
    </row>
    <row r="795" spans="34:34" x14ac:dyDescent="0.2">
      <c r="AH795" s="26"/>
    </row>
    <row r="796" spans="34:34" x14ac:dyDescent="0.2">
      <c r="AH796" s="26"/>
    </row>
    <row r="797" spans="34:34" x14ac:dyDescent="0.2">
      <c r="AH797" s="26"/>
    </row>
    <row r="798" spans="34:34" x14ac:dyDescent="0.2">
      <c r="AH798" s="26"/>
    </row>
    <row r="799" spans="34:34" x14ac:dyDescent="0.2">
      <c r="AH799" s="26"/>
    </row>
    <row r="800" spans="34:34" x14ac:dyDescent="0.2">
      <c r="AH800" s="26"/>
    </row>
    <row r="801" spans="34:34" x14ac:dyDescent="0.2">
      <c r="AH801" s="26"/>
    </row>
    <row r="802" spans="34:34" x14ac:dyDescent="0.2">
      <c r="AH802" s="26"/>
    </row>
    <row r="803" spans="34:34" x14ac:dyDescent="0.2">
      <c r="AH803" s="26"/>
    </row>
    <row r="804" spans="34:34" x14ac:dyDescent="0.2">
      <c r="AH804" s="26"/>
    </row>
    <row r="805" spans="34:34" x14ac:dyDescent="0.2">
      <c r="AH805" s="26"/>
    </row>
    <row r="806" spans="34:34" x14ac:dyDescent="0.2">
      <c r="AH806" s="26"/>
    </row>
    <row r="807" spans="34:34" x14ac:dyDescent="0.2">
      <c r="AH807" s="26"/>
    </row>
    <row r="808" spans="34:34" x14ac:dyDescent="0.2">
      <c r="AH808" s="26"/>
    </row>
    <row r="809" spans="34:34" x14ac:dyDescent="0.2">
      <c r="AH809" s="26"/>
    </row>
    <row r="810" spans="34:34" x14ac:dyDescent="0.2">
      <c r="AH810" s="26"/>
    </row>
    <row r="811" spans="34:34" x14ac:dyDescent="0.2">
      <c r="AH811" s="26"/>
    </row>
    <row r="812" spans="34:34" x14ac:dyDescent="0.2">
      <c r="AH812" s="26"/>
    </row>
    <row r="813" spans="34:34" x14ac:dyDescent="0.2">
      <c r="AH813" s="26"/>
    </row>
    <row r="814" spans="34:34" x14ac:dyDescent="0.2">
      <c r="AH814" s="26"/>
    </row>
    <row r="815" spans="34:34" x14ac:dyDescent="0.2">
      <c r="AH815" s="26"/>
    </row>
    <row r="816" spans="34:34" x14ac:dyDescent="0.2">
      <c r="AH816" s="26"/>
    </row>
    <row r="817" spans="34:34" x14ac:dyDescent="0.2">
      <c r="AH817" s="26"/>
    </row>
    <row r="818" spans="34:34" x14ac:dyDescent="0.2">
      <c r="AH818" s="26"/>
    </row>
    <row r="819" spans="34:34" x14ac:dyDescent="0.2">
      <c r="AH819" s="26"/>
    </row>
    <row r="820" spans="34:34" x14ac:dyDescent="0.2">
      <c r="AH820" s="26"/>
    </row>
    <row r="821" spans="34:34" x14ac:dyDescent="0.2">
      <c r="AH821" s="26"/>
    </row>
    <row r="822" spans="34:34" x14ac:dyDescent="0.2">
      <c r="AH822" s="26"/>
    </row>
    <row r="823" spans="34:34" x14ac:dyDescent="0.2">
      <c r="AH823" s="26"/>
    </row>
    <row r="824" spans="34:34" x14ac:dyDescent="0.2">
      <c r="AH824" s="26"/>
    </row>
    <row r="825" spans="34:34" x14ac:dyDescent="0.2">
      <c r="AH825" s="26"/>
    </row>
    <row r="826" spans="34:34" x14ac:dyDescent="0.2">
      <c r="AH826" s="26"/>
    </row>
    <row r="827" spans="34:34" x14ac:dyDescent="0.2">
      <c r="AH827" s="26"/>
    </row>
    <row r="828" spans="34:34" x14ac:dyDescent="0.2">
      <c r="AH828" s="26"/>
    </row>
    <row r="829" spans="34:34" x14ac:dyDescent="0.2">
      <c r="AH829" s="26"/>
    </row>
    <row r="830" spans="34:34" x14ac:dyDescent="0.2">
      <c r="AH830" s="26"/>
    </row>
    <row r="831" spans="34:34" x14ac:dyDescent="0.2">
      <c r="AH831" s="26"/>
    </row>
    <row r="832" spans="34:34" x14ac:dyDescent="0.2">
      <c r="AH832" s="26"/>
    </row>
    <row r="833" spans="34:34" x14ac:dyDescent="0.2">
      <c r="AH833" s="26"/>
    </row>
    <row r="834" spans="34:34" x14ac:dyDescent="0.2">
      <c r="AH834" s="26"/>
    </row>
    <row r="835" spans="34:34" x14ac:dyDescent="0.2">
      <c r="AH835" s="26"/>
    </row>
    <row r="836" spans="34:34" x14ac:dyDescent="0.2">
      <c r="AH836" s="26"/>
    </row>
    <row r="837" spans="34:34" x14ac:dyDescent="0.2">
      <c r="AH837" s="26"/>
    </row>
    <row r="838" spans="34:34" x14ac:dyDescent="0.2">
      <c r="AH838" s="26"/>
    </row>
    <row r="839" spans="34:34" x14ac:dyDescent="0.2">
      <c r="AH839" s="26"/>
    </row>
    <row r="840" spans="34:34" x14ac:dyDescent="0.2">
      <c r="AH840" s="26"/>
    </row>
    <row r="841" spans="34:34" x14ac:dyDescent="0.2">
      <c r="AH841" s="26"/>
    </row>
    <row r="842" spans="34:34" x14ac:dyDescent="0.2">
      <c r="AH842" s="26"/>
    </row>
    <row r="843" spans="34:34" x14ac:dyDescent="0.2">
      <c r="AH843" s="26"/>
    </row>
    <row r="844" spans="34:34" x14ac:dyDescent="0.2">
      <c r="AH844" s="26"/>
    </row>
    <row r="845" spans="34:34" x14ac:dyDescent="0.2">
      <c r="AH845" s="26"/>
    </row>
    <row r="846" spans="34:34" x14ac:dyDescent="0.2">
      <c r="AH846" s="26"/>
    </row>
    <row r="847" spans="34:34" x14ac:dyDescent="0.2">
      <c r="AH847" s="26"/>
    </row>
    <row r="848" spans="34:34" x14ac:dyDescent="0.2">
      <c r="AH848" s="26"/>
    </row>
    <row r="849" spans="34:34" x14ac:dyDescent="0.2">
      <c r="AH849" s="26"/>
    </row>
    <row r="850" spans="34:34" x14ac:dyDescent="0.2">
      <c r="AH850" s="26"/>
    </row>
    <row r="851" spans="34:34" x14ac:dyDescent="0.2">
      <c r="AH851" s="26"/>
    </row>
    <row r="852" spans="34:34" x14ac:dyDescent="0.2">
      <c r="AH852" s="26"/>
    </row>
    <row r="853" spans="34:34" x14ac:dyDescent="0.2">
      <c r="AH853" s="26"/>
    </row>
    <row r="854" spans="34:34" x14ac:dyDescent="0.2">
      <c r="AH854" s="26"/>
    </row>
    <row r="855" spans="34:34" x14ac:dyDescent="0.2">
      <c r="AH855" s="26"/>
    </row>
    <row r="856" spans="34:34" x14ac:dyDescent="0.2">
      <c r="AH856" s="26"/>
    </row>
    <row r="857" spans="34:34" x14ac:dyDescent="0.2">
      <c r="AH857" s="26"/>
    </row>
    <row r="858" spans="34:34" x14ac:dyDescent="0.2">
      <c r="AH858" s="26"/>
    </row>
    <row r="859" spans="34:34" x14ac:dyDescent="0.2">
      <c r="AH859" s="26"/>
    </row>
    <row r="860" spans="34:34" x14ac:dyDescent="0.2">
      <c r="AH860" s="26"/>
    </row>
    <row r="861" spans="34:34" x14ac:dyDescent="0.2">
      <c r="AH861" s="26"/>
    </row>
    <row r="862" spans="34:34" x14ac:dyDescent="0.2">
      <c r="AH862" s="26"/>
    </row>
    <row r="863" spans="34:34" x14ac:dyDescent="0.2">
      <c r="AH863" s="26"/>
    </row>
    <row r="864" spans="34:34" x14ac:dyDescent="0.2">
      <c r="AH864" s="26"/>
    </row>
    <row r="865" spans="34:34" x14ac:dyDescent="0.2">
      <c r="AH865" s="26"/>
    </row>
    <row r="866" spans="34:34" x14ac:dyDescent="0.2">
      <c r="AH866" s="26"/>
    </row>
    <row r="867" spans="34:34" x14ac:dyDescent="0.2">
      <c r="AH867" s="26"/>
    </row>
    <row r="868" spans="34:34" x14ac:dyDescent="0.2">
      <c r="AH868" s="26"/>
    </row>
    <row r="869" spans="34:34" x14ac:dyDescent="0.2">
      <c r="AH869" s="26"/>
    </row>
    <row r="870" spans="34:34" x14ac:dyDescent="0.2">
      <c r="AH870" s="26"/>
    </row>
    <row r="871" spans="34:34" x14ac:dyDescent="0.2">
      <c r="AH871" s="26"/>
    </row>
    <row r="872" spans="34:34" x14ac:dyDescent="0.2">
      <c r="AH872" s="26"/>
    </row>
    <row r="873" spans="34:34" x14ac:dyDescent="0.2">
      <c r="AH873" s="26"/>
    </row>
    <row r="874" spans="34:34" x14ac:dyDescent="0.2">
      <c r="AH874" s="26"/>
    </row>
    <row r="875" spans="34:34" x14ac:dyDescent="0.2">
      <c r="AH875" s="26"/>
    </row>
    <row r="876" spans="34:34" x14ac:dyDescent="0.2">
      <c r="AH876" s="26"/>
    </row>
    <row r="877" spans="34:34" x14ac:dyDescent="0.2">
      <c r="AH877" s="26"/>
    </row>
    <row r="878" spans="34:34" x14ac:dyDescent="0.2">
      <c r="AH878" s="26"/>
    </row>
    <row r="879" spans="34:34" x14ac:dyDescent="0.2">
      <c r="AH879" s="26"/>
    </row>
    <row r="880" spans="34:34" x14ac:dyDescent="0.2">
      <c r="AH880" s="26"/>
    </row>
    <row r="881" spans="34:34" x14ac:dyDescent="0.2">
      <c r="AH881" s="26"/>
    </row>
    <row r="882" spans="34:34" x14ac:dyDescent="0.2">
      <c r="AH882" s="26"/>
    </row>
    <row r="883" spans="34:34" x14ac:dyDescent="0.2">
      <c r="AH883" s="26"/>
    </row>
    <row r="884" spans="34:34" x14ac:dyDescent="0.2">
      <c r="AH884" s="26"/>
    </row>
    <row r="885" spans="34:34" x14ac:dyDescent="0.2">
      <c r="AH885" s="26"/>
    </row>
    <row r="886" spans="34:34" x14ac:dyDescent="0.2">
      <c r="AH886" s="26"/>
    </row>
    <row r="887" spans="34:34" x14ac:dyDescent="0.2">
      <c r="AH887" s="26"/>
    </row>
    <row r="888" spans="34:34" x14ac:dyDescent="0.2">
      <c r="AH888" s="26"/>
    </row>
    <row r="889" spans="34:34" x14ac:dyDescent="0.2">
      <c r="AH889" s="26"/>
    </row>
    <row r="890" spans="34:34" x14ac:dyDescent="0.2">
      <c r="AH890" s="26"/>
    </row>
    <row r="891" spans="34:34" x14ac:dyDescent="0.2">
      <c r="AH891" s="26"/>
    </row>
    <row r="892" spans="34:34" x14ac:dyDescent="0.2">
      <c r="AH892" s="26"/>
    </row>
    <row r="893" spans="34:34" x14ac:dyDescent="0.2">
      <c r="AH893" s="26"/>
    </row>
    <row r="894" spans="34:34" x14ac:dyDescent="0.2">
      <c r="AH894" s="26"/>
    </row>
    <row r="895" spans="34:34" x14ac:dyDescent="0.2">
      <c r="AH895" s="26"/>
    </row>
    <row r="896" spans="34:34" x14ac:dyDescent="0.2">
      <c r="AH896" s="26"/>
    </row>
    <row r="897" spans="34:34" x14ac:dyDescent="0.2">
      <c r="AH897" s="26"/>
    </row>
    <row r="898" spans="34:34" x14ac:dyDescent="0.2">
      <c r="AH898" s="26"/>
    </row>
    <row r="899" spans="34:34" x14ac:dyDescent="0.2">
      <c r="AH899" s="26"/>
    </row>
    <row r="900" spans="34:34" x14ac:dyDescent="0.2">
      <c r="AH900" s="26"/>
    </row>
    <row r="901" spans="34:34" x14ac:dyDescent="0.2">
      <c r="AH901" s="26"/>
    </row>
    <row r="902" spans="34:34" x14ac:dyDescent="0.2">
      <c r="AH902" s="26"/>
    </row>
    <row r="903" spans="34:34" x14ac:dyDescent="0.2">
      <c r="AH903" s="26"/>
    </row>
    <row r="904" spans="34:34" x14ac:dyDescent="0.2">
      <c r="AH904" s="26"/>
    </row>
    <row r="905" spans="34:34" x14ac:dyDescent="0.2">
      <c r="AH905" s="26"/>
    </row>
    <row r="906" spans="34:34" x14ac:dyDescent="0.2">
      <c r="AH906" s="26"/>
    </row>
    <row r="907" spans="34:34" x14ac:dyDescent="0.2">
      <c r="AH907" s="26"/>
    </row>
    <row r="908" spans="34:34" x14ac:dyDescent="0.2">
      <c r="AH908" s="26"/>
    </row>
    <row r="909" spans="34:34" x14ac:dyDescent="0.2">
      <c r="AH909" s="26"/>
    </row>
    <row r="910" spans="34:34" x14ac:dyDescent="0.2">
      <c r="AH910" s="26"/>
    </row>
    <row r="911" spans="34:34" x14ac:dyDescent="0.2">
      <c r="AH911" s="26"/>
    </row>
    <row r="912" spans="34:34" x14ac:dyDescent="0.2">
      <c r="AH912" s="26"/>
    </row>
    <row r="913" spans="34:34" x14ac:dyDescent="0.2">
      <c r="AH913" s="26"/>
    </row>
    <row r="914" spans="34:34" x14ac:dyDescent="0.2">
      <c r="AH914" s="26"/>
    </row>
    <row r="915" spans="34:34" x14ac:dyDescent="0.2">
      <c r="AH915" s="26"/>
    </row>
    <row r="916" spans="34:34" x14ac:dyDescent="0.2">
      <c r="AH916" s="26"/>
    </row>
    <row r="917" spans="34:34" x14ac:dyDescent="0.2">
      <c r="AH917" s="26"/>
    </row>
    <row r="918" spans="34:34" x14ac:dyDescent="0.2">
      <c r="AH918" s="26"/>
    </row>
    <row r="919" spans="34:34" x14ac:dyDescent="0.2">
      <c r="AH919" s="26"/>
    </row>
    <row r="920" spans="34:34" x14ac:dyDescent="0.2">
      <c r="AH920" s="26"/>
    </row>
    <row r="921" spans="34:34" x14ac:dyDescent="0.2">
      <c r="AH921" s="26"/>
    </row>
    <row r="922" spans="34:34" x14ac:dyDescent="0.2">
      <c r="AH922" s="26"/>
    </row>
    <row r="923" spans="34:34" x14ac:dyDescent="0.2">
      <c r="AH923" s="26"/>
    </row>
    <row r="924" spans="34:34" x14ac:dyDescent="0.2">
      <c r="AH924" s="26"/>
    </row>
    <row r="925" spans="34:34" x14ac:dyDescent="0.2">
      <c r="AH925" s="26"/>
    </row>
    <row r="926" spans="34:34" x14ac:dyDescent="0.2">
      <c r="AH926" s="26"/>
    </row>
    <row r="927" spans="34:34" x14ac:dyDescent="0.2">
      <c r="AH927" s="26"/>
    </row>
    <row r="928" spans="34:34" x14ac:dyDescent="0.2">
      <c r="AH928" s="26"/>
    </row>
    <row r="929" spans="34:34" x14ac:dyDescent="0.2">
      <c r="AH929" s="26"/>
    </row>
    <row r="930" spans="34:34" x14ac:dyDescent="0.2">
      <c r="AH930" s="26"/>
    </row>
    <row r="931" spans="34:34" x14ac:dyDescent="0.2">
      <c r="AH931" s="26"/>
    </row>
    <row r="932" spans="34:34" x14ac:dyDescent="0.2">
      <c r="AH932" s="26"/>
    </row>
    <row r="933" spans="34:34" x14ac:dyDescent="0.2">
      <c r="AH933" s="26"/>
    </row>
    <row r="934" spans="34:34" x14ac:dyDescent="0.2">
      <c r="AH934" s="26"/>
    </row>
    <row r="935" spans="34:34" x14ac:dyDescent="0.2">
      <c r="AH935" s="26"/>
    </row>
    <row r="936" spans="34:34" x14ac:dyDescent="0.2">
      <c r="AH936" s="26"/>
    </row>
    <row r="937" spans="34:34" x14ac:dyDescent="0.2">
      <c r="AH937" s="26"/>
    </row>
    <row r="938" spans="34:34" x14ac:dyDescent="0.2">
      <c r="AH938" s="26"/>
    </row>
    <row r="939" spans="34:34" x14ac:dyDescent="0.2">
      <c r="AH939" s="26"/>
    </row>
    <row r="940" spans="34:34" x14ac:dyDescent="0.2">
      <c r="AH940" s="26"/>
    </row>
    <row r="941" spans="34:34" x14ac:dyDescent="0.2">
      <c r="AH941" s="26"/>
    </row>
    <row r="942" spans="34:34" x14ac:dyDescent="0.2">
      <c r="AH942" s="26"/>
    </row>
    <row r="943" spans="34:34" x14ac:dyDescent="0.2">
      <c r="AH943" s="26"/>
    </row>
    <row r="944" spans="34:34" x14ac:dyDescent="0.2">
      <c r="AH944" s="26"/>
    </row>
    <row r="945" spans="34:34" x14ac:dyDescent="0.2">
      <c r="AH945" s="26"/>
    </row>
    <row r="946" spans="34:34" x14ac:dyDescent="0.2">
      <c r="AH946" s="26"/>
    </row>
    <row r="947" spans="34:34" x14ac:dyDescent="0.2">
      <c r="AH947" s="26"/>
    </row>
    <row r="948" spans="34:34" x14ac:dyDescent="0.2">
      <c r="AH948" s="26"/>
    </row>
    <row r="949" spans="34:34" x14ac:dyDescent="0.2">
      <c r="AH949" s="26"/>
    </row>
    <row r="950" spans="34:34" x14ac:dyDescent="0.2">
      <c r="AH950" s="26"/>
    </row>
    <row r="951" spans="34:34" x14ac:dyDescent="0.2">
      <c r="AH951" s="26"/>
    </row>
    <row r="952" spans="34:34" x14ac:dyDescent="0.2">
      <c r="AH952" s="26"/>
    </row>
    <row r="953" spans="34:34" x14ac:dyDescent="0.2">
      <c r="AH953" s="26"/>
    </row>
    <row r="954" spans="34:34" x14ac:dyDescent="0.2">
      <c r="AH954" s="26"/>
    </row>
    <row r="955" spans="34:34" x14ac:dyDescent="0.2">
      <c r="AH955" s="26"/>
    </row>
    <row r="956" spans="34:34" x14ac:dyDescent="0.2">
      <c r="AH956" s="26"/>
    </row>
    <row r="957" spans="34:34" x14ac:dyDescent="0.2">
      <c r="AH957" s="26"/>
    </row>
    <row r="958" spans="34:34" x14ac:dyDescent="0.2">
      <c r="AH958" s="26"/>
    </row>
    <row r="959" spans="34:34" x14ac:dyDescent="0.2">
      <c r="AH959" s="26"/>
    </row>
    <row r="960" spans="34:34" x14ac:dyDescent="0.2">
      <c r="AH960" s="26"/>
    </row>
    <row r="961" spans="34:34" x14ac:dyDescent="0.2">
      <c r="AH961" s="26"/>
    </row>
    <row r="962" spans="34:34" x14ac:dyDescent="0.2">
      <c r="AH962" s="26"/>
    </row>
    <row r="963" spans="34:34" x14ac:dyDescent="0.2">
      <c r="AH963" s="26"/>
    </row>
    <row r="964" spans="34:34" x14ac:dyDescent="0.2">
      <c r="AH964" s="26"/>
    </row>
    <row r="965" spans="34:34" x14ac:dyDescent="0.2">
      <c r="AH965" s="26"/>
    </row>
    <row r="966" spans="34:34" x14ac:dyDescent="0.2">
      <c r="AH966" s="26"/>
    </row>
    <row r="967" spans="34:34" x14ac:dyDescent="0.2">
      <c r="AH967" s="26"/>
    </row>
    <row r="968" spans="34:34" x14ac:dyDescent="0.2">
      <c r="AH968" s="26"/>
    </row>
    <row r="969" spans="34:34" x14ac:dyDescent="0.2">
      <c r="AH969" s="26"/>
    </row>
    <row r="970" spans="34:34" x14ac:dyDescent="0.2">
      <c r="AH970" s="26"/>
    </row>
    <row r="971" spans="34:34" x14ac:dyDescent="0.2">
      <c r="AH971" s="26"/>
    </row>
    <row r="972" spans="34:34" x14ac:dyDescent="0.2">
      <c r="AH972" s="26"/>
    </row>
    <row r="973" spans="34:34" x14ac:dyDescent="0.2">
      <c r="AH973" s="26"/>
    </row>
    <row r="974" spans="34:34" x14ac:dyDescent="0.2">
      <c r="AH974" s="26"/>
    </row>
    <row r="975" spans="34:34" x14ac:dyDescent="0.2">
      <c r="AH975" s="26"/>
    </row>
    <row r="976" spans="34:34" x14ac:dyDescent="0.2">
      <c r="AH976" s="26"/>
    </row>
    <row r="977" spans="34:34" x14ac:dyDescent="0.2">
      <c r="AH977" s="26"/>
    </row>
    <row r="978" spans="34:34" x14ac:dyDescent="0.2">
      <c r="AH978" s="26"/>
    </row>
    <row r="979" spans="34:34" x14ac:dyDescent="0.2">
      <c r="AH979" s="26"/>
    </row>
    <row r="980" spans="34:34" x14ac:dyDescent="0.2">
      <c r="AH980" s="26"/>
    </row>
    <row r="981" spans="34:34" x14ac:dyDescent="0.2">
      <c r="AH981" s="26"/>
    </row>
    <row r="982" spans="34:34" x14ac:dyDescent="0.2">
      <c r="AH982" s="26"/>
    </row>
    <row r="983" spans="34:34" x14ac:dyDescent="0.2">
      <c r="AH983" s="26"/>
    </row>
    <row r="984" spans="34:34" x14ac:dyDescent="0.2">
      <c r="AH984" s="26"/>
    </row>
    <row r="985" spans="34:34" x14ac:dyDescent="0.2">
      <c r="AH985" s="26"/>
    </row>
    <row r="986" spans="34:34" x14ac:dyDescent="0.2">
      <c r="AH986" s="26"/>
    </row>
    <row r="987" spans="34:34" x14ac:dyDescent="0.2">
      <c r="AH987" s="26"/>
    </row>
    <row r="988" spans="34:34" x14ac:dyDescent="0.2">
      <c r="AH988" s="26"/>
    </row>
    <row r="989" spans="34:34" x14ac:dyDescent="0.2">
      <c r="AH989" s="26"/>
    </row>
    <row r="990" spans="34:34" x14ac:dyDescent="0.2">
      <c r="AH990" s="26"/>
    </row>
    <row r="991" spans="34:34" x14ac:dyDescent="0.2">
      <c r="AH991" s="26"/>
    </row>
    <row r="992" spans="34:34" x14ac:dyDescent="0.2">
      <c r="AH992" s="26"/>
    </row>
    <row r="993" spans="34:34" x14ac:dyDescent="0.2">
      <c r="AH993" s="26"/>
    </row>
    <row r="994" spans="34:34" x14ac:dyDescent="0.2">
      <c r="AH994" s="26"/>
    </row>
    <row r="995" spans="34:34" x14ac:dyDescent="0.2">
      <c r="AH995" s="26"/>
    </row>
    <row r="996" spans="34:34" x14ac:dyDescent="0.2">
      <c r="AH996" s="26"/>
    </row>
    <row r="997" spans="34:34" x14ac:dyDescent="0.2">
      <c r="AH997" s="26"/>
    </row>
    <row r="998" spans="34:34" x14ac:dyDescent="0.2">
      <c r="AH998" s="26"/>
    </row>
    <row r="999" spans="34:34" x14ac:dyDescent="0.2">
      <c r="AH999" s="26"/>
    </row>
    <row r="1000" spans="34:34" x14ac:dyDescent="0.2">
      <c r="AH1000" s="26"/>
    </row>
    <row r="1001" spans="34:34" x14ac:dyDescent="0.2">
      <c r="AH1001" s="26"/>
    </row>
    <row r="1002" spans="34:34" x14ac:dyDescent="0.2">
      <c r="AH1002" s="26"/>
    </row>
    <row r="1003" spans="34:34" x14ac:dyDescent="0.2">
      <c r="AH1003" s="26"/>
    </row>
    <row r="1004" spans="34:34" x14ac:dyDescent="0.2">
      <c r="AH1004" s="26"/>
    </row>
    <row r="1005" spans="34:34" x14ac:dyDescent="0.2">
      <c r="AH1005" s="26"/>
    </row>
    <row r="1006" spans="34:34" x14ac:dyDescent="0.2">
      <c r="AH1006" s="26"/>
    </row>
    <row r="1007" spans="34:34" x14ac:dyDescent="0.2">
      <c r="AH1007" s="26"/>
    </row>
    <row r="1008" spans="34:34" x14ac:dyDescent="0.2">
      <c r="AH1008" s="26"/>
    </row>
    <row r="1009" spans="34:34" x14ac:dyDescent="0.2">
      <c r="AH1009" s="26"/>
    </row>
    <row r="1010" spans="34:34" x14ac:dyDescent="0.2">
      <c r="AH1010" s="26"/>
    </row>
    <row r="1011" spans="34:34" x14ac:dyDescent="0.2">
      <c r="AH1011" s="26"/>
    </row>
    <row r="1012" spans="34:34" x14ac:dyDescent="0.2">
      <c r="AH1012" s="26"/>
    </row>
    <row r="1013" spans="34:34" x14ac:dyDescent="0.2">
      <c r="AH1013" s="26"/>
    </row>
    <row r="1014" spans="34:34" x14ac:dyDescent="0.2">
      <c r="AH1014" s="26"/>
    </row>
    <row r="1015" spans="34:34" x14ac:dyDescent="0.2">
      <c r="AH1015" s="26"/>
    </row>
    <row r="1016" spans="34:34" x14ac:dyDescent="0.2">
      <c r="AH1016" s="26"/>
    </row>
    <row r="1017" spans="34:34" x14ac:dyDescent="0.2">
      <c r="AH1017" s="26"/>
    </row>
    <row r="1018" spans="34:34" x14ac:dyDescent="0.2">
      <c r="AH1018" s="26"/>
    </row>
    <row r="1019" spans="34:34" x14ac:dyDescent="0.2">
      <c r="AH1019" s="26"/>
    </row>
    <row r="1020" spans="34:34" x14ac:dyDescent="0.2">
      <c r="AH1020" s="26"/>
    </row>
    <row r="1021" spans="34:34" x14ac:dyDescent="0.2">
      <c r="AH1021" s="26"/>
    </row>
    <row r="1022" spans="34:34" x14ac:dyDescent="0.2">
      <c r="AH1022" s="26"/>
    </row>
    <row r="1023" spans="34:34" x14ac:dyDescent="0.2">
      <c r="AH1023" s="26"/>
    </row>
    <row r="1024" spans="34:34" x14ac:dyDescent="0.2">
      <c r="AH1024" s="26"/>
    </row>
    <row r="1025" spans="34:34" x14ac:dyDescent="0.2">
      <c r="AH1025" s="26"/>
    </row>
    <row r="1026" spans="34:34" x14ac:dyDescent="0.2">
      <c r="AH1026" s="26"/>
    </row>
    <row r="1027" spans="34:34" x14ac:dyDescent="0.2">
      <c r="AH1027" s="26"/>
    </row>
    <row r="1028" spans="34:34" x14ac:dyDescent="0.2">
      <c r="AH1028" s="26"/>
    </row>
    <row r="1029" spans="34:34" x14ac:dyDescent="0.2">
      <c r="AH1029" s="26"/>
    </row>
    <row r="1030" spans="34:34" x14ac:dyDescent="0.2">
      <c r="AH1030" s="26"/>
    </row>
    <row r="1031" spans="34:34" x14ac:dyDescent="0.2">
      <c r="AH1031" s="26"/>
    </row>
    <row r="1032" spans="34:34" x14ac:dyDescent="0.2">
      <c r="AH1032" s="26"/>
    </row>
    <row r="1033" spans="34:34" x14ac:dyDescent="0.2">
      <c r="AH1033" s="26"/>
    </row>
    <row r="1034" spans="34:34" x14ac:dyDescent="0.2">
      <c r="AH1034" s="26"/>
    </row>
    <row r="1035" spans="34:34" x14ac:dyDescent="0.2">
      <c r="AH1035" s="26"/>
    </row>
    <row r="1036" spans="34:34" x14ac:dyDescent="0.2">
      <c r="AH1036" s="26"/>
    </row>
    <row r="1037" spans="34:34" x14ac:dyDescent="0.2">
      <c r="AH1037" s="26"/>
    </row>
    <row r="1038" spans="34:34" x14ac:dyDescent="0.2">
      <c r="AH1038" s="26"/>
    </row>
    <row r="1039" spans="34:34" x14ac:dyDescent="0.2">
      <c r="AH1039" s="26"/>
    </row>
    <row r="1040" spans="34:34" x14ac:dyDescent="0.2">
      <c r="AH1040" s="26"/>
    </row>
    <row r="1041" spans="34:34" x14ac:dyDescent="0.2">
      <c r="AH1041" s="26"/>
    </row>
    <row r="1042" spans="34:34" x14ac:dyDescent="0.2">
      <c r="AH1042" s="26"/>
    </row>
    <row r="1043" spans="34:34" x14ac:dyDescent="0.2">
      <c r="AH1043" s="26"/>
    </row>
    <row r="1044" spans="34:34" x14ac:dyDescent="0.2">
      <c r="AH1044" s="26"/>
    </row>
    <row r="1045" spans="34:34" x14ac:dyDescent="0.2">
      <c r="AH1045" s="26"/>
    </row>
    <row r="1046" spans="34:34" x14ac:dyDescent="0.2">
      <c r="AH1046" s="26"/>
    </row>
    <row r="1047" spans="34:34" x14ac:dyDescent="0.2">
      <c r="AH1047" s="26"/>
    </row>
    <row r="1048" spans="34:34" x14ac:dyDescent="0.2">
      <c r="AH1048" s="26"/>
    </row>
    <row r="1049" spans="34:34" x14ac:dyDescent="0.2">
      <c r="AH1049" s="26"/>
    </row>
    <row r="1050" spans="34:34" x14ac:dyDescent="0.2">
      <c r="AH1050" s="26"/>
    </row>
    <row r="1051" spans="34:34" x14ac:dyDescent="0.2">
      <c r="AH1051" s="26"/>
    </row>
    <row r="1052" spans="34:34" x14ac:dyDescent="0.2">
      <c r="AH1052" s="26"/>
    </row>
    <row r="1053" spans="34:34" x14ac:dyDescent="0.2">
      <c r="AH1053" s="26"/>
    </row>
    <row r="1054" spans="34:34" x14ac:dyDescent="0.2">
      <c r="AH1054" s="26"/>
    </row>
    <row r="1055" spans="34:34" x14ac:dyDescent="0.2">
      <c r="AH1055" s="26"/>
    </row>
    <row r="1056" spans="34:34" x14ac:dyDescent="0.2">
      <c r="AH1056" s="26"/>
    </row>
    <row r="1057" spans="34:34" x14ac:dyDescent="0.2">
      <c r="AH1057" s="26"/>
    </row>
    <row r="1058" spans="34:34" x14ac:dyDescent="0.2">
      <c r="AH1058" s="26"/>
    </row>
    <row r="1059" spans="34:34" x14ac:dyDescent="0.2">
      <c r="AH1059" s="26"/>
    </row>
    <row r="1060" spans="34:34" x14ac:dyDescent="0.2">
      <c r="AH1060" s="26"/>
    </row>
    <row r="1061" spans="34:34" x14ac:dyDescent="0.2">
      <c r="AH1061" s="26"/>
    </row>
    <row r="1062" spans="34:34" x14ac:dyDescent="0.2">
      <c r="AH1062" s="26"/>
    </row>
    <row r="1063" spans="34:34" x14ac:dyDescent="0.2">
      <c r="AH1063" s="26"/>
    </row>
    <row r="1064" spans="34:34" x14ac:dyDescent="0.2">
      <c r="AH1064" s="26"/>
    </row>
    <row r="1065" spans="34:34" x14ac:dyDescent="0.2">
      <c r="AH1065" s="26"/>
    </row>
    <row r="1066" spans="34:34" x14ac:dyDescent="0.2">
      <c r="AH1066" s="26"/>
    </row>
    <row r="1067" spans="34:34" x14ac:dyDescent="0.2">
      <c r="AH1067" s="26"/>
    </row>
    <row r="1068" spans="34:34" x14ac:dyDescent="0.2">
      <c r="AH1068" s="26"/>
    </row>
    <row r="1069" spans="34:34" x14ac:dyDescent="0.2">
      <c r="AH1069" s="26"/>
    </row>
    <row r="1070" spans="34:34" x14ac:dyDescent="0.2">
      <c r="AH1070" s="26"/>
    </row>
    <row r="1071" spans="34:34" x14ac:dyDescent="0.2">
      <c r="AH1071" s="26"/>
    </row>
    <row r="1072" spans="34:34" x14ac:dyDescent="0.2">
      <c r="AH1072" s="26"/>
    </row>
    <row r="1073" spans="34:34" x14ac:dyDescent="0.2">
      <c r="AH1073" s="26"/>
    </row>
    <row r="1074" spans="34:34" x14ac:dyDescent="0.2">
      <c r="AH1074" s="26"/>
    </row>
    <row r="1075" spans="34:34" x14ac:dyDescent="0.2">
      <c r="AH1075" s="26"/>
    </row>
    <row r="1076" spans="34:34" x14ac:dyDescent="0.2">
      <c r="AH1076" s="26"/>
    </row>
    <row r="1077" spans="34:34" x14ac:dyDescent="0.2">
      <c r="AH1077" s="26"/>
    </row>
    <row r="1078" spans="34:34" x14ac:dyDescent="0.2">
      <c r="AH1078" s="26"/>
    </row>
    <row r="1079" spans="34:34" x14ac:dyDescent="0.2">
      <c r="AH1079" s="26"/>
    </row>
    <row r="1080" spans="34:34" x14ac:dyDescent="0.2">
      <c r="AH1080" s="26"/>
    </row>
    <row r="1081" spans="34:34" x14ac:dyDescent="0.2">
      <c r="AH1081" s="26"/>
    </row>
    <row r="1082" spans="34:34" x14ac:dyDescent="0.2">
      <c r="AH1082" s="26"/>
    </row>
    <row r="1083" spans="34:34" x14ac:dyDescent="0.2">
      <c r="AH1083" s="26"/>
    </row>
    <row r="1084" spans="34:34" x14ac:dyDescent="0.2">
      <c r="AH1084" s="26"/>
    </row>
    <row r="1085" spans="34:34" x14ac:dyDescent="0.2">
      <c r="AH1085" s="26"/>
    </row>
    <row r="1086" spans="34:34" x14ac:dyDescent="0.2">
      <c r="AH1086" s="26"/>
    </row>
    <row r="1087" spans="34:34" x14ac:dyDescent="0.2">
      <c r="AH1087" s="26"/>
    </row>
    <row r="1088" spans="34:34" x14ac:dyDescent="0.2">
      <c r="AH1088" s="26"/>
    </row>
    <row r="1089" spans="34:34" x14ac:dyDescent="0.2">
      <c r="AH1089" s="26"/>
    </row>
    <row r="1090" spans="34:34" x14ac:dyDescent="0.2">
      <c r="AH1090" s="26"/>
    </row>
    <row r="1091" spans="34:34" x14ac:dyDescent="0.2">
      <c r="AH1091" s="26"/>
    </row>
    <row r="1092" spans="34:34" x14ac:dyDescent="0.2">
      <c r="AH1092" s="26"/>
    </row>
    <row r="1093" spans="34:34" x14ac:dyDescent="0.2">
      <c r="AH1093" s="26"/>
    </row>
    <row r="1094" spans="34:34" x14ac:dyDescent="0.2">
      <c r="AH1094" s="26"/>
    </row>
    <row r="1095" spans="34:34" x14ac:dyDescent="0.2">
      <c r="AH1095" s="26"/>
    </row>
    <row r="1096" spans="34:34" x14ac:dyDescent="0.2">
      <c r="AH1096" s="26"/>
    </row>
    <row r="1097" spans="34:34" x14ac:dyDescent="0.2">
      <c r="AH1097" s="26"/>
    </row>
    <row r="1098" spans="34:34" x14ac:dyDescent="0.2">
      <c r="AH1098" s="26"/>
    </row>
    <row r="1099" spans="34:34" x14ac:dyDescent="0.2">
      <c r="AH1099" s="26"/>
    </row>
    <row r="1100" spans="34:34" x14ac:dyDescent="0.2">
      <c r="AH1100" s="26"/>
    </row>
    <row r="1101" spans="34:34" x14ac:dyDescent="0.2">
      <c r="AH1101" s="26"/>
    </row>
    <row r="1102" spans="34:34" x14ac:dyDescent="0.2">
      <c r="AH1102" s="26"/>
    </row>
    <row r="1103" spans="34:34" x14ac:dyDescent="0.2">
      <c r="AH1103" s="26"/>
    </row>
    <row r="1104" spans="34:34" x14ac:dyDescent="0.2">
      <c r="AH1104" s="26"/>
    </row>
    <row r="1105" spans="34:34" x14ac:dyDescent="0.2">
      <c r="AH1105" s="26"/>
    </row>
    <row r="1106" spans="34:34" x14ac:dyDescent="0.2">
      <c r="AH1106" s="26"/>
    </row>
    <row r="1107" spans="34:34" x14ac:dyDescent="0.2">
      <c r="AH1107" s="26"/>
    </row>
    <row r="1108" spans="34:34" x14ac:dyDescent="0.2">
      <c r="AH1108" s="26"/>
    </row>
    <row r="1109" spans="34:34" x14ac:dyDescent="0.2">
      <c r="AH1109" s="26"/>
    </row>
    <row r="1110" spans="34:34" x14ac:dyDescent="0.2">
      <c r="AH1110" s="26"/>
    </row>
    <row r="1111" spans="34:34" x14ac:dyDescent="0.2">
      <c r="AH1111" s="26"/>
    </row>
    <row r="1112" spans="34:34" x14ac:dyDescent="0.2">
      <c r="AH1112" s="26"/>
    </row>
    <row r="1113" spans="34:34" x14ac:dyDescent="0.2">
      <c r="AH1113" s="26"/>
    </row>
    <row r="1114" spans="34:34" x14ac:dyDescent="0.2">
      <c r="AH1114" s="26"/>
    </row>
    <row r="1115" spans="34:34" x14ac:dyDescent="0.2">
      <c r="AH1115" s="26"/>
    </row>
    <row r="1116" spans="34:34" x14ac:dyDescent="0.2">
      <c r="AH1116" s="26"/>
    </row>
    <row r="1117" spans="34:34" x14ac:dyDescent="0.2">
      <c r="AH1117" s="26"/>
    </row>
    <row r="1118" spans="34:34" x14ac:dyDescent="0.2">
      <c r="AH1118" s="26"/>
    </row>
    <row r="1119" spans="34:34" x14ac:dyDescent="0.2">
      <c r="AH1119" s="26"/>
    </row>
    <row r="1120" spans="34:34" x14ac:dyDescent="0.2">
      <c r="AH1120" s="26"/>
    </row>
    <row r="1121" spans="34:34" x14ac:dyDescent="0.2">
      <c r="AH1121" s="26"/>
    </row>
    <row r="1122" spans="34:34" x14ac:dyDescent="0.2">
      <c r="AH1122" s="26"/>
    </row>
    <row r="1123" spans="34:34" x14ac:dyDescent="0.2">
      <c r="AH1123" s="26"/>
    </row>
    <row r="1124" spans="34:34" x14ac:dyDescent="0.2">
      <c r="AH1124" s="26"/>
    </row>
    <row r="1125" spans="34:34" x14ac:dyDescent="0.2">
      <c r="AH1125" s="26"/>
    </row>
    <row r="1126" spans="34:34" x14ac:dyDescent="0.2">
      <c r="AH1126" s="26"/>
    </row>
    <row r="1127" spans="34:34" x14ac:dyDescent="0.2">
      <c r="AH1127" s="26"/>
    </row>
    <row r="1128" spans="34:34" x14ac:dyDescent="0.2">
      <c r="AH1128" s="26"/>
    </row>
    <row r="1129" spans="34:34" x14ac:dyDescent="0.2">
      <c r="AH1129" s="26"/>
    </row>
    <row r="1130" spans="34:34" x14ac:dyDescent="0.2">
      <c r="AH1130" s="26"/>
    </row>
    <row r="1131" spans="34:34" x14ac:dyDescent="0.2">
      <c r="AH1131" s="26"/>
    </row>
    <row r="1132" spans="34:34" x14ac:dyDescent="0.2">
      <c r="AH1132" s="26"/>
    </row>
    <row r="1133" spans="34:34" x14ac:dyDescent="0.2">
      <c r="AH1133" s="26"/>
    </row>
    <row r="1134" spans="34:34" x14ac:dyDescent="0.2">
      <c r="AH1134" s="26"/>
    </row>
    <row r="1135" spans="34:34" x14ac:dyDescent="0.2">
      <c r="AH1135" s="26"/>
    </row>
    <row r="1136" spans="34:34" x14ac:dyDescent="0.2">
      <c r="AH1136" s="26"/>
    </row>
    <row r="1137" spans="34:34" x14ac:dyDescent="0.2">
      <c r="AH1137" s="26"/>
    </row>
    <row r="1138" spans="34:34" x14ac:dyDescent="0.2">
      <c r="AH1138" s="26"/>
    </row>
    <row r="1139" spans="34:34" x14ac:dyDescent="0.2">
      <c r="AH1139" s="26"/>
    </row>
    <row r="1140" spans="34:34" x14ac:dyDescent="0.2">
      <c r="AH1140" s="26"/>
    </row>
    <row r="1141" spans="34:34" x14ac:dyDescent="0.2">
      <c r="AH1141" s="26"/>
    </row>
    <row r="1142" spans="34:34" x14ac:dyDescent="0.2">
      <c r="AH1142" s="26"/>
    </row>
    <row r="1143" spans="34:34" x14ac:dyDescent="0.2">
      <c r="AH1143" s="26"/>
    </row>
    <row r="1144" spans="34:34" x14ac:dyDescent="0.2">
      <c r="AH1144" s="26"/>
    </row>
    <row r="1145" spans="34:34" x14ac:dyDescent="0.2">
      <c r="AH1145" s="26"/>
    </row>
    <row r="1146" spans="34:34" x14ac:dyDescent="0.2">
      <c r="AH1146" s="26"/>
    </row>
    <row r="1147" spans="34:34" x14ac:dyDescent="0.2">
      <c r="AH1147" s="26"/>
    </row>
    <row r="1148" spans="34:34" x14ac:dyDescent="0.2">
      <c r="AH1148" s="26"/>
    </row>
    <row r="1149" spans="34:34" x14ac:dyDescent="0.2">
      <c r="AH1149" s="26"/>
    </row>
    <row r="1150" spans="34:34" x14ac:dyDescent="0.2">
      <c r="AH1150" s="26"/>
    </row>
    <row r="1151" spans="34:34" x14ac:dyDescent="0.2">
      <c r="AH1151" s="26"/>
    </row>
    <row r="1152" spans="34:34" x14ac:dyDescent="0.2">
      <c r="AH1152" s="26"/>
    </row>
    <row r="1153" spans="34:34" x14ac:dyDescent="0.2">
      <c r="AH1153" s="26"/>
    </row>
    <row r="1154" spans="34:34" x14ac:dyDescent="0.2">
      <c r="AH1154" s="26"/>
    </row>
    <row r="1155" spans="34:34" x14ac:dyDescent="0.2">
      <c r="AH1155" s="26"/>
    </row>
    <row r="1156" spans="34:34" x14ac:dyDescent="0.2">
      <c r="AH1156" s="26"/>
    </row>
    <row r="1157" spans="34:34" x14ac:dyDescent="0.2">
      <c r="AH1157" s="26"/>
    </row>
    <row r="1158" spans="34:34" x14ac:dyDescent="0.2">
      <c r="AH1158" s="26"/>
    </row>
    <row r="1159" spans="34:34" x14ac:dyDescent="0.2">
      <c r="AH1159" s="26"/>
    </row>
    <row r="1160" spans="34:34" x14ac:dyDescent="0.2">
      <c r="AH1160" s="26"/>
    </row>
    <row r="1161" spans="34:34" x14ac:dyDescent="0.2">
      <c r="AH1161" s="26"/>
    </row>
    <row r="1162" spans="34:34" x14ac:dyDescent="0.2">
      <c r="AH1162" s="26"/>
    </row>
    <row r="1163" spans="34:34" x14ac:dyDescent="0.2">
      <c r="AH1163" s="26"/>
    </row>
    <row r="1164" spans="34:34" x14ac:dyDescent="0.2">
      <c r="AH1164" s="26"/>
    </row>
    <row r="1165" spans="34:34" x14ac:dyDescent="0.2">
      <c r="AH1165" s="26"/>
    </row>
    <row r="1166" spans="34:34" x14ac:dyDescent="0.2">
      <c r="AH1166" s="26"/>
    </row>
    <row r="1167" spans="34:34" x14ac:dyDescent="0.2">
      <c r="AH1167" s="26"/>
    </row>
    <row r="1168" spans="34:34" x14ac:dyDescent="0.2">
      <c r="AH1168" s="26"/>
    </row>
    <row r="1169" spans="34:34" x14ac:dyDescent="0.2">
      <c r="AH1169" s="26"/>
    </row>
    <row r="1170" spans="34:34" x14ac:dyDescent="0.2">
      <c r="AH1170" s="26"/>
    </row>
    <row r="1171" spans="34:34" x14ac:dyDescent="0.2">
      <c r="AH1171" s="26"/>
    </row>
    <row r="1172" spans="34:34" x14ac:dyDescent="0.2">
      <c r="AH1172" s="26"/>
    </row>
    <row r="1173" spans="34:34" x14ac:dyDescent="0.2">
      <c r="AH1173" s="26"/>
    </row>
    <row r="1174" spans="34:34" x14ac:dyDescent="0.2">
      <c r="AH1174" s="26"/>
    </row>
    <row r="1175" spans="34:34" x14ac:dyDescent="0.2">
      <c r="AH1175" s="26"/>
    </row>
    <row r="1176" spans="34:34" x14ac:dyDescent="0.2">
      <c r="AH1176" s="26"/>
    </row>
    <row r="1177" spans="34:34" x14ac:dyDescent="0.2">
      <c r="AH1177" s="26"/>
    </row>
    <row r="1178" spans="34:34" x14ac:dyDescent="0.2">
      <c r="AH1178" s="26"/>
    </row>
    <row r="1179" spans="34:34" x14ac:dyDescent="0.2">
      <c r="AH1179" s="26"/>
    </row>
    <row r="1180" spans="34:34" x14ac:dyDescent="0.2">
      <c r="AH1180" s="26"/>
    </row>
    <row r="1181" spans="34:34" x14ac:dyDescent="0.2">
      <c r="AH1181" s="26"/>
    </row>
    <row r="1182" spans="34:34" x14ac:dyDescent="0.2">
      <c r="AH1182" s="26"/>
    </row>
    <row r="1183" spans="34:34" x14ac:dyDescent="0.2">
      <c r="AH1183" s="26"/>
    </row>
    <row r="1184" spans="34:34" x14ac:dyDescent="0.2">
      <c r="AH1184" s="26"/>
    </row>
    <row r="1185" spans="34:34" x14ac:dyDescent="0.2">
      <c r="AH1185" s="26"/>
    </row>
    <row r="1186" spans="34:34" x14ac:dyDescent="0.2">
      <c r="AH1186" s="26"/>
    </row>
    <row r="1187" spans="34:34" x14ac:dyDescent="0.2">
      <c r="AH1187" s="26"/>
    </row>
    <row r="1188" spans="34:34" x14ac:dyDescent="0.2">
      <c r="AH1188" s="26"/>
    </row>
    <row r="1189" spans="34:34" x14ac:dyDescent="0.2">
      <c r="AH1189" s="26"/>
    </row>
    <row r="1190" spans="34:34" x14ac:dyDescent="0.2">
      <c r="AH1190" s="26"/>
    </row>
    <row r="1191" spans="34:34" x14ac:dyDescent="0.2">
      <c r="AH1191" s="26"/>
    </row>
    <row r="1192" spans="34:34" x14ac:dyDescent="0.2">
      <c r="AH1192" s="26"/>
    </row>
    <row r="1193" spans="34:34" x14ac:dyDescent="0.2">
      <c r="AH1193" s="26"/>
    </row>
    <row r="1194" spans="34:34" x14ac:dyDescent="0.2">
      <c r="AH1194" s="26"/>
    </row>
    <row r="1195" spans="34:34" x14ac:dyDescent="0.2">
      <c r="AH1195" s="26"/>
    </row>
    <row r="1196" spans="34:34" x14ac:dyDescent="0.2">
      <c r="AH1196" s="26"/>
    </row>
    <row r="1197" spans="34:34" x14ac:dyDescent="0.2">
      <c r="AH1197" s="26"/>
    </row>
    <row r="1198" spans="34:34" x14ac:dyDescent="0.2">
      <c r="AH1198" s="26"/>
    </row>
    <row r="1199" spans="34:34" x14ac:dyDescent="0.2">
      <c r="AH1199" s="26"/>
    </row>
    <row r="1200" spans="34:34" x14ac:dyDescent="0.2">
      <c r="AH1200" s="26"/>
    </row>
    <row r="1201" spans="34:34" x14ac:dyDescent="0.2">
      <c r="AH1201" s="26"/>
    </row>
    <row r="1202" spans="34:34" x14ac:dyDescent="0.2">
      <c r="AH1202" s="26"/>
    </row>
    <row r="1203" spans="34:34" x14ac:dyDescent="0.2">
      <c r="AH1203" s="26"/>
    </row>
    <row r="1204" spans="34:34" x14ac:dyDescent="0.2">
      <c r="AH1204" s="26"/>
    </row>
    <row r="1205" spans="34:34" x14ac:dyDescent="0.2">
      <c r="AH1205" s="26"/>
    </row>
    <row r="1206" spans="34:34" x14ac:dyDescent="0.2">
      <c r="AH1206" s="26"/>
    </row>
    <row r="1207" spans="34:34" x14ac:dyDescent="0.2">
      <c r="AH1207" s="26"/>
    </row>
    <row r="1208" spans="34:34" x14ac:dyDescent="0.2">
      <c r="AH1208" s="26"/>
    </row>
    <row r="1209" spans="34:34" x14ac:dyDescent="0.2">
      <c r="AH1209" s="26"/>
    </row>
    <row r="1210" spans="34:34" x14ac:dyDescent="0.2">
      <c r="AH1210" s="26"/>
    </row>
    <row r="1211" spans="34:34" x14ac:dyDescent="0.2">
      <c r="AH1211" s="26"/>
    </row>
    <row r="1212" spans="34:34" x14ac:dyDescent="0.2">
      <c r="AH1212" s="26"/>
    </row>
    <row r="1213" spans="34:34" x14ac:dyDescent="0.2">
      <c r="AH1213" s="26"/>
    </row>
    <row r="1214" spans="34:34" x14ac:dyDescent="0.2">
      <c r="AH1214" s="26"/>
    </row>
    <row r="1215" spans="34:34" x14ac:dyDescent="0.2">
      <c r="AH1215" s="26"/>
    </row>
    <row r="1216" spans="34:34" x14ac:dyDescent="0.2">
      <c r="AH1216" s="26"/>
    </row>
    <row r="1217" spans="34:34" x14ac:dyDescent="0.2">
      <c r="AH1217" s="26"/>
    </row>
    <row r="1218" spans="34:34" x14ac:dyDescent="0.2">
      <c r="AH1218" s="26"/>
    </row>
    <row r="1219" spans="34:34" x14ac:dyDescent="0.2">
      <c r="AH1219" s="26"/>
    </row>
    <row r="1220" spans="34:34" x14ac:dyDescent="0.2">
      <c r="AH1220" s="26"/>
    </row>
    <row r="1221" spans="34:34" x14ac:dyDescent="0.2">
      <c r="AH1221" s="26"/>
    </row>
    <row r="1222" spans="34:34" x14ac:dyDescent="0.2">
      <c r="AH1222" s="26"/>
    </row>
    <row r="1223" spans="34:34" x14ac:dyDescent="0.2">
      <c r="AH1223" s="26"/>
    </row>
    <row r="1224" spans="34:34" x14ac:dyDescent="0.2">
      <c r="AH1224" s="26"/>
    </row>
    <row r="1225" spans="34:34" x14ac:dyDescent="0.2">
      <c r="AH1225" s="26"/>
    </row>
    <row r="1226" spans="34:34" x14ac:dyDescent="0.2">
      <c r="AH1226" s="26"/>
    </row>
    <row r="1227" spans="34:34" x14ac:dyDescent="0.2">
      <c r="AH1227" s="26"/>
    </row>
    <row r="1228" spans="34:34" x14ac:dyDescent="0.2">
      <c r="AH1228" s="26"/>
    </row>
    <row r="1229" spans="34:34" x14ac:dyDescent="0.2">
      <c r="AH1229" s="26"/>
    </row>
    <row r="1230" spans="34:34" x14ac:dyDescent="0.2">
      <c r="AH1230" s="26"/>
    </row>
    <row r="1231" spans="34:34" x14ac:dyDescent="0.2">
      <c r="AH1231" s="26"/>
    </row>
    <row r="1232" spans="34:34" x14ac:dyDescent="0.2">
      <c r="AH1232" s="26"/>
    </row>
    <row r="1233" spans="34:34" x14ac:dyDescent="0.2">
      <c r="AH1233" s="26"/>
    </row>
    <row r="1234" spans="34:34" x14ac:dyDescent="0.2">
      <c r="AH1234" s="26"/>
    </row>
    <row r="1235" spans="34:34" x14ac:dyDescent="0.2">
      <c r="AH1235" s="26"/>
    </row>
    <row r="1236" spans="34:34" x14ac:dyDescent="0.2">
      <c r="AH1236" s="26"/>
    </row>
    <row r="1237" spans="34:34" x14ac:dyDescent="0.2">
      <c r="AH1237" s="26"/>
    </row>
    <row r="1238" spans="34:34" x14ac:dyDescent="0.2">
      <c r="AH1238" s="26"/>
    </row>
    <row r="1239" spans="34:34" x14ac:dyDescent="0.2">
      <c r="AH1239" s="26"/>
    </row>
    <row r="1240" spans="34:34" x14ac:dyDescent="0.2">
      <c r="AH1240" s="26"/>
    </row>
    <row r="1241" spans="34:34" x14ac:dyDescent="0.2">
      <c r="AH1241" s="26"/>
    </row>
    <row r="1242" spans="34:34" x14ac:dyDescent="0.2">
      <c r="AH1242" s="26"/>
    </row>
    <row r="1243" spans="34:34" x14ac:dyDescent="0.2">
      <c r="AH1243" s="26"/>
    </row>
    <row r="1244" spans="34:34" x14ac:dyDescent="0.2">
      <c r="AH1244" s="26"/>
    </row>
    <row r="1245" spans="34:34" x14ac:dyDescent="0.2">
      <c r="AH1245" s="26"/>
    </row>
    <row r="1246" spans="34:34" x14ac:dyDescent="0.2">
      <c r="AH1246" s="26"/>
    </row>
    <row r="1247" spans="34:34" x14ac:dyDescent="0.2">
      <c r="AH1247" s="26"/>
    </row>
    <row r="1248" spans="34:34" x14ac:dyDescent="0.2">
      <c r="AH1248" s="26"/>
    </row>
    <row r="1249" spans="34:34" x14ac:dyDescent="0.2">
      <c r="AH1249" s="26"/>
    </row>
    <row r="1250" spans="34:34" x14ac:dyDescent="0.2">
      <c r="AH1250" s="26"/>
    </row>
    <row r="1251" spans="34:34" x14ac:dyDescent="0.2">
      <c r="AH1251" s="26"/>
    </row>
    <row r="1252" spans="34:34" x14ac:dyDescent="0.2">
      <c r="AH1252" s="26"/>
    </row>
    <row r="1253" spans="34:34" x14ac:dyDescent="0.2">
      <c r="AH1253" s="26"/>
    </row>
    <row r="1254" spans="34:34" x14ac:dyDescent="0.2">
      <c r="AH1254" s="26"/>
    </row>
    <row r="1255" spans="34:34" x14ac:dyDescent="0.2">
      <c r="AH1255" s="26"/>
    </row>
    <row r="1256" spans="34:34" x14ac:dyDescent="0.2">
      <c r="AH1256" s="26"/>
    </row>
    <row r="1257" spans="34:34" x14ac:dyDescent="0.2">
      <c r="AH1257" s="26"/>
    </row>
    <row r="1258" spans="34:34" x14ac:dyDescent="0.2">
      <c r="AH1258" s="26"/>
    </row>
    <row r="1259" spans="34:34" x14ac:dyDescent="0.2">
      <c r="AH1259" s="26"/>
    </row>
    <row r="1260" spans="34:34" x14ac:dyDescent="0.2">
      <c r="AH1260" s="26"/>
    </row>
    <row r="1261" spans="34:34" x14ac:dyDescent="0.2">
      <c r="AH1261" s="26"/>
    </row>
    <row r="1262" spans="34:34" x14ac:dyDescent="0.2">
      <c r="AH1262" s="26"/>
    </row>
    <row r="1263" spans="34:34" x14ac:dyDescent="0.2">
      <c r="AH1263" s="26"/>
    </row>
    <row r="1264" spans="34:34" x14ac:dyDescent="0.2">
      <c r="AH1264" s="26"/>
    </row>
    <row r="1265" spans="34:34" x14ac:dyDescent="0.2">
      <c r="AH1265" s="26"/>
    </row>
    <row r="1266" spans="34:34" x14ac:dyDescent="0.2">
      <c r="AH1266" s="26"/>
    </row>
    <row r="1267" spans="34:34" x14ac:dyDescent="0.2">
      <c r="AH1267" s="26"/>
    </row>
    <row r="1268" spans="34:34" x14ac:dyDescent="0.2">
      <c r="AH1268" s="26"/>
    </row>
    <row r="1269" spans="34:34" x14ac:dyDescent="0.2">
      <c r="AH1269" s="26"/>
    </row>
    <row r="1270" spans="34:34" x14ac:dyDescent="0.2">
      <c r="AH1270" s="26"/>
    </row>
    <row r="1271" spans="34:34" x14ac:dyDescent="0.2">
      <c r="AH1271" s="26"/>
    </row>
    <row r="1272" spans="34:34" x14ac:dyDescent="0.2">
      <c r="AH1272" s="26"/>
    </row>
    <row r="1273" spans="34:34" x14ac:dyDescent="0.2">
      <c r="AH1273" s="26"/>
    </row>
    <row r="1274" spans="34:34" x14ac:dyDescent="0.2">
      <c r="AH1274" s="26"/>
    </row>
    <row r="1275" spans="34:34" x14ac:dyDescent="0.2">
      <c r="AH1275" s="26"/>
    </row>
    <row r="1276" spans="34:34" x14ac:dyDescent="0.2">
      <c r="AH1276" s="26"/>
    </row>
    <row r="1277" spans="34:34" x14ac:dyDescent="0.2">
      <c r="AH1277" s="26"/>
    </row>
    <row r="1278" spans="34:34" x14ac:dyDescent="0.2">
      <c r="AH1278" s="26"/>
    </row>
    <row r="1279" spans="34:34" x14ac:dyDescent="0.2">
      <c r="AH1279" s="26"/>
    </row>
    <row r="1280" spans="34:34" x14ac:dyDescent="0.2">
      <c r="AH1280" s="26"/>
    </row>
    <row r="1281" spans="34:34" x14ac:dyDescent="0.2">
      <c r="AH1281" s="26"/>
    </row>
    <row r="1282" spans="34:34" x14ac:dyDescent="0.2">
      <c r="AH1282" s="26"/>
    </row>
    <row r="1283" spans="34:34" x14ac:dyDescent="0.2">
      <c r="AH1283" s="26"/>
    </row>
    <row r="1284" spans="34:34" x14ac:dyDescent="0.2">
      <c r="AH1284" s="26"/>
    </row>
    <row r="1285" spans="34:34" x14ac:dyDescent="0.2">
      <c r="AH1285" s="26"/>
    </row>
    <row r="1286" spans="34:34" x14ac:dyDescent="0.2">
      <c r="AH1286" s="26"/>
    </row>
    <row r="1287" spans="34:34" x14ac:dyDescent="0.2">
      <c r="AH1287" s="26"/>
    </row>
    <row r="1288" spans="34:34" x14ac:dyDescent="0.2">
      <c r="AH1288" s="26"/>
    </row>
    <row r="1289" spans="34:34" x14ac:dyDescent="0.2">
      <c r="AH1289" s="26"/>
    </row>
    <row r="1290" spans="34:34" x14ac:dyDescent="0.2">
      <c r="AH1290" s="26"/>
    </row>
    <row r="1291" spans="34:34" x14ac:dyDescent="0.2">
      <c r="AH1291" s="26"/>
    </row>
    <row r="1292" spans="34:34" x14ac:dyDescent="0.2">
      <c r="AH1292" s="26"/>
    </row>
    <row r="1293" spans="34:34" x14ac:dyDescent="0.2">
      <c r="AH1293" s="26"/>
    </row>
    <row r="1294" spans="34:34" x14ac:dyDescent="0.2">
      <c r="AH1294" s="26"/>
    </row>
    <row r="1295" spans="34:34" x14ac:dyDescent="0.2">
      <c r="AH1295" s="26"/>
    </row>
    <row r="1296" spans="34:34" x14ac:dyDescent="0.2">
      <c r="AH1296" s="26"/>
    </row>
    <row r="1297" spans="34:34" x14ac:dyDescent="0.2">
      <c r="AH1297" s="26"/>
    </row>
    <row r="1298" spans="34:34" x14ac:dyDescent="0.2">
      <c r="AH1298" s="26"/>
    </row>
    <row r="1299" spans="34:34" x14ac:dyDescent="0.2">
      <c r="AH1299" s="26"/>
    </row>
    <row r="1300" spans="34:34" x14ac:dyDescent="0.2">
      <c r="AH1300" s="26"/>
    </row>
    <row r="1301" spans="34:34" x14ac:dyDescent="0.2">
      <c r="AH1301" s="26"/>
    </row>
    <row r="1302" spans="34:34" x14ac:dyDescent="0.2">
      <c r="AH1302" s="26"/>
    </row>
    <row r="1303" spans="34:34" x14ac:dyDescent="0.2">
      <c r="AH1303" s="26"/>
    </row>
    <row r="1304" spans="34:34" x14ac:dyDescent="0.2">
      <c r="AH1304" s="26"/>
    </row>
    <row r="1305" spans="34:34" x14ac:dyDescent="0.2">
      <c r="AH1305" s="26"/>
    </row>
    <row r="1306" spans="34:34" x14ac:dyDescent="0.2">
      <c r="AH1306" s="26"/>
    </row>
    <row r="1307" spans="34:34" x14ac:dyDescent="0.2">
      <c r="AH1307" s="26"/>
    </row>
    <row r="1308" spans="34:34" x14ac:dyDescent="0.2">
      <c r="AH1308" s="26"/>
    </row>
    <row r="1309" spans="34:34" x14ac:dyDescent="0.2">
      <c r="AH1309" s="26"/>
    </row>
    <row r="1310" spans="34:34" x14ac:dyDescent="0.2">
      <c r="AH1310" s="26"/>
    </row>
    <row r="1311" spans="34:34" x14ac:dyDescent="0.2">
      <c r="AH1311" s="26"/>
    </row>
    <row r="1312" spans="34:34" x14ac:dyDescent="0.2">
      <c r="AH1312" s="26"/>
    </row>
    <row r="1313" spans="34:34" x14ac:dyDescent="0.2">
      <c r="AH1313" s="26"/>
    </row>
    <row r="1314" spans="34:34" x14ac:dyDescent="0.2">
      <c r="AH1314" s="26"/>
    </row>
    <row r="1315" spans="34:34" x14ac:dyDescent="0.2">
      <c r="AH1315" s="26"/>
    </row>
    <row r="1316" spans="34:34" x14ac:dyDescent="0.2">
      <c r="AH1316" s="26"/>
    </row>
    <row r="1317" spans="34:34" x14ac:dyDescent="0.2">
      <c r="AH1317" s="26"/>
    </row>
    <row r="1318" spans="34:34" x14ac:dyDescent="0.2">
      <c r="AH1318" s="26"/>
    </row>
    <row r="1319" spans="34:34" x14ac:dyDescent="0.2">
      <c r="AH1319" s="26"/>
    </row>
    <row r="1320" spans="34:34" x14ac:dyDescent="0.2">
      <c r="AH1320" s="26"/>
    </row>
    <row r="1321" spans="34:34" x14ac:dyDescent="0.2">
      <c r="AH1321" s="26"/>
    </row>
    <row r="1322" spans="34:34" x14ac:dyDescent="0.2">
      <c r="AH1322" s="26"/>
    </row>
    <row r="1323" spans="34:34" x14ac:dyDescent="0.2">
      <c r="AH1323" s="26"/>
    </row>
    <row r="1324" spans="34:34" x14ac:dyDescent="0.2">
      <c r="AH1324" s="26"/>
    </row>
    <row r="1325" spans="34:34" x14ac:dyDescent="0.2">
      <c r="AH1325" s="26"/>
    </row>
    <row r="1326" spans="34:34" x14ac:dyDescent="0.2">
      <c r="AH1326" s="26"/>
    </row>
    <row r="1327" spans="34:34" x14ac:dyDescent="0.2">
      <c r="AH1327" s="26"/>
    </row>
    <row r="1328" spans="34:34" x14ac:dyDescent="0.2">
      <c r="AH1328" s="26"/>
    </row>
    <row r="1329" spans="34:34" x14ac:dyDescent="0.2">
      <c r="AH1329" s="26"/>
    </row>
    <row r="1330" spans="34:34" x14ac:dyDescent="0.2">
      <c r="AH1330" s="26"/>
    </row>
    <row r="1331" spans="34:34" x14ac:dyDescent="0.2">
      <c r="AH1331" s="26"/>
    </row>
    <row r="1332" spans="34:34" x14ac:dyDescent="0.2">
      <c r="AH1332" s="26"/>
    </row>
    <row r="1333" spans="34:34" x14ac:dyDescent="0.2">
      <c r="AH1333" s="26"/>
    </row>
    <row r="1334" spans="34:34" x14ac:dyDescent="0.2">
      <c r="AH1334" s="26"/>
    </row>
    <row r="1335" spans="34:34" x14ac:dyDescent="0.2">
      <c r="AH1335" s="26"/>
    </row>
    <row r="1336" spans="34:34" x14ac:dyDescent="0.2">
      <c r="AH1336" s="26"/>
    </row>
    <row r="1337" spans="34:34" x14ac:dyDescent="0.2">
      <c r="AH1337" s="26"/>
    </row>
    <row r="1338" spans="34:34" x14ac:dyDescent="0.2">
      <c r="AH1338" s="26"/>
    </row>
    <row r="1339" spans="34:34" x14ac:dyDescent="0.2">
      <c r="AH1339" s="26"/>
    </row>
    <row r="1340" spans="34:34" x14ac:dyDescent="0.2">
      <c r="AH1340" s="26"/>
    </row>
    <row r="1341" spans="34:34" x14ac:dyDescent="0.2">
      <c r="AH1341" s="26"/>
    </row>
    <row r="1342" spans="34:34" x14ac:dyDescent="0.2">
      <c r="AH1342" s="26"/>
    </row>
    <row r="1343" spans="34:34" x14ac:dyDescent="0.2">
      <c r="AH1343" s="26"/>
    </row>
    <row r="1344" spans="34:34" x14ac:dyDescent="0.2">
      <c r="AH1344" s="26"/>
    </row>
    <row r="1345" spans="34:34" x14ac:dyDescent="0.2">
      <c r="AH1345" s="26"/>
    </row>
    <row r="1346" spans="34:34" x14ac:dyDescent="0.2">
      <c r="AH1346" s="26"/>
    </row>
    <row r="1347" spans="34:34" x14ac:dyDescent="0.2">
      <c r="AH1347" s="26"/>
    </row>
    <row r="1348" spans="34:34" x14ac:dyDescent="0.2">
      <c r="AH1348" s="26"/>
    </row>
    <row r="1349" spans="34:34" x14ac:dyDescent="0.2">
      <c r="AH1349" s="26"/>
    </row>
    <row r="1350" spans="34:34" x14ac:dyDescent="0.2">
      <c r="AH1350" s="26"/>
    </row>
    <row r="1351" spans="34:34" x14ac:dyDescent="0.2">
      <c r="AH1351" s="26"/>
    </row>
    <row r="1352" spans="34:34" x14ac:dyDescent="0.2">
      <c r="AH1352" s="26"/>
    </row>
    <row r="1353" spans="34:34" x14ac:dyDescent="0.2">
      <c r="AH1353" s="26"/>
    </row>
    <row r="1354" spans="34:34" x14ac:dyDescent="0.2">
      <c r="AH1354" s="26"/>
    </row>
    <row r="1355" spans="34:34" x14ac:dyDescent="0.2">
      <c r="AH1355" s="26"/>
    </row>
    <row r="1356" spans="34:34" x14ac:dyDescent="0.2">
      <c r="AH1356" s="26"/>
    </row>
    <row r="1357" spans="34:34" x14ac:dyDescent="0.2">
      <c r="AH1357" s="26"/>
    </row>
    <row r="1358" spans="34:34" x14ac:dyDescent="0.2">
      <c r="AH1358" s="26"/>
    </row>
    <row r="1359" spans="34:34" x14ac:dyDescent="0.2">
      <c r="AH1359" s="26"/>
    </row>
    <row r="1360" spans="34:34" x14ac:dyDescent="0.2">
      <c r="AH1360" s="26"/>
    </row>
    <row r="1361" spans="34:34" x14ac:dyDescent="0.2">
      <c r="AH1361" s="26"/>
    </row>
    <row r="1362" spans="34:34" x14ac:dyDescent="0.2">
      <c r="AH1362" s="26"/>
    </row>
    <row r="1363" spans="34:34" x14ac:dyDescent="0.2">
      <c r="AH1363" s="26"/>
    </row>
    <row r="1364" spans="34:34" x14ac:dyDescent="0.2">
      <c r="AH1364" s="26"/>
    </row>
    <row r="1365" spans="34:34" x14ac:dyDescent="0.2">
      <c r="AH1365" s="26"/>
    </row>
    <row r="1366" spans="34:34" x14ac:dyDescent="0.2">
      <c r="AH1366" s="26"/>
    </row>
    <row r="1367" spans="34:34" x14ac:dyDescent="0.2">
      <c r="AH1367" s="26"/>
    </row>
    <row r="1368" spans="34:34" x14ac:dyDescent="0.2">
      <c r="AH1368" s="26"/>
    </row>
    <row r="1369" spans="34:34" x14ac:dyDescent="0.2">
      <c r="AH1369" s="26"/>
    </row>
    <row r="1370" spans="34:34" x14ac:dyDescent="0.2">
      <c r="AH1370" s="26"/>
    </row>
    <row r="1371" spans="34:34" x14ac:dyDescent="0.2">
      <c r="AH1371" s="26"/>
    </row>
    <row r="1372" spans="34:34" x14ac:dyDescent="0.2">
      <c r="AH1372" s="26"/>
    </row>
    <row r="1373" spans="34:34" x14ac:dyDescent="0.2">
      <c r="AH1373" s="26"/>
    </row>
    <row r="1374" spans="34:34" x14ac:dyDescent="0.2">
      <c r="AH1374" s="26"/>
    </row>
    <row r="1375" spans="34:34" x14ac:dyDescent="0.2">
      <c r="AH1375" s="26"/>
    </row>
    <row r="1376" spans="34:34" x14ac:dyDescent="0.2">
      <c r="AH1376" s="26"/>
    </row>
    <row r="1377" spans="34:34" x14ac:dyDescent="0.2">
      <c r="AH1377" s="26"/>
    </row>
    <row r="1378" spans="34:34" x14ac:dyDescent="0.2">
      <c r="AH1378" s="26"/>
    </row>
    <row r="1379" spans="34:34" x14ac:dyDescent="0.2">
      <c r="AH1379" s="26"/>
    </row>
    <row r="1380" spans="34:34" x14ac:dyDescent="0.2">
      <c r="AH1380" s="26"/>
    </row>
    <row r="1381" spans="34:34" x14ac:dyDescent="0.2">
      <c r="AH1381" s="26"/>
    </row>
    <row r="1382" spans="34:34" x14ac:dyDescent="0.2">
      <c r="AH1382" s="26"/>
    </row>
    <row r="1383" spans="34:34" x14ac:dyDescent="0.2">
      <c r="AH1383" s="26"/>
    </row>
    <row r="1384" spans="34:34" x14ac:dyDescent="0.2">
      <c r="AH1384" s="26"/>
    </row>
    <row r="1385" spans="34:34" x14ac:dyDescent="0.2">
      <c r="AH1385" s="26"/>
    </row>
    <row r="1386" spans="34:34" x14ac:dyDescent="0.2">
      <c r="AH1386" s="26"/>
    </row>
    <row r="1387" spans="34:34" x14ac:dyDescent="0.2">
      <c r="AH1387" s="26"/>
    </row>
    <row r="1388" spans="34:34" x14ac:dyDescent="0.2">
      <c r="AH1388" s="26"/>
    </row>
    <row r="1389" spans="34:34" x14ac:dyDescent="0.2">
      <c r="AH1389" s="26"/>
    </row>
    <row r="1390" spans="34:34" x14ac:dyDescent="0.2">
      <c r="AH1390" s="26"/>
    </row>
    <row r="1391" spans="34:34" x14ac:dyDescent="0.2">
      <c r="AH1391" s="26"/>
    </row>
    <row r="1392" spans="34:34" x14ac:dyDescent="0.2">
      <c r="AH1392" s="26"/>
    </row>
    <row r="1393" spans="34:34" x14ac:dyDescent="0.2">
      <c r="AH1393" s="26"/>
    </row>
    <row r="1394" spans="34:34" x14ac:dyDescent="0.2">
      <c r="AH1394" s="26"/>
    </row>
    <row r="1395" spans="34:34" x14ac:dyDescent="0.2">
      <c r="AH1395" s="26"/>
    </row>
    <row r="1396" spans="34:34" x14ac:dyDescent="0.2">
      <c r="AH1396" s="26"/>
    </row>
    <row r="1397" spans="34:34" x14ac:dyDescent="0.2">
      <c r="AH1397" s="26"/>
    </row>
    <row r="1398" spans="34:34" x14ac:dyDescent="0.2">
      <c r="AH1398" s="26"/>
    </row>
    <row r="1399" spans="34:34" x14ac:dyDescent="0.2">
      <c r="AH1399" s="26"/>
    </row>
    <row r="1400" spans="34:34" x14ac:dyDescent="0.2">
      <c r="AH1400" s="26"/>
    </row>
    <row r="1401" spans="34:34" x14ac:dyDescent="0.2">
      <c r="AH1401" s="26"/>
    </row>
    <row r="1402" spans="34:34" x14ac:dyDescent="0.2">
      <c r="AH1402" s="26"/>
    </row>
    <row r="1403" spans="34:34" x14ac:dyDescent="0.2">
      <c r="AH1403" s="26"/>
    </row>
    <row r="1404" spans="34:34" x14ac:dyDescent="0.2">
      <c r="AH1404" s="26"/>
    </row>
    <row r="1405" spans="34:34" x14ac:dyDescent="0.2">
      <c r="AH1405" s="26"/>
    </row>
    <row r="1406" spans="34:34" x14ac:dyDescent="0.2">
      <c r="AH1406" s="26"/>
    </row>
    <row r="1407" spans="34:34" x14ac:dyDescent="0.2">
      <c r="AH1407" s="26"/>
    </row>
    <row r="1408" spans="34:34" x14ac:dyDescent="0.2">
      <c r="AH1408" s="26"/>
    </row>
    <row r="1409" spans="34:34" x14ac:dyDescent="0.2">
      <c r="AH1409" s="26"/>
    </row>
    <row r="1410" spans="34:34" x14ac:dyDescent="0.2">
      <c r="AH1410" s="26"/>
    </row>
    <row r="1411" spans="34:34" x14ac:dyDescent="0.2">
      <c r="AH1411" s="26"/>
    </row>
    <row r="1412" spans="34:34" x14ac:dyDescent="0.2">
      <c r="AH1412" s="26"/>
    </row>
    <row r="1413" spans="34:34" x14ac:dyDescent="0.2">
      <c r="AH1413" s="26"/>
    </row>
    <row r="1414" spans="34:34" x14ac:dyDescent="0.2">
      <c r="AH1414" s="26"/>
    </row>
    <row r="1415" spans="34:34" x14ac:dyDescent="0.2">
      <c r="AH1415" s="26"/>
    </row>
    <row r="1416" spans="34:34" x14ac:dyDescent="0.2">
      <c r="AH1416" s="26"/>
    </row>
    <row r="1417" spans="34:34" x14ac:dyDescent="0.2">
      <c r="AH1417" s="26"/>
    </row>
    <row r="1418" spans="34:34" x14ac:dyDescent="0.2">
      <c r="AH1418" s="26"/>
    </row>
    <row r="1419" spans="34:34" x14ac:dyDescent="0.2">
      <c r="AH1419" s="26"/>
    </row>
    <row r="1420" spans="34:34" x14ac:dyDescent="0.2">
      <c r="AH1420" s="26"/>
    </row>
    <row r="1421" spans="34:34" x14ac:dyDescent="0.2">
      <c r="AH1421" s="26"/>
    </row>
    <row r="1422" spans="34:34" x14ac:dyDescent="0.2">
      <c r="AH1422" s="26"/>
    </row>
    <row r="1423" spans="34:34" x14ac:dyDescent="0.2">
      <c r="AH1423" s="26"/>
    </row>
    <row r="1424" spans="34:34" x14ac:dyDescent="0.2">
      <c r="AH1424" s="26"/>
    </row>
    <row r="1425" spans="34:34" x14ac:dyDescent="0.2">
      <c r="AH1425" s="26"/>
    </row>
    <row r="1426" spans="34:34" x14ac:dyDescent="0.2">
      <c r="AH1426" s="26"/>
    </row>
    <row r="1427" spans="34:34" x14ac:dyDescent="0.2">
      <c r="AH1427" s="26"/>
    </row>
    <row r="1428" spans="34:34" x14ac:dyDescent="0.2">
      <c r="AH1428" s="26"/>
    </row>
    <row r="1429" spans="34:34" x14ac:dyDescent="0.2">
      <c r="AH1429" s="26"/>
    </row>
    <row r="1430" spans="34:34" x14ac:dyDescent="0.2">
      <c r="AH1430" s="26"/>
    </row>
    <row r="1431" spans="34:34" x14ac:dyDescent="0.2">
      <c r="AH1431" s="26"/>
    </row>
    <row r="1432" spans="34:34" x14ac:dyDescent="0.2">
      <c r="AH1432" s="26"/>
    </row>
    <row r="1433" spans="34:34" x14ac:dyDescent="0.2">
      <c r="AH1433" s="26"/>
    </row>
    <row r="1434" spans="34:34" x14ac:dyDescent="0.2">
      <c r="AH1434" s="26"/>
    </row>
    <row r="1435" spans="34:34" x14ac:dyDescent="0.2">
      <c r="AH1435" s="26"/>
    </row>
    <row r="1436" spans="34:34" x14ac:dyDescent="0.2">
      <c r="AH1436" s="26"/>
    </row>
    <row r="1437" spans="34:34" x14ac:dyDescent="0.2">
      <c r="AH1437" s="26"/>
    </row>
    <row r="1438" spans="34:34" x14ac:dyDescent="0.2">
      <c r="AH1438" s="26"/>
    </row>
    <row r="1439" spans="34:34" x14ac:dyDescent="0.2">
      <c r="AH1439" s="26"/>
    </row>
    <row r="1440" spans="34:34" x14ac:dyDescent="0.2">
      <c r="AH1440" s="26"/>
    </row>
    <row r="1441" spans="34:34" x14ac:dyDescent="0.2">
      <c r="AH1441" s="26"/>
    </row>
    <row r="1442" spans="34:34" x14ac:dyDescent="0.2">
      <c r="AH1442" s="26"/>
    </row>
    <row r="1443" spans="34:34" x14ac:dyDescent="0.2">
      <c r="AH1443" s="26"/>
    </row>
    <row r="1444" spans="34:34" x14ac:dyDescent="0.2">
      <c r="AH1444" s="26"/>
    </row>
    <row r="1445" spans="34:34" x14ac:dyDescent="0.2">
      <c r="AH1445" s="26"/>
    </row>
    <row r="1446" spans="34:34" x14ac:dyDescent="0.2">
      <c r="AH1446" s="26"/>
    </row>
    <row r="1447" spans="34:34" x14ac:dyDescent="0.2">
      <c r="AH1447" s="26"/>
    </row>
    <row r="1448" spans="34:34" x14ac:dyDescent="0.2">
      <c r="AH1448" s="26"/>
    </row>
    <row r="1449" spans="34:34" x14ac:dyDescent="0.2">
      <c r="AH1449" s="26"/>
    </row>
    <row r="1450" spans="34:34" x14ac:dyDescent="0.2">
      <c r="AH1450" s="26"/>
    </row>
    <row r="1451" spans="34:34" x14ac:dyDescent="0.2">
      <c r="AH1451" s="26"/>
    </row>
    <row r="1452" spans="34:34" x14ac:dyDescent="0.2">
      <c r="AH1452" s="26"/>
    </row>
    <row r="1453" spans="34:34" x14ac:dyDescent="0.2">
      <c r="AH1453" s="26"/>
    </row>
    <row r="1454" spans="34:34" x14ac:dyDescent="0.2">
      <c r="AH1454" s="26"/>
    </row>
    <row r="1455" spans="34:34" x14ac:dyDescent="0.2">
      <c r="AH1455" s="26"/>
    </row>
    <row r="1456" spans="34:34" x14ac:dyDescent="0.2">
      <c r="AH1456" s="26"/>
    </row>
    <row r="1457" spans="34:34" x14ac:dyDescent="0.2">
      <c r="AH1457" s="26"/>
    </row>
    <row r="1458" spans="34:34" x14ac:dyDescent="0.2">
      <c r="AH1458" s="26"/>
    </row>
    <row r="1459" spans="34:34" x14ac:dyDescent="0.2">
      <c r="AH1459" s="26"/>
    </row>
    <row r="1460" spans="34:34" x14ac:dyDescent="0.2">
      <c r="AH1460" s="26"/>
    </row>
    <row r="1461" spans="34:34" x14ac:dyDescent="0.2">
      <c r="AH1461" s="26"/>
    </row>
    <row r="1462" spans="34:34" x14ac:dyDescent="0.2">
      <c r="AH1462" s="26"/>
    </row>
    <row r="1463" spans="34:34" x14ac:dyDescent="0.2">
      <c r="AH1463" s="26"/>
    </row>
    <row r="1464" spans="34:34" x14ac:dyDescent="0.2">
      <c r="AH1464" s="26"/>
    </row>
    <row r="1465" spans="34:34" x14ac:dyDescent="0.2">
      <c r="AH1465" s="26"/>
    </row>
    <row r="1466" spans="34:34" x14ac:dyDescent="0.2">
      <c r="AH1466" s="26"/>
    </row>
    <row r="1467" spans="34:34" x14ac:dyDescent="0.2">
      <c r="AH1467" s="26"/>
    </row>
    <row r="1468" spans="34:34" x14ac:dyDescent="0.2">
      <c r="AH1468" s="26"/>
    </row>
    <row r="1469" spans="34:34" x14ac:dyDescent="0.2">
      <c r="AH1469" s="26"/>
    </row>
    <row r="1470" spans="34:34" x14ac:dyDescent="0.2">
      <c r="AH1470" s="26"/>
    </row>
    <row r="1471" spans="34:34" x14ac:dyDescent="0.2">
      <c r="AH1471" s="26"/>
    </row>
    <row r="1472" spans="34:34" x14ac:dyDescent="0.2">
      <c r="AH1472" s="26"/>
    </row>
    <row r="1473" spans="34:34" x14ac:dyDescent="0.2">
      <c r="AH1473" s="26"/>
    </row>
    <row r="1474" spans="34:34" x14ac:dyDescent="0.2">
      <c r="AH1474" s="26"/>
    </row>
    <row r="1475" spans="34:34" x14ac:dyDescent="0.2">
      <c r="AH1475" s="26"/>
    </row>
    <row r="1476" spans="34:34" x14ac:dyDescent="0.2">
      <c r="AH1476" s="26"/>
    </row>
    <row r="1477" spans="34:34" x14ac:dyDescent="0.2">
      <c r="AH1477" s="26"/>
    </row>
    <row r="1478" spans="34:34" x14ac:dyDescent="0.2">
      <c r="AH1478" s="26"/>
    </row>
    <row r="1479" spans="34:34" x14ac:dyDescent="0.2">
      <c r="AH1479" s="26"/>
    </row>
    <row r="1480" spans="34:34" x14ac:dyDescent="0.2">
      <c r="AH1480" s="26"/>
    </row>
    <row r="1481" spans="34:34" x14ac:dyDescent="0.2">
      <c r="AH1481" s="26"/>
    </row>
    <row r="1482" spans="34:34" x14ac:dyDescent="0.2">
      <c r="AH1482" s="26"/>
    </row>
    <row r="1483" spans="34:34" x14ac:dyDescent="0.2">
      <c r="AH1483" s="26"/>
    </row>
    <row r="1484" spans="34:34" x14ac:dyDescent="0.2">
      <c r="AH1484" s="26"/>
    </row>
    <row r="1485" spans="34:34" x14ac:dyDescent="0.2">
      <c r="AH1485" s="26"/>
    </row>
    <row r="1486" spans="34:34" x14ac:dyDescent="0.2">
      <c r="AH1486" s="26"/>
    </row>
    <row r="1487" spans="34:34" x14ac:dyDescent="0.2">
      <c r="AH1487" s="26"/>
    </row>
    <row r="1488" spans="34:34" x14ac:dyDescent="0.2">
      <c r="AH1488" s="26"/>
    </row>
    <row r="1489" spans="34:34" x14ac:dyDescent="0.2">
      <c r="AH1489" s="26"/>
    </row>
    <row r="1490" spans="34:34" x14ac:dyDescent="0.2">
      <c r="AH1490" s="26"/>
    </row>
    <row r="1491" spans="34:34" x14ac:dyDescent="0.2">
      <c r="AH1491" s="26"/>
    </row>
    <row r="1492" spans="34:34" x14ac:dyDescent="0.2">
      <c r="AH1492" s="26"/>
    </row>
    <row r="1493" spans="34:34" x14ac:dyDescent="0.2">
      <c r="AH1493" s="26"/>
    </row>
    <row r="1494" spans="34:34" x14ac:dyDescent="0.2">
      <c r="AH1494" s="26"/>
    </row>
    <row r="1495" spans="34:34" x14ac:dyDescent="0.2">
      <c r="AH1495" s="26"/>
    </row>
    <row r="1496" spans="34:34" x14ac:dyDescent="0.2">
      <c r="AH1496" s="26"/>
    </row>
    <row r="1497" spans="34:34" x14ac:dyDescent="0.2">
      <c r="AH1497" s="26"/>
    </row>
    <row r="1498" spans="34:34" x14ac:dyDescent="0.2">
      <c r="AH1498" s="26"/>
    </row>
    <row r="1499" spans="34:34" x14ac:dyDescent="0.2">
      <c r="AH1499" s="26"/>
    </row>
    <row r="1500" spans="34:34" x14ac:dyDescent="0.2">
      <c r="AH1500" s="26"/>
    </row>
    <row r="1501" spans="34:34" x14ac:dyDescent="0.2">
      <c r="AH1501" s="26"/>
    </row>
    <row r="1502" spans="34:34" x14ac:dyDescent="0.2">
      <c r="AH1502" s="26"/>
    </row>
    <row r="1503" spans="34:34" x14ac:dyDescent="0.2">
      <c r="AH1503" s="26"/>
    </row>
    <row r="1504" spans="34:34" x14ac:dyDescent="0.2">
      <c r="AH1504" s="26"/>
    </row>
    <row r="1505" spans="34:34" x14ac:dyDescent="0.2">
      <c r="AH1505" s="26"/>
    </row>
    <row r="1506" spans="34:34" x14ac:dyDescent="0.2">
      <c r="AH1506" s="26"/>
    </row>
    <row r="1507" spans="34:34" x14ac:dyDescent="0.2">
      <c r="AH1507" s="26"/>
    </row>
    <row r="1508" spans="34:34" x14ac:dyDescent="0.2">
      <c r="AH1508" s="26"/>
    </row>
    <row r="1509" spans="34:34" x14ac:dyDescent="0.2">
      <c r="AH1509" s="26"/>
    </row>
    <row r="1510" spans="34:34" x14ac:dyDescent="0.2">
      <c r="AH1510" s="26"/>
    </row>
    <row r="1511" spans="34:34" x14ac:dyDescent="0.2">
      <c r="AH1511" s="26"/>
    </row>
    <row r="1512" spans="34:34" x14ac:dyDescent="0.2">
      <c r="AH1512" s="26"/>
    </row>
    <row r="1513" spans="34:34" x14ac:dyDescent="0.2">
      <c r="AH1513" s="26"/>
    </row>
    <row r="1514" spans="34:34" x14ac:dyDescent="0.2">
      <c r="AH1514" s="26"/>
    </row>
    <row r="1515" spans="34:34" x14ac:dyDescent="0.2">
      <c r="AH1515" s="26"/>
    </row>
    <row r="1516" spans="34:34" x14ac:dyDescent="0.2">
      <c r="AH1516" s="26"/>
    </row>
    <row r="1517" spans="34:34" x14ac:dyDescent="0.2">
      <c r="AH1517" s="26"/>
    </row>
    <row r="1518" spans="34:34" x14ac:dyDescent="0.2">
      <c r="AH1518" s="26"/>
    </row>
    <row r="1519" spans="34:34" x14ac:dyDescent="0.2">
      <c r="AH1519" s="26"/>
    </row>
    <row r="1520" spans="34:34" x14ac:dyDescent="0.2">
      <c r="AH1520" s="26"/>
    </row>
    <row r="1521" spans="34:34" x14ac:dyDescent="0.2">
      <c r="AH1521" s="26"/>
    </row>
    <row r="1522" spans="34:34" x14ac:dyDescent="0.2">
      <c r="AH1522" s="26"/>
    </row>
    <row r="1523" spans="34:34" x14ac:dyDescent="0.2">
      <c r="AH1523" s="26"/>
    </row>
    <row r="1524" spans="34:34" x14ac:dyDescent="0.2">
      <c r="AH1524" s="26"/>
    </row>
    <row r="1525" spans="34:34" x14ac:dyDescent="0.2">
      <c r="AH1525" s="26"/>
    </row>
    <row r="1526" spans="34:34" x14ac:dyDescent="0.2">
      <c r="AH1526" s="26"/>
    </row>
    <row r="1527" spans="34:34" x14ac:dyDescent="0.2">
      <c r="AH1527" s="26"/>
    </row>
    <row r="1528" spans="34:34" x14ac:dyDescent="0.2">
      <c r="AH1528" s="26"/>
    </row>
    <row r="1529" spans="34:34" x14ac:dyDescent="0.2">
      <c r="AH1529" s="26"/>
    </row>
    <row r="1530" spans="34:34" x14ac:dyDescent="0.2">
      <c r="AH1530" s="26"/>
    </row>
    <row r="1531" spans="34:34" x14ac:dyDescent="0.2">
      <c r="AH1531" s="26"/>
    </row>
    <row r="1532" spans="34:34" x14ac:dyDescent="0.2">
      <c r="AH1532" s="26"/>
    </row>
    <row r="1533" spans="34:34" x14ac:dyDescent="0.2">
      <c r="AH1533" s="26"/>
    </row>
    <row r="1534" spans="34:34" x14ac:dyDescent="0.2">
      <c r="AH1534" s="26"/>
    </row>
    <row r="1535" spans="34:34" x14ac:dyDescent="0.2">
      <c r="AH1535" s="26"/>
    </row>
    <row r="1536" spans="34:34" x14ac:dyDescent="0.2">
      <c r="AH1536" s="26"/>
    </row>
    <row r="1537" spans="34:34" x14ac:dyDescent="0.2">
      <c r="AH1537" s="26"/>
    </row>
    <row r="1538" spans="34:34" x14ac:dyDescent="0.2">
      <c r="AH1538" s="26"/>
    </row>
    <row r="1539" spans="34:34" x14ac:dyDescent="0.2">
      <c r="AH1539" s="26"/>
    </row>
    <row r="1540" spans="34:34" x14ac:dyDescent="0.2">
      <c r="AH1540" s="26"/>
    </row>
    <row r="1541" spans="34:34" x14ac:dyDescent="0.2">
      <c r="AH1541" s="26"/>
    </row>
    <row r="1542" spans="34:34" x14ac:dyDescent="0.2">
      <c r="AH1542" s="26"/>
    </row>
    <row r="1543" spans="34:34" x14ac:dyDescent="0.2">
      <c r="AH1543" s="26"/>
    </row>
    <row r="1544" spans="34:34" x14ac:dyDescent="0.2">
      <c r="AH1544" s="26"/>
    </row>
    <row r="1545" spans="34:34" x14ac:dyDescent="0.2">
      <c r="AH1545" s="26"/>
    </row>
    <row r="1546" spans="34:34" x14ac:dyDescent="0.2">
      <c r="AH1546" s="26"/>
    </row>
    <row r="1547" spans="34:34" x14ac:dyDescent="0.2">
      <c r="AH1547" s="26"/>
    </row>
    <row r="1548" spans="34:34" x14ac:dyDescent="0.2">
      <c r="AH1548" s="26"/>
    </row>
    <row r="1549" spans="34:34" x14ac:dyDescent="0.2">
      <c r="AH1549" s="26"/>
    </row>
    <row r="1550" spans="34:34" x14ac:dyDescent="0.2">
      <c r="AH1550" s="26"/>
    </row>
    <row r="1551" spans="34:34" x14ac:dyDescent="0.2">
      <c r="AH1551" s="26"/>
    </row>
    <row r="1552" spans="34:34" x14ac:dyDescent="0.2">
      <c r="AH1552" s="26"/>
    </row>
    <row r="1553" spans="34:34" x14ac:dyDescent="0.2">
      <c r="AH1553" s="26"/>
    </row>
    <row r="1554" spans="34:34" x14ac:dyDescent="0.2">
      <c r="AH1554" s="26"/>
    </row>
    <row r="1555" spans="34:34" x14ac:dyDescent="0.2">
      <c r="AH1555" s="26"/>
    </row>
    <row r="1556" spans="34:34" x14ac:dyDescent="0.2">
      <c r="AH1556" s="26"/>
    </row>
    <row r="1557" spans="34:34" x14ac:dyDescent="0.2">
      <c r="AH1557" s="26"/>
    </row>
    <row r="1558" spans="34:34" x14ac:dyDescent="0.2">
      <c r="AH1558" s="26"/>
    </row>
    <row r="1559" spans="34:34" x14ac:dyDescent="0.2">
      <c r="AH1559" s="26"/>
    </row>
    <row r="1560" spans="34:34" x14ac:dyDescent="0.2">
      <c r="AH1560" s="26"/>
    </row>
    <row r="1561" spans="34:34" x14ac:dyDescent="0.2">
      <c r="AH1561" s="26"/>
    </row>
    <row r="1562" spans="34:34" x14ac:dyDescent="0.2">
      <c r="AH1562" s="26"/>
    </row>
    <row r="1563" spans="34:34" x14ac:dyDescent="0.2">
      <c r="AH1563" s="26"/>
    </row>
    <row r="1564" spans="34:34" x14ac:dyDescent="0.2">
      <c r="AH1564" s="26"/>
    </row>
    <row r="1565" spans="34:34" x14ac:dyDescent="0.2">
      <c r="AH1565" s="26"/>
    </row>
    <row r="1566" spans="34:34" x14ac:dyDescent="0.2">
      <c r="AH1566" s="26"/>
    </row>
    <row r="1567" spans="34:34" x14ac:dyDescent="0.2">
      <c r="AH1567" s="26"/>
    </row>
    <row r="1568" spans="34:34" x14ac:dyDescent="0.2">
      <c r="AH1568" s="26"/>
    </row>
    <row r="1569" spans="34:34" x14ac:dyDescent="0.2">
      <c r="AH1569" s="26"/>
    </row>
    <row r="1570" spans="34:34" x14ac:dyDescent="0.2">
      <c r="AH1570" s="26"/>
    </row>
    <row r="1571" spans="34:34" x14ac:dyDescent="0.2">
      <c r="AH1571" s="26"/>
    </row>
    <row r="1572" spans="34:34" x14ac:dyDescent="0.2">
      <c r="AH1572" s="26"/>
    </row>
    <row r="1573" spans="34:34" x14ac:dyDescent="0.2">
      <c r="AH1573" s="26"/>
    </row>
    <row r="1574" spans="34:34" x14ac:dyDescent="0.2">
      <c r="AH1574" s="26"/>
    </row>
    <row r="1575" spans="34:34" x14ac:dyDescent="0.2">
      <c r="AH1575" s="26"/>
    </row>
    <row r="1576" spans="34:34" x14ac:dyDescent="0.2">
      <c r="AH1576" s="26"/>
    </row>
    <row r="1577" spans="34:34" x14ac:dyDescent="0.2">
      <c r="AH1577" s="26"/>
    </row>
    <row r="1578" spans="34:34" x14ac:dyDescent="0.2">
      <c r="AH1578" s="26"/>
    </row>
    <row r="1579" spans="34:34" x14ac:dyDescent="0.2">
      <c r="AH1579" s="26"/>
    </row>
    <row r="1580" spans="34:34" x14ac:dyDescent="0.2">
      <c r="AH1580" s="26"/>
    </row>
    <row r="1581" spans="34:34" x14ac:dyDescent="0.2">
      <c r="AH1581" s="26"/>
    </row>
    <row r="1582" spans="34:34" x14ac:dyDescent="0.2">
      <c r="AH1582" s="26"/>
    </row>
    <row r="1583" spans="34:34" x14ac:dyDescent="0.2">
      <c r="AH1583" s="26"/>
    </row>
    <row r="1584" spans="34:34" x14ac:dyDescent="0.2">
      <c r="AH1584" s="26"/>
    </row>
    <row r="1585" spans="34:34" x14ac:dyDescent="0.2">
      <c r="AH1585" s="26"/>
    </row>
    <row r="1586" spans="34:34" x14ac:dyDescent="0.2">
      <c r="AH1586" s="26"/>
    </row>
    <row r="1587" spans="34:34" x14ac:dyDescent="0.2">
      <c r="AH1587" s="26"/>
    </row>
    <row r="1588" spans="34:34" x14ac:dyDescent="0.2">
      <c r="AH1588" s="26"/>
    </row>
    <row r="1589" spans="34:34" x14ac:dyDescent="0.2">
      <c r="AH1589" s="26"/>
    </row>
    <row r="1590" spans="34:34" x14ac:dyDescent="0.2">
      <c r="AH1590" s="26"/>
    </row>
    <row r="1591" spans="34:34" x14ac:dyDescent="0.2">
      <c r="AH1591" s="26"/>
    </row>
    <row r="1592" spans="34:34" x14ac:dyDescent="0.2">
      <c r="AH1592" s="26"/>
    </row>
    <row r="1593" spans="34:34" x14ac:dyDescent="0.2">
      <c r="AH1593" s="26"/>
    </row>
    <row r="1594" spans="34:34" x14ac:dyDescent="0.2">
      <c r="AH1594" s="26"/>
    </row>
    <row r="1595" spans="34:34" x14ac:dyDescent="0.2">
      <c r="AH1595" s="26"/>
    </row>
    <row r="1596" spans="34:34" x14ac:dyDescent="0.2">
      <c r="AH1596" s="26"/>
    </row>
    <row r="1597" spans="34:34" x14ac:dyDescent="0.2">
      <c r="AH1597" s="26"/>
    </row>
    <row r="1598" spans="34:34" x14ac:dyDescent="0.2">
      <c r="AH1598" s="26"/>
    </row>
    <row r="1599" spans="34:34" x14ac:dyDescent="0.2">
      <c r="AH1599" s="26"/>
    </row>
    <row r="1600" spans="34:34" x14ac:dyDescent="0.2">
      <c r="AH1600" s="26"/>
    </row>
    <row r="1601" spans="34:34" x14ac:dyDescent="0.2">
      <c r="AH1601" s="26"/>
    </row>
    <row r="1602" spans="34:34" x14ac:dyDescent="0.2">
      <c r="AH1602" s="26"/>
    </row>
    <row r="1603" spans="34:34" x14ac:dyDescent="0.2">
      <c r="AH1603" s="26"/>
    </row>
    <row r="1604" spans="34:34" x14ac:dyDescent="0.2">
      <c r="AH1604" s="26"/>
    </row>
    <row r="1605" spans="34:34" x14ac:dyDescent="0.2">
      <c r="AH1605" s="26"/>
    </row>
    <row r="1606" spans="34:34" x14ac:dyDescent="0.2">
      <c r="AH1606" s="26"/>
    </row>
    <row r="1607" spans="34:34" x14ac:dyDescent="0.2">
      <c r="AH1607" s="26"/>
    </row>
    <row r="1608" spans="34:34" x14ac:dyDescent="0.2">
      <c r="AH1608" s="26"/>
    </row>
    <row r="1609" spans="34:34" x14ac:dyDescent="0.2">
      <c r="AH1609" s="26"/>
    </row>
    <row r="1610" spans="34:34" x14ac:dyDescent="0.2">
      <c r="AH1610" s="26"/>
    </row>
    <row r="1611" spans="34:34" x14ac:dyDescent="0.2">
      <c r="AH1611" s="26"/>
    </row>
    <row r="1612" spans="34:34" x14ac:dyDescent="0.2">
      <c r="AH1612" s="26"/>
    </row>
    <row r="1613" spans="34:34" x14ac:dyDescent="0.2">
      <c r="AH1613" s="26"/>
    </row>
    <row r="1614" spans="34:34" x14ac:dyDescent="0.2">
      <c r="AH1614" s="26"/>
    </row>
    <row r="1615" spans="34:34" x14ac:dyDescent="0.2">
      <c r="AH1615" s="26"/>
    </row>
    <row r="1616" spans="34:34" x14ac:dyDescent="0.2">
      <c r="AH1616" s="26"/>
    </row>
    <row r="1617" spans="34:34" x14ac:dyDescent="0.2">
      <c r="AH1617" s="26"/>
    </row>
    <row r="1618" spans="34:34" x14ac:dyDescent="0.2">
      <c r="AH1618" s="26"/>
    </row>
    <row r="1619" spans="34:34" x14ac:dyDescent="0.2">
      <c r="AH1619" s="26"/>
    </row>
    <row r="1620" spans="34:34" x14ac:dyDescent="0.2">
      <c r="AH1620" s="26"/>
    </row>
    <row r="1621" spans="34:34" x14ac:dyDescent="0.2">
      <c r="AH1621" s="26"/>
    </row>
    <row r="1622" spans="34:34" x14ac:dyDescent="0.2">
      <c r="AH1622" s="26"/>
    </row>
    <row r="1623" spans="34:34" x14ac:dyDescent="0.2">
      <c r="AH1623" s="26"/>
    </row>
    <row r="1624" spans="34:34" x14ac:dyDescent="0.2">
      <c r="AH1624" s="26"/>
    </row>
    <row r="1625" spans="34:34" x14ac:dyDescent="0.2">
      <c r="AH1625" s="26"/>
    </row>
    <row r="1626" spans="34:34" x14ac:dyDescent="0.2">
      <c r="AH1626" s="26"/>
    </row>
    <row r="1627" spans="34:34" x14ac:dyDescent="0.2">
      <c r="AH1627" s="26"/>
    </row>
    <row r="1628" spans="34:34" x14ac:dyDescent="0.2">
      <c r="AH1628" s="26"/>
    </row>
    <row r="1629" spans="34:34" x14ac:dyDescent="0.2">
      <c r="AH1629" s="26"/>
    </row>
    <row r="1630" spans="34:34" x14ac:dyDescent="0.2">
      <c r="AH1630" s="26"/>
    </row>
    <row r="1631" spans="34:34" x14ac:dyDescent="0.2">
      <c r="AH1631" s="26"/>
    </row>
    <row r="1632" spans="34:34" x14ac:dyDescent="0.2">
      <c r="AH1632" s="26"/>
    </row>
    <row r="1633" spans="34:34" x14ac:dyDescent="0.2">
      <c r="AH1633" s="26"/>
    </row>
    <row r="1634" spans="34:34" x14ac:dyDescent="0.2">
      <c r="AH1634" s="26"/>
    </row>
    <row r="1635" spans="34:34" x14ac:dyDescent="0.2">
      <c r="AH1635" s="26"/>
    </row>
    <row r="1636" spans="34:34" x14ac:dyDescent="0.2">
      <c r="AH1636" s="26"/>
    </row>
    <row r="1637" spans="34:34" x14ac:dyDescent="0.2">
      <c r="AH1637" s="26"/>
    </row>
    <row r="1638" spans="34:34" x14ac:dyDescent="0.2">
      <c r="AH1638" s="26"/>
    </row>
    <row r="1639" spans="34:34" x14ac:dyDescent="0.2">
      <c r="AH1639" s="26"/>
    </row>
    <row r="1640" spans="34:34" x14ac:dyDescent="0.2">
      <c r="AH1640" s="26"/>
    </row>
    <row r="1641" spans="34:34" x14ac:dyDescent="0.2">
      <c r="AH1641" s="26"/>
    </row>
    <row r="1642" spans="34:34" x14ac:dyDescent="0.2">
      <c r="AH1642" s="26"/>
    </row>
    <row r="1643" spans="34:34" x14ac:dyDescent="0.2">
      <c r="AH1643" s="26"/>
    </row>
    <row r="1644" spans="34:34" x14ac:dyDescent="0.2">
      <c r="AH1644" s="26"/>
    </row>
    <row r="1645" spans="34:34" x14ac:dyDescent="0.2">
      <c r="AH1645" s="26"/>
    </row>
    <row r="1646" spans="34:34" x14ac:dyDescent="0.2">
      <c r="AH1646" s="26"/>
    </row>
    <row r="1647" spans="34:34" x14ac:dyDescent="0.2">
      <c r="AH1647" s="26"/>
    </row>
    <row r="1648" spans="34:34" x14ac:dyDescent="0.2">
      <c r="AH1648" s="26"/>
    </row>
    <row r="1649" spans="34:34" x14ac:dyDescent="0.2">
      <c r="AH1649" s="26"/>
    </row>
    <row r="1650" spans="34:34" x14ac:dyDescent="0.2">
      <c r="AH1650" s="26"/>
    </row>
    <row r="1651" spans="34:34" x14ac:dyDescent="0.2">
      <c r="AH1651" s="26"/>
    </row>
    <row r="1652" spans="34:34" x14ac:dyDescent="0.2">
      <c r="AH1652" s="26"/>
    </row>
    <row r="1653" spans="34:34" x14ac:dyDescent="0.2">
      <c r="AH1653" s="26"/>
    </row>
    <row r="1654" spans="34:34" x14ac:dyDescent="0.2">
      <c r="AH1654" s="26"/>
    </row>
    <row r="1655" spans="34:34" x14ac:dyDescent="0.2">
      <c r="AH1655" s="26"/>
    </row>
    <row r="1656" spans="34:34" x14ac:dyDescent="0.2">
      <c r="AH1656" s="26"/>
    </row>
    <row r="1657" spans="34:34" x14ac:dyDescent="0.2">
      <c r="AH1657" s="26"/>
    </row>
    <row r="1658" spans="34:34" x14ac:dyDescent="0.2">
      <c r="AH1658" s="26"/>
    </row>
    <row r="1659" spans="34:34" x14ac:dyDescent="0.2">
      <c r="AH1659" s="26"/>
    </row>
    <row r="1660" spans="34:34" x14ac:dyDescent="0.2">
      <c r="AH1660" s="26"/>
    </row>
    <row r="1661" spans="34:34" x14ac:dyDescent="0.2">
      <c r="AH1661" s="26"/>
    </row>
    <row r="1662" spans="34:34" x14ac:dyDescent="0.2">
      <c r="AH1662" s="26"/>
    </row>
    <row r="1663" spans="34:34" x14ac:dyDescent="0.2">
      <c r="AH1663" s="26"/>
    </row>
    <row r="1664" spans="34:34" x14ac:dyDescent="0.2">
      <c r="AH1664" s="26"/>
    </row>
    <row r="1665" spans="34:34" x14ac:dyDescent="0.2">
      <c r="AH1665" s="26"/>
    </row>
    <row r="1666" spans="34:34" x14ac:dyDescent="0.2">
      <c r="AH1666" s="26"/>
    </row>
    <row r="1667" spans="34:34" x14ac:dyDescent="0.2">
      <c r="AH1667" s="26"/>
    </row>
    <row r="1668" spans="34:34" x14ac:dyDescent="0.2">
      <c r="AH1668" s="26"/>
    </row>
    <row r="1669" spans="34:34" x14ac:dyDescent="0.2">
      <c r="AH1669" s="26"/>
    </row>
    <row r="1670" spans="34:34" x14ac:dyDescent="0.2">
      <c r="AH1670" s="26"/>
    </row>
    <row r="1671" spans="34:34" x14ac:dyDescent="0.2">
      <c r="AH1671" s="26"/>
    </row>
    <row r="1672" spans="34:34" x14ac:dyDescent="0.2">
      <c r="AH1672" s="26"/>
    </row>
    <row r="1673" spans="34:34" x14ac:dyDescent="0.2">
      <c r="AH1673" s="26"/>
    </row>
    <row r="1674" spans="34:34" x14ac:dyDescent="0.2">
      <c r="AH1674" s="26"/>
    </row>
    <row r="1675" spans="34:34" x14ac:dyDescent="0.2">
      <c r="AH1675" s="26"/>
    </row>
    <row r="1676" spans="34:34" x14ac:dyDescent="0.2">
      <c r="AH1676" s="26"/>
    </row>
    <row r="1677" spans="34:34" x14ac:dyDescent="0.2">
      <c r="AH1677" s="26"/>
    </row>
    <row r="1678" spans="34:34" x14ac:dyDescent="0.2">
      <c r="AH1678" s="26"/>
    </row>
    <row r="1679" spans="34:34" x14ac:dyDescent="0.2">
      <c r="AH1679" s="26"/>
    </row>
    <row r="1680" spans="34:34" x14ac:dyDescent="0.2">
      <c r="AH1680" s="26"/>
    </row>
    <row r="1681" spans="34:34" x14ac:dyDescent="0.2">
      <c r="AH1681" s="26"/>
    </row>
    <row r="1682" spans="34:34" x14ac:dyDescent="0.2">
      <c r="AH1682" s="26"/>
    </row>
    <row r="1683" spans="34:34" x14ac:dyDescent="0.2">
      <c r="AH1683" s="26"/>
    </row>
    <row r="1684" spans="34:34" x14ac:dyDescent="0.2">
      <c r="AH1684" s="26"/>
    </row>
    <row r="1685" spans="34:34" x14ac:dyDescent="0.2">
      <c r="AH1685" s="26"/>
    </row>
    <row r="1686" spans="34:34" x14ac:dyDescent="0.2">
      <c r="AH1686" s="26"/>
    </row>
    <row r="1687" spans="34:34" x14ac:dyDescent="0.2">
      <c r="AH1687" s="26"/>
    </row>
    <row r="1688" spans="34:34" x14ac:dyDescent="0.2">
      <c r="AH1688" s="26"/>
    </row>
    <row r="1689" spans="34:34" x14ac:dyDescent="0.2">
      <c r="AH1689" s="26"/>
    </row>
    <row r="1690" spans="34:34" x14ac:dyDescent="0.2">
      <c r="AH1690" s="26"/>
    </row>
    <row r="1691" spans="34:34" x14ac:dyDescent="0.2">
      <c r="AH1691" s="26"/>
    </row>
    <row r="1692" spans="34:34" x14ac:dyDescent="0.2">
      <c r="AH1692" s="26"/>
    </row>
    <row r="1693" spans="34:34" x14ac:dyDescent="0.2">
      <c r="AH1693" s="26"/>
    </row>
    <row r="1694" spans="34:34" x14ac:dyDescent="0.2">
      <c r="AH1694" s="26"/>
    </row>
    <row r="1695" spans="34:34" x14ac:dyDescent="0.2">
      <c r="AH1695" s="26"/>
    </row>
    <row r="1696" spans="34:34" x14ac:dyDescent="0.2">
      <c r="AH1696" s="26"/>
    </row>
    <row r="1697" spans="34:34" x14ac:dyDescent="0.2">
      <c r="AH1697" s="26"/>
    </row>
    <row r="1698" spans="34:34" x14ac:dyDescent="0.2">
      <c r="AH1698" s="26"/>
    </row>
    <row r="1699" spans="34:34" x14ac:dyDescent="0.2">
      <c r="AH1699" s="26"/>
    </row>
    <row r="1700" spans="34:34" x14ac:dyDescent="0.2">
      <c r="AH1700" s="26"/>
    </row>
    <row r="1701" spans="34:34" x14ac:dyDescent="0.2">
      <c r="AH1701" s="26"/>
    </row>
    <row r="1702" spans="34:34" x14ac:dyDescent="0.2">
      <c r="AH1702" s="26"/>
    </row>
    <row r="1703" spans="34:34" x14ac:dyDescent="0.2">
      <c r="AH1703" s="26"/>
    </row>
    <row r="1704" spans="34:34" x14ac:dyDescent="0.2">
      <c r="AH1704" s="26"/>
    </row>
    <row r="1705" spans="34:34" x14ac:dyDescent="0.2">
      <c r="AH1705" s="26"/>
    </row>
    <row r="1706" spans="34:34" x14ac:dyDescent="0.2">
      <c r="AH1706" s="26"/>
    </row>
    <row r="1707" spans="34:34" x14ac:dyDescent="0.2">
      <c r="AH1707" s="26"/>
    </row>
    <row r="1708" spans="34:34" x14ac:dyDescent="0.2">
      <c r="AH1708" s="26"/>
    </row>
    <row r="1709" spans="34:34" x14ac:dyDescent="0.2">
      <c r="AH1709" s="26"/>
    </row>
    <row r="1710" spans="34:34" x14ac:dyDescent="0.2">
      <c r="AH1710" s="26"/>
    </row>
    <row r="1711" spans="34:34" x14ac:dyDescent="0.2">
      <c r="AH1711" s="26"/>
    </row>
    <row r="1712" spans="34:34" x14ac:dyDescent="0.2">
      <c r="AH1712" s="26"/>
    </row>
    <row r="1713" spans="34:34" x14ac:dyDescent="0.2">
      <c r="AH1713" s="26"/>
    </row>
    <row r="1714" spans="34:34" x14ac:dyDescent="0.2">
      <c r="AH1714" s="26"/>
    </row>
  </sheetData>
  <sheetProtection sheet="1"/>
  <mergeCells count="168"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O7:O17"/>
    <mergeCell ref="P7:P17"/>
    <mergeCell ref="Y4:Y17"/>
    <mergeCell ref="Z4:Z17"/>
    <mergeCell ref="E7:E17"/>
    <mergeCell ref="F7:F17"/>
    <mergeCell ref="G7:G17"/>
    <mergeCell ref="H7:H17"/>
    <mergeCell ref="I7:I17"/>
    <mergeCell ref="J7:J17"/>
    <mergeCell ref="A18:D18"/>
    <mergeCell ref="Q7:Q17"/>
    <mergeCell ref="R7:R17"/>
    <mergeCell ref="S7:V9"/>
    <mergeCell ref="X7:X17"/>
    <mergeCell ref="AC7:AC17"/>
    <mergeCell ref="K7:K17"/>
    <mergeCell ref="L7:L17"/>
    <mergeCell ref="M7:M17"/>
    <mergeCell ref="N7:N17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36:E141"/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</mergeCells>
  <pageMargins left="0.7" right="0.7" top="0.75" bottom="0.75" header="0.3" footer="0.3"/>
  <pageSetup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Y1715"/>
  <sheetViews>
    <sheetView topLeftCell="A127" zoomScale="85" zoomScaleNormal="85" workbookViewId="0">
      <selection activeCell="E1" sqref="E1:AA1"/>
    </sheetView>
  </sheetViews>
  <sheetFormatPr defaultColWidth="9.125" defaultRowHeight="12.75" x14ac:dyDescent="0.2"/>
  <cols>
    <col min="1" max="3" width="9.125" style="2"/>
    <col min="4" max="4" width="24.25" style="2" customWidth="1"/>
    <col min="5" max="5" width="6" style="2" customWidth="1"/>
    <col min="6" max="6" width="6.75" style="2" customWidth="1"/>
    <col min="7" max="7" width="6.375" style="2" customWidth="1"/>
    <col min="8" max="8" width="6.25" style="2" customWidth="1"/>
    <col min="9" max="9" width="7" style="2" customWidth="1"/>
    <col min="10" max="10" width="7.875" style="2" customWidth="1"/>
    <col min="11" max="11" width="6.375" style="2" customWidth="1"/>
    <col min="12" max="13" width="7.625" style="2" customWidth="1"/>
    <col min="14" max="14" width="7.375" style="2" customWidth="1"/>
    <col min="15" max="15" width="8" style="2" customWidth="1"/>
    <col min="16" max="16" width="9.25" style="2" customWidth="1"/>
    <col min="17" max="17" width="7.125" style="2" customWidth="1"/>
    <col min="18" max="18" width="4.625" style="2" customWidth="1"/>
    <col min="19" max="19" width="5.875" style="2" customWidth="1"/>
    <col min="20" max="20" width="6" style="2" customWidth="1"/>
    <col min="21" max="21" width="5.875" style="2" customWidth="1"/>
    <col min="22" max="22" width="4.75" style="2" customWidth="1"/>
    <col min="23" max="23" width="4.625" style="2" customWidth="1"/>
    <col min="24" max="24" width="8.375" style="2" customWidth="1"/>
    <col min="25" max="25" width="4.75" style="2" customWidth="1"/>
    <col min="26" max="26" width="6.625" style="2" customWidth="1"/>
    <col min="27" max="27" width="5.875" style="2" customWidth="1"/>
    <col min="28" max="28" width="5.25" style="2" customWidth="1"/>
    <col min="29" max="29" width="6.375" style="2" customWidth="1"/>
    <col min="30" max="30" width="7" style="2" customWidth="1"/>
    <col min="31" max="31" width="6.625" style="2" customWidth="1"/>
    <col min="32" max="32" width="5.25" style="2" customWidth="1"/>
    <col min="33" max="33" width="7.625" style="2" customWidth="1"/>
    <col min="34" max="34" width="6" style="27" customWidth="1"/>
    <col min="35" max="35" width="7.875" style="2" hidden="1" customWidth="1"/>
    <col min="36" max="40" width="0" style="2" hidden="1" customWidth="1"/>
    <col min="41" max="41" width="14.25" style="2" hidden="1" customWidth="1"/>
    <col min="42" max="42" width="0" style="2" hidden="1" customWidth="1"/>
    <col min="43" max="43" width="15.125" style="2" hidden="1" customWidth="1"/>
    <col min="44" max="51" width="0" style="2" hidden="1" customWidth="1"/>
    <col min="52" max="16384" width="9.125" style="2"/>
  </cols>
  <sheetData>
    <row r="1" spans="1:35" ht="54" customHeight="1" x14ac:dyDescent="0.2">
      <c r="A1" s="265" t="s">
        <v>261</v>
      </c>
      <c r="B1" s="335"/>
      <c r="C1" s="335"/>
      <c r="D1" s="335"/>
      <c r="E1" s="257" t="s">
        <v>257</v>
      </c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7"/>
      <c r="T1" s="257"/>
      <c r="U1" s="257"/>
      <c r="V1" s="257"/>
      <c r="W1" s="257"/>
      <c r="X1" s="257"/>
      <c r="Y1" s="257"/>
      <c r="Z1" s="257"/>
      <c r="AA1" s="257"/>
      <c r="AB1" s="245"/>
      <c r="AC1" s="258" t="s">
        <v>304</v>
      </c>
      <c r="AD1" s="258"/>
      <c r="AE1" s="258"/>
      <c r="AF1" s="258"/>
      <c r="AG1" s="258"/>
      <c r="AH1" s="259"/>
      <c r="AI1" s="1"/>
    </row>
    <row r="2" spans="1:35" ht="28.5" customHeight="1" x14ac:dyDescent="0.2">
      <c r="A2" s="256" t="s">
        <v>275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  <c r="AH2" s="260"/>
      <c r="AI2" s="3"/>
    </row>
    <row r="3" spans="1:35" ht="38.25" customHeight="1" x14ac:dyDescent="0.2">
      <c r="A3" s="399" t="s">
        <v>274</v>
      </c>
      <c r="B3" s="400"/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00"/>
      <c r="O3" s="400"/>
      <c r="P3" s="400"/>
      <c r="Q3" s="400"/>
      <c r="R3" s="400"/>
      <c r="S3" s="400"/>
      <c r="T3" s="400"/>
      <c r="U3" s="400"/>
      <c r="V3" s="400"/>
      <c r="W3" s="400"/>
      <c r="X3" s="400"/>
      <c r="Y3" s="400"/>
      <c r="Z3" s="400"/>
      <c r="AA3" s="400"/>
      <c r="AB3" s="400"/>
      <c r="AC3" s="400"/>
      <c r="AD3" s="400"/>
      <c r="AE3" s="400"/>
      <c r="AF3" s="400"/>
      <c r="AG3" s="400"/>
      <c r="AH3" s="401"/>
      <c r="AI3" s="3"/>
    </row>
    <row r="4" spans="1:35" ht="15.75" customHeight="1" x14ac:dyDescent="0.2">
      <c r="A4" s="264" t="s">
        <v>254</v>
      </c>
      <c r="B4" s="264"/>
      <c r="C4" s="264"/>
      <c r="D4" s="264"/>
      <c r="E4" s="321" t="s">
        <v>253</v>
      </c>
      <c r="F4" s="322"/>
      <c r="G4" s="322"/>
      <c r="H4" s="322"/>
      <c r="I4" s="323"/>
      <c r="J4" s="275" t="s">
        <v>252</v>
      </c>
      <c r="K4" s="276"/>
      <c r="L4" s="276"/>
      <c r="M4" s="277"/>
      <c r="N4" s="275" t="s">
        <v>251</v>
      </c>
      <c r="O4" s="276"/>
      <c r="P4" s="276"/>
      <c r="Q4" s="276"/>
      <c r="R4" s="276"/>
      <c r="S4" s="276"/>
      <c r="T4" s="276"/>
      <c r="U4" s="276"/>
      <c r="V4" s="276"/>
      <c r="W4" s="276"/>
      <c r="X4" s="276"/>
      <c r="Y4" s="284" t="s">
        <v>250</v>
      </c>
      <c r="Z4" s="284" t="s">
        <v>249</v>
      </c>
      <c r="AA4" s="284" t="s">
        <v>248</v>
      </c>
      <c r="AB4" s="284" t="s">
        <v>247</v>
      </c>
      <c r="AC4" s="275" t="s">
        <v>246</v>
      </c>
      <c r="AD4" s="276"/>
      <c r="AE4" s="277"/>
      <c r="AF4" s="287" t="s">
        <v>245</v>
      </c>
      <c r="AG4" s="287"/>
      <c r="AH4" s="287"/>
      <c r="AI4" s="3"/>
    </row>
    <row r="5" spans="1:35" ht="15.75" customHeight="1" x14ac:dyDescent="0.2">
      <c r="A5" s="264"/>
      <c r="B5" s="264"/>
      <c r="C5" s="264"/>
      <c r="D5" s="264"/>
      <c r="E5" s="324"/>
      <c r="F5" s="325"/>
      <c r="G5" s="325"/>
      <c r="H5" s="325"/>
      <c r="I5" s="326"/>
      <c r="J5" s="278"/>
      <c r="K5" s="279"/>
      <c r="L5" s="279"/>
      <c r="M5" s="280"/>
      <c r="N5" s="278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85"/>
      <c r="Z5" s="285"/>
      <c r="AA5" s="285"/>
      <c r="AB5" s="285"/>
      <c r="AC5" s="278"/>
      <c r="AD5" s="279"/>
      <c r="AE5" s="280"/>
      <c r="AF5" s="287"/>
      <c r="AG5" s="287"/>
      <c r="AH5" s="287"/>
      <c r="AI5" s="4"/>
    </row>
    <row r="6" spans="1:35" ht="35.25" customHeight="1" x14ac:dyDescent="0.2">
      <c r="A6" s="264"/>
      <c r="B6" s="264"/>
      <c r="C6" s="264"/>
      <c r="D6" s="264"/>
      <c r="E6" s="327"/>
      <c r="F6" s="328"/>
      <c r="G6" s="328"/>
      <c r="H6" s="328"/>
      <c r="I6" s="329"/>
      <c r="J6" s="281"/>
      <c r="K6" s="282"/>
      <c r="L6" s="282"/>
      <c r="M6" s="283"/>
      <c r="N6" s="281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5"/>
      <c r="Z6" s="285"/>
      <c r="AA6" s="285"/>
      <c r="AB6" s="285"/>
      <c r="AC6" s="281"/>
      <c r="AD6" s="282"/>
      <c r="AE6" s="283"/>
      <c r="AF6" s="287"/>
      <c r="AG6" s="287"/>
      <c r="AH6" s="287"/>
      <c r="AI6" s="41"/>
    </row>
    <row r="7" spans="1:35" ht="12.75" customHeight="1" x14ac:dyDescent="0.2">
      <c r="A7" s="264"/>
      <c r="B7" s="264"/>
      <c r="C7" s="264"/>
      <c r="D7" s="264"/>
      <c r="E7" s="284" t="s">
        <v>0</v>
      </c>
      <c r="F7" s="284" t="s">
        <v>244</v>
      </c>
      <c r="G7" s="284" t="s">
        <v>243</v>
      </c>
      <c r="H7" s="284" t="s">
        <v>242</v>
      </c>
      <c r="I7" s="284" t="s">
        <v>241</v>
      </c>
      <c r="J7" s="284" t="s">
        <v>0</v>
      </c>
      <c r="K7" s="284" t="s">
        <v>243</v>
      </c>
      <c r="L7" s="284" t="s">
        <v>242</v>
      </c>
      <c r="M7" s="284" t="s">
        <v>241</v>
      </c>
      <c r="N7" s="284" t="s">
        <v>240</v>
      </c>
      <c r="O7" s="284" t="s">
        <v>239</v>
      </c>
      <c r="P7" s="284" t="s">
        <v>238</v>
      </c>
      <c r="Q7" s="284" t="s">
        <v>237</v>
      </c>
      <c r="R7" s="284" t="s">
        <v>236</v>
      </c>
      <c r="S7" s="275" t="s">
        <v>235</v>
      </c>
      <c r="T7" s="276"/>
      <c r="U7" s="276"/>
      <c r="V7" s="277"/>
      <c r="W7" s="284" t="s">
        <v>234</v>
      </c>
      <c r="X7" s="284" t="s">
        <v>233</v>
      </c>
      <c r="Y7" s="285"/>
      <c r="Z7" s="285"/>
      <c r="AA7" s="285"/>
      <c r="AB7" s="285"/>
      <c r="AC7" s="284" t="s">
        <v>232</v>
      </c>
      <c r="AD7" s="284" t="s">
        <v>231</v>
      </c>
      <c r="AE7" s="284" t="s">
        <v>0</v>
      </c>
      <c r="AF7" s="284" t="s">
        <v>232</v>
      </c>
      <c r="AG7" s="289" t="s">
        <v>231</v>
      </c>
      <c r="AH7" s="292" t="s">
        <v>0</v>
      </c>
    </row>
    <row r="8" spans="1:35" ht="12.75" customHeight="1" x14ac:dyDescent="0.2">
      <c r="A8" s="264"/>
      <c r="B8" s="264"/>
      <c r="C8" s="264"/>
      <c r="D8" s="265"/>
      <c r="E8" s="285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78"/>
      <c r="T8" s="279"/>
      <c r="U8" s="279"/>
      <c r="V8" s="280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90"/>
      <c r="AH8" s="292"/>
    </row>
    <row r="9" spans="1:35" ht="40.5" customHeight="1" x14ac:dyDescent="0.2">
      <c r="A9" s="264"/>
      <c r="B9" s="264"/>
      <c r="C9" s="264"/>
      <c r="D9" s="265"/>
      <c r="E9" s="285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1"/>
      <c r="T9" s="282"/>
      <c r="U9" s="282"/>
      <c r="V9" s="283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90"/>
      <c r="AH9" s="292"/>
    </row>
    <row r="10" spans="1:35" ht="12.75" customHeight="1" x14ac:dyDescent="0.2">
      <c r="A10" s="264"/>
      <c r="B10" s="264"/>
      <c r="C10" s="264"/>
      <c r="D10" s="265"/>
      <c r="E10" s="285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4" t="s">
        <v>230</v>
      </c>
      <c r="T10" s="284" t="s">
        <v>229</v>
      </c>
      <c r="U10" s="284" t="s">
        <v>228</v>
      </c>
      <c r="V10" s="284" t="s">
        <v>227</v>
      </c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90"/>
      <c r="AH10" s="292"/>
    </row>
    <row r="11" spans="1:35" ht="12.75" customHeight="1" x14ac:dyDescent="0.2">
      <c r="A11" s="264"/>
      <c r="B11" s="264"/>
      <c r="C11" s="264"/>
      <c r="D11" s="265"/>
      <c r="E11" s="285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90"/>
      <c r="AH11" s="292"/>
    </row>
    <row r="12" spans="1:35" ht="12.75" customHeight="1" x14ac:dyDescent="0.2">
      <c r="A12" s="264"/>
      <c r="B12" s="264"/>
      <c r="C12" s="264"/>
      <c r="D12" s="265"/>
      <c r="E12" s="285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90"/>
      <c r="AH12" s="292"/>
    </row>
    <row r="13" spans="1:35" ht="12.75" customHeight="1" x14ac:dyDescent="0.2">
      <c r="A13" s="264"/>
      <c r="B13" s="264"/>
      <c r="C13" s="264"/>
      <c r="D13" s="26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90"/>
      <c r="AH13" s="292"/>
    </row>
    <row r="14" spans="1:35" ht="12.75" customHeight="1" x14ac:dyDescent="0.2">
      <c r="A14" s="264"/>
      <c r="B14" s="264"/>
      <c r="C14" s="264"/>
      <c r="D14" s="265"/>
      <c r="E14" s="285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5"/>
      <c r="R14" s="285"/>
      <c r="S14" s="285"/>
      <c r="T14" s="285"/>
      <c r="U14" s="285"/>
      <c r="V14" s="285"/>
      <c r="W14" s="285"/>
      <c r="X14" s="285"/>
      <c r="Y14" s="285"/>
      <c r="Z14" s="285"/>
      <c r="AA14" s="285"/>
      <c r="AB14" s="285"/>
      <c r="AC14" s="285"/>
      <c r="AD14" s="285"/>
      <c r="AE14" s="285"/>
      <c r="AF14" s="285"/>
      <c r="AG14" s="290"/>
      <c r="AH14" s="292"/>
    </row>
    <row r="15" spans="1:35" ht="12.75" customHeight="1" x14ac:dyDescent="0.2">
      <c r="A15" s="264"/>
      <c r="B15" s="264"/>
      <c r="C15" s="264"/>
      <c r="D15" s="26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5"/>
      <c r="T15" s="285"/>
      <c r="U15" s="285"/>
      <c r="V15" s="285"/>
      <c r="W15" s="285"/>
      <c r="X15" s="285"/>
      <c r="Y15" s="285"/>
      <c r="Z15" s="285"/>
      <c r="AA15" s="285"/>
      <c r="AB15" s="285"/>
      <c r="AC15" s="285"/>
      <c r="AD15" s="285"/>
      <c r="AE15" s="285"/>
      <c r="AF15" s="285"/>
      <c r="AG15" s="290"/>
      <c r="AH15" s="292"/>
    </row>
    <row r="16" spans="1:35" ht="12.75" customHeight="1" x14ac:dyDescent="0.2">
      <c r="A16" s="264"/>
      <c r="B16" s="264"/>
      <c r="C16" s="264"/>
      <c r="D16" s="265"/>
      <c r="E16" s="285"/>
      <c r="F16" s="285"/>
      <c r="G16" s="285"/>
      <c r="H16" s="285"/>
      <c r="I16" s="285"/>
      <c r="J16" s="285"/>
      <c r="K16" s="285"/>
      <c r="L16" s="285"/>
      <c r="M16" s="285"/>
      <c r="N16" s="285"/>
      <c r="O16" s="285"/>
      <c r="P16" s="285"/>
      <c r="Q16" s="285"/>
      <c r="R16" s="285"/>
      <c r="S16" s="285"/>
      <c r="T16" s="285"/>
      <c r="U16" s="285"/>
      <c r="V16" s="285"/>
      <c r="W16" s="285"/>
      <c r="X16" s="285"/>
      <c r="Y16" s="285"/>
      <c r="Z16" s="285"/>
      <c r="AA16" s="285"/>
      <c r="AB16" s="285"/>
      <c r="AC16" s="285"/>
      <c r="AD16" s="285"/>
      <c r="AE16" s="285"/>
      <c r="AF16" s="285"/>
      <c r="AG16" s="290"/>
      <c r="AH16" s="292"/>
    </row>
    <row r="17" spans="1:51" ht="26.25" customHeight="1" x14ac:dyDescent="0.2">
      <c r="A17" s="264"/>
      <c r="B17" s="264"/>
      <c r="C17" s="264"/>
      <c r="D17" s="264"/>
      <c r="E17" s="286"/>
      <c r="F17" s="286"/>
      <c r="G17" s="286"/>
      <c r="H17" s="286"/>
      <c r="I17" s="286"/>
      <c r="J17" s="286"/>
      <c r="K17" s="286"/>
      <c r="L17" s="286"/>
      <c r="M17" s="286"/>
      <c r="N17" s="286"/>
      <c r="O17" s="286"/>
      <c r="P17" s="286"/>
      <c r="Q17" s="286"/>
      <c r="R17" s="286"/>
      <c r="S17" s="286"/>
      <c r="T17" s="286"/>
      <c r="U17" s="286"/>
      <c r="V17" s="286"/>
      <c r="W17" s="286"/>
      <c r="X17" s="286"/>
      <c r="Y17" s="286"/>
      <c r="Z17" s="286"/>
      <c r="AA17" s="286"/>
      <c r="AB17" s="286"/>
      <c r="AC17" s="286"/>
      <c r="AD17" s="286"/>
      <c r="AE17" s="286"/>
      <c r="AF17" s="286"/>
      <c r="AG17" s="291"/>
      <c r="AH17" s="292"/>
    </row>
    <row r="18" spans="1:51" ht="33" customHeight="1" thickBot="1" x14ac:dyDescent="0.25">
      <c r="A18" s="333" t="s">
        <v>226</v>
      </c>
      <c r="B18" s="334"/>
      <c r="C18" s="334"/>
      <c r="D18" s="334"/>
      <c r="E18" s="5">
        <v>1</v>
      </c>
      <c r="F18" s="5">
        <v>2</v>
      </c>
      <c r="G18" s="5">
        <v>3</v>
      </c>
      <c r="H18" s="5">
        <v>4</v>
      </c>
      <c r="I18" s="5">
        <v>5</v>
      </c>
      <c r="J18" s="5">
        <v>6</v>
      </c>
      <c r="K18" s="5">
        <v>7</v>
      </c>
      <c r="L18" s="5">
        <v>8</v>
      </c>
      <c r="M18" s="5">
        <v>9</v>
      </c>
      <c r="N18" s="5">
        <v>10</v>
      </c>
      <c r="O18" s="5">
        <v>11</v>
      </c>
      <c r="P18" s="5">
        <v>12</v>
      </c>
      <c r="Q18" s="5">
        <v>13</v>
      </c>
      <c r="R18" s="5">
        <v>14</v>
      </c>
      <c r="S18" s="5">
        <v>15</v>
      </c>
      <c r="T18" s="5">
        <v>16</v>
      </c>
      <c r="U18" s="5">
        <v>17</v>
      </c>
      <c r="V18" s="5">
        <v>18</v>
      </c>
      <c r="W18" s="5">
        <v>19</v>
      </c>
      <c r="X18" s="5">
        <v>20</v>
      </c>
      <c r="Y18" s="5">
        <v>21</v>
      </c>
      <c r="Z18" s="5">
        <v>22</v>
      </c>
      <c r="AA18" s="5">
        <v>23</v>
      </c>
      <c r="AB18" s="5">
        <v>24</v>
      </c>
      <c r="AC18" s="5">
        <v>25</v>
      </c>
      <c r="AD18" s="5">
        <v>26</v>
      </c>
      <c r="AE18" s="5">
        <v>27</v>
      </c>
      <c r="AF18" s="5">
        <v>28</v>
      </c>
      <c r="AG18" s="5">
        <v>29</v>
      </c>
      <c r="AH18" s="5">
        <v>30</v>
      </c>
      <c r="AJ18" s="405" t="s">
        <v>225</v>
      </c>
      <c r="AK18" s="405"/>
      <c r="AL18" s="405" t="s">
        <v>224</v>
      </c>
      <c r="AM18" s="405"/>
      <c r="AN18" s="405" t="s">
        <v>223</v>
      </c>
      <c r="AO18" s="405"/>
      <c r="AP18" s="405" t="s">
        <v>222</v>
      </c>
      <c r="AQ18" s="405"/>
      <c r="AR18" s="405" t="s">
        <v>221</v>
      </c>
      <c r="AS18" s="405"/>
      <c r="AT18" s="405" t="s">
        <v>220</v>
      </c>
      <c r="AU18" s="405"/>
      <c r="AV18" s="405" t="s">
        <v>219</v>
      </c>
      <c r="AW18" s="405"/>
      <c r="AX18" s="405" t="s">
        <v>218</v>
      </c>
      <c r="AY18" s="405"/>
    </row>
    <row r="19" spans="1:51" ht="63" customHeight="1" x14ac:dyDescent="0.2">
      <c r="A19" s="28" t="s">
        <v>217</v>
      </c>
      <c r="B19" s="293" t="s">
        <v>216</v>
      </c>
      <c r="C19" s="293"/>
      <c r="D19" s="293"/>
      <c r="E19" s="247">
        <f t="shared" ref="E19:AH19" si="0">SUM(E20:E38)</f>
        <v>137</v>
      </c>
      <c r="F19" s="247">
        <f t="shared" si="0"/>
        <v>40</v>
      </c>
      <c r="G19" s="247">
        <f t="shared" si="0"/>
        <v>97</v>
      </c>
      <c r="H19" s="247">
        <f t="shared" si="0"/>
        <v>0</v>
      </c>
      <c r="I19" s="247">
        <f t="shared" si="0"/>
        <v>0</v>
      </c>
      <c r="J19" s="247">
        <f t="shared" si="0"/>
        <v>142</v>
      </c>
      <c r="K19" s="247">
        <f t="shared" si="0"/>
        <v>120</v>
      </c>
      <c r="L19" s="247">
        <f t="shared" si="0"/>
        <v>15</v>
      </c>
      <c r="M19" s="247">
        <f t="shared" si="0"/>
        <v>7</v>
      </c>
      <c r="N19" s="247">
        <f t="shared" si="0"/>
        <v>158</v>
      </c>
      <c r="O19" s="247">
        <f t="shared" si="0"/>
        <v>80</v>
      </c>
      <c r="P19" s="247">
        <f t="shared" si="0"/>
        <v>14</v>
      </c>
      <c r="Q19" s="247">
        <f t="shared" si="0"/>
        <v>19</v>
      </c>
      <c r="R19" s="247">
        <f t="shared" si="0"/>
        <v>1</v>
      </c>
      <c r="S19" s="247">
        <f t="shared" si="0"/>
        <v>44</v>
      </c>
      <c r="T19" s="247">
        <f t="shared" si="0"/>
        <v>9</v>
      </c>
      <c r="U19" s="247">
        <f t="shared" si="0"/>
        <v>34</v>
      </c>
      <c r="V19" s="247">
        <f t="shared" si="0"/>
        <v>1</v>
      </c>
      <c r="W19" s="247">
        <f t="shared" si="0"/>
        <v>0</v>
      </c>
      <c r="X19" s="247">
        <f t="shared" si="0"/>
        <v>158</v>
      </c>
      <c r="Y19" s="247">
        <f t="shared" si="0"/>
        <v>0</v>
      </c>
      <c r="Z19" s="247">
        <f t="shared" si="0"/>
        <v>25</v>
      </c>
      <c r="AA19" s="247">
        <f t="shared" si="0"/>
        <v>99</v>
      </c>
      <c r="AB19" s="247">
        <f t="shared" si="0"/>
        <v>34</v>
      </c>
      <c r="AC19" s="247">
        <f t="shared" si="0"/>
        <v>28</v>
      </c>
      <c r="AD19" s="247">
        <f t="shared" si="0"/>
        <v>0</v>
      </c>
      <c r="AE19" s="247">
        <f t="shared" si="0"/>
        <v>28</v>
      </c>
      <c r="AF19" s="247">
        <f t="shared" si="0"/>
        <v>3</v>
      </c>
      <c r="AG19" s="247">
        <f t="shared" si="0"/>
        <v>0</v>
      </c>
      <c r="AH19" s="247">
        <f t="shared" si="0"/>
        <v>3</v>
      </c>
      <c r="AI19" s="6"/>
      <c r="AJ19" s="42">
        <f t="shared" ref="AJ19:AY19" si="1">SUM(AJ20:AJ38)</f>
        <v>137</v>
      </c>
      <c r="AK19" s="43">
        <f t="shared" si="1"/>
        <v>137</v>
      </c>
      <c r="AL19" s="43">
        <f t="shared" si="1"/>
        <v>142</v>
      </c>
      <c r="AM19" s="43">
        <f t="shared" si="1"/>
        <v>142</v>
      </c>
      <c r="AN19" s="43">
        <f t="shared" si="1"/>
        <v>257</v>
      </c>
      <c r="AO19" s="43">
        <f t="shared" si="1"/>
        <v>257</v>
      </c>
      <c r="AP19" s="43">
        <f t="shared" si="1"/>
        <v>158</v>
      </c>
      <c r="AQ19" s="43">
        <f t="shared" si="1"/>
        <v>158</v>
      </c>
      <c r="AR19" s="43">
        <f t="shared" si="1"/>
        <v>44</v>
      </c>
      <c r="AS19" s="43">
        <f t="shared" si="1"/>
        <v>44</v>
      </c>
      <c r="AT19" s="43">
        <f t="shared" si="1"/>
        <v>158</v>
      </c>
      <c r="AU19" s="43">
        <f t="shared" si="1"/>
        <v>158</v>
      </c>
      <c r="AV19" s="43">
        <f t="shared" si="1"/>
        <v>28</v>
      </c>
      <c r="AW19" s="43">
        <f t="shared" si="1"/>
        <v>28</v>
      </c>
      <c r="AX19" s="43">
        <f t="shared" si="1"/>
        <v>3</v>
      </c>
      <c r="AY19" s="44">
        <f t="shared" si="1"/>
        <v>3</v>
      </c>
    </row>
    <row r="20" spans="1:51" ht="32.25" customHeight="1" x14ac:dyDescent="0.2">
      <c r="A20" s="29">
        <v>1.1000000000000001</v>
      </c>
      <c r="B20" s="294" t="s">
        <v>215</v>
      </c>
      <c r="C20" s="294"/>
      <c r="D20" s="294"/>
      <c r="E20" s="18">
        <v>21</v>
      </c>
      <c r="F20" s="18">
        <v>2</v>
      </c>
      <c r="G20" s="18">
        <v>19</v>
      </c>
      <c r="H20" s="18"/>
      <c r="I20" s="18"/>
      <c r="J20" s="18">
        <v>37</v>
      </c>
      <c r="K20" s="18">
        <v>25</v>
      </c>
      <c r="L20" s="18">
        <v>6</v>
      </c>
      <c r="M20" s="18">
        <v>6</v>
      </c>
      <c r="N20" s="18">
        <v>30</v>
      </c>
      <c r="O20" s="18">
        <v>10</v>
      </c>
      <c r="P20" s="18">
        <v>3</v>
      </c>
      <c r="Q20" s="18">
        <v>5</v>
      </c>
      <c r="R20" s="18"/>
      <c r="S20" s="18">
        <v>12</v>
      </c>
      <c r="T20" s="18">
        <v>3</v>
      </c>
      <c r="U20" s="18">
        <v>9</v>
      </c>
      <c r="V20" s="18"/>
      <c r="W20" s="18"/>
      <c r="X20" s="18">
        <v>30</v>
      </c>
      <c r="Y20" s="18"/>
      <c r="Z20" s="18">
        <v>1</v>
      </c>
      <c r="AA20" s="18">
        <v>16</v>
      </c>
      <c r="AB20" s="18">
        <v>1</v>
      </c>
      <c r="AC20" s="18">
        <v>4</v>
      </c>
      <c r="AD20" s="18"/>
      <c r="AE20" s="18">
        <v>4</v>
      </c>
      <c r="AF20" s="18"/>
      <c r="AG20" s="18"/>
      <c r="AH20" s="18"/>
      <c r="AJ20" s="48">
        <f t="shared" ref="AJ20:AJ38" si="2">E20</f>
        <v>21</v>
      </c>
      <c r="AK20" s="49">
        <f t="shared" ref="AK20:AK38" si="3">F20+G20+H20+I20</f>
        <v>21</v>
      </c>
      <c r="AL20" s="49">
        <f t="shared" ref="AL20:AL38" si="4">J20</f>
        <v>37</v>
      </c>
      <c r="AM20" s="49">
        <f t="shared" ref="AM20:AM38" si="5">K20+L20+M20</f>
        <v>37</v>
      </c>
      <c r="AN20" s="49">
        <f t="shared" ref="AN20:AN38" si="6">F20+G20+K20</f>
        <v>46</v>
      </c>
      <c r="AO20" s="49">
        <f t="shared" ref="AO20:AO38" si="7">X20+Y20+AA20</f>
        <v>46</v>
      </c>
      <c r="AP20" s="49">
        <f t="shared" ref="AP20:AP38" si="8">N20</f>
        <v>30</v>
      </c>
      <c r="AQ20" s="49">
        <f t="shared" ref="AQ20:AQ38" si="9">O20+P20+Q20+R20+S20</f>
        <v>30</v>
      </c>
      <c r="AR20" s="49">
        <f t="shared" ref="AR20:AR38" si="10">S20</f>
        <v>12</v>
      </c>
      <c r="AS20" s="49">
        <f t="shared" ref="AS20:AS38" si="11">T20+U20+V20</f>
        <v>12</v>
      </c>
      <c r="AT20" s="49">
        <f t="shared" ref="AT20:AT38" si="12">X20</f>
        <v>30</v>
      </c>
      <c r="AU20" s="49">
        <f t="shared" ref="AU20:AU38" si="13">N20+W20</f>
        <v>30</v>
      </c>
      <c r="AV20" s="49">
        <f t="shared" ref="AV20:AV38" si="14">AE20</f>
        <v>4</v>
      </c>
      <c r="AW20" s="49">
        <f t="shared" ref="AW20:AW38" si="15">AC20+AD20</f>
        <v>4</v>
      </c>
      <c r="AX20" s="49">
        <f t="shared" ref="AX20:AX38" si="16">AH20</f>
        <v>0</v>
      </c>
      <c r="AY20" s="50">
        <f t="shared" ref="AY20:AY38" si="17">AF20+AG20</f>
        <v>0</v>
      </c>
    </row>
    <row r="21" spans="1:51" ht="24" customHeight="1" x14ac:dyDescent="0.2">
      <c r="A21" s="30" t="s">
        <v>214</v>
      </c>
      <c r="B21" s="287" t="s">
        <v>213</v>
      </c>
      <c r="C21" s="287"/>
      <c r="D21" s="287"/>
      <c r="E21" s="7">
        <v>10</v>
      </c>
      <c r="F21" s="7"/>
      <c r="G21" s="7">
        <v>10</v>
      </c>
      <c r="H21" s="7"/>
      <c r="I21" s="7"/>
      <c r="J21" s="11">
        <v>17</v>
      </c>
      <c r="K21" s="11">
        <v>17</v>
      </c>
      <c r="L21" s="7"/>
      <c r="M21" s="7"/>
      <c r="N21" s="8">
        <v>20</v>
      </c>
      <c r="O21" s="8">
        <v>11</v>
      </c>
      <c r="P21" s="8">
        <v>2</v>
      </c>
      <c r="Q21" s="8">
        <v>2</v>
      </c>
      <c r="R21" s="8"/>
      <c r="S21" s="8">
        <v>5</v>
      </c>
      <c r="T21" s="8">
        <v>1</v>
      </c>
      <c r="U21" s="8">
        <v>4</v>
      </c>
      <c r="V21" s="8"/>
      <c r="W21" s="8"/>
      <c r="X21" s="8">
        <v>20</v>
      </c>
      <c r="Y21" s="8"/>
      <c r="Z21" s="8"/>
      <c r="AA21" s="8">
        <v>7</v>
      </c>
      <c r="AB21" s="8"/>
      <c r="AC21" s="8">
        <v>3</v>
      </c>
      <c r="AD21" s="8"/>
      <c r="AE21" s="8">
        <v>3</v>
      </c>
      <c r="AF21" s="8">
        <v>2</v>
      </c>
      <c r="AG21" s="9"/>
      <c r="AH21" s="8">
        <v>2</v>
      </c>
      <c r="AI21" s="10"/>
      <c r="AJ21" s="48">
        <f t="shared" si="2"/>
        <v>10</v>
      </c>
      <c r="AK21" s="49">
        <f t="shared" si="3"/>
        <v>10</v>
      </c>
      <c r="AL21" s="49">
        <f t="shared" si="4"/>
        <v>17</v>
      </c>
      <c r="AM21" s="49">
        <f t="shared" si="5"/>
        <v>17</v>
      </c>
      <c r="AN21" s="49">
        <f t="shared" si="6"/>
        <v>27</v>
      </c>
      <c r="AO21" s="49">
        <f t="shared" si="7"/>
        <v>27</v>
      </c>
      <c r="AP21" s="49">
        <f t="shared" si="8"/>
        <v>20</v>
      </c>
      <c r="AQ21" s="49">
        <f t="shared" si="9"/>
        <v>20</v>
      </c>
      <c r="AR21" s="49">
        <f t="shared" si="10"/>
        <v>5</v>
      </c>
      <c r="AS21" s="49">
        <f t="shared" si="11"/>
        <v>5</v>
      </c>
      <c r="AT21" s="49">
        <f t="shared" si="12"/>
        <v>20</v>
      </c>
      <c r="AU21" s="49">
        <f t="shared" si="13"/>
        <v>20</v>
      </c>
      <c r="AV21" s="49">
        <f t="shared" si="14"/>
        <v>3</v>
      </c>
      <c r="AW21" s="49">
        <f t="shared" si="15"/>
        <v>3</v>
      </c>
      <c r="AX21" s="49">
        <f t="shared" si="16"/>
        <v>2</v>
      </c>
      <c r="AY21" s="50">
        <f t="shared" si="17"/>
        <v>2</v>
      </c>
    </row>
    <row r="22" spans="1:51" s="12" customFormat="1" ht="48" customHeight="1" x14ac:dyDescent="0.2">
      <c r="A22" s="31" t="s">
        <v>212</v>
      </c>
      <c r="B22" s="287" t="s">
        <v>211</v>
      </c>
      <c r="C22" s="287"/>
      <c r="D22" s="287"/>
      <c r="E22" s="7"/>
      <c r="F22" s="7"/>
      <c r="G22" s="7"/>
      <c r="H22" s="7"/>
      <c r="I22" s="7"/>
      <c r="J22" s="11">
        <v>1</v>
      </c>
      <c r="K22" s="11">
        <v>1</v>
      </c>
      <c r="L22" s="7"/>
      <c r="M22" s="7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>
        <v>1</v>
      </c>
      <c r="AB22" s="8"/>
      <c r="AC22" s="8"/>
      <c r="AD22" s="8"/>
      <c r="AE22" s="8"/>
      <c r="AF22" s="8"/>
      <c r="AG22" s="9"/>
      <c r="AH22" s="8"/>
      <c r="AI22" s="10"/>
      <c r="AJ22" s="48">
        <f t="shared" si="2"/>
        <v>0</v>
      </c>
      <c r="AK22" s="49">
        <f t="shared" si="3"/>
        <v>0</v>
      </c>
      <c r="AL22" s="49">
        <f t="shared" si="4"/>
        <v>1</v>
      </c>
      <c r="AM22" s="49">
        <f t="shared" si="5"/>
        <v>1</v>
      </c>
      <c r="AN22" s="49">
        <f t="shared" si="6"/>
        <v>1</v>
      </c>
      <c r="AO22" s="49">
        <f t="shared" si="7"/>
        <v>1</v>
      </c>
      <c r="AP22" s="49">
        <f t="shared" si="8"/>
        <v>0</v>
      </c>
      <c r="AQ22" s="49">
        <f t="shared" si="9"/>
        <v>0</v>
      </c>
      <c r="AR22" s="49">
        <f t="shared" si="10"/>
        <v>0</v>
      </c>
      <c r="AS22" s="49">
        <f t="shared" si="11"/>
        <v>0</v>
      </c>
      <c r="AT22" s="49">
        <f t="shared" si="12"/>
        <v>0</v>
      </c>
      <c r="AU22" s="49">
        <f t="shared" si="13"/>
        <v>0</v>
      </c>
      <c r="AV22" s="49">
        <f t="shared" si="14"/>
        <v>0</v>
      </c>
      <c r="AW22" s="49">
        <f t="shared" si="15"/>
        <v>0</v>
      </c>
      <c r="AX22" s="49">
        <f t="shared" si="16"/>
        <v>0</v>
      </c>
      <c r="AY22" s="50">
        <f t="shared" si="17"/>
        <v>0</v>
      </c>
    </row>
    <row r="23" spans="1:51" s="12" customFormat="1" ht="31.5" customHeight="1" x14ac:dyDescent="0.2">
      <c r="A23" s="30" t="s">
        <v>210</v>
      </c>
      <c r="B23" s="287" t="s">
        <v>209</v>
      </c>
      <c r="C23" s="287"/>
      <c r="D23" s="287"/>
      <c r="E23" s="7"/>
      <c r="F23" s="7"/>
      <c r="G23" s="7"/>
      <c r="H23" s="7"/>
      <c r="I23" s="7"/>
      <c r="J23" s="11"/>
      <c r="K23" s="11"/>
      <c r="L23" s="7"/>
      <c r="M23" s="7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9"/>
      <c r="AH23" s="8"/>
      <c r="AI23" s="9"/>
      <c r="AJ23" s="48">
        <f t="shared" si="2"/>
        <v>0</v>
      </c>
      <c r="AK23" s="49">
        <f t="shared" si="3"/>
        <v>0</v>
      </c>
      <c r="AL23" s="49">
        <f t="shared" si="4"/>
        <v>0</v>
      </c>
      <c r="AM23" s="49">
        <f t="shared" si="5"/>
        <v>0</v>
      </c>
      <c r="AN23" s="49">
        <f t="shared" si="6"/>
        <v>0</v>
      </c>
      <c r="AO23" s="49">
        <f t="shared" si="7"/>
        <v>0</v>
      </c>
      <c r="AP23" s="49">
        <f t="shared" si="8"/>
        <v>0</v>
      </c>
      <c r="AQ23" s="49">
        <f t="shared" si="9"/>
        <v>0</v>
      </c>
      <c r="AR23" s="49">
        <f t="shared" si="10"/>
        <v>0</v>
      </c>
      <c r="AS23" s="49">
        <f t="shared" si="11"/>
        <v>0</v>
      </c>
      <c r="AT23" s="49">
        <f t="shared" si="12"/>
        <v>0</v>
      </c>
      <c r="AU23" s="49">
        <f t="shared" si="13"/>
        <v>0</v>
      </c>
      <c r="AV23" s="49">
        <f t="shared" si="14"/>
        <v>0</v>
      </c>
      <c r="AW23" s="49">
        <f t="shared" si="15"/>
        <v>0</v>
      </c>
      <c r="AX23" s="49">
        <f t="shared" si="16"/>
        <v>0</v>
      </c>
      <c r="AY23" s="50">
        <f t="shared" si="17"/>
        <v>0</v>
      </c>
    </row>
    <row r="24" spans="1:51" s="12" customFormat="1" ht="32.25" customHeight="1" x14ac:dyDescent="0.2">
      <c r="A24" s="29">
        <v>1.2</v>
      </c>
      <c r="B24" s="294" t="s">
        <v>208</v>
      </c>
      <c r="C24" s="294"/>
      <c r="D24" s="294"/>
      <c r="E24" s="18"/>
      <c r="F24" s="18"/>
      <c r="G24" s="18"/>
      <c r="H24" s="18"/>
      <c r="I24" s="18"/>
      <c r="J24" s="7"/>
      <c r="K24" s="7"/>
      <c r="L24" s="7"/>
      <c r="M24" s="7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9"/>
      <c r="AH24" s="8"/>
      <c r="AI24" s="9"/>
      <c r="AJ24" s="48">
        <f t="shared" si="2"/>
        <v>0</v>
      </c>
      <c r="AK24" s="49">
        <f t="shared" si="3"/>
        <v>0</v>
      </c>
      <c r="AL24" s="49">
        <f t="shared" si="4"/>
        <v>0</v>
      </c>
      <c r="AM24" s="49">
        <f t="shared" si="5"/>
        <v>0</v>
      </c>
      <c r="AN24" s="49">
        <f t="shared" si="6"/>
        <v>0</v>
      </c>
      <c r="AO24" s="49">
        <f t="shared" si="7"/>
        <v>0</v>
      </c>
      <c r="AP24" s="49">
        <f t="shared" si="8"/>
        <v>0</v>
      </c>
      <c r="AQ24" s="49">
        <f t="shared" si="9"/>
        <v>0</v>
      </c>
      <c r="AR24" s="49">
        <f t="shared" si="10"/>
        <v>0</v>
      </c>
      <c r="AS24" s="49">
        <f t="shared" si="11"/>
        <v>0</v>
      </c>
      <c r="AT24" s="49">
        <f t="shared" si="12"/>
        <v>0</v>
      </c>
      <c r="AU24" s="49">
        <f t="shared" si="13"/>
        <v>0</v>
      </c>
      <c r="AV24" s="49">
        <f t="shared" si="14"/>
        <v>0</v>
      </c>
      <c r="AW24" s="49">
        <f t="shared" si="15"/>
        <v>0</v>
      </c>
      <c r="AX24" s="49">
        <f t="shared" si="16"/>
        <v>0</v>
      </c>
      <c r="AY24" s="50">
        <f t="shared" si="17"/>
        <v>0</v>
      </c>
    </row>
    <row r="25" spans="1:51" s="12" customFormat="1" ht="25.5" customHeight="1" x14ac:dyDescent="0.2">
      <c r="A25" s="30" t="s">
        <v>207</v>
      </c>
      <c r="B25" s="294" t="s">
        <v>206</v>
      </c>
      <c r="C25" s="294"/>
      <c r="D25" s="294"/>
      <c r="E25" s="18"/>
      <c r="F25" s="18"/>
      <c r="G25" s="18"/>
      <c r="H25" s="18"/>
      <c r="I25" s="18"/>
      <c r="J25" s="7"/>
      <c r="K25" s="7"/>
      <c r="L25" s="7"/>
      <c r="M25" s="7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9"/>
      <c r="AH25" s="8"/>
      <c r="AI25" s="9"/>
      <c r="AJ25" s="48">
        <f t="shared" si="2"/>
        <v>0</v>
      </c>
      <c r="AK25" s="49">
        <f t="shared" si="3"/>
        <v>0</v>
      </c>
      <c r="AL25" s="49">
        <f t="shared" si="4"/>
        <v>0</v>
      </c>
      <c r="AM25" s="49">
        <f t="shared" si="5"/>
        <v>0</v>
      </c>
      <c r="AN25" s="49">
        <f t="shared" si="6"/>
        <v>0</v>
      </c>
      <c r="AO25" s="49">
        <f t="shared" si="7"/>
        <v>0</v>
      </c>
      <c r="AP25" s="49">
        <f t="shared" si="8"/>
        <v>0</v>
      </c>
      <c r="AQ25" s="49">
        <f t="shared" si="9"/>
        <v>0</v>
      </c>
      <c r="AR25" s="49">
        <f t="shared" si="10"/>
        <v>0</v>
      </c>
      <c r="AS25" s="49">
        <f t="shared" si="11"/>
        <v>0</v>
      </c>
      <c r="AT25" s="49">
        <f t="shared" si="12"/>
        <v>0</v>
      </c>
      <c r="AU25" s="49">
        <f t="shared" si="13"/>
        <v>0</v>
      </c>
      <c r="AV25" s="49">
        <f t="shared" si="14"/>
        <v>0</v>
      </c>
      <c r="AW25" s="49">
        <f t="shared" si="15"/>
        <v>0</v>
      </c>
      <c r="AX25" s="49">
        <f t="shared" si="16"/>
        <v>0</v>
      </c>
      <c r="AY25" s="50">
        <f t="shared" si="17"/>
        <v>0</v>
      </c>
    </row>
    <row r="26" spans="1:51" s="12" customFormat="1" ht="27.75" customHeight="1" x14ac:dyDescent="0.2">
      <c r="A26" s="30" t="s">
        <v>205</v>
      </c>
      <c r="B26" s="297" t="s">
        <v>204</v>
      </c>
      <c r="C26" s="298"/>
      <c r="D26" s="299"/>
      <c r="E26" s="17"/>
      <c r="F26" s="17"/>
      <c r="G26" s="17"/>
      <c r="H26" s="17"/>
      <c r="I26" s="17"/>
      <c r="J26" s="17">
        <v>1</v>
      </c>
      <c r="K26" s="17"/>
      <c r="L26" s="17">
        <v>1</v>
      </c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9"/>
      <c r="AJ26" s="48">
        <f t="shared" si="2"/>
        <v>0</v>
      </c>
      <c r="AK26" s="49">
        <f t="shared" si="3"/>
        <v>0</v>
      </c>
      <c r="AL26" s="49">
        <f t="shared" si="4"/>
        <v>1</v>
      </c>
      <c r="AM26" s="49">
        <f t="shared" si="5"/>
        <v>1</v>
      </c>
      <c r="AN26" s="49">
        <f t="shared" si="6"/>
        <v>0</v>
      </c>
      <c r="AO26" s="49">
        <f t="shared" si="7"/>
        <v>0</v>
      </c>
      <c r="AP26" s="49">
        <f t="shared" si="8"/>
        <v>0</v>
      </c>
      <c r="AQ26" s="49">
        <f t="shared" si="9"/>
        <v>0</v>
      </c>
      <c r="AR26" s="49">
        <f t="shared" si="10"/>
        <v>0</v>
      </c>
      <c r="AS26" s="49">
        <f t="shared" si="11"/>
        <v>0</v>
      </c>
      <c r="AT26" s="49">
        <f t="shared" si="12"/>
        <v>0</v>
      </c>
      <c r="AU26" s="49">
        <f t="shared" si="13"/>
        <v>0</v>
      </c>
      <c r="AV26" s="49">
        <f t="shared" si="14"/>
        <v>0</v>
      </c>
      <c r="AW26" s="49">
        <f t="shared" si="15"/>
        <v>0</v>
      </c>
      <c r="AX26" s="49">
        <f t="shared" si="16"/>
        <v>0</v>
      </c>
      <c r="AY26" s="50">
        <f t="shared" si="17"/>
        <v>0</v>
      </c>
    </row>
    <row r="27" spans="1:51" s="12" customFormat="1" ht="27.75" customHeight="1" x14ac:dyDescent="0.2">
      <c r="A27" s="30" t="s">
        <v>203</v>
      </c>
      <c r="B27" s="297" t="s">
        <v>202</v>
      </c>
      <c r="C27" s="298"/>
      <c r="D27" s="299"/>
      <c r="E27" s="17"/>
      <c r="F27" s="17"/>
      <c r="G27" s="17"/>
      <c r="H27" s="17"/>
      <c r="I27" s="17"/>
      <c r="J27" s="7">
        <v>2</v>
      </c>
      <c r="K27" s="7">
        <v>2</v>
      </c>
      <c r="L27" s="7"/>
      <c r="M27" s="7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>
        <v>2</v>
      </c>
      <c r="AB27" s="8"/>
      <c r="AC27" s="8"/>
      <c r="AD27" s="8"/>
      <c r="AE27" s="8"/>
      <c r="AF27" s="8"/>
      <c r="AG27" s="9"/>
      <c r="AH27" s="8"/>
      <c r="AI27" s="9"/>
      <c r="AJ27" s="48">
        <f t="shared" si="2"/>
        <v>0</v>
      </c>
      <c r="AK27" s="49">
        <f t="shared" si="3"/>
        <v>0</v>
      </c>
      <c r="AL27" s="49">
        <f t="shared" si="4"/>
        <v>2</v>
      </c>
      <c r="AM27" s="49">
        <f t="shared" si="5"/>
        <v>2</v>
      </c>
      <c r="AN27" s="49">
        <f t="shared" si="6"/>
        <v>2</v>
      </c>
      <c r="AO27" s="49">
        <f t="shared" si="7"/>
        <v>2</v>
      </c>
      <c r="AP27" s="49">
        <f t="shared" si="8"/>
        <v>0</v>
      </c>
      <c r="AQ27" s="49">
        <f t="shared" si="9"/>
        <v>0</v>
      </c>
      <c r="AR27" s="49">
        <f t="shared" si="10"/>
        <v>0</v>
      </c>
      <c r="AS27" s="49">
        <f t="shared" si="11"/>
        <v>0</v>
      </c>
      <c r="AT27" s="49">
        <f t="shared" si="12"/>
        <v>0</v>
      </c>
      <c r="AU27" s="49">
        <f t="shared" si="13"/>
        <v>0</v>
      </c>
      <c r="AV27" s="49">
        <f t="shared" si="14"/>
        <v>0</v>
      </c>
      <c r="AW27" s="49">
        <f t="shared" si="15"/>
        <v>0</v>
      </c>
      <c r="AX27" s="49">
        <f t="shared" si="16"/>
        <v>0</v>
      </c>
      <c r="AY27" s="50">
        <f t="shared" si="17"/>
        <v>0</v>
      </c>
    </row>
    <row r="28" spans="1:51" s="12" customFormat="1" ht="27.75" customHeight="1" x14ac:dyDescent="0.2">
      <c r="A28" s="30" t="s">
        <v>201</v>
      </c>
      <c r="B28" s="294" t="s">
        <v>200</v>
      </c>
      <c r="C28" s="294"/>
      <c r="D28" s="294"/>
      <c r="E28" s="18"/>
      <c r="F28" s="18"/>
      <c r="G28" s="18"/>
      <c r="H28" s="18"/>
      <c r="I28" s="18"/>
      <c r="J28" s="7"/>
      <c r="K28" s="7"/>
      <c r="L28" s="7"/>
      <c r="M28" s="7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9"/>
      <c r="AH28" s="8"/>
      <c r="AI28" s="9"/>
      <c r="AJ28" s="48">
        <f t="shared" si="2"/>
        <v>0</v>
      </c>
      <c r="AK28" s="49">
        <f t="shared" si="3"/>
        <v>0</v>
      </c>
      <c r="AL28" s="49">
        <f t="shared" si="4"/>
        <v>0</v>
      </c>
      <c r="AM28" s="49">
        <f t="shared" si="5"/>
        <v>0</v>
      </c>
      <c r="AN28" s="49">
        <f t="shared" si="6"/>
        <v>0</v>
      </c>
      <c r="AO28" s="49">
        <f t="shared" si="7"/>
        <v>0</v>
      </c>
      <c r="AP28" s="49">
        <f t="shared" si="8"/>
        <v>0</v>
      </c>
      <c r="AQ28" s="49">
        <f t="shared" si="9"/>
        <v>0</v>
      </c>
      <c r="AR28" s="49">
        <f t="shared" si="10"/>
        <v>0</v>
      </c>
      <c r="AS28" s="49">
        <f t="shared" si="11"/>
        <v>0</v>
      </c>
      <c r="AT28" s="49">
        <f t="shared" si="12"/>
        <v>0</v>
      </c>
      <c r="AU28" s="49">
        <f t="shared" si="13"/>
        <v>0</v>
      </c>
      <c r="AV28" s="49">
        <f t="shared" si="14"/>
        <v>0</v>
      </c>
      <c r="AW28" s="49">
        <f t="shared" si="15"/>
        <v>0</v>
      </c>
      <c r="AX28" s="49">
        <f t="shared" si="16"/>
        <v>0</v>
      </c>
      <c r="AY28" s="50">
        <f t="shared" si="17"/>
        <v>0</v>
      </c>
    </row>
    <row r="29" spans="1:51" s="12" customFormat="1" ht="32.25" customHeight="1" x14ac:dyDescent="0.2">
      <c r="A29" s="30" t="s">
        <v>199</v>
      </c>
      <c r="B29" s="287" t="s">
        <v>198</v>
      </c>
      <c r="C29" s="287"/>
      <c r="D29" s="287"/>
      <c r="E29" s="7"/>
      <c r="F29" s="7"/>
      <c r="G29" s="7"/>
      <c r="H29" s="7"/>
      <c r="I29" s="7"/>
      <c r="J29" s="7"/>
      <c r="K29" s="7"/>
      <c r="L29" s="7"/>
      <c r="M29" s="7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9"/>
      <c r="AH29" s="8"/>
      <c r="AI29" s="9"/>
      <c r="AJ29" s="48">
        <f t="shared" si="2"/>
        <v>0</v>
      </c>
      <c r="AK29" s="49">
        <f t="shared" si="3"/>
        <v>0</v>
      </c>
      <c r="AL29" s="49">
        <f t="shared" si="4"/>
        <v>0</v>
      </c>
      <c r="AM29" s="49">
        <f t="shared" si="5"/>
        <v>0</v>
      </c>
      <c r="AN29" s="49">
        <f t="shared" si="6"/>
        <v>0</v>
      </c>
      <c r="AO29" s="49">
        <f t="shared" si="7"/>
        <v>0</v>
      </c>
      <c r="AP29" s="49">
        <f t="shared" si="8"/>
        <v>0</v>
      </c>
      <c r="AQ29" s="49">
        <f t="shared" si="9"/>
        <v>0</v>
      </c>
      <c r="AR29" s="49">
        <f t="shared" si="10"/>
        <v>0</v>
      </c>
      <c r="AS29" s="49">
        <f t="shared" si="11"/>
        <v>0</v>
      </c>
      <c r="AT29" s="49">
        <f t="shared" si="12"/>
        <v>0</v>
      </c>
      <c r="AU29" s="49">
        <f t="shared" si="13"/>
        <v>0</v>
      </c>
      <c r="AV29" s="49">
        <f t="shared" si="14"/>
        <v>0</v>
      </c>
      <c r="AW29" s="49">
        <f t="shared" si="15"/>
        <v>0</v>
      </c>
      <c r="AX29" s="49">
        <f t="shared" si="16"/>
        <v>0</v>
      </c>
      <c r="AY29" s="50">
        <f t="shared" si="17"/>
        <v>0</v>
      </c>
    </row>
    <row r="30" spans="1:51" s="12" customFormat="1" ht="39.75" customHeight="1" x14ac:dyDescent="0.2">
      <c r="A30" s="30" t="s">
        <v>197</v>
      </c>
      <c r="B30" s="297" t="s">
        <v>196</v>
      </c>
      <c r="C30" s="298"/>
      <c r="D30" s="299"/>
      <c r="E30" s="17"/>
      <c r="F30" s="17"/>
      <c r="G30" s="17"/>
      <c r="H30" s="17"/>
      <c r="I30" s="17"/>
      <c r="J30" s="7">
        <v>1</v>
      </c>
      <c r="K30" s="7">
        <v>1</v>
      </c>
      <c r="L30" s="7"/>
      <c r="M30" s="7"/>
      <c r="N30" s="8">
        <v>1</v>
      </c>
      <c r="O30" s="8">
        <v>1</v>
      </c>
      <c r="P30" s="8"/>
      <c r="Q30" s="8"/>
      <c r="R30" s="8"/>
      <c r="S30" s="8"/>
      <c r="T30" s="8"/>
      <c r="U30" s="8"/>
      <c r="V30" s="8"/>
      <c r="W30" s="8"/>
      <c r="X30" s="8">
        <v>1</v>
      </c>
      <c r="Y30" s="8"/>
      <c r="Z30" s="8"/>
      <c r="AA30" s="8"/>
      <c r="AB30" s="8"/>
      <c r="AC30" s="8">
        <v>1</v>
      </c>
      <c r="AD30" s="8"/>
      <c r="AE30" s="8">
        <v>1</v>
      </c>
      <c r="AF30" s="8"/>
      <c r="AG30" s="9"/>
      <c r="AH30" s="8"/>
      <c r="AI30" s="9"/>
      <c r="AJ30" s="48">
        <f t="shared" si="2"/>
        <v>0</v>
      </c>
      <c r="AK30" s="49">
        <f t="shared" si="3"/>
        <v>0</v>
      </c>
      <c r="AL30" s="49">
        <f t="shared" si="4"/>
        <v>1</v>
      </c>
      <c r="AM30" s="49">
        <f t="shared" si="5"/>
        <v>1</v>
      </c>
      <c r="AN30" s="49">
        <f t="shared" si="6"/>
        <v>1</v>
      </c>
      <c r="AO30" s="49">
        <f t="shared" si="7"/>
        <v>1</v>
      </c>
      <c r="AP30" s="49">
        <f t="shared" si="8"/>
        <v>1</v>
      </c>
      <c r="AQ30" s="49">
        <f t="shared" si="9"/>
        <v>1</v>
      </c>
      <c r="AR30" s="49">
        <f t="shared" si="10"/>
        <v>0</v>
      </c>
      <c r="AS30" s="49">
        <f t="shared" si="11"/>
        <v>0</v>
      </c>
      <c r="AT30" s="49">
        <f t="shared" si="12"/>
        <v>1</v>
      </c>
      <c r="AU30" s="49">
        <f t="shared" si="13"/>
        <v>1</v>
      </c>
      <c r="AV30" s="49">
        <f t="shared" si="14"/>
        <v>1</v>
      </c>
      <c r="AW30" s="49">
        <f t="shared" si="15"/>
        <v>1</v>
      </c>
      <c r="AX30" s="49">
        <f t="shared" si="16"/>
        <v>0</v>
      </c>
      <c r="AY30" s="50">
        <f t="shared" si="17"/>
        <v>0</v>
      </c>
    </row>
    <row r="31" spans="1:51" s="12" customFormat="1" ht="27.75" customHeight="1" x14ac:dyDescent="0.2">
      <c r="A31" s="30" t="s">
        <v>195</v>
      </c>
      <c r="B31" s="300" t="s">
        <v>194</v>
      </c>
      <c r="C31" s="301"/>
      <c r="D31" s="302"/>
      <c r="E31" s="52">
        <v>6</v>
      </c>
      <c r="F31" s="52">
        <v>2</v>
      </c>
      <c r="G31" s="52">
        <v>4</v>
      </c>
      <c r="H31" s="52"/>
      <c r="I31" s="52"/>
      <c r="J31" s="7">
        <v>4</v>
      </c>
      <c r="K31" s="7">
        <v>4</v>
      </c>
      <c r="L31" s="7"/>
      <c r="M31" s="7"/>
      <c r="N31" s="8">
        <v>7</v>
      </c>
      <c r="O31" s="8">
        <v>5</v>
      </c>
      <c r="P31" s="8">
        <v>1</v>
      </c>
      <c r="Q31" s="8">
        <v>1</v>
      </c>
      <c r="R31" s="8"/>
      <c r="S31" s="8"/>
      <c r="T31" s="8"/>
      <c r="U31" s="8"/>
      <c r="V31" s="8"/>
      <c r="W31" s="8"/>
      <c r="X31" s="8">
        <v>7</v>
      </c>
      <c r="Y31" s="8"/>
      <c r="Z31" s="8"/>
      <c r="AA31" s="8">
        <v>3</v>
      </c>
      <c r="AB31" s="8">
        <v>1</v>
      </c>
      <c r="AC31" s="8">
        <v>2</v>
      </c>
      <c r="AD31" s="8"/>
      <c r="AE31" s="8">
        <v>2</v>
      </c>
      <c r="AF31" s="8"/>
      <c r="AG31" s="9"/>
      <c r="AH31" s="8"/>
      <c r="AI31" s="9"/>
      <c r="AJ31" s="48">
        <f t="shared" si="2"/>
        <v>6</v>
      </c>
      <c r="AK31" s="49">
        <f t="shared" si="3"/>
        <v>6</v>
      </c>
      <c r="AL31" s="49">
        <f t="shared" si="4"/>
        <v>4</v>
      </c>
      <c r="AM31" s="49">
        <f t="shared" si="5"/>
        <v>4</v>
      </c>
      <c r="AN31" s="49">
        <f t="shared" si="6"/>
        <v>10</v>
      </c>
      <c r="AO31" s="49">
        <f t="shared" si="7"/>
        <v>10</v>
      </c>
      <c r="AP31" s="49">
        <f t="shared" si="8"/>
        <v>7</v>
      </c>
      <c r="AQ31" s="49">
        <f t="shared" si="9"/>
        <v>7</v>
      </c>
      <c r="AR31" s="49">
        <f t="shared" si="10"/>
        <v>0</v>
      </c>
      <c r="AS31" s="49">
        <f t="shared" si="11"/>
        <v>0</v>
      </c>
      <c r="AT31" s="49">
        <f t="shared" si="12"/>
        <v>7</v>
      </c>
      <c r="AU31" s="49">
        <f t="shared" si="13"/>
        <v>7</v>
      </c>
      <c r="AV31" s="49">
        <f t="shared" si="14"/>
        <v>2</v>
      </c>
      <c r="AW31" s="49">
        <f t="shared" si="15"/>
        <v>2</v>
      </c>
      <c r="AX31" s="49">
        <f t="shared" si="16"/>
        <v>0</v>
      </c>
      <c r="AY31" s="50">
        <f t="shared" si="17"/>
        <v>0</v>
      </c>
    </row>
    <row r="32" spans="1:51" s="12" customFormat="1" ht="27.75" customHeight="1" x14ac:dyDescent="0.2">
      <c r="A32" s="30" t="s">
        <v>193</v>
      </c>
      <c r="B32" s="300" t="s">
        <v>192</v>
      </c>
      <c r="C32" s="301"/>
      <c r="D32" s="302"/>
      <c r="E32" s="52">
        <v>6</v>
      </c>
      <c r="F32" s="52"/>
      <c r="G32" s="52">
        <v>6</v>
      </c>
      <c r="H32" s="52"/>
      <c r="I32" s="52"/>
      <c r="J32" s="14">
        <v>6</v>
      </c>
      <c r="K32" s="14">
        <v>6</v>
      </c>
      <c r="L32" s="14"/>
      <c r="M32" s="14"/>
      <c r="N32" s="5">
        <v>9</v>
      </c>
      <c r="O32" s="5">
        <v>5</v>
      </c>
      <c r="P32" s="5"/>
      <c r="Q32" s="5">
        <v>1</v>
      </c>
      <c r="R32" s="5"/>
      <c r="S32" s="5">
        <v>3</v>
      </c>
      <c r="T32" s="5"/>
      <c r="U32" s="5">
        <v>3</v>
      </c>
      <c r="V32" s="5"/>
      <c r="W32" s="5"/>
      <c r="X32" s="5">
        <v>9</v>
      </c>
      <c r="Y32" s="5"/>
      <c r="Z32" s="5"/>
      <c r="AA32" s="5">
        <v>3</v>
      </c>
      <c r="AB32" s="5"/>
      <c r="AC32" s="5"/>
      <c r="AD32" s="5"/>
      <c r="AE32" s="5"/>
      <c r="AF32" s="5"/>
      <c r="AG32" s="10"/>
      <c r="AH32" s="5"/>
      <c r="AI32" s="9"/>
      <c r="AJ32" s="48">
        <f t="shared" si="2"/>
        <v>6</v>
      </c>
      <c r="AK32" s="49">
        <f t="shared" si="3"/>
        <v>6</v>
      </c>
      <c r="AL32" s="49">
        <f t="shared" si="4"/>
        <v>6</v>
      </c>
      <c r="AM32" s="49">
        <f t="shared" si="5"/>
        <v>6</v>
      </c>
      <c r="AN32" s="49">
        <f t="shared" si="6"/>
        <v>12</v>
      </c>
      <c r="AO32" s="49">
        <f t="shared" si="7"/>
        <v>12</v>
      </c>
      <c r="AP32" s="49">
        <f t="shared" si="8"/>
        <v>9</v>
      </c>
      <c r="AQ32" s="49">
        <f t="shared" si="9"/>
        <v>9</v>
      </c>
      <c r="AR32" s="49">
        <f t="shared" si="10"/>
        <v>3</v>
      </c>
      <c r="AS32" s="49">
        <f t="shared" si="11"/>
        <v>3</v>
      </c>
      <c r="AT32" s="49">
        <f t="shared" si="12"/>
        <v>9</v>
      </c>
      <c r="AU32" s="49">
        <f t="shared" si="13"/>
        <v>9</v>
      </c>
      <c r="AV32" s="49">
        <f t="shared" si="14"/>
        <v>0</v>
      </c>
      <c r="AW32" s="49">
        <f t="shared" si="15"/>
        <v>0</v>
      </c>
      <c r="AX32" s="49">
        <f t="shared" si="16"/>
        <v>0</v>
      </c>
      <c r="AY32" s="50">
        <f t="shared" si="17"/>
        <v>0</v>
      </c>
    </row>
    <row r="33" spans="1:51" s="12" customFormat="1" ht="27.75" customHeight="1" x14ac:dyDescent="0.2">
      <c r="A33" s="30" t="s">
        <v>191</v>
      </c>
      <c r="B33" s="301" t="s">
        <v>190</v>
      </c>
      <c r="C33" s="301"/>
      <c r="D33" s="301"/>
      <c r="E33" s="18"/>
      <c r="F33" s="18"/>
      <c r="G33" s="18"/>
      <c r="H33" s="18"/>
      <c r="I33" s="18"/>
      <c r="J33" s="11"/>
      <c r="K33" s="11"/>
      <c r="L33" s="11"/>
      <c r="M33" s="11"/>
      <c r="N33" s="11"/>
      <c r="O33" s="11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10"/>
      <c r="AH33" s="5"/>
      <c r="AI33" s="9"/>
      <c r="AJ33" s="48">
        <f t="shared" si="2"/>
        <v>0</v>
      </c>
      <c r="AK33" s="49">
        <f t="shared" si="3"/>
        <v>0</v>
      </c>
      <c r="AL33" s="49">
        <f t="shared" si="4"/>
        <v>0</v>
      </c>
      <c r="AM33" s="49">
        <f t="shared" si="5"/>
        <v>0</v>
      </c>
      <c r="AN33" s="49">
        <f t="shared" si="6"/>
        <v>0</v>
      </c>
      <c r="AO33" s="49">
        <f t="shared" si="7"/>
        <v>0</v>
      </c>
      <c r="AP33" s="49">
        <f t="shared" si="8"/>
        <v>0</v>
      </c>
      <c r="AQ33" s="49">
        <f t="shared" si="9"/>
        <v>0</v>
      </c>
      <c r="AR33" s="49">
        <f t="shared" si="10"/>
        <v>0</v>
      </c>
      <c r="AS33" s="49">
        <f t="shared" si="11"/>
        <v>0</v>
      </c>
      <c r="AT33" s="49">
        <f t="shared" si="12"/>
        <v>0</v>
      </c>
      <c r="AU33" s="49">
        <f t="shared" si="13"/>
        <v>0</v>
      </c>
      <c r="AV33" s="49">
        <f t="shared" si="14"/>
        <v>0</v>
      </c>
      <c r="AW33" s="49">
        <f t="shared" si="15"/>
        <v>0</v>
      </c>
      <c r="AX33" s="49">
        <f t="shared" si="16"/>
        <v>0</v>
      </c>
      <c r="AY33" s="50">
        <f t="shared" si="17"/>
        <v>0</v>
      </c>
    </row>
    <row r="34" spans="1:51" s="12" customFormat="1" ht="27.75" customHeight="1" x14ac:dyDescent="0.2">
      <c r="A34" s="30" t="s">
        <v>189</v>
      </c>
      <c r="B34" s="300" t="s">
        <v>188</v>
      </c>
      <c r="C34" s="301"/>
      <c r="D34" s="302"/>
      <c r="E34" s="52"/>
      <c r="F34" s="52"/>
      <c r="G34" s="52"/>
      <c r="H34" s="52"/>
      <c r="I34" s="52"/>
      <c r="J34" s="7"/>
      <c r="K34" s="7"/>
      <c r="L34" s="7"/>
      <c r="M34" s="7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9"/>
      <c r="AH34" s="8"/>
      <c r="AI34" s="9"/>
      <c r="AJ34" s="48">
        <f t="shared" si="2"/>
        <v>0</v>
      </c>
      <c r="AK34" s="49">
        <f t="shared" si="3"/>
        <v>0</v>
      </c>
      <c r="AL34" s="49">
        <f t="shared" si="4"/>
        <v>0</v>
      </c>
      <c r="AM34" s="49">
        <f t="shared" si="5"/>
        <v>0</v>
      </c>
      <c r="AN34" s="49">
        <f t="shared" si="6"/>
        <v>0</v>
      </c>
      <c r="AO34" s="49">
        <f t="shared" si="7"/>
        <v>0</v>
      </c>
      <c r="AP34" s="49">
        <f t="shared" si="8"/>
        <v>0</v>
      </c>
      <c r="AQ34" s="49">
        <f t="shared" si="9"/>
        <v>0</v>
      </c>
      <c r="AR34" s="49">
        <f t="shared" si="10"/>
        <v>0</v>
      </c>
      <c r="AS34" s="49">
        <f t="shared" si="11"/>
        <v>0</v>
      </c>
      <c r="AT34" s="49">
        <f t="shared" si="12"/>
        <v>0</v>
      </c>
      <c r="AU34" s="49">
        <f t="shared" si="13"/>
        <v>0</v>
      </c>
      <c r="AV34" s="49">
        <f t="shared" si="14"/>
        <v>0</v>
      </c>
      <c r="AW34" s="49">
        <f t="shared" si="15"/>
        <v>0</v>
      </c>
      <c r="AX34" s="49">
        <f t="shared" si="16"/>
        <v>0</v>
      </c>
      <c r="AY34" s="50">
        <f t="shared" si="17"/>
        <v>0</v>
      </c>
    </row>
    <row r="35" spans="1:51" s="12" customFormat="1" ht="27.75" customHeight="1" x14ac:dyDescent="0.2">
      <c r="A35" s="30" t="s">
        <v>187</v>
      </c>
      <c r="B35" s="294" t="s">
        <v>186</v>
      </c>
      <c r="C35" s="294"/>
      <c r="D35" s="294"/>
      <c r="E35" s="18">
        <v>43</v>
      </c>
      <c r="F35" s="18">
        <v>13</v>
      </c>
      <c r="G35" s="18">
        <v>30</v>
      </c>
      <c r="H35" s="18"/>
      <c r="I35" s="18"/>
      <c r="J35" s="7">
        <v>39</v>
      </c>
      <c r="K35" s="7">
        <v>34</v>
      </c>
      <c r="L35" s="7">
        <v>5</v>
      </c>
      <c r="M35" s="7"/>
      <c r="N35" s="8">
        <v>43</v>
      </c>
      <c r="O35" s="8">
        <v>22</v>
      </c>
      <c r="P35" s="8">
        <v>2</v>
      </c>
      <c r="Q35" s="8">
        <v>6</v>
      </c>
      <c r="R35" s="8">
        <v>1</v>
      </c>
      <c r="S35" s="8">
        <v>12</v>
      </c>
      <c r="T35" s="8">
        <v>2</v>
      </c>
      <c r="U35" s="8">
        <v>9</v>
      </c>
      <c r="V35" s="8">
        <v>1</v>
      </c>
      <c r="W35" s="8"/>
      <c r="X35" s="8">
        <v>43</v>
      </c>
      <c r="Y35" s="8"/>
      <c r="Z35" s="8">
        <v>14</v>
      </c>
      <c r="AA35" s="8">
        <v>34</v>
      </c>
      <c r="AB35" s="8">
        <v>18</v>
      </c>
      <c r="AC35" s="8">
        <v>8</v>
      </c>
      <c r="AD35" s="8"/>
      <c r="AE35" s="8">
        <v>8</v>
      </c>
      <c r="AF35" s="8"/>
      <c r="AG35" s="9"/>
      <c r="AH35" s="8"/>
      <c r="AI35" s="10"/>
      <c r="AJ35" s="48">
        <f t="shared" si="2"/>
        <v>43</v>
      </c>
      <c r="AK35" s="49">
        <f t="shared" si="3"/>
        <v>43</v>
      </c>
      <c r="AL35" s="49">
        <f t="shared" si="4"/>
        <v>39</v>
      </c>
      <c r="AM35" s="49">
        <f t="shared" si="5"/>
        <v>39</v>
      </c>
      <c r="AN35" s="49">
        <f t="shared" si="6"/>
        <v>77</v>
      </c>
      <c r="AO35" s="49">
        <f t="shared" si="7"/>
        <v>77</v>
      </c>
      <c r="AP35" s="49">
        <f t="shared" si="8"/>
        <v>43</v>
      </c>
      <c r="AQ35" s="49">
        <f t="shared" si="9"/>
        <v>43</v>
      </c>
      <c r="AR35" s="49">
        <f t="shared" si="10"/>
        <v>12</v>
      </c>
      <c r="AS35" s="49">
        <f t="shared" si="11"/>
        <v>12</v>
      </c>
      <c r="AT35" s="49">
        <f t="shared" si="12"/>
        <v>43</v>
      </c>
      <c r="AU35" s="49">
        <f t="shared" si="13"/>
        <v>43</v>
      </c>
      <c r="AV35" s="49">
        <f t="shared" si="14"/>
        <v>8</v>
      </c>
      <c r="AW35" s="49">
        <f t="shared" si="15"/>
        <v>8</v>
      </c>
      <c r="AX35" s="49">
        <f t="shared" si="16"/>
        <v>0</v>
      </c>
      <c r="AY35" s="50">
        <f t="shared" si="17"/>
        <v>0</v>
      </c>
    </row>
    <row r="36" spans="1:51" s="12" customFormat="1" ht="27.75" customHeight="1" x14ac:dyDescent="0.2">
      <c r="A36" s="30" t="s">
        <v>185</v>
      </c>
      <c r="B36" s="301" t="s">
        <v>184</v>
      </c>
      <c r="C36" s="301"/>
      <c r="D36" s="301"/>
      <c r="E36" s="18">
        <v>22</v>
      </c>
      <c r="F36" s="18">
        <v>8</v>
      </c>
      <c r="G36" s="18">
        <v>14</v>
      </c>
      <c r="H36" s="18"/>
      <c r="I36" s="18"/>
      <c r="J36" s="7">
        <v>25</v>
      </c>
      <c r="K36" s="7">
        <v>23</v>
      </c>
      <c r="L36" s="7">
        <v>2</v>
      </c>
      <c r="M36" s="7"/>
      <c r="N36" s="7">
        <v>23</v>
      </c>
      <c r="O36" s="7">
        <v>10</v>
      </c>
      <c r="P36" s="8">
        <v>4</v>
      </c>
      <c r="Q36" s="8">
        <v>2</v>
      </c>
      <c r="R36" s="8"/>
      <c r="S36" s="8">
        <v>7</v>
      </c>
      <c r="T36" s="8">
        <v>2</v>
      </c>
      <c r="U36" s="8">
        <v>5</v>
      </c>
      <c r="V36" s="8"/>
      <c r="W36" s="8"/>
      <c r="X36" s="8">
        <v>23</v>
      </c>
      <c r="Y36" s="8"/>
      <c r="Z36" s="8">
        <v>5</v>
      </c>
      <c r="AA36" s="8">
        <v>22</v>
      </c>
      <c r="AB36" s="8">
        <v>7</v>
      </c>
      <c r="AC36" s="8">
        <v>4</v>
      </c>
      <c r="AD36" s="8"/>
      <c r="AE36" s="8">
        <v>4</v>
      </c>
      <c r="AF36" s="8">
        <v>1</v>
      </c>
      <c r="AG36" s="9"/>
      <c r="AH36" s="8">
        <v>1</v>
      </c>
      <c r="AI36" s="10"/>
      <c r="AJ36" s="48">
        <f t="shared" si="2"/>
        <v>22</v>
      </c>
      <c r="AK36" s="49">
        <f t="shared" si="3"/>
        <v>22</v>
      </c>
      <c r="AL36" s="49">
        <f t="shared" si="4"/>
        <v>25</v>
      </c>
      <c r="AM36" s="49">
        <f t="shared" si="5"/>
        <v>25</v>
      </c>
      <c r="AN36" s="49">
        <f t="shared" si="6"/>
        <v>45</v>
      </c>
      <c r="AO36" s="49">
        <f t="shared" si="7"/>
        <v>45</v>
      </c>
      <c r="AP36" s="49">
        <f t="shared" si="8"/>
        <v>23</v>
      </c>
      <c r="AQ36" s="49">
        <f t="shared" si="9"/>
        <v>23</v>
      </c>
      <c r="AR36" s="49">
        <f t="shared" si="10"/>
        <v>7</v>
      </c>
      <c r="AS36" s="49">
        <f t="shared" si="11"/>
        <v>7</v>
      </c>
      <c r="AT36" s="49">
        <f t="shared" si="12"/>
        <v>23</v>
      </c>
      <c r="AU36" s="49">
        <f t="shared" si="13"/>
        <v>23</v>
      </c>
      <c r="AV36" s="49">
        <f t="shared" si="14"/>
        <v>4</v>
      </c>
      <c r="AW36" s="49">
        <f t="shared" si="15"/>
        <v>4</v>
      </c>
      <c r="AX36" s="49">
        <f t="shared" si="16"/>
        <v>1</v>
      </c>
      <c r="AY36" s="50">
        <f t="shared" si="17"/>
        <v>1</v>
      </c>
    </row>
    <row r="37" spans="1:51" s="12" customFormat="1" ht="51" customHeight="1" x14ac:dyDescent="0.2">
      <c r="A37" s="30" t="s">
        <v>183</v>
      </c>
      <c r="B37" s="300" t="s">
        <v>182</v>
      </c>
      <c r="C37" s="301"/>
      <c r="D37" s="301"/>
      <c r="E37" s="18">
        <v>1</v>
      </c>
      <c r="F37" s="18"/>
      <c r="G37" s="18">
        <v>1</v>
      </c>
      <c r="H37" s="18"/>
      <c r="I37" s="18"/>
      <c r="J37" s="171">
        <v>3</v>
      </c>
      <c r="K37" s="171">
        <v>2</v>
      </c>
      <c r="L37" s="171">
        <v>1</v>
      </c>
      <c r="M37" s="171"/>
      <c r="N37" s="171">
        <v>2</v>
      </c>
      <c r="O37" s="171">
        <v>1</v>
      </c>
      <c r="P37" s="8"/>
      <c r="Q37" s="8"/>
      <c r="R37" s="8"/>
      <c r="S37" s="8">
        <v>1</v>
      </c>
      <c r="T37" s="8"/>
      <c r="U37" s="8">
        <v>1</v>
      </c>
      <c r="V37" s="8"/>
      <c r="W37" s="8"/>
      <c r="X37" s="8">
        <v>2</v>
      </c>
      <c r="Y37" s="8"/>
      <c r="Z37" s="8"/>
      <c r="AA37" s="8">
        <v>1</v>
      </c>
      <c r="AB37" s="8"/>
      <c r="AC37" s="8">
        <v>1</v>
      </c>
      <c r="AD37" s="8"/>
      <c r="AE37" s="8">
        <v>1</v>
      </c>
      <c r="AF37" s="8"/>
      <c r="AG37" s="9"/>
      <c r="AH37" s="8"/>
      <c r="AI37" s="9"/>
      <c r="AJ37" s="48">
        <f t="shared" si="2"/>
        <v>1</v>
      </c>
      <c r="AK37" s="49">
        <f t="shared" si="3"/>
        <v>1</v>
      </c>
      <c r="AL37" s="49">
        <f t="shared" si="4"/>
        <v>3</v>
      </c>
      <c r="AM37" s="49">
        <f t="shared" si="5"/>
        <v>3</v>
      </c>
      <c r="AN37" s="49">
        <f t="shared" si="6"/>
        <v>3</v>
      </c>
      <c r="AO37" s="49">
        <f t="shared" si="7"/>
        <v>3</v>
      </c>
      <c r="AP37" s="49">
        <f t="shared" si="8"/>
        <v>2</v>
      </c>
      <c r="AQ37" s="49">
        <f t="shared" si="9"/>
        <v>2</v>
      </c>
      <c r="AR37" s="49">
        <f t="shared" si="10"/>
        <v>1</v>
      </c>
      <c r="AS37" s="49">
        <f t="shared" si="11"/>
        <v>1</v>
      </c>
      <c r="AT37" s="49">
        <f t="shared" si="12"/>
        <v>2</v>
      </c>
      <c r="AU37" s="49">
        <f t="shared" si="13"/>
        <v>2</v>
      </c>
      <c r="AV37" s="49">
        <f t="shared" si="14"/>
        <v>1</v>
      </c>
      <c r="AW37" s="49">
        <f t="shared" si="15"/>
        <v>1</v>
      </c>
      <c r="AX37" s="49">
        <f t="shared" si="16"/>
        <v>0</v>
      </c>
      <c r="AY37" s="50">
        <f t="shared" si="17"/>
        <v>0</v>
      </c>
    </row>
    <row r="38" spans="1:51" s="12" customFormat="1" ht="49.5" customHeight="1" x14ac:dyDescent="0.2">
      <c r="A38" s="30" t="s">
        <v>181</v>
      </c>
      <c r="B38" s="287" t="s">
        <v>1</v>
      </c>
      <c r="C38" s="287"/>
      <c r="D38" s="287"/>
      <c r="E38" s="7">
        <v>28</v>
      </c>
      <c r="F38" s="7">
        <v>15</v>
      </c>
      <c r="G38" s="7">
        <v>13</v>
      </c>
      <c r="H38" s="7"/>
      <c r="I38" s="7"/>
      <c r="J38" s="7">
        <v>6</v>
      </c>
      <c r="K38" s="7">
        <v>5</v>
      </c>
      <c r="L38" s="7"/>
      <c r="M38" s="7">
        <v>1</v>
      </c>
      <c r="N38" s="8">
        <v>23</v>
      </c>
      <c r="O38" s="8">
        <v>15</v>
      </c>
      <c r="P38" s="8">
        <v>2</v>
      </c>
      <c r="Q38" s="8">
        <v>2</v>
      </c>
      <c r="R38" s="8"/>
      <c r="S38" s="8">
        <v>4</v>
      </c>
      <c r="T38" s="8">
        <v>1</v>
      </c>
      <c r="U38" s="8">
        <v>3</v>
      </c>
      <c r="V38" s="8"/>
      <c r="W38" s="8"/>
      <c r="X38" s="8">
        <v>23</v>
      </c>
      <c r="Y38" s="8"/>
      <c r="Z38" s="8">
        <v>5</v>
      </c>
      <c r="AA38" s="8">
        <v>10</v>
      </c>
      <c r="AB38" s="8">
        <v>7</v>
      </c>
      <c r="AC38" s="8">
        <v>5</v>
      </c>
      <c r="AD38" s="8"/>
      <c r="AE38" s="8">
        <v>5</v>
      </c>
      <c r="AF38" s="8"/>
      <c r="AG38" s="9"/>
      <c r="AH38" s="8"/>
      <c r="AI38" s="9"/>
      <c r="AJ38" s="48">
        <f t="shared" si="2"/>
        <v>28</v>
      </c>
      <c r="AK38" s="49">
        <f t="shared" si="3"/>
        <v>28</v>
      </c>
      <c r="AL38" s="49">
        <f t="shared" si="4"/>
        <v>6</v>
      </c>
      <c r="AM38" s="49">
        <f t="shared" si="5"/>
        <v>6</v>
      </c>
      <c r="AN38" s="49">
        <f t="shared" si="6"/>
        <v>33</v>
      </c>
      <c r="AO38" s="49">
        <f t="shared" si="7"/>
        <v>33</v>
      </c>
      <c r="AP38" s="49">
        <f t="shared" si="8"/>
        <v>23</v>
      </c>
      <c r="AQ38" s="49">
        <f t="shared" si="9"/>
        <v>23</v>
      </c>
      <c r="AR38" s="49">
        <f t="shared" si="10"/>
        <v>4</v>
      </c>
      <c r="AS38" s="49">
        <f t="shared" si="11"/>
        <v>4</v>
      </c>
      <c r="AT38" s="49">
        <f t="shared" si="12"/>
        <v>23</v>
      </c>
      <c r="AU38" s="49">
        <f t="shared" si="13"/>
        <v>23</v>
      </c>
      <c r="AV38" s="49">
        <f t="shared" si="14"/>
        <v>5</v>
      </c>
      <c r="AW38" s="49">
        <f t="shared" si="15"/>
        <v>5</v>
      </c>
      <c r="AX38" s="49">
        <f t="shared" si="16"/>
        <v>0</v>
      </c>
      <c r="AY38" s="50">
        <f t="shared" si="17"/>
        <v>0</v>
      </c>
    </row>
    <row r="39" spans="1:51" s="12" customFormat="1" ht="58.5" customHeight="1" x14ac:dyDescent="0.2">
      <c r="A39" s="30" t="s">
        <v>180</v>
      </c>
      <c r="B39" s="293" t="s">
        <v>179</v>
      </c>
      <c r="C39" s="293"/>
      <c r="D39" s="293"/>
      <c r="E39" s="247">
        <f t="shared" ref="E39:AH39" si="18">SUM(E40:E50)</f>
        <v>11</v>
      </c>
      <c r="F39" s="247">
        <f t="shared" si="18"/>
        <v>3</v>
      </c>
      <c r="G39" s="247">
        <f t="shared" si="18"/>
        <v>8</v>
      </c>
      <c r="H39" s="247">
        <f t="shared" si="18"/>
        <v>0</v>
      </c>
      <c r="I39" s="247">
        <f t="shared" si="18"/>
        <v>0</v>
      </c>
      <c r="J39" s="247">
        <f t="shared" si="18"/>
        <v>25</v>
      </c>
      <c r="K39" s="247">
        <f t="shared" si="18"/>
        <v>21</v>
      </c>
      <c r="L39" s="247">
        <f t="shared" si="18"/>
        <v>3</v>
      </c>
      <c r="M39" s="247">
        <f t="shared" si="18"/>
        <v>1</v>
      </c>
      <c r="N39" s="247">
        <f t="shared" si="18"/>
        <v>15</v>
      </c>
      <c r="O39" s="247">
        <f t="shared" si="18"/>
        <v>7</v>
      </c>
      <c r="P39" s="247">
        <f t="shared" si="18"/>
        <v>0</v>
      </c>
      <c r="Q39" s="247">
        <f t="shared" si="18"/>
        <v>4</v>
      </c>
      <c r="R39" s="247">
        <f t="shared" si="18"/>
        <v>0</v>
      </c>
      <c r="S39" s="247">
        <f t="shared" si="18"/>
        <v>4</v>
      </c>
      <c r="T39" s="247">
        <f t="shared" si="18"/>
        <v>0</v>
      </c>
      <c r="U39" s="247">
        <f t="shared" si="18"/>
        <v>3</v>
      </c>
      <c r="V39" s="247">
        <f t="shared" si="18"/>
        <v>1</v>
      </c>
      <c r="W39" s="247">
        <f t="shared" si="18"/>
        <v>0</v>
      </c>
      <c r="X39" s="247">
        <f t="shared" si="18"/>
        <v>15</v>
      </c>
      <c r="Y39" s="247">
        <f t="shared" si="18"/>
        <v>0</v>
      </c>
      <c r="Z39" s="247">
        <f t="shared" si="18"/>
        <v>1</v>
      </c>
      <c r="AA39" s="247">
        <f t="shared" si="18"/>
        <v>16</v>
      </c>
      <c r="AB39" s="247">
        <f t="shared" si="18"/>
        <v>2</v>
      </c>
      <c r="AC39" s="247">
        <f t="shared" si="18"/>
        <v>6</v>
      </c>
      <c r="AD39" s="247">
        <f t="shared" si="18"/>
        <v>0</v>
      </c>
      <c r="AE39" s="247">
        <f t="shared" si="18"/>
        <v>6</v>
      </c>
      <c r="AF39" s="247">
        <f t="shared" si="18"/>
        <v>1</v>
      </c>
      <c r="AG39" s="247">
        <f t="shared" si="18"/>
        <v>0</v>
      </c>
      <c r="AH39" s="247">
        <f t="shared" si="18"/>
        <v>1</v>
      </c>
      <c r="AI39" s="13"/>
      <c r="AJ39" s="48">
        <f t="shared" ref="AJ39:AY39" si="19">SUM(AJ40:AJ50)</f>
        <v>11</v>
      </c>
      <c r="AK39" s="247">
        <f t="shared" si="19"/>
        <v>11</v>
      </c>
      <c r="AL39" s="247">
        <f t="shared" si="19"/>
        <v>25</v>
      </c>
      <c r="AM39" s="247">
        <f t="shared" si="19"/>
        <v>25</v>
      </c>
      <c r="AN39" s="247">
        <f t="shared" si="19"/>
        <v>32</v>
      </c>
      <c r="AO39" s="247">
        <f t="shared" si="19"/>
        <v>31</v>
      </c>
      <c r="AP39" s="247">
        <f t="shared" si="19"/>
        <v>15</v>
      </c>
      <c r="AQ39" s="247">
        <f t="shared" si="19"/>
        <v>15</v>
      </c>
      <c r="AR39" s="247">
        <f t="shared" si="19"/>
        <v>4</v>
      </c>
      <c r="AS39" s="247">
        <f t="shared" si="19"/>
        <v>4</v>
      </c>
      <c r="AT39" s="247">
        <f t="shared" si="19"/>
        <v>15</v>
      </c>
      <c r="AU39" s="247">
        <f t="shared" si="19"/>
        <v>15</v>
      </c>
      <c r="AV39" s="247">
        <f t="shared" si="19"/>
        <v>6</v>
      </c>
      <c r="AW39" s="247">
        <f t="shared" si="19"/>
        <v>6</v>
      </c>
      <c r="AX39" s="247">
        <f t="shared" si="19"/>
        <v>1</v>
      </c>
      <c r="AY39" s="53">
        <f t="shared" si="19"/>
        <v>1</v>
      </c>
    </row>
    <row r="40" spans="1:51" s="12" customFormat="1" ht="58.5" customHeight="1" x14ac:dyDescent="0.2">
      <c r="A40" s="30" t="s">
        <v>178</v>
      </c>
      <c r="B40" s="297" t="s">
        <v>177</v>
      </c>
      <c r="C40" s="298"/>
      <c r="D40" s="298"/>
      <c r="E40" s="7">
        <v>2</v>
      </c>
      <c r="F40" s="7"/>
      <c r="G40" s="7">
        <v>2</v>
      </c>
      <c r="H40" s="7"/>
      <c r="I40" s="7"/>
      <c r="J40" s="7">
        <v>2</v>
      </c>
      <c r="K40" s="7">
        <v>2</v>
      </c>
      <c r="L40" s="7"/>
      <c r="M40" s="7"/>
      <c r="N40" s="7">
        <v>2</v>
      </c>
      <c r="O40" s="7"/>
      <c r="P40" s="7"/>
      <c r="Q40" s="7">
        <v>1</v>
      </c>
      <c r="R40" s="7"/>
      <c r="S40" s="7">
        <v>1</v>
      </c>
      <c r="T40" s="7"/>
      <c r="U40" s="7"/>
      <c r="V40" s="7">
        <v>1</v>
      </c>
      <c r="W40" s="7"/>
      <c r="X40" s="7">
        <v>2</v>
      </c>
      <c r="Y40" s="7"/>
      <c r="Z40" s="7"/>
      <c r="AA40" s="7">
        <v>2</v>
      </c>
      <c r="AB40" s="7"/>
      <c r="AC40" s="7">
        <v>1</v>
      </c>
      <c r="AD40" s="7"/>
      <c r="AE40" s="7">
        <v>1</v>
      </c>
      <c r="AF40" s="7"/>
      <c r="AG40" s="7"/>
      <c r="AH40" s="7"/>
      <c r="AI40" s="9"/>
      <c r="AJ40" s="48">
        <f t="shared" ref="AJ40:AJ50" si="20">E40</f>
        <v>2</v>
      </c>
      <c r="AK40" s="49">
        <f t="shared" ref="AK40:AK50" si="21">F40+G40+H40+I40</f>
        <v>2</v>
      </c>
      <c r="AL40" s="49">
        <f t="shared" ref="AL40:AL50" si="22">J40</f>
        <v>2</v>
      </c>
      <c r="AM40" s="49">
        <f t="shared" ref="AM40:AM50" si="23">K40+L40+M40</f>
        <v>2</v>
      </c>
      <c r="AN40" s="49">
        <f t="shared" ref="AN40:AN50" si="24">F40+G40+K40</f>
        <v>4</v>
      </c>
      <c r="AO40" s="49">
        <f t="shared" ref="AO40:AO50" si="25">X40+Y40+AA40</f>
        <v>4</v>
      </c>
      <c r="AP40" s="49">
        <f t="shared" ref="AP40:AP50" si="26">N40</f>
        <v>2</v>
      </c>
      <c r="AQ40" s="49">
        <f t="shared" ref="AQ40:AQ50" si="27">O40+P40+Q40+R40+S40</f>
        <v>2</v>
      </c>
      <c r="AR40" s="49">
        <f t="shared" ref="AR40:AR50" si="28">S40</f>
        <v>1</v>
      </c>
      <c r="AS40" s="49">
        <f t="shared" ref="AS40:AS50" si="29">T40+U40+V40</f>
        <v>1</v>
      </c>
      <c r="AT40" s="49">
        <f t="shared" ref="AT40:AT50" si="30">X40</f>
        <v>2</v>
      </c>
      <c r="AU40" s="49">
        <f t="shared" ref="AU40:AU50" si="31">N40+W40</f>
        <v>2</v>
      </c>
      <c r="AV40" s="49">
        <f t="shared" ref="AV40:AV50" si="32">AE40</f>
        <v>1</v>
      </c>
      <c r="AW40" s="49">
        <f t="shared" ref="AW40:AW50" si="33">AC40+AD40</f>
        <v>1</v>
      </c>
      <c r="AX40" s="49">
        <f t="shared" ref="AX40:AX50" si="34">AH40</f>
        <v>0</v>
      </c>
      <c r="AY40" s="50">
        <f t="shared" ref="AY40:AY50" si="35">AF40+AG40</f>
        <v>0</v>
      </c>
    </row>
    <row r="41" spans="1:51" s="12" customFormat="1" ht="31.5" customHeight="1" x14ac:dyDescent="0.2">
      <c r="A41" s="30" t="s">
        <v>176</v>
      </c>
      <c r="B41" s="287" t="s">
        <v>175</v>
      </c>
      <c r="C41" s="287"/>
      <c r="D41" s="287"/>
      <c r="E41" s="7"/>
      <c r="F41" s="7"/>
      <c r="G41" s="7"/>
      <c r="H41" s="7"/>
      <c r="I41" s="7"/>
      <c r="J41" s="7"/>
      <c r="K41" s="7"/>
      <c r="L41" s="7"/>
      <c r="M41" s="7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9"/>
      <c r="AH41" s="8"/>
      <c r="AI41" s="9"/>
      <c r="AJ41" s="48">
        <f t="shared" si="20"/>
        <v>0</v>
      </c>
      <c r="AK41" s="49">
        <f t="shared" si="21"/>
        <v>0</v>
      </c>
      <c r="AL41" s="49">
        <f t="shared" si="22"/>
        <v>0</v>
      </c>
      <c r="AM41" s="49">
        <f t="shared" si="23"/>
        <v>0</v>
      </c>
      <c r="AN41" s="49">
        <f t="shared" si="24"/>
        <v>0</v>
      </c>
      <c r="AO41" s="49">
        <f t="shared" si="25"/>
        <v>0</v>
      </c>
      <c r="AP41" s="49">
        <f t="shared" si="26"/>
        <v>0</v>
      </c>
      <c r="AQ41" s="49">
        <f t="shared" si="27"/>
        <v>0</v>
      </c>
      <c r="AR41" s="49">
        <f t="shared" si="28"/>
        <v>0</v>
      </c>
      <c r="AS41" s="49">
        <f t="shared" si="29"/>
        <v>0</v>
      </c>
      <c r="AT41" s="49">
        <f t="shared" si="30"/>
        <v>0</v>
      </c>
      <c r="AU41" s="49">
        <f t="shared" si="31"/>
        <v>0</v>
      </c>
      <c r="AV41" s="49">
        <f t="shared" si="32"/>
        <v>0</v>
      </c>
      <c r="AW41" s="49">
        <f t="shared" si="33"/>
        <v>0</v>
      </c>
      <c r="AX41" s="49">
        <f t="shared" si="34"/>
        <v>0</v>
      </c>
      <c r="AY41" s="50">
        <f t="shared" si="35"/>
        <v>0</v>
      </c>
    </row>
    <row r="42" spans="1:51" s="12" customFormat="1" ht="60.75" customHeight="1" x14ac:dyDescent="0.2">
      <c r="A42" s="30" t="s">
        <v>174</v>
      </c>
      <c r="B42" s="297" t="s">
        <v>173</v>
      </c>
      <c r="C42" s="298"/>
      <c r="D42" s="299"/>
      <c r="E42" s="7"/>
      <c r="F42" s="17"/>
      <c r="G42" s="17"/>
      <c r="H42" s="17"/>
      <c r="I42" s="17"/>
      <c r="J42" s="7">
        <v>3</v>
      </c>
      <c r="K42" s="7">
        <v>3</v>
      </c>
      <c r="L42" s="7"/>
      <c r="M42" s="7"/>
      <c r="N42" s="8">
        <v>1</v>
      </c>
      <c r="O42" s="8">
        <v>1</v>
      </c>
      <c r="P42" s="8"/>
      <c r="Q42" s="8"/>
      <c r="R42" s="8"/>
      <c r="S42" s="8"/>
      <c r="T42" s="8"/>
      <c r="U42" s="8"/>
      <c r="V42" s="8"/>
      <c r="W42" s="8"/>
      <c r="X42" s="8">
        <v>1</v>
      </c>
      <c r="Y42" s="8"/>
      <c r="Z42" s="8"/>
      <c r="AA42" s="8">
        <v>2</v>
      </c>
      <c r="AB42" s="8"/>
      <c r="AC42" s="8"/>
      <c r="AD42" s="8"/>
      <c r="AE42" s="8"/>
      <c r="AF42" s="8"/>
      <c r="AG42" s="9"/>
      <c r="AH42" s="8"/>
      <c r="AI42" s="9"/>
      <c r="AJ42" s="48">
        <f t="shared" si="20"/>
        <v>0</v>
      </c>
      <c r="AK42" s="49">
        <f t="shared" si="21"/>
        <v>0</v>
      </c>
      <c r="AL42" s="49">
        <f t="shared" si="22"/>
        <v>3</v>
      </c>
      <c r="AM42" s="49">
        <f t="shared" si="23"/>
        <v>3</v>
      </c>
      <c r="AN42" s="49">
        <f t="shared" si="24"/>
        <v>3</v>
      </c>
      <c r="AO42" s="49">
        <f t="shared" si="25"/>
        <v>3</v>
      </c>
      <c r="AP42" s="49">
        <f t="shared" si="26"/>
        <v>1</v>
      </c>
      <c r="AQ42" s="49">
        <f t="shared" si="27"/>
        <v>1</v>
      </c>
      <c r="AR42" s="49">
        <f t="shared" si="28"/>
        <v>0</v>
      </c>
      <c r="AS42" s="49">
        <f t="shared" si="29"/>
        <v>0</v>
      </c>
      <c r="AT42" s="49">
        <f t="shared" si="30"/>
        <v>1</v>
      </c>
      <c r="AU42" s="49">
        <f t="shared" si="31"/>
        <v>1</v>
      </c>
      <c r="AV42" s="49">
        <f t="shared" si="32"/>
        <v>0</v>
      </c>
      <c r="AW42" s="49">
        <f t="shared" si="33"/>
        <v>0</v>
      </c>
      <c r="AX42" s="49">
        <f t="shared" si="34"/>
        <v>0</v>
      </c>
      <c r="AY42" s="50">
        <f t="shared" si="35"/>
        <v>0</v>
      </c>
    </row>
    <row r="43" spans="1:51" s="12" customFormat="1" ht="28.5" customHeight="1" x14ac:dyDescent="0.2">
      <c r="A43" s="30" t="s">
        <v>172</v>
      </c>
      <c r="B43" s="300" t="s">
        <v>171</v>
      </c>
      <c r="C43" s="301"/>
      <c r="D43" s="302"/>
      <c r="E43" s="7"/>
      <c r="F43" s="52"/>
      <c r="G43" s="52"/>
      <c r="H43" s="52"/>
      <c r="I43" s="52"/>
      <c r="J43" s="14">
        <v>5</v>
      </c>
      <c r="K43" s="14">
        <v>4</v>
      </c>
      <c r="L43" s="14"/>
      <c r="M43" s="14">
        <v>1</v>
      </c>
      <c r="N43" s="5">
        <v>3</v>
      </c>
      <c r="O43" s="5">
        <v>2</v>
      </c>
      <c r="P43" s="5"/>
      <c r="Q43" s="5"/>
      <c r="R43" s="5"/>
      <c r="S43" s="5">
        <v>1</v>
      </c>
      <c r="T43" s="5"/>
      <c r="U43" s="5">
        <v>1</v>
      </c>
      <c r="V43" s="5"/>
      <c r="W43" s="5"/>
      <c r="X43" s="5">
        <v>3</v>
      </c>
      <c r="Y43" s="5"/>
      <c r="Z43" s="5"/>
      <c r="AA43" s="5">
        <v>1</v>
      </c>
      <c r="AB43" s="5"/>
      <c r="AC43" s="5"/>
      <c r="AD43" s="5"/>
      <c r="AE43" s="5"/>
      <c r="AF43" s="5"/>
      <c r="AG43" s="10"/>
      <c r="AH43" s="5"/>
      <c r="AI43" s="9"/>
      <c r="AJ43" s="48">
        <f t="shared" si="20"/>
        <v>0</v>
      </c>
      <c r="AK43" s="49">
        <f t="shared" si="21"/>
        <v>0</v>
      </c>
      <c r="AL43" s="49">
        <f t="shared" si="22"/>
        <v>5</v>
      </c>
      <c r="AM43" s="49">
        <f t="shared" si="23"/>
        <v>5</v>
      </c>
      <c r="AN43" s="49">
        <f t="shared" si="24"/>
        <v>4</v>
      </c>
      <c r="AO43" s="49">
        <f t="shared" si="25"/>
        <v>4</v>
      </c>
      <c r="AP43" s="49">
        <f t="shared" si="26"/>
        <v>3</v>
      </c>
      <c r="AQ43" s="49">
        <f t="shared" si="27"/>
        <v>3</v>
      </c>
      <c r="AR43" s="49">
        <f t="shared" si="28"/>
        <v>1</v>
      </c>
      <c r="AS43" s="49">
        <f t="shared" si="29"/>
        <v>1</v>
      </c>
      <c r="AT43" s="49">
        <f t="shared" si="30"/>
        <v>3</v>
      </c>
      <c r="AU43" s="49">
        <f t="shared" si="31"/>
        <v>3</v>
      </c>
      <c r="AV43" s="49">
        <f t="shared" si="32"/>
        <v>0</v>
      </c>
      <c r="AW43" s="49">
        <f t="shared" si="33"/>
        <v>0</v>
      </c>
      <c r="AX43" s="49">
        <f t="shared" si="34"/>
        <v>0</v>
      </c>
      <c r="AY43" s="50">
        <f t="shared" si="35"/>
        <v>0</v>
      </c>
    </row>
    <row r="44" spans="1:51" s="12" customFormat="1" ht="38.25" customHeight="1" x14ac:dyDescent="0.2">
      <c r="A44" s="30" t="s">
        <v>170</v>
      </c>
      <c r="B44" s="300" t="s">
        <v>169</v>
      </c>
      <c r="C44" s="301"/>
      <c r="D44" s="302"/>
      <c r="E44" s="7"/>
      <c r="F44" s="52"/>
      <c r="G44" s="52"/>
      <c r="H44" s="52"/>
      <c r="I44" s="52"/>
      <c r="J44" s="14"/>
      <c r="K44" s="14"/>
      <c r="L44" s="14"/>
      <c r="M44" s="14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10"/>
      <c r="AH44" s="5"/>
      <c r="AI44" s="9"/>
      <c r="AJ44" s="48">
        <f t="shared" si="20"/>
        <v>0</v>
      </c>
      <c r="AK44" s="49">
        <f t="shared" si="21"/>
        <v>0</v>
      </c>
      <c r="AL44" s="49">
        <f t="shared" si="22"/>
        <v>0</v>
      </c>
      <c r="AM44" s="49">
        <f t="shared" si="23"/>
        <v>0</v>
      </c>
      <c r="AN44" s="49">
        <f t="shared" si="24"/>
        <v>0</v>
      </c>
      <c r="AO44" s="49">
        <f t="shared" si="25"/>
        <v>0</v>
      </c>
      <c r="AP44" s="49">
        <f t="shared" si="26"/>
        <v>0</v>
      </c>
      <c r="AQ44" s="49">
        <f t="shared" si="27"/>
        <v>0</v>
      </c>
      <c r="AR44" s="49">
        <f t="shared" si="28"/>
        <v>0</v>
      </c>
      <c r="AS44" s="49">
        <f t="shared" si="29"/>
        <v>0</v>
      </c>
      <c r="AT44" s="49">
        <f t="shared" si="30"/>
        <v>0</v>
      </c>
      <c r="AU44" s="49">
        <f t="shared" si="31"/>
        <v>0</v>
      </c>
      <c r="AV44" s="49">
        <f t="shared" si="32"/>
        <v>0</v>
      </c>
      <c r="AW44" s="49">
        <f t="shared" si="33"/>
        <v>0</v>
      </c>
      <c r="AX44" s="49">
        <f t="shared" si="34"/>
        <v>0</v>
      </c>
      <c r="AY44" s="50">
        <f t="shared" si="35"/>
        <v>0</v>
      </c>
    </row>
    <row r="45" spans="1:51" s="12" customFormat="1" ht="38.25" customHeight="1" x14ac:dyDescent="0.2">
      <c r="A45" s="30" t="s">
        <v>168</v>
      </c>
      <c r="B45" s="300" t="s">
        <v>167</v>
      </c>
      <c r="C45" s="301"/>
      <c r="D45" s="302"/>
      <c r="E45" s="7">
        <v>6</v>
      </c>
      <c r="F45" s="52">
        <v>2</v>
      </c>
      <c r="G45" s="52">
        <v>4</v>
      </c>
      <c r="H45" s="52"/>
      <c r="I45" s="52"/>
      <c r="J45" s="7">
        <v>8</v>
      </c>
      <c r="K45" s="7">
        <v>7</v>
      </c>
      <c r="L45" s="7">
        <v>1</v>
      </c>
      <c r="M45" s="7"/>
      <c r="N45" s="8">
        <v>6</v>
      </c>
      <c r="O45" s="8">
        <v>3</v>
      </c>
      <c r="P45" s="8"/>
      <c r="Q45" s="8">
        <v>2</v>
      </c>
      <c r="R45" s="8"/>
      <c r="S45" s="8">
        <v>1</v>
      </c>
      <c r="T45" s="8"/>
      <c r="U45" s="8">
        <v>1</v>
      </c>
      <c r="V45" s="8"/>
      <c r="W45" s="8"/>
      <c r="X45" s="8">
        <v>6</v>
      </c>
      <c r="Y45" s="8"/>
      <c r="Z45" s="8">
        <v>1</v>
      </c>
      <c r="AA45" s="8">
        <v>6</v>
      </c>
      <c r="AB45" s="8">
        <v>2</v>
      </c>
      <c r="AC45" s="8">
        <v>4</v>
      </c>
      <c r="AD45" s="8"/>
      <c r="AE45" s="8">
        <v>4</v>
      </c>
      <c r="AF45" s="8"/>
      <c r="AG45" s="9"/>
      <c r="AH45" s="8"/>
      <c r="AI45" s="9"/>
      <c r="AJ45" s="48">
        <f t="shared" si="20"/>
        <v>6</v>
      </c>
      <c r="AK45" s="49">
        <f t="shared" si="21"/>
        <v>6</v>
      </c>
      <c r="AL45" s="49">
        <f t="shared" si="22"/>
        <v>8</v>
      </c>
      <c r="AM45" s="49">
        <f t="shared" si="23"/>
        <v>8</v>
      </c>
      <c r="AN45" s="49">
        <f t="shared" si="24"/>
        <v>13</v>
      </c>
      <c r="AO45" s="49">
        <f t="shared" si="25"/>
        <v>12</v>
      </c>
      <c r="AP45" s="49">
        <f t="shared" si="26"/>
        <v>6</v>
      </c>
      <c r="AQ45" s="49">
        <f t="shared" si="27"/>
        <v>6</v>
      </c>
      <c r="AR45" s="49">
        <f t="shared" si="28"/>
        <v>1</v>
      </c>
      <c r="AS45" s="49">
        <f t="shared" si="29"/>
        <v>1</v>
      </c>
      <c r="AT45" s="49">
        <f t="shared" si="30"/>
        <v>6</v>
      </c>
      <c r="AU45" s="49">
        <f t="shared" si="31"/>
        <v>6</v>
      </c>
      <c r="AV45" s="49">
        <f t="shared" si="32"/>
        <v>4</v>
      </c>
      <c r="AW45" s="49">
        <f t="shared" si="33"/>
        <v>4</v>
      </c>
      <c r="AX45" s="49">
        <f t="shared" si="34"/>
        <v>0</v>
      </c>
      <c r="AY45" s="50">
        <f t="shared" si="35"/>
        <v>0</v>
      </c>
    </row>
    <row r="46" spans="1:51" s="12" customFormat="1" ht="33.75" customHeight="1" x14ac:dyDescent="0.2">
      <c r="A46" s="30" t="s">
        <v>166</v>
      </c>
      <c r="B46" s="300" t="s">
        <v>165</v>
      </c>
      <c r="C46" s="301"/>
      <c r="D46" s="302"/>
      <c r="E46" s="7"/>
      <c r="F46" s="52"/>
      <c r="G46" s="52"/>
      <c r="H46" s="52"/>
      <c r="I46" s="52"/>
      <c r="J46" s="7">
        <v>1</v>
      </c>
      <c r="K46" s="7">
        <v>1</v>
      </c>
      <c r="L46" s="7"/>
      <c r="M46" s="7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>
        <v>1</v>
      </c>
      <c r="AB46" s="8"/>
      <c r="AC46" s="8"/>
      <c r="AD46" s="8"/>
      <c r="AE46" s="8"/>
      <c r="AF46" s="8"/>
      <c r="AG46" s="9"/>
      <c r="AH46" s="8"/>
      <c r="AI46" s="10"/>
      <c r="AJ46" s="48">
        <f t="shared" si="20"/>
        <v>0</v>
      </c>
      <c r="AK46" s="49">
        <f t="shared" si="21"/>
        <v>0</v>
      </c>
      <c r="AL46" s="49">
        <f t="shared" si="22"/>
        <v>1</v>
      </c>
      <c r="AM46" s="49">
        <f t="shared" si="23"/>
        <v>1</v>
      </c>
      <c r="AN46" s="49">
        <f t="shared" si="24"/>
        <v>1</v>
      </c>
      <c r="AO46" s="49">
        <f t="shared" si="25"/>
        <v>1</v>
      </c>
      <c r="AP46" s="49">
        <f t="shared" si="26"/>
        <v>0</v>
      </c>
      <c r="AQ46" s="49">
        <f t="shared" si="27"/>
        <v>0</v>
      </c>
      <c r="AR46" s="49">
        <f t="shared" si="28"/>
        <v>0</v>
      </c>
      <c r="AS46" s="49">
        <f t="shared" si="29"/>
        <v>0</v>
      </c>
      <c r="AT46" s="49">
        <f t="shared" si="30"/>
        <v>0</v>
      </c>
      <c r="AU46" s="49">
        <f t="shared" si="31"/>
        <v>0</v>
      </c>
      <c r="AV46" s="49">
        <f t="shared" si="32"/>
        <v>0</v>
      </c>
      <c r="AW46" s="49">
        <f t="shared" si="33"/>
        <v>0</v>
      </c>
      <c r="AX46" s="49">
        <f t="shared" si="34"/>
        <v>0</v>
      </c>
      <c r="AY46" s="50">
        <f t="shared" si="35"/>
        <v>0</v>
      </c>
    </row>
    <row r="47" spans="1:51" s="12" customFormat="1" ht="33.75" customHeight="1" x14ac:dyDescent="0.2">
      <c r="A47" s="30" t="s">
        <v>164</v>
      </c>
      <c r="B47" s="300" t="s">
        <v>163</v>
      </c>
      <c r="C47" s="301"/>
      <c r="D47" s="302"/>
      <c r="E47" s="7"/>
      <c r="F47" s="52"/>
      <c r="G47" s="52"/>
      <c r="H47" s="52"/>
      <c r="I47" s="52"/>
      <c r="J47" s="7"/>
      <c r="K47" s="7"/>
      <c r="L47" s="7"/>
      <c r="M47" s="7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9"/>
      <c r="AH47" s="8"/>
      <c r="AI47" s="10"/>
      <c r="AJ47" s="48">
        <f t="shared" si="20"/>
        <v>0</v>
      </c>
      <c r="AK47" s="49">
        <f t="shared" si="21"/>
        <v>0</v>
      </c>
      <c r="AL47" s="49">
        <f t="shared" si="22"/>
        <v>0</v>
      </c>
      <c r="AM47" s="49">
        <f t="shared" si="23"/>
        <v>0</v>
      </c>
      <c r="AN47" s="49">
        <f t="shared" si="24"/>
        <v>0</v>
      </c>
      <c r="AO47" s="49">
        <f t="shared" si="25"/>
        <v>0</v>
      </c>
      <c r="AP47" s="49">
        <f t="shared" si="26"/>
        <v>0</v>
      </c>
      <c r="AQ47" s="49">
        <f t="shared" si="27"/>
        <v>0</v>
      </c>
      <c r="AR47" s="49">
        <f t="shared" si="28"/>
        <v>0</v>
      </c>
      <c r="AS47" s="49">
        <f t="shared" si="29"/>
        <v>0</v>
      </c>
      <c r="AT47" s="49">
        <f t="shared" si="30"/>
        <v>0</v>
      </c>
      <c r="AU47" s="49">
        <f t="shared" si="31"/>
        <v>0</v>
      </c>
      <c r="AV47" s="49">
        <f t="shared" si="32"/>
        <v>0</v>
      </c>
      <c r="AW47" s="49">
        <f t="shared" si="33"/>
        <v>0</v>
      </c>
      <c r="AX47" s="49">
        <f t="shared" si="34"/>
        <v>0</v>
      </c>
      <c r="AY47" s="50">
        <f t="shared" si="35"/>
        <v>0</v>
      </c>
    </row>
    <row r="48" spans="1:51" s="12" customFormat="1" ht="33.75" customHeight="1" x14ac:dyDescent="0.2">
      <c r="A48" s="30" t="s">
        <v>162</v>
      </c>
      <c r="B48" s="300" t="s">
        <v>161</v>
      </c>
      <c r="C48" s="301"/>
      <c r="D48" s="302"/>
      <c r="E48" s="7"/>
      <c r="F48" s="52"/>
      <c r="G48" s="52"/>
      <c r="H48" s="52"/>
      <c r="I48" s="52"/>
      <c r="J48" s="7"/>
      <c r="K48" s="7"/>
      <c r="L48" s="7"/>
      <c r="M48" s="7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9"/>
      <c r="AH48" s="8"/>
      <c r="AI48" s="9"/>
      <c r="AJ48" s="48">
        <f t="shared" si="20"/>
        <v>0</v>
      </c>
      <c r="AK48" s="49">
        <f t="shared" si="21"/>
        <v>0</v>
      </c>
      <c r="AL48" s="49">
        <f t="shared" si="22"/>
        <v>0</v>
      </c>
      <c r="AM48" s="49">
        <f t="shared" si="23"/>
        <v>0</v>
      </c>
      <c r="AN48" s="49">
        <f t="shared" si="24"/>
        <v>0</v>
      </c>
      <c r="AO48" s="49">
        <f t="shared" si="25"/>
        <v>0</v>
      </c>
      <c r="AP48" s="49">
        <f t="shared" si="26"/>
        <v>0</v>
      </c>
      <c r="AQ48" s="49">
        <f t="shared" si="27"/>
        <v>0</v>
      </c>
      <c r="AR48" s="49">
        <f t="shared" si="28"/>
        <v>0</v>
      </c>
      <c r="AS48" s="49">
        <f t="shared" si="29"/>
        <v>0</v>
      </c>
      <c r="AT48" s="49">
        <f t="shared" si="30"/>
        <v>0</v>
      </c>
      <c r="AU48" s="49">
        <f t="shared" si="31"/>
        <v>0</v>
      </c>
      <c r="AV48" s="49">
        <f t="shared" si="32"/>
        <v>0</v>
      </c>
      <c r="AW48" s="49">
        <f t="shared" si="33"/>
        <v>0</v>
      </c>
      <c r="AX48" s="49">
        <f t="shared" si="34"/>
        <v>0</v>
      </c>
      <c r="AY48" s="50">
        <f t="shared" si="35"/>
        <v>0</v>
      </c>
    </row>
    <row r="49" spans="1:51" s="12" customFormat="1" ht="33.75" customHeight="1" x14ac:dyDescent="0.2">
      <c r="A49" s="30" t="s">
        <v>160</v>
      </c>
      <c r="B49" s="300" t="s">
        <v>159</v>
      </c>
      <c r="C49" s="301"/>
      <c r="D49" s="302"/>
      <c r="E49" s="7">
        <v>2</v>
      </c>
      <c r="F49" s="52"/>
      <c r="G49" s="52">
        <v>2</v>
      </c>
      <c r="H49" s="52"/>
      <c r="I49" s="52"/>
      <c r="J49" s="7">
        <v>1</v>
      </c>
      <c r="K49" s="7">
        <v>1</v>
      </c>
      <c r="L49" s="7"/>
      <c r="M49" s="7"/>
      <c r="N49" s="8">
        <v>1</v>
      </c>
      <c r="O49" s="8">
        <v>1</v>
      </c>
      <c r="P49" s="8"/>
      <c r="Q49" s="8"/>
      <c r="R49" s="8"/>
      <c r="S49" s="8"/>
      <c r="T49" s="8"/>
      <c r="U49" s="8"/>
      <c r="V49" s="8"/>
      <c r="W49" s="8"/>
      <c r="X49" s="8">
        <v>1</v>
      </c>
      <c r="Y49" s="8"/>
      <c r="Z49" s="8"/>
      <c r="AA49" s="8">
        <v>2</v>
      </c>
      <c r="AB49" s="8"/>
      <c r="AC49" s="8">
        <v>1</v>
      </c>
      <c r="AD49" s="8"/>
      <c r="AE49" s="8">
        <v>1</v>
      </c>
      <c r="AF49" s="8">
        <v>1</v>
      </c>
      <c r="AG49" s="9"/>
      <c r="AH49" s="8">
        <v>1</v>
      </c>
      <c r="AI49" s="9"/>
      <c r="AJ49" s="48">
        <f t="shared" si="20"/>
        <v>2</v>
      </c>
      <c r="AK49" s="49">
        <f t="shared" si="21"/>
        <v>2</v>
      </c>
      <c r="AL49" s="49">
        <f t="shared" si="22"/>
        <v>1</v>
      </c>
      <c r="AM49" s="49">
        <f t="shared" si="23"/>
        <v>1</v>
      </c>
      <c r="AN49" s="49">
        <f t="shared" si="24"/>
        <v>3</v>
      </c>
      <c r="AO49" s="49">
        <f t="shared" si="25"/>
        <v>3</v>
      </c>
      <c r="AP49" s="49">
        <f t="shared" si="26"/>
        <v>1</v>
      </c>
      <c r="AQ49" s="49">
        <f t="shared" si="27"/>
        <v>1</v>
      </c>
      <c r="AR49" s="49">
        <f t="shared" si="28"/>
        <v>0</v>
      </c>
      <c r="AS49" s="49">
        <f t="shared" si="29"/>
        <v>0</v>
      </c>
      <c r="AT49" s="49">
        <f t="shared" si="30"/>
        <v>1</v>
      </c>
      <c r="AU49" s="49">
        <f t="shared" si="31"/>
        <v>1</v>
      </c>
      <c r="AV49" s="49">
        <f t="shared" si="32"/>
        <v>1</v>
      </c>
      <c r="AW49" s="49">
        <f t="shared" si="33"/>
        <v>1</v>
      </c>
      <c r="AX49" s="49">
        <f t="shared" si="34"/>
        <v>1</v>
      </c>
      <c r="AY49" s="50">
        <f t="shared" si="35"/>
        <v>1</v>
      </c>
    </row>
    <row r="50" spans="1:51" s="12" customFormat="1" ht="33.75" customHeight="1" x14ac:dyDescent="0.2">
      <c r="A50" s="30" t="s">
        <v>158</v>
      </c>
      <c r="B50" s="297" t="s">
        <v>1</v>
      </c>
      <c r="C50" s="298"/>
      <c r="D50" s="299"/>
      <c r="E50" s="7">
        <v>1</v>
      </c>
      <c r="F50" s="17">
        <v>1</v>
      </c>
      <c r="G50" s="17"/>
      <c r="H50" s="17"/>
      <c r="I50" s="17"/>
      <c r="J50" s="7">
        <v>5</v>
      </c>
      <c r="K50" s="7">
        <v>3</v>
      </c>
      <c r="L50" s="7">
        <v>2</v>
      </c>
      <c r="M50" s="7"/>
      <c r="N50" s="8">
        <v>2</v>
      </c>
      <c r="O50" s="8"/>
      <c r="P50" s="8"/>
      <c r="Q50" s="8">
        <v>1</v>
      </c>
      <c r="R50" s="8"/>
      <c r="S50" s="8">
        <v>1</v>
      </c>
      <c r="T50" s="8"/>
      <c r="U50" s="8">
        <v>1</v>
      </c>
      <c r="V50" s="8"/>
      <c r="W50" s="8"/>
      <c r="X50" s="8">
        <v>2</v>
      </c>
      <c r="Y50" s="8"/>
      <c r="Z50" s="8"/>
      <c r="AA50" s="8">
        <v>2</v>
      </c>
      <c r="AB50" s="8"/>
      <c r="AC50" s="8"/>
      <c r="AD50" s="8"/>
      <c r="AE50" s="8"/>
      <c r="AF50" s="8"/>
      <c r="AG50" s="9"/>
      <c r="AH50" s="8"/>
      <c r="AI50" s="9"/>
      <c r="AJ50" s="48">
        <f t="shared" si="20"/>
        <v>1</v>
      </c>
      <c r="AK50" s="49">
        <f t="shared" si="21"/>
        <v>1</v>
      </c>
      <c r="AL50" s="49">
        <f t="shared" si="22"/>
        <v>5</v>
      </c>
      <c r="AM50" s="49">
        <f t="shared" si="23"/>
        <v>5</v>
      </c>
      <c r="AN50" s="49">
        <f t="shared" si="24"/>
        <v>4</v>
      </c>
      <c r="AO50" s="49">
        <f t="shared" si="25"/>
        <v>4</v>
      </c>
      <c r="AP50" s="49">
        <f t="shared" si="26"/>
        <v>2</v>
      </c>
      <c r="AQ50" s="49">
        <f t="shared" si="27"/>
        <v>2</v>
      </c>
      <c r="AR50" s="49">
        <f t="shared" si="28"/>
        <v>1</v>
      </c>
      <c r="AS50" s="49">
        <f t="shared" si="29"/>
        <v>1</v>
      </c>
      <c r="AT50" s="49">
        <f t="shared" si="30"/>
        <v>2</v>
      </c>
      <c r="AU50" s="49">
        <f t="shared" si="31"/>
        <v>2</v>
      </c>
      <c r="AV50" s="49">
        <f t="shared" si="32"/>
        <v>0</v>
      </c>
      <c r="AW50" s="49">
        <f t="shared" si="33"/>
        <v>0</v>
      </c>
      <c r="AX50" s="49">
        <f t="shared" si="34"/>
        <v>0</v>
      </c>
      <c r="AY50" s="50">
        <f t="shared" si="35"/>
        <v>0</v>
      </c>
    </row>
    <row r="51" spans="1:51" s="12" customFormat="1" ht="64.5" customHeight="1" x14ac:dyDescent="0.2">
      <c r="A51" s="28" t="s">
        <v>157</v>
      </c>
      <c r="B51" s="303" t="s">
        <v>156</v>
      </c>
      <c r="C51" s="304"/>
      <c r="D51" s="305"/>
      <c r="E51" s="238">
        <f t="shared" ref="E51:AH51" si="36">SUM(E52:E58)</f>
        <v>8</v>
      </c>
      <c r="F51" s="238">
        <f t="shared" si="36"/>
        <v>1</v>
      </c>
      <c r="G51" s="238">
        <f t="shared" si="36"/>
        <v>7</v>
      </c>
      <c r="H51" s="238">
        <f t="shared" si="36"/>
        <v>0</v>
      </c>
      <c r="I51" s="238">
        <f t="shared" si="36"/>
        <v>0</v>
      </c>
      <c r="J51" s="238">
        <f t="shared" si="36"/>
        <v>14</v>
      </c>
      <c r="K51" s="238">
        <f t="shared" si="36"/>
        <v>13</v>
      </c>
      <c r="L51" s="238">
        <f t="shared" si="36"/>
        <v>1</v>
      </c>
      <c r="M51" s="238">
        <f t="shared" si="36"/>
        <v>0</v>
      </c>
      <c r="N51" s="238">
        <f t="shared" si="36"/>
        <v>17</v>
      </c>
      <c r="O51" s="238">
        <f t="shared" si="36"/>
        <v>9</v>
      </c>
      <c r="P51" s="238">
        <f t="shared" si="36"/>
        <v>2</v>
      </c>
      <c r="Q51" s="238">
        <f t="shared" si="36"/>
        <v>3</v>
      </c>
      <c r="R51" s="238">
        <f t="shared" si="36"/>
        <v>0</v>
      </c>
      <c r="S51" s="238">
        <f t="shared" si="36"/>
        <v>3</v>
      </c>
      <c r="T51" s="238">
        <f t="shared" si="36"/>
        <v>0</v>
      </c>
      <c r="U51" s="238">
        <f t="shared" si="36"/>
        <v>3</v>
      </c>
      <c r="V51" s="238">
        <f t="shared" si="36"/>
        <v>0</v>
      </c>
      <c r="W51" s="238">
        <f t="shared" si="36"/>
        <v>0</v>
      </c>
      <c r="X51" s="238">
        <f t="shared" si="36"/>
        <v>17</v>
      </c>
      <c r="Y51" s="238">
        <f t="shared" si="36"/>
        <v>0</v>
      </c>
      <c r="Z51" s="238">
        <f t="shared" si="36"/>
        <v>0</v>
      </c>
      <c r="AA51" s="238">
        <f t="shared" si="36"/>
        <v>3</v>
      </c>
      <c r="AB51" s="238">
        <f t="shared" si="36"/>
        <v>1</v>
      </c>
      <c r="AC51" s="238">
        <f t="shared" si="36"/>
        <v>6</v>
      </c>
      <c r="AD51" s="238">
        <f t="shared" si="36"/>
        <v>0</v>
      </c>
      <c r="AE51" s="238">
        <f t="shared" si="36"/>
        <v>6</v>
      </c>
      <c r="AF51" s="238">
        <f t="shared" si="36"/>
        <v>0</v>
      </c>
      <c r="AG51" s="238">
        <f t="shared" si="36"/>
        <v>0</v>
      </c>
      <c r="AH51" s="238">
        <f t="shared" si="36"/>
        <v>0</v>
      </c>
      <c r="AI51" s="13"/>
      <c r="AJ51" s="48">
        <f t="shared" ref="AJ51:AY51" si="37">SUM(AJ52:AJ58)</f>
        <v>8</v>
      </c>
      <c r="AK51" s="238">
        <f t="shared" si="37"/>
        <v>8</v>
      </c>
      <c r="AL51" s="238">
        <f t="shared" si="37"/>
        <v>14</v>
      </c>
      <c r="AM51" s="238">
        <f t="shared" si="37"/>
        <v>14</v>
      </c>
      <c r="AN51" s="238">
        <f t="shared" si="37"/>
        <v>21</v>
      </c>
      <c r="AO51" s="238">
        <f t="shared" si="37"/>
        <v>20</v>
      </c>
      <c r="AP51" s="238">
        <f t="shared" si="37"/>
        <v>17</v>
      </c>
      <c r="AQ51" s="238">
        <f t="shared" si="37"/>
        <v>17</v>
      </c>
      <c r="AR51" s="238">
        <f t="shared" si="37"/>
        <v>3</v>
      </c>
      <c r="AS51" s="238">
        <f t="shared" si="37"/>
        <v>3</v>
      </c>
      <c r="AT51" s="238">
        <f t="shared" si="37"/>
        <v>17</v>
      </c>
      <c r="AU51" s="238">
        <f t="shared" si="37"/>
        <v>17</v>
      </c>
      <c r="AV51" s="238">
        <f t="shared" si="37"/>
        <v>6</v>
      </c>
      <c r="AW51" s="238">
        <f t="shared" si="37"/>
        <v>6</v>
      </c>
      <c r="AX51" s="238">
        <f t="shared" si="37"/>
        <v>0</v>
      </c>
      <c r="AY51" s="54">
        <f t="shared" si="37"/>
        <v>0</v>
      </c>
    </row>
    <row r="52" spans="1:51" s="12" customFormat="1" ht="33.75" customHeight="1" x14ac:dyDescent="0.2">
      <c r="A52" s="30" t="s">
        <v>155</v>
      </c>
      <c r="B52" s="300" t="s">
        <v>154</v>
      </c>
      <c r="C52" s="301"/>
      <c r="D52" s="302"/>
      <c r="E52" s="52"/>
      <c r="F52" s="52"/>
      <c r="G52" s="52"/>
      <c r="H52" s="52"/>
      <c r="I52" s="52"/>
      <c r="J52" s="7">
        <v>2</v>
      </c>
      <c r="K52" s="7">
        <v>2</v>
      </c>
      <c r="L52" s="7"/>
      <c r="M52" s="7"/>
      <c r="N52" s="8">
        <v>1</v>
      </c>
      <c r="O52" s="8">
        <v>1</v>
      </c>
      <c r="P52" s="8"/>
      <c r="Q52" s="8"/>
      <c r="R52" s="8"/>
      <c r="S52" s="8"/>
      <c r="T52" s="8"/>
      <c r="U52" s="8"/>
      <c r="V52" s="8"/>
      <c r="W52" s="8"/>
      <c r="X52" s="8">
        <v>1</v>
      </c>
      <c r="Y52" s="8"/>
      <c r="Z52" s="8"/>
      <c r="AA52" s="8"/>
      <c r="AB52" s="8"/>
      <c r="AC52" s="8">
        <v>1</v>
      </c>
      <c r="AD52" s="8"/>
      <c r="AE52" s="8">
        <v>1</v>
      </c>
      <c r="AF52" s="8"/>
      <c r="AG52" s="9"/>
      <c r="AH52" s="8"/>
      <c r="AI52" s="9"/>
      <c r="AJ52" s="48">
        <f t="shared" ref="AJ52:AJ58" si="38">E52</f>
        <v>0</v>
      </c>
      <c r="AK52" s="49">
        <f t="shared" ref="AK52:AK58" si="39">F52+G52+H52+I52</f>
        <v>0</v>
      </c>
      <c r="AL52" s="49">
        <f t="shared" ref="AL52:AL58" si="40">J52</f>
        <v>2</v>
      </c>
      <c r="AM52" s="49">
        <f t="shared" ref="AM52:AM58" si="41">K52+L52+M52</f>
        <v>2</v>
      </c>
      <c r="AN52" s="49">
        <f t="shared" ref="AN52:AN58" si="42">F52+G52+K52</f>
        <v>2</v>
      </c>
      <c r="AO52" s="49">
        <f t="shared" ref="AO52:AO58" si="43">X52+Y52+AA52</f>
        <v>1</v>
      </c>
      <c r="AP52" s="49">
        <f t="shared" ref="AP52:AP58" si="44">N52</f>
        <v>1</v>
      </c>
      <c r="AQ52" s="49">
        <f t="shared" ref="AQ52:AQ58" si="45">O52+P52+Q52+R52+S52</f>
        <v>1</v>
      </c>
      <c r="AR52" s="49">
        <f t="shared" ref="AR52:AR58" si="46">S52</f>
        <v>0</v>
      </c>
      <c r="AS52" s="49">
        <f t="shared" ref="AS52:AS58" si="47">T52+U52+V52</f>
        <v>0</v>
      </c>
      <c r="AT52" s="49">
        <f t="shared" ref="AT52:AT58" si="48">X52</f>
        <v>1</v>
      </c>
      <c r="AU52" s="49">
        <f t="shared" ref="AU52:AU58" si="49">N52+W52</f>
        <v>1</v>
      </c>
      <c r="AV52" s="49">
        <f t="shared" ref="AV52:AV58" si="50">AE52</f>
        <v>1</v>
      </c>
      <c r="AW52" s="49">
        <f t="shared" ref="AW52:AW58" si="51">AC52+AD52</f>
        <v>1</v>
      </c>
      <c r="AX52" s="49">
        <f t="shared" ref="AX52:AX58" si="52">AH52</f>
        <v>0</v>
      </c>
      <c r="AY52" s="50">
        <f t="shared" ref="AY52:AY58" si="53">AF52+AG52</f>
        <v>0</v>
      </c>
    </row>
    <row r="53" spans="1:51" s="12" customFormat="1" ht="33.75" customHeight="1" x14ac:dyDescent="0.2">
      <c r="A53" s="30" t="s">
        <v>153</v>
      </c>
      <c r="B53" s="300" t="s">
        <v>152</v>
      </c>
      <c r="C53" s="301"/>
      <c r="D53" s="302"/>
      <c r="E53" s="52"/>
      <c r="F53" s="52"/>
      <c r="G53" s="52"/>
      <c r="H53" s="52"/>
      <c r="I53" s="52"/>
      <c r="J53" s="7"/>
      <c r="K53" s="7"/>
      <c r="L53" s="7"/>
      <c r="M53" s="7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9"/>
      <c r="AH53" s="8"/>
      <c r="AI53" s="9"/>
      <c r="AJ53" s="48">
        <f t="shared" si="38"/>
        <v>0</v>
      </c>
      <c r="AK53" s="49">
        <f t="shared" si="39"/>
        <v>0</v>
      </c>
      <c r="AL53" s="49">
        <f t="shared" si="40"/>
        <v>0</v>
      </c>
      <c r="AM53" s="49">
        <f t="shared" si="41"/>
        <v>0</v>
      </c>
      <c r="AN53" s="49">
        <f t="shared" si="42"/>
        <v>0</v>
      </c>
      <c r="AO53" s="49">
        <f t="shared" si="43"/>
        <v>0</v>
      </c>
      <c r="AP53" s="49">
        <f t="shared" si="44"/>
        <v>0</v>
      </c>
      <c r="AQ53" s="49">
        <f t="shared" si="45"/>
        <v>0</v>
      </c>
      <c r="AR53" s="49">
        <f t="shared" si="46"/>
        <v>0</v>
      </c>
      <c r="AS53" s="49">
        <f t="shared" si="47"/>
        <v>0</v>
      </c>
      <c r="AT53" s="49">
        <f t="shared" si="48"/>
        <v>0</v>
      </c>
      <c r="AU53" s="49">
        <f t="shared" si="49"/>
        <v>0</v>
      </c>
      <c r="AV53" s="49">
        <f t="shared" si="50"/>
        <v>0</v>
      </c>
      <c r="AW53" s="49">
        <f t="shared" si="51"/>
        <v>0</v>
      </c>
      <c r="AX53" s="49">
        <f t="shared" si="52"/>
        <v>0</v>
      </c>
      <c r="AY53" s="50">
        <f t="shared" si="53"/>
        <v>0</v>
      </c>
    </row>
    <row r="54" spans="1:51" s="15" customFormat="1" ht="59.25" customHeight="1" x14ac:dyDescent="0.2">
      <c r="A54" s="30" t="s">
        <v>151</v>
      </c>
      <c r="B54" s="300" t="s">
        <v>150</v>
      </c>
      <c r="C54" s="301"/>
      <c r="D54" s="302"/>
      <c r="E54" s="52">
        <v>3</v>
      </c>
      <c r="F54" s="52">
        <v>1</v>
      </c>
      <c r="G54" s="52">
        <v>2</v>
      </c>
      <c r="H54" s="52"/>
      <c r="I54" s="52"/>
      <c r="J54" s="7">
        <v>5</v>
      </c>
      <c r="K54" s="7">
        <v>4</v>
      </c>
      <c r="L54" s="7">
        <v>1</v>
      </c>
      <c r="M54" s="7"/>
      <c r="N54" s="8">
        <v>5</v>
      </c>
      <c r="O54" s="8">
        <v>1</v>
      </c>
      <c r="P54" s="8">
        <v>1</v>
      </c>
      <c r="Q54" s="8">
        <v>2</v>
      </c>
      <c r="R54" s="8"/>
      <c r="S54" s="8">
        <v>1</v>
      </c>
      <c r="T54" s="8"/>
      <c r="U54" s="8">
        <v>1</v>
      </c>
      <c r="V54" s="8"/>
      <c r="W54" s="8"/>
      <c r="X54" s="8">
        <v>5</v>
      </c>
      <c r="Y54" s="8"/>
      <c r="Z54" s="8"/>
      <c r="AA54" s="8">
        <v>2</v>
      </c>
      <c r="AB54" s="8">
        <v>1</v>
      </c>
      <c r="AC54" s="8">
        <v>2</v>
      </c>
      <c r="AD54" s="8"/>
      <c r="AE54" s="8">
        <v>2</v>
      </c>
      <c r="AF54" s="8"/>
      <c r="AG54" s="9"/>
      <c r="AH54" s="8"/>
      <c r="AI54" s="10"/>
      <c r="AJ54" s="48">
        <f t="shared" si="38"/>
        <v>3</v>
      </c>
      <c r="AK54" s="49">
        <f t="shared" si="39"/>
        <v>3</v>
      </c>
      <c r="AL54" s="49">
        <f t="shared" si="40"/>
        <v>5</v>
      </c>
      <c r="AM54" s="49">
        <f t="shared" si="41"/>
        <v>5</v>
      </c>
      <c r="AN54" s="49">
        <f t="shared" si="42"/>
        <v>7</v>
      </c>
      <c r="AO54" s="49">
        <f t="shared" si="43"/>
        <v>7</v>
      </c>
      <c r="AP54" s="49">
        <f t="shared" si="44"/>
        <v>5</v>
      </c>
      <c r="AQ54" s="49">
        <f t="shared" si="45"/>
        <v>5</v>
      </c>
      <c r="AR54" s="49">
        <f t="shared" si="46"/>
        <v>1</v>
      </c>
      <c r="AS54" s="49">
        <f t="shared" si="47"/>
        <v>1</v>
      </c>
      <c r="AT54" s="49">
        <f t="shared" si="48"/>
        <v>5</v>
      </c>
      <c r="AU54" s="49">
        <f t="shared" si="49"/>
        <v>5</v>
      </c>
      <c r="AV54" s="49">
        <f t="shared" si="50"/>
        <v>2</v>
      </c>
      <c r="AW54" s="49">
        <f t="shared" si="51"/>
        <v>2</v>
      </c>
      <c r="AX54" s="49">
        <f t="shared" si="52"/>
        <v>0</v>
      </c>
      <c r="AY54" s="50">
        <f t="shared" si="53"/>
        <v>0</v>
      </c>
    </row>
    <row r="55" spans="1:51" s="12" customFormat="1" ht="35.25" customHeight="1" x14ac:dyDescent="0.2">
      <c r="A55" s="30" t="s">
        <v>149</v>
      </c>
      <c r="B55" s="300" t="s">
        <v>148</v>
      </c>
      <c r="C55" s="301"/>
      <c r="D55" s="302"/>
      <c r="E55" s="52"/>
      <c r="F55" s="52"/>
      <c r="G55" s="52"/>
      <c r="H55" s="52"/>
      <c r="I55" s="52"/>
      <c r="J55" s="7"/>
      <c r="K55" s="7"/>
      <c r="L55" s="7"/>
      <c r="M55" s="7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9"/>
      <c r="AH55" s="8"/>
      <c r="AI55" s="9"/>
      <c r="AJ55" s="48">
        <f t="shared" si="38"/>
        <v>0</v>
      </c>
      <c r="AK55" s="49">
        <f t="shared" si="39"/>
        <v>0</v>
      </c>
      <c r="AL55" s="49">
        <f t="shared" si="40"/>
        <v>0</v>
      </c>
      <c r="AM55" s="49">
        <f t="shared" si="41"/>
        <v>0</v>
      </c>
      <c r="AN55" s="49">
        <f t="shared" si="42"/>
        <v>0</v>
      </c>
      <c r="AO55" s="49">
        <f t="shared" si="43"/>
        <v>0</v>
      </c>
      <c r="AP55" s="49">
        <f t="shared" si="44"/>
        <v>0</v>
      </c>
      <c r="AQ55" s="49">
        <f t="shared" si="45"/>
        <v>0</v>
      </c>
      <c r="AR55" s="49">
        <f t="shared" si="46"/>
        <v>0</v>
      </c>
      <c r="AS55" s="49">
        <f t="shared" si="47"/>
        <v>0</v>
      </c>
      <c r="AT55" s="49">
        <f t="shared" si="48"/>
        <v>0</v>
      </c>
      <c r="AU55" s="49">
        <f t="shared" si="49"/>
        <v>0</v>
      </c>
      <c r="AV55" s="49">
        <f t="shared" si="50"/>
        <v>0</v>
      </c>
      <c r="AW55" s="49">
        <f t="shared" si="51"/>
        <v>0</v>
      </c>
      <c r="AX55" s="49">
        <f t="shared" si="52"/>
        <v>0</v>
      </c>
      <c r="AY55" s="50">
        <f t="shared" si="53"/>
        <v>0</v>
      </c>
    </row>
    <row r="56" spans="1:51" s="12" customFormat="1" ht="35.25" customHeight="1" x14ac:dyDescent="0.2">
      <c r="A56" s="30" t="s">
        <v>147</v>
      </c>
      <c r="B56" s="300" t="s">
        <v>146</v>
      </c>
      <c r="C56" s="301"/>
      <c r="D56" s="302"/>
      <c r="E56" s="52"/>
      <c r="F56" s="52"/>
      <c r="G56" s="52"/>
      <c r="H56" s="52"/>
      <c r="I56" s="52"/>
      <c r="J56" s="7"/>
      <c r="K56" s="7"/>
      <c r="L56" s="7"/>
      <c r="M56" s="7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9"/>
      <c r="AH56" s="8"/>
      <c r="AI56" s="9"/>
      <c r="AJ56" s="48">
        <f t="shared" si="38"/>
        <v>0</v>
      </c>
      <c r="AK56" s="49">
        <f t="shared" si="39"/>
        <v>0</v>
      </c>
      <c r="AL56" s="49">
        <f t="shared" si="40"/>
        <v>0</v>
      </c>
      <c r="AM56" s="49">
        <f t="shared" si="41"/>
        <v>0</v>
      </c>
      <c r="AN56" s="49">
        <f t="shared" si="42"/>
        <v>0</v>
      </c>
      <c r="AO56" s="49">
        <f t="shared" si="43"/>
        <v>0</v>
      </c>
      <c r="AP56" s="49">
        <f t="shared" si="44"/>
        <v>0</v>
      </c>
      <c r="AQ56" s="49">
        <f t="shared" si="45"/>
        <v>0</v>
      </c>
      <c r="AR56" s="49">
        <f t="shared" si="46"/>
        <v>0</v>
      </c>
      <c r="AS56" s="49">
        <f t="shared" si="47"/>
        <v>0</v>
      </c>
      <c r="AT56" s="49">
        <f t="shared" si="48"/>
        <v>0</v>
      </c>
      <c r="AU56" s="49">
        <f t="shared" si="49"/>
        <v>0</v>
      </c>
      <c r="AV56" s="49">
        <f t="shared" si="50"/>
        <v>0</v>
      </c>
      <c r="AW56" s="49">
        <f t="shared" si="51"/>
        <v>0</v>
      </c>
      <c r="AX56" s="49">
        <f t="shared" si="52"/>
        <v>0</v>
      </c>
      <c r="AY56" s="50">
        <f t="shared" si="53"/>
        <v>0</v>
      </c>
    </row>
    <row r="57" spans="1:51" s="12" customFormat="1" ht="35.25" customHeight="1" x14ac:dyDescent="0.2">
      <c r="A57" s="30" t="s">
        <v>145</v>
      </c>
      <c r="B57" s="300" t="s">
        <v>144</v>
      </c>
      <c r="C57" s="301"/>
      <c r="D57" s="302"/>
      <c r="E57" s="52">
        <v>2</v>
      </c>
      <c r="F57" s="52"/>
      <c r="G57" s="52">
        <v>2</v>
      </c>
      <c r="H57" s="52"/>
      <c r="I57" s="52"/>
      <c r="J57" s="7">
        <v>4</v>
      </c>
      <c r="K57" s="7">
        <v>4</v>
      </c>
      <c r="L57" s="7"/>
      <c r="M57" s="7"/>
      <c r="N57" s="8">
        <v>5</v>
      </c>
      <c r="O57" s="8">
        <v>3</v>
      </c>
      <c r="P57" s="8"/>
      <c r="Q57" s="8">
        <v>1</v>
      </c>
      <c r="R57" s="8"/>
      <c r="S57" s="8">
        <v>1</v>
      </c>
      <c r="T57" s="8"/>
      <c r="U57" s="8">
        <v>1</v>
      </c>
      <c r="V57" s="8"/>
      <c r="W57" s="8"/>
      <c r="X57" s="8">
        <v>5</v>
      </c>
      <c r="Y57" s="8"/>
      <c r="Z57" s="8"/>
      <c r="AA57" s="8">
        <v>1</v>
      </c>
      <c r="AB57" s="8"/>
      <c r="AC57" s="8">
        <v>1</v>
      </c>
      <c r="AD57" s="8"/>
      <c r="AE57" s="8">
        <v>1</v>
      </c>
      <c r="AF57" s="8"/>
      <c r="AG57" s="9"/>
      <c r="AH57" s="8"/>
      <c r="AI57" s="9"/>
      <c r="AJ57" s="48">
        <f t="shared" si="38"/>
        <v>2</v>
      </c>
      <c r="AK57" s="49">
        <f t="shared" si="39"/>
        <v>2</v>
      </c>
      <c r="AL57" s="49">
        <f t="shared" si="40"/>
        <v>4</v>
      </c>
      <c r="AM57" s="49">
        <f t="shared" si="41"/>
        <v>4</v>
      </c>
      <c r="AN57" s="49">
        <f t="shared" si="42"/>
        <v>6</v>
      </c>
      <c r="AO57" s="49">
        <f t="shared" si="43"/>
        <v>6</v>
      </c>
      <c r="AP57" s="49">
        <f t="shared" si="44"/>
        <v>5</v>
      </c>
      <c r="AQ57" s="49">
        <f t="shared" si="45"/>
        <v>5</v>
      </c>
      <c r="AR57" s="49">
        <f t="shared" si="46"/>
        <v>1</v>
      </c>
      <c r="AS57" s="49">
        <f t="shared" si="47"/>
        <v>1</v>
      </c>
      <c r="AT57" s="49">
        <f t="shared" si="48"/>
        <v>5</v>
      </c>
      <c r="AU57" s="49">
        <f t="shared" si="49"/>
        <v>5</v>
      </c>
      <c r="AV57" s="49">
        <f t="shared" si="50"/>
        <v>1</v>
      </c>
      <c r="AW57" s="49">
        <f t="shared" si="51"/>
        <v>1</v>
      </c>
      <c r="AX57" s="49">
        <f t="shared" si="52"/>
        <v>0</v>
      </c>
      <c r="AY57" s="50">
        <f t="shared" si="53"/>
        <v>0</v>
      </c>
    </row>
    <row r="58" spans="1:51" s="12" customFormat="1" ht="35.25" customHeight="1" x14ac:dyDescent="0.2">
      <c r="A58" s="30" t="s">
        <v>143</v>
      </c>
      <c r="B58" s="297" t="s">
        <v>1</v>
      </c>
      <c r="C58" s="298"/>
      <c r="D58" s="299"/>
      <c r="E58" s="17">
        <v>3</v>
      </c>
      <c r="F58" s="17"/>
      <c r="G58" s="17">
        <v>3</v>
      </c>
      <c r="H58" s="17"/>
      <c r="I58" s="17"/>
      <c r="J58" s="7">
        <v>3</v>
      </c>
      <c r="K58" s="7">
        <v>3</v>
      </c>
      <c r="L58" s="7"/>
      <c r="M58" s="7"/>
      <c r="N58" s="8">
        <v>6</v>
      </c>
      <c r="O58" s="8">
        <v>4</v>
      </c>
      <c r="P58" s="8">
        <v>1</v>
      </c>
      <c r="Q58" s="8"/>
      <c r="R58" s="8"/>
      <c r="S58" s="8">
        <v>1</v>
      </c>
      <c r="T58" s="8"/>
      <c r="U58" s="8">
        <v>1</v>
      </c>
      <c r="V58" s="8"/>
      <c r="W58" s="8"/>
      <c r="X58" s="8">
        <v>6</v>
      </c>
      <c r="Y58" s="8"/>
      <c r="Z58" s="8"/>
      <c r="AA58" s="8"/>
      <c r="AB58" s="8"/>
      <c r="AC58" s="8">
        <v>2</v>
      </c>
      <c r="AD58" s="8"/>
      <c r="AE58" s="8">
        <v>2</v>
      </c>
      <c r="AF58" s="8"/>
      <c r="AG58" s="9"/>
      <c r="AH58" s="8"/>
      <c r="AI58" s="9"/>
      <c r="AJ58" s="48">
        <f t="shared" si="38"/>
        <v>3</v>
      </c>
      <c r="AK58" s="49">
        <f t="shared" si="39"/>
        <v>3</v>
      </c>
      <c r="AL58" s="49">
        <f t="shared" si="40"/>
        <v>3</v>
      </c>
      <c r="AM58" s="49">
        <f t="shared" si="41"/>
        <v>3</v>
      </c>
      <c r="AN58" s="49">
        <f t="shared" si="42"/>
        <v>6</v>
      </c>
      <c r="AO58" s="49">
        <f t="shared" si="43"/>
        <v>6</v>
      </c>
      <c r="AP58" s="49">
        <f t="shared" si="44"/>
        <v>6</v>
      </c>
      <c r="AQ58" s="49">
        <f t="shared" si="45"/>
        <v>6</v>
      </c>
      <c r="AR58" s="49">
        <f t="shared" si="46"/>
        <v>1</v>
      </c>
      <c r="AS58" s="49">
        <f t="shared" si="47"/>
        <v>1</v>
      </c>
      <c r="AT58" s="49">
        <f t="shared" si="48"/>
        <v>6</v>
      </c>
      <c r="AU58" s="49">
        <f t="shared" si="49"/>
        <v>6</v>
      </c>
      <c r="AV58" s="49">
        <f t="shared" si="50"/>
        <v>2</v>
      </c>
      <c r="AW58" s="49">
        <f t="shared" si="51"/>
        <v>2</v>
      </c>
      <c r="AX58" s="49">
        <f t="shared" si="52"/>
        <v>0</v>
      </c>
      <c r="AY58" s="50">
        <f t="shared" si="53"/>
        <v>0</v>
      </c>
    </row>
    <row r="59" spans="1:51" s="12" customFormat="1" ht="58.5" customHeight="1" x14ac:dyDescent="0.2">
      <c r="A59" s="28" t="s">
        <v>142</v>
      </c>
      <c r="B59" s="303" t="s">
        <v>141</v>
      </c>
      <c r="C59" s="304"/>
      <c r="D59" s="305"/>
      <c r="E59" s="238">
        <f t="shared" ref="E59:AH59" si="54">SUM(E60:E72)</f>
        <v>27</v>
      </c>
      <c r="F59" s="238">
        <f t="shared" si="54"/>
        <v>1</v>
      </c>
      <c r="G59" s="238">
        <f t="shared" si="54"/>
        <v>26</v>
      </c>
      <c r="H59" s="238">
        <f t="shared" si="54"/>
        <v>0</v>
      </c>
      <c r="I59" s="238">
        <f t="shared" si="54"/>
        <v>0</v>
      </c>
      <c r="J59" s="238">
        <f t="shared" si="54"/>
        <v>91</v>
      </c>
      <c r="K59" s="238">
        <f t="shared" si="54"/>
        <v>84</v>
      </c>
      <c r="L59" s="238">
        <f t="shared" si="54"/>
        <v>7</v>
      </c>
      <c r="M59" s="238">
        <f t="shared" si="54"/>
        <v>0</v>
      </c>
      <c r="N59" s="238">
        <f t="shared" si="54"/>
        <v>73</v>
      </c>
      <c r="O59" s="238">
        <f t="shared" si="54"/>
        <v>34</v>
      </c>
      <c r="P59" s="238">
        <f t="shared" si="54"/>
        <v>22</v>
      </c>
      <c r="Q59" s="238">
        <f t="shared" si="54"/>
        <v>7</v>
      </c>
      <c r="R59" s="238">
        <f t="shared" si="54"/>
        <v>0</v>
      </c>
      <c r="S59" s="238">
        <f t="shared" si="54"/>
        <v>10</v>
      </c>
      <c r="T59" s="238">
        <f t="shared" si="54"/>
        <v>1</v>
      </c>
      <c r="U59" s="238">
        <f t="shared" si="54"/>
        <v>9</v>
      </c>
      <c r="V59" s="238">
        <f t="shared" si="54"/>
        <v>0</v>
      </c>
      <c r="W59" s="238">
        <f t="shared" si="54"/>
        <v>0</v>
      </c>
      <c r="X59" s="238">
        <f t="shared" si="54"/>
        <v>73</v>
      </c>
      <c r="Y59" s="238">
        <f t="shared" si="54"/>
        <v>0</v>
      </c>
      <c r="Z59" s="238">
        <f t="shared" si="54"/>
        <v>1</v>
      </c>
      <c r="AA59" s="238">
        <f t="shared" si="54"/>
        <v>38</v>
      </c>
      <c r="AB59" s="238">
        <f t="shared" si="54"/>
        <v>1</v>
      </c>
      <c r="AC59" s="238">
        <f t="shared" si="54"/>
        <v>8</v>
      </c>
      <c r="AD59" s="238">
        <f t="shared" si="54"/>
        <v>0</v>
      </c>
      <c r="AE59" s="238">
        <f t="shared" si="54"/>
        <v>8</v>
      </c>
      <c r="AF59" s="238">
        <f t="shared" si="54"/>
        <v>2</v>
      </c>
      <c r="AG59" s="238">
        <f t="shared" si="54"/>
        <v>0</v>
      </c>
      <c r="AH59" s="238">
        <f t="shared" si="54"/>
        <v>2</v>
      </c>
      <c r="AI59" s="13"/>
      <c r="AJ59" s="55">
        <f t="shared" ref="AJ59:AY59" si="55">SUM(AJ60:AJ72)</f>
        <v>27</v>
      </c>
      <c r="AK59" s="243">
        <f t="shared" si="55"/>
        <v>27</v>
      </c>
      <c r="AL59" s="243">
        <f t="shared" si="55"/>
        <v>91</v>
      </c>
      <c r="AM59" s="243">
        <f t="shared" si="55"/>
        <v>91</v>
      </c>
      <c r="AN59" s="243">
        <f t="shared" si="55"/>
        <v>111</v>
      </c>
      <c r="AO59" s="243">
        <f t="shared" si="55"/>
        <v>111</v>
      </c>
      <c r="AP59" s="243">
        <f t="shared" si="55"/>
        <v>73</v>
      </c>
      <c r="AQ59" s="243">
        <f t="shared" si="55"/>
        <v>73</v>
      </c>
      <c r="AR59" s="243">
        <f t="shared" si="55"/>
        <v>10</v>
      </c>
      <c r="AS59" s="243">
        <f t="shared" si="55"/>
        <v>10</v>
      </c>
      <c r="AT59" s="243">
        <f t="shared" si="55"/>
        <v>73</v>
      </c>
      <c r="AU59" s="243">
        <f t="shared" si="55"/>
        <v>73</v>
      </c>
      <c r="AV59" s="243">
        <f t="shared" si="55"/>
        <v>8</v>
      </c>
      <c r="AW59" s="243">
        <f t="shared" si="55"/>
        <v>8</v>
      </c>
      <c r="AX59" s="243">
        <f t="shared" si="55"/>
        <v>2</v>
      </c>
      <c r="AY59" s="56">
        <f t="shared" si="55"/>
        <v>2</v>
      </c>
    </row>
    <row r="60" spans="1:51" s="12" customFormat="1" ht="48" customHeight="1" x14ac:dyDescent="0.2">
      <c r="A60" s="30" t="s">
        <v>140</v>
      </c>
      <c r="B60" s="300" t="s">
        <v>139</v>
      </c>
      <c r="C60" s="301"/>
      <c r="D60" s="302"/>
      <c r="E60" s="16">
        <v>9</v>
      </c>
      <c r="F60" s="16">
        <v>1</v>
      </c>
      <c r="G60" s="16">
        <v>8</v>
      </c>
      <c r="H60" s="16"/>
      <c r="I60" s="16"/>
      <c r="J60" s="7">
        <v>44</v>
      </c>
      <c r="K60" s="7">
        <v>38</v>
      </c>
      <c r="L60" s="7">
        <v>6</v>
      </c>
      <c r="M60" s="7"/>
      <c r="N60" s="8">
        <v>31</v>
      </c>
      <c r="O60" s="8">
        <v>22</v>
      </c>
      <c r="P60" s="8">
        <v>4</v>
      </c>
      <c r="Q60" s="8"/>
      <c r="R60" s="8"/>
      <c r="S60" s="8">
        <v>5</v>
      </c>
      <c r="T60" s="8"/>
      <c r="U60" s="8">
        <v>5</v>
      </c>
      <c r="V60" s="8"/>
      <c r="W60" s="8"/>
      <c r="X60" s="8">
        <v>31</v>
      </c>
      <c r="Y60" s="8"/>
      <c r="Z60" s="8"/>
      <c r="AA60" s="8">
        <v>16</v>
      </c>
      <c r="AB60" s="8"/>
      <c r="AC60" s="8">
        <v>3</v>
      </c>
      <c r="AD60" s="8"/>
      <c r="AE60" s="8">
        <v>3</v>
      </c>
      <c r="AF60" s="8">
        <v>1</v>
      </c>
      <c r="AG60" s="9"/>
      <c r="AH60" s="8">
        <v>1</v>
      </c>
      <c r="AI60" s="9"/>
      <c r="AJ60" s="48">
        <f t="shared" ref="AJ60:AJ72" si="56">E60</f>
        <v>9</v>
      </c>
      <c r="AK60" s="49">
        <f t="shared" ref="AK60:AK72" si="57">F60+G60+H60+I60</f>
        <v>9</v>
      </c>
      <c r="AL60" s="49">
        <f t="shared" ref="AL60:AL72" si="58">J60</f>
        <v>44</v>
      </c>
      <c r="AM60" s="49">
        <f t="shared" ref="AM60:AM72" si="59">K60+L60+M60</f>
        <v>44</v>
      </c>
      <c r="AN60" s="49">
        <f t="shared" ref="AN60:AN72" si="60">F60+G60+K60</f>
        <v>47</v>
      </c>
      <c r="AO60" s="49">
        <f t="shared" ref="AO60:AO72" si="61">X60+Y60+AA60</f>
        <v>47</v>
      </c>
      <c r="AP60" s="49">
        <f t="shared" ref="AP60:AP72" si="62">N60</f>
        <v>31</v>
      </c>
      <c r="AQ60" s="49">
        <f t="shared" ref="AQ60:AQ72" si="63">O60+P60+Q60+R60+S60</f>
        <v>31</v>
      </c>
      <c r="AR60" s="49">
        <f t="shared" ref="AR60:AR72" si="64">S60</f>
        <v>5</v>
      </c>
      <c r="AS60" s="49">
        <f t="shared" ref="AS60:AS72" si="65">T60+U60+V60</f>
        <v>5</v>
      </c>
      <c r="AT60" s="49">
        <f t="shared" ref="AT60:AT72" si="66">X60</f>
        <v>31</v>
      </c>
      <c r="AU60" s="49">
        <f t="shared" ref="AU60:AU72" si="67">N60+W60</f>
        <v>31</v>
      </c>
      <c r="AV60" s="49">
        <f t="shared" ref="AV60:AV72" si="68">AE60</f>
        <v>3</v>
      </c>
      <c r="AW60" s="49">
        <f t="shared" ref="AW60:AW72" si="69">AC60+AD60</f>
        <v>3</v>
      </c>
      <c r="AX60" s="49">
        <f t="shared" ref="AX60:AX72" si="70">AH60</f>
        <v>1</v>
      </c>
      <c r="AY60" s="50">
        <f t="shared" ref="AY60:AY79" si="71">AF60+AG60</f>
        <v>1</v>
      </c>
    </row>
    <row r="61" spans="1:51" s="12" customFormat="1" ht="35.25" customHeight="1" x14ac:dyDescent="0.2">
      <c r="A61" s="30" t="s">
        <v>138</v>
      </c>
      <c r="B61" s="300" t="s">
        <v>137</v>
      </c>
      <c r="C61" s="301"/>
      <c r="D61" s="302"/>
      <c r="E61" s="52">
        <v>4</v>
      </c>
      <c r="F61" s="52"/>
      <c r="G61" s="52">
        <v>4</v>
      </c>
      <c r="H61" s="52"/>
      <c r="I61" s="52"/>
      <c r="J61" s="7">
        <v>13</v>
      </c>
      <c r="K61" s="7">
        <v>13</v>
      </c>
      <c r="L61" s="7"/>
      <c r="M61" s="7"/>
      <c r="N61" s="8">
        <v>13</v>
      </c>
      <c r="O61" s="8">
        <v>5</v>
      </c>
      <c r="P61" s="8">
        <v>5</v>
      </c>
      <c r="Q61" s="8">
        <v>1</v>
      </c>
      <c r="R61" s="8"/>
      <c r="S61" s="8">
        <v>2</v>
      </c>
      <c r="T61" s="8"/>
      <c r="U61" s="8">
        <v>2</v>
      </c>
      <c r="V61" s="8"/>
      <c r="W61" s="8"/>
      <c r="X61" s="8">
        <v>13</v>
      </c>
      <c r="Y61" s="8"/>
      <c r="Z61" s="8"/>
      <c r="AA61" s="8">
        <v>4</v>
      </c>
      <c r="AB61" s="8"/>
      <c r="AC61" s="8">
        <v>1</v>
      </c>
      <c r="AD61" s="8"/>
      <c r="AE61" s="8">
        <v>1</v>
      </c>
      <c r="AF61" s="8"/>
      <c r="AG61" s="9"/>
      <c r="AH61" s="8"/>
      <c r="AI61" s="9"/>
      <c r="AJ61" s="48">
        <f t="shared" si="56"/>
        <v>4</v>
      </c>
      <c r="AK61" s="49">
        <f t="shared" si="57"/>
        <v>4</v>
      </c>
      <c r="AL61" s="49">
        <f t="shared" si="58"/>
        <v>13</v>
      </c>
      <c r="AM61" s="49">
        <f t="shared" si="59"/>
        <v>13</v>
      </c>
      <c r="AN61" s="49">
        <f t="shared" si="60"/>
        <v>17</v>
      </c>
      <c r="AO61" s="49">
        <f t="shared" si="61"/>
        <v>17</v>
      </c>
      <c r="AP61" s="49">
        <f t="shared" si="62"/>
        <v>13</v>
      </c>
      <c r="AQ61" s="49">
        <f t="shared" si="63"/>
        <v>13</v>
      </c>
      <c r="AR61" s="49">
        <f t="shared" si="64"/>
        <v>2</v>
      </c>
      <c r="AS61" s="49">
        <f t="shared" si="65"/>
        <v>2</v>
      </c>
      <c r="AT61" s="49">
        <f t="shared" si="66"/>
        <v>13</v>
      </c>
      <c r="AU61" s="49">
        <f t="shared" si="67"/>
        <v>13</v>
      </c>
      <c r="AV61" s="49">
        <f t="shared" si="68"/>
        <v>1</v>
      </c>
      <c r="AW61" s="49">
        <f t="shared" si="69"/>
        <v>1</v>
      </c>
      <c r="AX61" s="49">
        <f t="shared" si="70"/>
        <v>0</v>
      </c>
      <c r="AY61" s="50">
        <f t="shared" si="71"/>
        <v>0</v>
      </c>
    </row>
    <row r="62" spans="1:51" s="12" customFormat="1" ht="57.75" customHeight="1" x14ac:dyDescent="0.2">
      <c r="A62" s="30" t="s">
        <v>136</v>
      </c>
      <c r="B62" s="300" t="s">
        <v>135</v>
      </c>
      <c r="C62" s="301"/>
      <c r="D62" s="302"/>
      <c r="E62" s="52">
        <v>2</v>
      </c>
      <c r="F62" s="52"/>
      <c r="G62" s="52">
        <v>2</v>
      </c>
      <c r="H62" s="52"/>
      <c r="I62" s="52"/>
      <c r="J62" s="7">
        <v>3</v>
      </c>
      <c r="K62" s="7">
        <v>3</v>
      </c>
      <c r="L62" s="7"/>
      <c r="M62" s="7"/>
      <c r="N62" s="8">
        <v>4</v>
      </c>
      <c r="O62" s="8"/>
      <c r="P62" s="8"/>
      <c r="Q62" s="8">
        <v>4</v>
      </c>
      <c r="R62" s="8"/>
      <c r="S62" s="8"/>
      <c r="T62" s="8"/>
      <c r="U62" s="8"/>
      <c r="V62" s="8"/>
      <c r="W62" s="8"/>
      <c r="X62" s="8">
        <v>4</v>
      </c>
      <c r="Y62" s="8"/>
      <c r="Z62" s="8"/>
      <c r="AA62" s="8">
        <v>1</v>
      </c>
      <c r="AB62" s="8"/>
      <c r="AC62" s="8">
        <v>2</v>
      </c>
      <c r="AD62" s="8"/>
      <c r="AE62" s="8">
        <v>2</v>
      </c>
      <c r="AF62" s="8"/>
      <c r="AG62" s="9"/>
      <c r="AH62" s="8"/>
      <c r="AI62" s="9"/>
      <c r="AJ62" s="48">
        <f t="shared" si="56"/>
        <v>2</v>
      </c>
      <c r="AK62" s="49">
        <f t="shared" si="57"/>
        <v>2</v>
      </c>
      <c r="AL62" s="49">
        <f t="shared" si="58"/>
        <v>3</v>
      </c>
      <c r="AM62" s="49">
        <f t="shared" si="59"/>
        <v>3</v>
      </c>
      <c r="AN62" s="49">
        <f t="shared" si="60"/>
        <v>5</v>
      </c>
      <c r="AO62" s="49">
        <f t="shared" si="61"/>
        <v>5</v>
      </c>
      <c r="AP62" s="49">
        <f t="shared" si="62"/>
        <v>4</v>
      </c>
      <c r="AQ62" s="49">
        <f t="shared" si="63"/>
        <v>4</v>
      </c>
      <c r="AR62" s="49">
        <f t="shared" si="64"/>
        <v>0</v>
      </c>
      <c r="AS62" s="49">
        <f t="shared" si="65"/>
        <v>0</v>
      </c>
      <c r="AT62" s="49">
        <f t="shared" si="66"/>
        <v>4</v>
      </c>
      <c r="AU62" s="49">
        <f t="shared" si="67"/>
        <v>4</v>
      </c>
      <c r="AV62" s="49">
        <f t="shared" si="68"/>
        <v>2</v>
      </c>
      <c r="AW62" s="49">
        <f t="shared" si="69"/>
        <v>2</v>
      </c>
      <c r="AX62" s="49">
        <f t="shared" si="70"/>
        <v>0</v>
      </c>
      <c r="AY62" s="50">
        <f t="shared" si="71"/>
        <v>0</v>
      </c>
    </row>
    <row r="63" spans="1:51" s="12" customFormat="1" ht="30.75" customHeight="1" x14ac:dyDescent="0.2">
      <c r="A63" s="30" t="s">
        <v>134</v>
      </c>
      <c r="B63" s="300" t="s">
        <v>133</v>
      </c>
      <c r="C63" s="301"/>
      <c r="D63" s="302"/>
      <c r="E63" s="52">
        <v>2</v>
      </c>
      <c r="F63" s="52"/>
      <c r="G63" s="52">
        <v>2</v>
      </c>
      <c r="H63" s="52"/>
      <c r="I63" s="52"/>
      <c r="J63" s="7">
        <v>1</v>
      </c>
      <c r="K63" s="7">
        <v>1</v>
      </c>
      <c r="L63" s="7"/>
      <c r="M63" s="7"/>
      <c r="N63" s="8">
        <v>2</v>
      </c>
      <c r="O63" s="8">
        <v>1</v>
      </c>
      <c r="P63" s="8">
        <v>1</v>
      </c>
      <c r="Q63" s="8"/>
      <c r="R63" s="8"/>
      <c r="S63" s="8"/>
      <c r="T63" s="8"/>
      <c r="U63" s="8"/>
      <c r="V63" s="8"/>
      <c r="W63" s="8"/>
      <c r="X63" s="8">
        <v>2</v>
      </c>
      <c r="Y63" s="8"/>
      <c r="Z63" s="8"/>
      <c r="AA63" s="8">
        <v>1</v>
      </c>
      <c r="AB63" s="8"/>
      <c r="AC63" s="8">
        <v>1</v>
      </c>
      <c r="AD63" s="8"/>
      <c r="AE63" s="8">
        <v>1</v>
      </c>
      <c r="AF63" s="8">
        <v>1</v>
      </c>
      <c r="AG63" s="9"/>
      <c r="AH63" s="8">
        <v>1</v>
      </c>
      <c r="AI63" s="9"/>
      <c r="AJ63" s="48">
        <f t="shared" si="56"/>
        <v>2</v>
      </c>
      <c r="AK63" s="49">
        <f t="shared" si="57"/>
        <v>2</v>
      </c>
      <c r="AL63" s="49">
        <f t="shared" si="58"/>
        <v>1</v>
      </c>
      <c r="AM63" s="49">
        <f t="shared" si="59"/>
        <v>1</v>
      </c>
      <c r="AN63" s="49">
        <f t="shared" si="60"/>
        <v>3</v>
      </c>
      <c r="AO63" s="49">
        <f t="shared" si="61"/>
        <v>3</v>
      </c>
      <c r="AP63" s="49">
        <f t="shared" si="62"/>
        <v>2</v>
      </c>
      <c r="AQ63" s="49">
        <f t="shared" si="63"/>
        <v>2</v>
      </c>
      <c r="AR63" s="49">
        <f t="shared" si="64"/>
        <v>0</v>
      </c>
      <c r="AS63" s="49">
        <f t="shared" si="65"/>
        <v>0</v>
      </c>
      <c r="AT63" s="49">
        <f t="shared" si="66"/>
        <v>2</v>
      </c>
      <c r="AU63" s="49">
        <f t="shared" si="67"/>
        <v>2</v>
      </c>
      <c r="AV63" s="49">
        <f t="shared" si="68"/>
        <v>1</v>
      </c>
      <c r="AW63" s="49">
        <f t="shared" si="69"/>
        <v>1</v>
      </c>
      <c r="AX63" s="49">
        <f t="shared" si="70"/>
        <v>1</v>
      </c>
      <c r="AY63" s="50">
        <f t="shared" si="71"/>
        <v>1</v>
      </c>
    </row>
    <row r="64" spans="1:51" s="12" customFormat="1" ht="31.5" customHeight="1" x14ac:dyDescent="0.2">
      <c r="A64" s="30" t="s">
        <v>132</v>
      </c>
      <c r="B64" s="300" t="s">
        <v>131</v>
      </c>
      <c r="C64" s="301"/>
      <c r="D64" s="302"/>
      <c r="E64" s="52"/>
      <c r="F64" s="52"/>
      <c r="G64" s="52"/>
      <c r="H64" s="52"/>
      <c r="I64" s="52"/>
      <c r="J64" s="7"/>
      <c r="K64" s="7"/>
      <c r="L64" s="7"/>
      <c r="M64" s="7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9"/>
      <c r="AH64" s="8"/>
      <c r="AI64" s="9"/>
      <c r="AJ64" s="48">
        <f t="shared" si="56"/>
        <v>0</v>
      </c>
      <c r="AK64" s="49">
        <f t="shared" si="57"/>
        <v>0</v>
      </c>
      <c r="AL64" s="49">
        <f t="shared" si="58"/>
        <v>0</v>
      </c>
      <c r="AM64" s="49">
        <f t="shared" si="59"/>
        <v>0</v>
      </c>
      <c r="AN64" s="49">
        <f t="shared" si="60"/>
        <v>0</v>
      </c>
      <c r="AO64" s="49">
        <f t="shared" si="61"/>
        <v>0</v>
      </c>
      <c r="AP64" s="49">
        <f t="shared" si="62"/>
        <v>0</v>
      </c>
      <c r="AQ64" s="49">
        <f t="shared" si="63"/>
        <v>0</v>
      </c>
      <c r="AR64" s="49">
        <f t="shared" si="64"/>
        <v>0</v>
      </c>
      <c r="AS64" s="49">
        <f t="shared" si="65"/>
        <v>0</v>
      </c>
      <c r="AT64" s="49">
        <f t="shared" si="66"/>
        <v>0</v>
      </c>
      <c r="AU64" s="49">
        <f t="shared" si="67"/>
        <v>0</v>
      </c>
      <c r="AV64" s="49">
        <f t="shared" si="68"/>
        <v>0</v>
      </c>
      <c r="AW64" s="49">
        <f t="shared" si="69"/>
        <v>0</v>
      </c>
      <c r="AX64" s="49">
        <f t="shared" si="70"/>
        <v>0</v>
      </c>
      <c r="AY64" s="50">
        <f t="shared" si="71"/>
        <v>0</v>
      </c>
    </row>
    <row r="65" spans="1:51" s="12" customFormat="1" ht="39" customHeight="1" x14ac:dyDescent="0.2">
      <c r="A65" s="30" t="s">
        <v>130</v>
      </c>
      <c r="B65" s="300" t="s">
        <v>129</v>
      </c>
      <c r="C65" s="301"/>
      <c r="D65" s="302"/>
      <c r="E65" s="52"/>
      <c r="F65" s="52"/>
      <c r="G65" s="52"/>
      <c r="H65" s="52"/>
      <c r="I65" s="52"/>
      <c r="J65" s="7"/>
      <c r="K65" s="7"/>
      <c r="L65" s="7"/>
      <c r="M65" s="7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9"/>
      <c r="AH65" s="8"/>
      <c r="AI65" s="9"/>
      <c r="AJ65" s="48">
        <f t="shared" si="56"/>
        <v>0</v>
      </c>
      <c r="AK65" s="49">
        <f t="shared" si="57"/>
        <v>0</v>
      </c>
      <c r="AL65" s="49">
        <f t="shared" si="58"/>
        <v>0</v>
      </c>
      <c r="AM65" s="49">
        <f t="shared" si="59"/>
        <v>0</v>
      </c>
      <c r="AN65" s="49">
        <f t="shared" si="60"/>
        <v>0</v>
      </c>
      <c r="AO65" s="49">
        <f t="shared" si="61"/>
        <v>0</v>
      </c>
      <c r="AP65" s="49">
        <f t="shared" si="62"/>
        <v>0</v>
      </c>
      <c r="AQ65" s="49">
        <f t="shared" si="63"/>
        <v>0</v>
      </c>
      <c r="AR65" s="49">
        <f t="shared" si="64"/>
        <v>0</v>
      </c>
      <c r="AS65" s="49">
        <f t="shared" si="65"/>
        <v>0</v>
      </c>
      <c r="AT65" s="49">
        <f t="shared" si="66"/>
        <v>0</v>
      </c>
      <c r="AU65" s="49">
        <f t="shared" si="67"/>
        <v>0</v>
      </c>
      <c r="AV65" s="49">
        <f t="shared" si="68"/>
        <v>0</v>
      </c>
      <c r="AW65" s="49">
        <f t="shared" si="69"/>
        <v>0</v>
      </c>
      <c r="AX65" s="49">
        <f t="shared" si="70"/>
        <v>0</v>
      </c>
      <c r="AY65" s="50">
        <f t="shared" si="71"/>
        <v>0</v>
      </c>
    </row>
    <row r="66" spans="1:51" s="12" customFormat="1" ht="41.25" customHeight="1" x14ac:dyDescent="0.2">
      <c r="A66" s="30" t="s">
        <v>128</v>
      </c>
      <c r="B66" s="300" t="s">
        <v>127</v>
      </c>
      <c r="C66" s="301"/>
      <c r="D66" s="302"/>
      <c r="E66" s="52">
        <v>1</v>
      </c>
      <c r="F66" s="52"/>
      <c r="G66" s="52">
        <v>1</v>
      </c>
      <c r="H66" s="52"/>
      <c r="I66" s="52"/>
      <c r="J66" s="7">
        <v>2</v>
      </c>
      <c r="K66" s="7">
        <v>2</v>
      </c>
      <c r="L66" s="7"/>
      <c r="M66" s="7"/>
      <c r="N66" s="8">
        <v>2</v>
      </c>
      <c r="O66" s="8">
        <v>2</v>
      </c>
      <c r="P66" s="8"/>
      <c r="Q66" s="8"/>
      <c r="R66" s="8"/>
      <c r="S66" s="8"/>
      <c r="T66" s="8"/>
      <c r="U66" s="8"/>
      <c r="V66" s="8"/>
      <c r="W66" s="8"/>
      <c r="X66" s="8">
        <v>2</v>
      </c>
      <c r="Y66" s="8"/>
      <c r="Z66" s="8"/>
      <c r="AA66" s="8">
        <v>1</v>
      </c>
      <c r="AB66" s="8"/>
      <c r="AC66" s="8"/>
      <c r="AD66" s="8"/>
      <c r="AE66" s="8"/>
      <c r="AF66" s="8"/>
      <c r="AG66" s="9"/>
      <c r="AH66" s="8"/>
      <c r="AI66" s="9"/>
      <c r="AJ66" s="48">
        <f t="shared" si="56"/>
        <v>1</v>
      </c>
      <c r="AK66" s="49">
        <f t="shared" si="57"/>
        <v>1</v>
      </c>
      <c r="AL66" s="49">
        <f t="shared" si="58"/>
        <v>2</v>
      </c>
      <c r="AM66" s="49">
        <f t="shared" si="59"/>
        <v>2</v>
      </c>
      <c r="AN66" s="49">
        <f t="shared" si="60"/>
        <v>3</v>
      </c>
      <c r="AO66" s="49">
        <f t="shared" si="61"/>
        <v>3</v>
      </c>
      <c r="AP66" s="49">
        <f t="shared" si="62"/>
        <v>2</v>
      </c>
      <c r="AQ66" s="49">
        <f t="shared" si="63"/>
        <v>2</v>
      </c>
      <c r="AR66" s="49">
        <f t="shared" si="64"/>
        <v>0</v>
      </c>
      <c r="AS66" s="49">
        <f t="shared" si="65"/>
        <v>0</v>
      </c>
      <c r="AT66" s="49">
        <f t="shared" si="66"/>
        <v>2</v>
      </c>
      <c r="AU66" s="49">
        <f t="shared" si="67"/>
        <v>2</v>
      </c>
      <c r="AV66" s="49">
        <f t="shared" si="68"/>
        <v>0</v>
      </c>
      <c r="AW66" s="49">
        <f t="shared" si="69"/>
        <v>0</v>
      </c>
      <c r="AX66" s="49">
        <f t="shared" si="70"/>
        <v>0</v>
      </c>
      <c r="AY66" s="50">
        <f t="shared" si="71"/>
        <v>0</v>
      </c>
    </row>
    <row r="67" spans="1:51" s="12" customFormat="1" ht="41.25" customHeight="1" x14ac:dyDescent="0.2">
      <c r="A67" s="30" t="s">
        <v>126</v>
      </c>
      <c r="B67" s="300" t="s">
        <v>125</v>
      </c>
      <c r="C67" s="301"/>
      <c r="D67" s="302"/>
      <c r="E67" s="52">
        <v>2</v>
      </c>
      <c r="F67" s="52"/>
      <c r="G67" s="52">
        <v>2</v>
      </c>
      <c r="H67" s="52"/>
      <c r="I67" s="52"/>
      <c r="J67" s="7">
        <v>6</v>
      </c>
      <c r="K67" s="7">
        <v>5</v>
      </c>
      <c r="L67" s="7">
        <v>1</v>
      </c>
      <c r="M67" s="7"/>
      <c r="N67" s="8">
        <v>5</v>
      </c>
      <c r="O67" s="8">
        <v>1</v>
      </c>
      <c r="P67" s="8">
        <v>1</v>
      </c>
      <c r="Q67" s="8">
        <v>1</v>
      </c>
      <c r="R67" s="8"/>
      <c r="S67" s="8">
        <v>2</v>
      </c>
      <c r="T67" s="8"/>
      <c r="U67" s="8">
        <v>2</v>
      </c>
      <c r="V67" s="8"/>
      <c r="W67" s="8"/>
      <c r="X67" s="8">
        <v>5</v>
      </c>
      <c r="Y67" s="8"/>
      <c r="Z67" s="8"/>
      <c r="AA67" s="8">
        <v>2</v>
      </c>
      <c r="AB67" s="8"/>
      <c r="AC67" s="8"/>
      <c r="AD67" s="8"/>
      <c r="AE67" s="8"/>
      <c r="AF67" s="8"/>
      <c r="AG67" s="9"/>
      <c r="AH67" s="8"/>
      <c r="AI67" s="9"/>
      <c r="AJ67" s="48">
        <f t="shared" si="56"/>
        <v>2</v>
      </c>
      <c r="AK67" s="49">
        <f t="shared" si="57"/>
        <v>2</v>
      </c>
      <c r="AL67" s="49">
        <f t="shared" si="58"/>
        <v>6</v>
      </c>
      <c r="AM67" s="49">
        <f t="shared" si="59"/>
        <v>6</v>
      </c>
      <c r="AN67" s="49">
        <f t="shared" si="60"/>
        <v>7</v>
      </c>
      <c r="AO67" s="49">
        <f t="shared" si="61"/>
        <v>7</v>
      </c>
      <c r="AP67" s="49">
        <f t="shared" si="62"/>
        <v>5</v>
      </c>
      <c r="AQ67" s="49">
        <f t="shared" si="63"/>
        <v>5</v>
      </c>
      <c r="AR67" s="49">
        <f t="shared" si="64"/>
        <v>2</v>
      </c>
      <c r="AS67" s="49">
        <f t="shared" si="65"/>
        <v>2</v>
      </c>
      <c r="AT67" s="49">
        <f t="shared" si="66"/>
        <v>5</v>
      </c>
      <c r="AU67" s="49">
        <f t="shared" si="67"/>
        <v>5</v>
      </c>
      <c r="AV67" s="49">
        <f t="shared" si="68"/>
        <v>0</v>
      </c>
      <c r="AW67" s="49">
        <f t="shared" si="69"/>
        <v>0</v>
      </c>
      <c r="AX67" s="49">
        <f t="shared" si="70"/>
        <v>0</v>
      </c>
      <c r="AY67" s="50">
        <f t="shared" si="71"/>
        <v>0</v>
      </c>
    </row>
    <row r="68" spans="1:51" s="12" customFormat="1" ht="28.5" customHeight="1" x14ac:dyDescent="0.2">
      <c r="A68" s="30" t="s">
        <v>124</v>
      </c>
      <c r="B68" s="300" t="s">
        <v>123</v>
      </c>
      <c r="C68" s="301"/>
      <c r="D68" s="302"/>
      <c r="E68" s="52">
        <v>1</v>
      </c>
      <c r="F68" s="52"/>
      <c r="G68" s="52">
        <v>1</v>
      </c>
      <c r="H68" s="52"/>
      <c r="I68" s="52"/>
      <c r="J68" s="7">
        <v>9</v>
      </c>
      <c r="K68" s="7">
        <v>9</v>
      </c>
      <c r="L68" s="7"/>
      <c r="M68" s="7"/>
      <c r="N68" s="8">
        <v>4</v>
      </c>
      <c r="O68" s="8">
        <v>1</v>
      </c>
      <c r="P68" s="8">
        <v>2</v>
      </c>
      <c r="Q68" s="8">
        <v>1</v>
      </c>
      <c r="R68" s="8"/>
      <c r="S68" s="8"/>
      <c r="T68" s="8"/>
      <c r="U68" s="8"/>
      <c r="V68" s="8"/>
      <c r="W68" s="8"/>
      <c r="X68" s="8">
        <v>4</v>
      </c>
      <c r="Y68" s="8"/>
      <c r="Z68" s="8"/>
      <c r="AA68" s="8">
        <v>6</v>
      </c>
      <c r="AB68" s="8"/>
      <c r="AC68" s="8"/>
      <c r="AD68" s="8"/>
      <c r="AE68" s="8"/>
      <c r="AF68" s="8"/>
      <c r="AG68" s="9"/>
      <c r="AH68" s="8"/>
      <c r="AI68" s="9"/>
      <c r="AJ68" s="48">
        <f t="shared" si="56"/>
        <v>1</v>
      </c>
      <c r="AK68" s="49">
        <f t="shared" si="57"/>
        <v>1</v>
      </c>
      <c r="AL68" s="49">
        <f t="shared" si="58"/>
        <v>9</v>
      </c>
      <c r="AM68" s="49">
        <f t="shared" si="59"/>
        <v>9</v>
      </c>
      <c r="AN68" s="49">
        <f t="shared" si="60"/>
        <v>10</v>
      </c>
      <c r="AO68" s="49">
        <f t="shared" si="61"/>
        <v>10</v>
      </c>
      <c r="AP68" s="49">
        <f t="shared" si="62"/>
        <v>4</v>
      </c>
      <c r="AQ68" s="49">
        <f t="shared" si="63"/>
        <v>4</v>
      </c>
      <c r="AR68" s="49">
        <f t="shared" si="64"/>
        <v>0</v>
      </c>
      <c r="AS68" s="49">
        <f t="shared" si="65"/>
        <v>0</v>
      </c>
      <c r="AT68" s="49">
        <f t="shared" si="66"/>
        <v>4</v>
      </c>
      <c r="AU68" s="49">
        <f t="shared" si="67"/>
        <v>4</v>
      </c>
      <c r="AV68" s="49">
        <f t="shared" si="68"/>
        <v>0</v>
      </c>
      <c r="AW68" s="49">
        <f t="shared" si="69"/>
        <v>0</v>
      </c>
      <c r="AX68" s="49">
        <f t="shared" si="70"/>
        <v>0</v>
      </c>
      <c r="AY68" s="50">
        <f t="shared" si="71"/>
        <v>0</v>
      </c>
    </row>
    <row r="69" spans="1:51" s="12" customFormat="1" ht="28.5" customHeight="1" x14ac:dyDescent="0.2">
      <c r="A69" s="30" t="s">
        <v>122</v>
      </c>
      <c r="B69" s="300" t="s">
        <v>121</v>
      </c>
      <c r="C69" s="301"/>
      <c r="D69" s="302"/>
      <c r="E69" s="52">
        <v>3</v>
      </c>
      <c r="F69" s="52"/>
      <c r="G69" s="52">
        <v>3</v>
      </c>
      <c r="H69" s="52"/>
      <c r="I69" s="52"/>
      <c r="J69" s="7">
        <v>10</v>
      </c>
      <c r="K69" s="7">
        <v>10</v>
      </c>
      <c r="L69" s="7"/>
      <c r="M69" s="7"/>
      <c r="N69" s="8">
        <v>9</v>
      </c>
      <c r="O69" s="8">
        <v>1</v>
      </c>
      <c r="P69" s="8">
        <v>7</v>
      </c>
      <c r="Q69" s="8"/>
      <c r="R69" s="8"/>
      <c r="S69" s="8">
        <v>1</v>
      </c>
      <c r="T69" s="8">
        <v>1</v>
      </c>
      <c r="U69" s="8"/>
      <c r="V69" s="8"/>
      <c r="W69" s="8"/>
      <c r="X69" s="8">
        <v>9</v>
      </c>
      <c r="Y69" s="8"/>
      <c r="Z69" s="8"/>
      <c r="AA69" s="8">
        <v>4</v>
      </c>
      <c r="AB69" s="8"/>
      <c r="AC69" s="8"/>
      <c r="AD69" s="8"/>
      <c r="AE69" s="8"/>
      <c r="AF69" s="8"/>
      <c r="AG69" s="9"/>
      <c r="AH69" s="8"/>
      <c r="AI69" s="9"/>
      <c r="AJ69" s="48">
        <f t="shared" si="56"/>
        <v>3</v>
      </c>
      <c r="AK69" s="49">
        <f t="shared" si="57"/>
        <v>3</v>
      </c>
      <c r="AL69" s="49">
        <f t="shared" si="58"/>
        <v>10</v>
      </c>
      <c r="AM69" s="49">
        <f t="shared" si="59"/>
        <v>10</v>
      </c>
      <c r="AN69" s="49">
        <f t="shared" si="60"/>
        <v>13</v>
      </c>
      <c r="AO69" s="49">
        <f t="shared" si="61"/>
        <v>13</v>
      </c>
      <c r="AP69" s="49">
        <f t="shared" si="62"/>
        <v>9</v>
      </c>
      <c r="AQ69" s="49">
        <f t="shared" si="63"/>
        <v>9</v>
      </c>
      <c r="AR69" s="49">
        <f t="shared" si="64"/>
        <v>1</v>
      </c>
      <c r="AS69" s="49">
        <f t="shared" si="65"/>
        <v>1</v>
      </c>
      <c r="AT69" s="49">
        <f t="shared" si="66"/>
        <v>9</v>
      </c>
      <c r="AU69" s="49">
        <f t="shared" si="67"/>
        <v>9</v>
      </c>
      <c r="AV69" s="49">
        <f t="shared" si="68"/>
        <v>0</v>
      </c>
      <c r="AW69" s="49">
        <f t="shared" si="69"/>
        <v>0</v>
      </c>
      <c r="AX69" s="49">
        <f t="shared" si="70"/>
        <v>0</v>
      </c>
      <c r="AY69" s="50">
        <f t="shared" si="71"/>
        <v>0</v>
      </c>
    </row>
    <row r="70" spans="1:51" s="12" customFormat="1" ht="28.5" customHeight="1" x14ac:dyDescent="0.2">
      <c r="A70" s="30" t="s">
        <v>120</v>
      </c>
      <c r="B70" s="300" t="s">
        <v>119</v>
      </c>
      <c r="C70" s="301"/>
      <c r="D70" s="302"/>
      <c r="E70" s="52">
        <v>3</v>
      </c>
      <c r="F70" s="52"/>
      <c r="G70" s="52">
        <v>3</v>
      </c>
      <c r="H70" s="52"/>
      <c r="I70" s="52"/>
      <c r="J70" s="7">
        <v>2</v>
      </c>
      <c r="K70" s="7">
        <v>2</v>
      </c>
      <c r="L70" s="7"/>
      <c r="M70" s="7"/>
      <c r="N70" s="8">
        <v>2</v>
      </c>
      <c r="O70" s="8"/>
      <c r="P70" s="8">
        <v>2</v>
      </c>
      <c r="Q70" s="8"/>
      <c r="R70" s="8"/>
      <c r="S70" s="8"/>
      <c r="T70" s="8"/>
      <c r="U70" s="8"/>
      <c r="V70" s="8"/>
      <c r="W70" s="8"/>
      <c r="X70" s="8">
        <v>2</v>
      </c>
      <c r="Y70" s="8"/>
      <c r="Z70" s="8">
        <v>1</v>
      </c>
      <c r="AA70" s="8">
        <v>3</v>
      </c>
      <c r="AB70" s="8">
        <v>1</v>
      </c>
      <c r="AC70" s="8">
        <v>1</v>
      </c>
      <c r="AD70" s="8"/>
      <c r="AE70" s="8">
        <v>1</v>
      </c>
      <c r="AF70" s="8"/>
      <c r="AG70" s="9"/>
      <c r="AH70" s="8"/>
      <c r="AI70" s="9"/>
      <c r="AJ70" s="48">
        <f t="shared" si="56"/>
        <v>3</v>
      </c>
      <c r="AK70" s="49">
        <f t="shared" si="57"/>
        <v>3</v>
      </c>
      <c r="AL70" s="49">
        <f t="shared" si="58"/>
        <v>2</v>
      </c>
      <c r="AM70" s="49">
        <f t="shared" si="59"/>
        <v>2</v>
      </c>
      <c r="AN70" s="49">
        <f t="shared" si="60"/>
        <v>5</v>
      </c>
      <c r="AO70" s="49">
        <f t="shared" si="61"/>
        <v>5</v>
      </c>
      <c r="AP70" s="49">
        <f t="shared" si="62"/>
        <v>2</v>
      </c>
      <c r="AQ70" s="49">
        <f t="shared" si="63"/>
        <v>2</v>
      </c>
      <c r="AR70" s="49">
        <f t="shared" si="64"/>
        <v>0</v>
      </c>
      <c r="AS70" s="49">
        <f t="shared" si="65"/>
        <v>0</v>
      </c>
      <c r="AT70" s="49">
        <f t="shared" si="66"/>
        <v>2</v>
      </c>
      <c r="AU70" s="49">
        <f t="shared" si="67"/>
        <v>2</v>
      </c>
      <c r="AV70" s="49">
        <f t="shared" si="68"/>
        <v>1</v>
      </c>
      <c r="AW70" s="49">
        <f t="shared" si="69"/>
        <v>1</v>
      </c>
      <c r="AX70" s="49">
        <f t="shared" si="70"/>
        <v>0</v>
      </c>
      <c r="AY70" s="50">
        <f t="shared" si="71"/>
        <v>0</v>
      </c>
    </row>
    <row r="71" spans="1:51" s="12" customFormat="1" ht="28.5" customHeight="1" x14ac:dyDescent="0.2">
      <c r="A71" s="30" t="s">
        <v>118</v>
      </c>
      <c r="B71" s="300" t="s">
        <v>117</v>
      </c>
      <c r="C71" s="301"/>
      <c r="D71" s="302"/>
      <c r="E71" s="52"/>
      <c r="F71" s="52"/>
      <c r="G71" s="52"/>
      <c r="H71" s="52"/>
      <c r="I71" s="52"/>
      <c r="J71" s="7"/>
      <c r="K71" s="7"/>
      <c r="L71" s="7"/>
      <c r="M71" s="7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9"/>
      <c r="AH71" s="8"/>
      <c r="AI71" s="9"/>
      <c r="AJ71" s="48">
        <f t="shared" si="56"/>
        <v>0</v>
      </c>
      <c r="AK71" s="49">
        <f t="shared" si="57"/>
        <v>0</v>
      </c>
      <c r="AL71" s="49">
        <f t="shared" si="58"/>
        <v>0</v>
      </c>
      <c r="AM71" s="49">
        <f t="shared" si="59"/>
        <v>0</v>
      </c>
      <c r="AN71" s="49">
        <f t="shared" si="60"/>
        <v>0</v>
      </c>
      <c r="AO71" s="49">
        <f t="shared" si="61"/>
        <v>0</v>
      </c>
      <c r="AP71" s="49">
        <f t="shared" si="62"/>
        <v>0</v>
      </c>
      <c r="AQ71" s="49">
        <f t="shared" si="63"/>
        <v>0</v>
      </c>
      <c r="AR71" s="49">
        <f t="shared" si="64"/>
        <v>0</v>
      </c>
      <c r="AS71" s="49">
        <f t="shared" si="65"/>
        <v>0</v>
      </c>
      <c r="AT71" s="49">
        <f t="shared" si="66"/>
        <v>0</v>
      </c>
      <c r="AU71" s="49">
        <f t="shared" si="67"/>
        <v>0</v>
      </c>
      <c r="AV71" s="49">
        <f t="shared" si="68"/>
        <v>0</v>
      </c>
      <c r="AW71" s="49">
        <f t="shared" si="69"/>
        <v>0</v>
      </c>
      <c r="AX71" s="49">
        <f t="shared" si="70"/>
        <v>0</v>
      </c>
      <c r="AY71" s="50">
        <f t="shared" si="71"/>
        <v>0</v>
      </c>
    </row>
    <row r="72" spans="1:51" s="12" customFormat="1" ht="28.5" customHeight="1" x14ac:dyDescent="0.2">
      <c r="A72" s="30" t="s">
        <v>116</v>
      </c>
      <c r="B72" s="297" t="s">
        <v>1</v>
      </c>
      <c r="C72" s="298"/>
      <c r="D72" s="299"/>
      <c r="E72" s="52"/>
      <c r="F72" s="52"/>
      <c r="G72" s="52"/>
      <c r="H72" s="52"/>
      <c r="I72" s="52"/>
      <c r="J72" s="7">
        <v>1</v>
      </c>
      <c r="K72" s="7">
        <v>1</v>
      </c>
      <c r="L72" s="7"/>
      <c r="M72" s="7"/>
      <c r="N72" s="8">
        <v>1</v>
      </c>
      <c r="O72" s="8">
        <v>1</v>
      </c>
      <c r="P72" s="8"/>
      <c r="Q72" s="8"/>
      <c r="R72" s="8"/>
      <c r="S72" s="8"/>
      <c r="T72" s="8"/>
      <c r="U72" s="8"/>
      <c r="V72" s="8"/>
      <c r="W72" s="8"/>
      <c r="X72" s="8">
        <v>1</v>
      </c>
      <c r="Y72" s="8"/>
      <c r="Z72" s="8"/>
      <c r="AA72" s="8"/>
      <c r="AB72" s="8"/>
      <c r="AC72" s="8"/>
      <c r="AD72" s="8"/>
      <c r="AE72" s="8"/>
      <c r="AF72" s="8"/>
      <c r="AG72" s="9"/>
      <c r="AH72" s="8"/>
      <c r="AI72" s="9"/>
      <c r="AJ72" s="48">
        <f t="shared" si="56"/>
        <v>0</v>
      </c>
      <c r="AK72" s="49">
        <f t="shared" si="57"/>
        <v>0</v>
      </c>
      <c r="AL72" s="49">
        <f t="shared" si="58"/>
        <v>1</v>
      </c>
      <c r="AM72" s="49">
        <f t="shared" si="59"/>
        <v>1</v>
      </c>
      <c r="AN72" s="49">
        <f t="shared" si="60"/>
        <v>1</v>
      </c>
      <c r="AO72" s="49">
        <f t="shared" si="61"/>
        <v>1</v>
      </c>
      <c r="AP72" s="49">
        <f t="shared" si="62"/>
        <v>1</v>
      </c>
      <c r="AQ72" s="49">
        <f t="shared" si="63"/>
        <v>1</v>
      </c>
      <c r="AR72" s="49">
        <f t="shared" si="64"/>
        <v>0</v>
      </c>
      <c r="AS72" s="49">
        <f t="shared" si="65"/>
        <v>0</v>
      </c>
      <c r="AT72" s="49">
        <f t="shared" si="66"/>
        <v>1</v>
      </c>
      <c r="AU72" s="49">
        <f t="shared" si="67"/>
        <v>1</v>
      </c>
      <c r="AV72" s="49">
        <f t="shared" si="68"/>
        <v>0</v>
      </c>
      <c r="AW72" s="49">
        <f t="shared" si="69"/>
        <v>0</v>
      </c>
      <c r="AX72" s="49">
        <f t="shared" si="70"/>
        <v>0</v>
      </c>
      <c r="AY72" s="50">
        <f t="shared" si="71"/>
        <v>0</v>
      </c>
    </row>
    <row r="73" spans="1:51" s="12" customFormat="1" ht="75" customHeight="1" x14ac:dyDescent="0.2">
      <c r="A73" s="28" t="s">
        <v>115</v>
      </c>
      <c r="B73" s="303" t="s">
        <v>114</v>
      </c>
      <c r="C73" s="304"/>
      <c r="D73" s="305"/>
      <c r="E73" s="241">
        <f t="shared" ref="E73:AH73" si="72">SUM(E74:E79)</f>
        <v>0</v>
      </c>
      <c r="F73" s="241">
        <f t="shared" si="72"/>
        <v>0</v>
      </c>
      <c r="G73" s="241">
        <f t="shared" si="72"/>
        <v>0</v>
      </c>
      <c r="H73" s="241">
        <f t="shared" si="72"/>
        <v>0</v>
      </c>
      <c r="I73" s="241">
        <f t="shared" si="72"/>
        <v>0</v>
      </c>
      <c r="J73" s="241">
        <f t="shared" si="72"/>
        <v>0</v>
      </c>
      <c r="K73" s="241">
        <f t="shared" si="72"/>
        <v>0</v>
      </c>
      <c r="L73" s="241">
        <f t="shared" si="72"/>
        <v>0</v>
      </c>
      <c r="M73" s="241">
        <f t="shared" si="72"/>
        <v>0</v>
      </c>
      <c r="N73" s="241">
        <f t="shared" si="72"/>
        <v>0</v>
      </c>
      <c r="O73" s="241">
        <f t="shared" si="72"/>
        <v>0</v>
      </c>
      <c r="P73" s="241">
        <f t="shared" si="72"/>
        <v>0</v>
      </c>
      <c r="Q73" s="241">
        <f t="shared" si="72"/>
        <v>0</v>
      </c>
      <c r="R73" s="241">
        <f t="shared" si="72"/>
        <v>0</v>
      </c>
      <c r="S73" s="241">
        <f t="shared" si="72"/>
        <v>0</v>
      </c>
      <c r="T73" s="241">
        <f t="shared" si="72"/>
        <v>0</v>
      </c>
      <c r="U73" s="241">
        <f t="shared" si="72"/>
        <v>0</v>
      </c>
      <c r="V73" s="241">
        <f t="shared" si="72"/>
        <v>0</v>
      </c>
      <c r="W73" s="241">
        <f t="shared" si="72"/>
        <v>0</v>
      </c>
      <c r="X73" s="241">
        <f t="shared" si="72"/>
        <v>0</v>
      </c>
      <c r="Y73" s="241">
        <f t="shared" si="72"/>
        <v>0</v>
      </c>
      <c r="Z73" s="241">
        <f t="shared" si="72"/>
        <v>0</v>
      </c>
      <c r="AA73" s="241">
        <f t="shared" si="72"/>
        <v>0</v>
      </c>
      <c r="AB73" s="241">
        <f t="shared" si="72"/>
        <v>0</v>
      </c>
      <c r="AC73" s="241">
        <f t="shared" si="72"/>
        <v>0</v>
      </c>
      <c r="AD73" s="241">
        <f t="shared" si="72"/>
        <v>0</v>
      </c>
      <c r="AE73" s="241">
        <f t="shared" si="72"/>
        <v>0</v>
      </c>
      <c r="AF73" s="241">
        <f t="shared" si="72"/>
        <v>0</v>
      </c>
      <c r="AG73" s="241">
        <f t="shared" si="72"/>
        <v>0</v>
      </c>
      <c r="AH73" s="241">
        <f t="shared" si="72"/>
        <v>0</v>
      </c>
      <c r="AI73" s="13"/>
      <c r="AJ73" s="55">
        <f t="shared" ref="AJ73:AX73" si="73">SUM(AJ74:AJ79)</f>
        <v>0</v>
      </c>
      <c r="AK73" s="243">
        <f t="shared" si="73"/>
        <v>0</v>
      </c>
      <c r="AL73" s="243">
        <f t="shared" si="73"/>
        <v>0</v>
      </c>
      <c r="AM73" s="243">
        <f t="shared" si="73"/>
        <v>0</v>
      </c>
      <c r="AN73" s="243">
        <f t="shared" si="73"/>
        <v>0</v>
      </c>
      <c r="AO73" s="243">
        <f t="shared" si="73"/>
        <v>0</v>
      </c>
      <c r="AP73" s="243">
        <f t="shared" si="73"/>
        <v>0</v>
      </c>
      <c r="AQ73" s="243">
        <f t="shared" si="73"/>
        <v>0</v>
      </c>
      <c r="AR73" s="243">
        <f t="shared" si="73"/>
        <v>0</v>
      </c>
      <c r="AS73" s="243">
        <f t="shared" si="73"/>
        <v>0</v>
      </c>
      <c r="AT73" s="243">
        <f t="shared" si="73"/>
        <v>0</v>
      </c>
      <c r="AU73" s="243">
        <f t="shared" si="73"/>
        <v>0</v>
      </c>
      <c r="AV73" s="243">
        <f t="shared" si="73"/>
        <v>0</v>
      </c>
      <c r="AW73" s="243">
        <f t="shared" si="73"/>
        <v>0</v>
      </c>
      <c r="AX73" s="243">
        <f t="shared" si="73"/>
        <v>0</v>
      </c>
      <c r="AY73" s="50">
        <f t="shared" si="71"/>
        <v>0</v>
      </c>
    </row>
    <row r="74" spans="1:51" s="12" customFormat="1" ht="44.25" customHeight="1" x14ac:dyDescent="0.2">
      <c r="A74" s="30" t="s">
        <v>113</v>
      </c>
      <c r="B74" s="300" t="s">
        <v>112</v>
      </c>
      <c r="C74" s="301"/>
      <c r="D74" s="30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9"/>
      <c r="AJ74" s="48">
        <f t="shared" ref="AJ74:AJ79" si="74">E74</f>
        <v>0</v>
      </c>
      <c r="AK74" s="49">
        <f t="shared" ref="AK74:AK79" si="75">F74+G74+H74+I74</f>
        <v>0</v>
      </c>
      <c r="AL74" s="49">
        <f t="shared" ref="AL74:AL79" si="76">J74</f>
        <v>0</v>
      </c>
      <c r="AM74" s="49">
        <f t="shared" ref="AM74:AM79" si="77">K74+L74+M74</f>
        <v>0</v>
      </c>
      <c r="AN74" s="49">
        <f t="shared" ref="AN74:AN79" si="78">F74+G74+K74</f>
        <v>0</v>
      </c>
      <c r="AO74" s="49">
        <f t="shared" ref="AO74:AO79" si="79">X74+Y74+AA74</f>
        <v>0</v>
      </c>
      <c r="AP74" s="49">
        <f t="shared" ref="AP74:AP79" si="80">N74</f>
        <v>0</v>
      </c>
      <c r="AQ74" s="49">
        <f t="shared" ref="AQ74:AQ79" si="81">O74+P74+Q74+R74+S74</f>
        <v>0</v>
      </c>
      <c r="AR74" s="49">
        <f t="shared" ref="AR74:AR79" si="82">S74</f>
        <v>0</v>
      </c>
      <c r="AS74" s="49">
        <f t="shared" ref="AS74:AS79" si="83">T74+U74+V74</f>
        <v>0</v>
      </c>
      <c r="AT74" s="49">
        <f t="shared" ref="AT74:AT79" si="84">X74</f>
        <v>0</v>
      </c>
      <c r="AU74" s="49">
        <f t="shared" ref="AU74:AU79" si="85">N74+W74</f>
        <v>0</v>
      </c>
      <c r="AV74" s="49">
        <f t="shared" ref="AV74:AV79" si="86">AE74</f>
        <v>0</v>
      </c>
      <c r="AW74" s="49">
        <f t="shared" ref="AW74:AW79" si="87">AC74+AD74</f>
        <v>0</v>
      </c>
      <c r="AX74" s="49">
        <f t="shared" ref="AX74:AX79" si="88">AH74</f>
        <v>0</v>
      </c>
      <c r="AY74" s="50">
        <f t="shared" si="71"/>
        <v>0</v>
      </c>
    </row>
    <row r="75" spans="1:51" s="12" customFormat="1" ht="55.5" customHeight="1" x14ac:dyDescent="0.2">
      <c r="A75" s="30" t="s">
        <v>111</v>
      </c>
      <c r="B75" s="300" t="s">
        <v>110</v>
      </c>
      <c r="C75" s="301"/>
      <c r="D75" s="30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9"/>
      <c r="AJ75" s="48">
        <f t="shared" si="74"/>
        <v>0</v>
      </c>
      <c r="AK75" s="49">
        <f t="shared" si="75"/>
        <v>0</v>
      </c>
      <c r="AL75" s="49">
        <f t="shared" si="76"/>
        <v>0</v>
      </c>
      <c r="AM75" s="49">
        <f t="shared" si="77"/>
        <v>0</v>
      </c>
      <c r="AN75" s="49">
        <f t="shared" si="78"/>
        <v>0</v>
      </c>
      <c r="AO75" s="49">
        <f t="shared" si="79"/>
        <v>0</v>
      </c>
      <c r="AP75" s="49">
        <f t="shared" si="80"/>
        <v>0</v>
      </c>
      <c r="AQ75" s="49">
        <f t="shared" si="81"/>
        <v>0</v>
      </c>
      <c r="AR75" s="49">
        <f t="shared" si="82"/>
        <v>0</v>
      </c>
      <c r="AS75" s="49">
        <f t="shared" si="83"/>
        <v>0</v>
      </c>
      <c r="AT75" s="49">
        <f t="shared" si="84"/>
        <v>0</v>
      </c>
      <c r="AU75" s="49">
        <f t="shared" si="85"/>
        <v>0</v>
      </c>
      <c r="AV75" s="49">
        <f t="shared" si="86"/>
        <v>0</v>
      </c>
      <c r="AW75" s="49">
        <f t="shared" si="87"/>
        <v>0</v>
      </c>
      <c r="AX75" s="49">
        <f t="shared" si="88"/>
        <v>0</v>
      </c>
      <c r="AY75" s="50">
        <f t="shared" si="71"/>
        <v>0</v>
      </c>
    </row>
    <row r="76" spans="1:51" s="12" customFormat="1" ht="69.75" customHeight="1" x14ac:dyDescent="0.2">
      <c r="A76" s="30" t="s">
        <v>109</v>
      </c>
      <c r="B76" s="300" t="s">
        <v>108</v>
      </c>
      <c r="C76" s="301"/>
      <c r="D76" s="30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9"/>
      <c r="AJ76" s="48">
        <f t="shared" si="74"/>
        <v>0</v>
      </c>
      <c r="AK76" s="49">
        <f t="shared" si="75"/>
        <v>0</v>
      </c>
      <c r="AL76" s="49">
        <f t="shared" si="76"/>
        <v>0</v>
      </c>
      <c r="AM76" s="49">
        <f t="shared" si="77"/>
        <v>0</v>
      </c>
      <c r="AN76" s="49">
        <f t="shared" si="78"/>
        <v>0</v>
      </c>
      <c r="AO76" s="49">
        <f t="shared" si="79"/>
        <v>0</v>
      </c>
      <c r="AP76" s="49">
        <f t="shared" si="80"/>
        <v>0</v>
      </c>
      <c r="AQ76" s="49">
        <f t="shared" si="81"/>
        <v>0</v>
      </c>
      <c r="AR76" s="49">
        <f t="shared" si="82"/>
        <v>0</v>
      </c>
      <c r="AS76" s="49">
        <f t="shared" si="83"/>
        <v>0</v>
      </c>
      <c r="AT76" s="49">
        <f t="shared" si="84"/>
        <v>0</v>
      </c>
      <c r="AU76" s="49">
        <f t="shared" si="85"/>
        <v>0</v>
      </c>
      <c r="AV76" s="49">
        <f t="shared" si="86"/>
        <v>0</v>
      </c>
      <c r="AW76" s="49">
        <f t="shared" si="87"/>
        <v>0</v>
      </c>
      <c r="AX76" s="49">
        <f t="shared" si="88"/>
        <v>0</v>
      </c>
      <c r="AY76" s="50">
        <f t="shared" si="71"/>
        <v>0</v>
      </c>
    </row>
    <row r="77" spans="1:51" s="12" customFormat="1" ht="47.25" customHeight="1" x14ac:dyDescent="0.2">
      <c r="A77" s="30" t="s">
        <v>107</v>
      </c>
      <c r="B77" s="300" t="s">
        <v>106</v>
      </c>
      <c r="C77" s="301"/>
      <c r="D77" s="30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9"/>
      <c r="AJ77" s="48">
        <f t="shared" si="74"/>
        <v>0</v>
      </c>
      <c r="AK77" s="49">
        <f t="shared" si="75"/>
        <v>0</v>
      </c>
      <c r="AL77" s="49">
        <f t="shared" si="76"/>
        <v>0</v>
      </c>
      <c r="AM77" s="49">
        <f t="shared" si="77"/>
        <v>0</v>
      </c>
      <c r="AN77" s="49">
        <f t="shared" si="78"/>
        <v>0</v>
      </c>
      <c r="AO77" s="49">
        <f t="shared" si="79"/>
        <v>0</v>
      </c>
      <c r="AP77" s="49">
        <f t="shared" si="80"/>
        <v>0</v>
      </c>
      <c r="AQ77" s="49">
        <f t="shared" si="81"/>
        <v>0</v>
      </c>
      <c r="AR77" s="49">
        <f t="shared" si="82"/>
        <v>0</v>
      </c>
      <c r="AS77" s="49">
        <f t="shared" si="83"/>
        <v>0</v>
      </c>
      <c r="AT77" s="49">
        <f t="shared" si="84"/>
        <v>0</v>
      </c>
      <c r="AU77" s="49">
        <f t="shared" si="85"/>
        <v>0</v>
      </c>
      <c r="AV77" s="49">
        <f t="shared" si="86"/>
        <v>0</v>
      </c>
      <c r="AW77" s="49">
        <f t="shared" si="87"/>
        <v>0</v>
      </c>
      <c r="AX77" s="49">
        <f t="shared" si="88"/>
        <v>0</v>
      </c>
      <c r="AY77" s="50">
        <f t="shared" si="71"/>
        <v>0</v>
      </c>
    </row>
    <row r="78" spans="1:51" s="12" customFormat="1" ht="52.5" customHeight="1" x14ac:dyDescent="0.2">
      <c r="A78" s="30" t="s">
        <v>105</v>
      </c>
      <c r="B78" s="300" t="s">
        <v>104</v>
      </c>
      <c r="C78" s="301"/>
      <c r="D78" s="30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9"/>
      <c r="AJ78" s="48">
        <f t="shared" si="74"/>
        <v>0</v>
      </c>
      <c r="AK78" s="49">
        <f t="shared" si="75"/>
        <v>0</v>
      </c>
      <c r="AL78" s="49">
        <f t="shared" si="76"/>
        <v>0</v>
      </c>
      <c r="AM78" s="49">
        <f t="shared" si="77"/>
        <v>0</v>
      </c>
      <c r="AN78" s="49">
        <f t="shared" si="78"/>
        <v>0</v>
      </c>
      <c r="AO78" s="49">
        <f t="shared" si="79"/>
        <v>0</v>
      </c>
      <c r="AP78" s="49">
        <f t="shared" si="80"/>
        <v>0</v>
      </c>
      <c r="AQ78" s="49">
        <f t="shared" si="81"/>
        <v>0</v>
      </c>
      <c r="AR78" s="49">
        <f t="shared" si="82"/>
        <v>0</v>
      </c>
      <c r="AS78" s="49">
        <f t="shared" si="83"/>
        <v>0</v>
      </c>
      <c r="AT78" s="49">
        <f t="shared" si="84"/>
        <v>0</v>
      </c>
      <c r="AU78" s="49">
        <f t="shared" si="85"/>
        <v>0</v>
      </c>
      <c r="AV78" s="49">
        <f t="shared" si="86"/>
        <v>0</v>
      </c>
      <c r="AW78" s="49">
        <f t="shared" si="87"/>
        <v>0</v>
      </c>
      <c r="AX78" s="49">
        <f t="shared" si="88"/>
        <v>0</v>
      </c>
      <c r="AY78" s="50">
        <f t="shared" si="71"/>
        <v>0</v>
      </c>
    </row>
    <row r="79" spans="1:51" s="12" customFormat="1" ht="41.25" customHeight="1" x14ac:dyDescent="0.2">
      <c r="A79" s="30" t="s">
        <v>103</v>
      </c>
      <c r="B79" s="297" t="s">
        <v>1</v>
      </c>
      <c r="C79" s="298"/>
      <c r="D79" s="299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9"/>
      <c r="AJ79" s="48">
        <f t="shared" si="74"/>
        <v>0</v>
      </c>
      <c r="AK79" s="49">
        <f t="shared" si="75"/>
        <v>0</v>
      </c>
      <c r="AL79" s="49">
        <f t="shared" si="76"/>
        <v>0</v>
      </c>
      <c r="AM79" s="49">
        <f t="shared" si="77"/>
        <v>0</v>
      </c>
      <c r="AN79" s="49">
        <f t="shared" si="78"/>
        <v>0</v>
      </c>
      <c r="AO79" s="49">
        <f t="shared" si="79"/>
        <v>0</v>
      </c>
      <c r="AP79" s="49">
        <f t="shared" si="80"/>
        <v>0</v>
      </c>
      <c r="AQ79" s="49">
        <f t="shared" si="81"/>
        <v>0</v>
      </c>
      <c r="AR79" s="49">
        <f t="shared" si="82"/>
        <v>0</v>
      </c>
      <c r="AS79" s="49">
        <f t="shared" si="83"/>
        <v>0</v>
      </c>
      <c r="AT79" s="49">
        <f t="shared" si="84"/>
        <v>0</v>
      </c>
      <c r="AU79" s="49">
        <f t="shared" si="85"/>
        <v>0</v>
      </c>
      <c r="AV79" s="49">
        <f t="shared" si="86"/>
        <v>0</v>
      </c>
      <c r="AW79" s="49">
        <f t="shared" si="87"/>
        <v>0</v>
      </c>
      <c r="AX79" s="49">
        <f t="shared" si="88"/>
        <v>0</v>
      </c>
      <c r="AY79" s="50">
        <f t="shared" si="71"/>
        <v>0</v>
      </c>
    </row>
    <row r="80" spans="1:51" s="12" customFormat="1" ht="54.75" customHeight="1" x14ac:dyDescent="0.2">
      <c r="A80" s="32" t="s">
        <v>102</v>
      </c>
      <c r="B80" s="303" t="s">
        <v>101</v>
      </c>
      <c r="C80" s="304"/>
      <c r="D80" s="305"/>
      <c r="E80" s="241">
        <f t="shared" ref="E80:AH80" si="89">SUM(E81:E86)</f>
        <v>3</v>
      </c>
      <c r="F80" s="241">
        <f t="shared" si="89"/>
        <v>0</v>
      </c>
      <c r="G80" s="241">
        <f t="shared" si="89"/>
        <v>3</v>
      </c>
      <c r="H80" s="241">
        <f t="shared" si="89"/>
        <v>0</v>
      </c>
      <c r="I80" s="241">
        <f t="shared" si="89"/>
        <v>0</v>
      </c>
      <c r="J80" s="241">
        <f t="shared" si="89"/>
        <v>7</v>
      </c>
      <c r="K80" s="241">
        <f t="shared" si="89"/>
        <v>7</v>
      </c>
      <c r="L80" s="241">
        <f t="shared" si="89"/>
        <v>0</v>
      </c>
      <c r="M80" s="241">
        <f t="shared" si="89"/>
        <v>0</v>
      </c>
      <c r="N80" s="241">
        <f t="shared" si="89"/>
        <v>8</v>
      </c>
      <c r="O80" s="241">
        <f t="shared" si="89"/>
        <v>3</v>
      </c>
      <c r="P80" s="241">
        <f t="shared" si="89"/>
        <v>2</v>
      </c>
      <c r="Q80" s="241">
        <f t="shared" si="89"/>
        <v>1</v>
      </c>
      <c r="R80" s="241">
        <f t="shared" si="89"/>
        <v>0</v>
      </c>
      <c r="S80" s="241">
        <f t="shared" si="89"/>
        <v>2</v>
      </c>
      <c r="T80" s="241">
        <f t="shared" si="89"/>
        <v>1</v>
      </c>
      <c r="U80" s="241">
        <f t="shared" si="89"/>
        <v>1</v>
      </c>
      <c r="V80" s="241">
        <f t="shared" si="89"/>
        <v>0</v>
      </c>
      <c r="W80" s="241">
        <f t="shared" si="89"/>
        <v>0</v>
      </c>
      <c r="X80" s="241">
        <f t="shared" si="89"/>
        <v>8</v>
      </c>
      <c r="Y80" s="241">
        <f t="shared" si="89"/>
        <v>0</v>
      </c>
      <c r="Z80" s="241">
        <f t="shared" si="89"/>
        <v>0</v>
      </c>
      <c r="AA80" s="241">
        <f t="shared" si="89"/>
        <v>2</v>
      </c>
      <c r="AB80" s="241">
        <f t="shared" si="89"/>
        <v>0</v>
      </c>
      <c r="AC80" s="241">
        <f t="shared" si="89"/>
        <v>4</v>
      </c>
      <c r="AD80" s="241">
        <f t="shared" si="89"/>
        <v>0</v>
      </c>
      <c r="AE80" s="241">
        <f t="shared" si="89"/>
        <v>4</v>
      </c>
      <c r="AF80" s="241">
        <f t="shared" si="89"/>
        <v>1</v>
      </c>
      <c r="AG80" s="241">
        <f t="shared" si="89"/>
        <v>0</v>
      </c>
      <c r="AH80" s="241">
        <f t="shared" si="89"/>
        <v>1</v>
      </c>
      <c r="AI80" s="13"/>
      <c r="AJ80" s="55">
        <f t="shared" ref="AJ80:AY80" si="90">SUM(AJ81:AJ86)</f>
        <v>3</v>
      </c>
      <c r="AK80" s="243">
        <f t="shared" si="90"/>
        <v>3</v>
      </c>
      <c r="AL80" s="243">
        <f t="shared" si="90"/>
        <v>7</v>
      </c>
      <c r="AM80" s="243">
        <f t="shared" si="90"/>
        <v>7</v>
      </c>
      <c r="AN80" s="243">
        <f t="shared" si="90"/>
        <v>10</v>
      </c>
      <c r="AO80" s="243">
        <f t="shared" si="90"/>
        <v>10</v>
      </c>
      <c r="AP80" s="243">
        <f t="shared" si="90"/>
        <v>8</v>
      </c>
      <c r="AQ80" s="243">
        <f t="shared" si="90"/>
        <v>8</v>
      </c>
      <c r="AR80" s="243">
        <f t="shared" si="90"/>
        <v>2</v>
      </c>
      <c r="AS80" s="243">
        <f t="shared" si="90"/>
        <v>2</v>
      </c>
      <c r="AT80" s="243">
        <f t="shared" si="90"/>
        <v>8</v>
      </c>
      <c r="AU80" s="243">
        <f t="shared" si="90"/>
        <v>8</v>
      </c>
      <c r="AV80" s="243">
        <f t="shared" si="90"/>
        <v>4</v>
      </c>
      <c r="AW80" s="243">
        <f t="shared" si="90"/>
        <v>4</v>
      </c>
      <c r="AX80" s="243">
        <f t="shared" si="90"/>
        <v>1</v>
      </c>
      <c r="AY80" s="56">
        <f t="shared" si="90"/>
        <v>1</v>
      </c>
    </row>
    <row r="81" spans="1:51" s="12" customFormat="1" ht="33" customHeight="1" x14ac:dyDescent="0.2">
      <c r="A81" s="30" t="s">
        <v>100</v>
      </c>
      <c r="B81" s="300" t="s">
        <v>99</v>
      </c>
      <c r="C81" s="301"/>
      <c r="D81" s="302"/>
      <c r="E81" s="52">
        <v>1</v>
      </c>
      <c r="F81" s="52"/>
      <c r="G81" s="52">
        <v>1</v>
      </c>
      <c r="H81" s="52"/>
      <c r="I81" s="52"/>
      <c r="J81" s="7">
        <v>1</v>
      </c>
      <c r="K81" s="7">
        <v>1</v>
      </c>
      <c r="L81" s="7"/>
      <c r="M81" s="7"/>
      <c r="N81" s="8">
        <v>1</v>
      </c>
      <c r="O81" s="8"/>
      <c r="P81" s="8">
        <v>1</v>
      </c>
      <c r="Q81" s="8"/>
      <c r="R81" s="8"/>
      <c r="S81" s="8"/>
      <c r="T81" s="8"/>
      <c r="U81" s="8"/>
      <c r="V81" s="8"/>
      <c r="W81" s="8"/>
      <c r="X81" s="8">
        <v>1</v>
      </c>
      <c r="Y81" s="8"/>
      <c r="Z81" s="8"/>
      <c r="AA81" s="8">
        <v>1</v>
      </c>
      <c r="AB81" s="8"/>
      <c r="AC81" s="8">
        <v>1</v>
      </c>
      <c r="AD81" s="8"/>
      <c r="AE81" s="8">
        <v>1</v>
      </c>
      <c r="AF81" s="8"/>
      <c r="AG81" s="9"/>
      <c r="AH81" s="8"/>
      <c r="AI81" s="9"/>
      <c r="AJ81" s="48">
        <f t="shared" ref="AJ81:AJ86" si="91">E81</f>
        <v>1</v>
      </c>
      <c r="AK81" s="49">
        <f t="shared" ref="AK81:AK86" si="92">F81+G81+H81+I81</f>
        <v>1</v>
      </c>
      <c r="AL81" s="49">
        <f t="shared" ref="AL81:AL86" si="93">J81</f>
        <v>1</v>
      </c>
      <c r="AM81" s="49">
        <f t="shared" ref="AM81:AM86" si="94">K81+L81+M81</f>
        <v>1</v>
      </c>
      <c r="AN81" s="49">
        <f t="shared" ref="AN81:AN86" si="95">F81+G81+K81</f>
        <v>2</v>
      </c>
      <c r="AO81" s="49">
        <f t="shared" ref="AO81:AO86" si="96">X81+Y81+AA81</f>
        <v>2</v>
      </c>
      <c r="AP81" s="49">
        <f t="shared" ref="AP81:AP86" si="97">N81</f>
        <v>1</v>
      </c>
      <c r="AQ81" s="49">
        <f t="shared" ref="AQ81:AQ86" si="98">O81+P81+Q81+R81+S81</f>
        <v>1</v>
      </c>
      <c r="AR81" s="49">
        <f t="shared" ref="AR81:AR86" si="99">S81</f>
        <v>0</v>
      </c>
      <c r="AS81" s="49">
        <f t="shared" ref="AS81:AS86" si="100">T81+U81+V81</f>
        <v>0</v>
      </c>
      <c r="AT81" s="49">
        <f t="shared" ref="AT81:AT86" si="101">X81</f>
        <v>1</v>
      </c>
      <c r="AU81" s="49">
        <f t="shared" ref="AU81:AU86" si="102">N81+W81</f>
        <v>1</v>
      </c>
      <c r="AV81" s="49">
        <f t="shared" ref="AV81:AV86" si="103">AE81</f>
        <v>1</v>
      </c>
      <c r="AW81" s="49">
        <f t="shared" ref="AW81:AW86" si="104">AC81+AD81</f>
        <v>1</v>
      </c>
      <c r="AX81" s="49">
        <f t="shared" ref="AX81:AX86" si="105">AH81</f>
        <v>0</v>
      </c>
      <c r="AY81" s="50">
        <f t="shared" ref="AY81:AY86" si="106">AF81+AG81</f>
        <v>0</v>
      </c>
    </row>
    <row r="82" spans="1:51" s="12" customFormat="1" ht="27.75" customHeight="1" x14ac:dyDescent="0.2">
      <c r="A82" s="30" t="s">
        <v>98</v>
      </c>
      <c r="B82" s="300" t="s">
        <v>97</v>
      </c>
      <c r="C82" s="301"/>
      <c r="D82" s="302"/>
      <c r="E82" s="52">
        <v>1</v>
      </c>
      <c r="F82" s="52"/>
      <c r="G82" s="52">
        <v>1</v>
      </c>
      <c r="H82" s="52"/>
      <c r="I82" s="52"/>
      <c r="J82" s="7">
        <v>2</v>
      </c>
      <c r="K82" s="7">
        <v>2</v>
      </c>
      <c r="L82" s="7"/>
      <c r="M82" s="7"/>
      <c r="N82" s="8">
        <v>2</v>
      </c>
      <c r="O82" s="8"/>
      <c r="P82" s="8">
        <v>1</v>
      </c>
      <c r="Q82" s="8">
        <v>1</v>
      </c>
      <c r="R82" s="8"/>
      <c r="S82" s="8"/>
      <c r="T82" s="8"/>
      <c r="U82" s="8"/>
      <c r="V82" s="8"/>
      <c r="W82" s="8"/>
      <c r="X82" s="8">
        <v>2</v>
      </c>
      <c r="Y82" s="8"/>
      <c r="Z82" s="8"/>
      <c r="AA82" s="8">
        <v>1</v>
      </c>
      <c r="AB82" s="8"/>
      <c r="AC82" s="8">
        <v>2</v>
      </c>
      <c r="AD82" s="8"/>
      <c r="AE82" s="8">
        <v>2</v>
      </c>
      <c r="AF82" s="8"/>
      <c r="AG82" s="9"/>
      <c r="AH82" s="8"/>
      <c r="AI82" s="9"/>
      <c r="AJ82" s="48">
        <f t="shared" si="91"/>
        <v>1</v>
      </c>
      <c r="AK82" s="49">
        <f t="shared" si="92"/>
        <v>1</v>
      </c>
      <c r="AL82" s="49">
        <f t="shared" si="93"/>
        <v>2</v>
      </c>
      <c r="AM82" s="49">
        <f t="shared" si="94"/>
        <v>2</v>
      </c>
      <c r="AN82" s="49">
        <f t="shared" si="95"/>
        <v>3</v>
      </c>
      <c r="AO82" s="49">
        <f t="shared" si="96"/>
        <v>3</v>
      </c>
      <c r="AP82" s="49">
        <f t="shared" si="97"/>
        <v>2</v>
      </c>
      <c r="AQ82" s="49">
        <f t="shared" si="98"/>
        <v>2</v>
      </c>
      <c r="AR82" s="49">
        <f t="shared" si="99"/>
        <v>0</v>
      </c>
      <c r="AS82" s="49">
        <f t="shared" si="100"/>
        <v>0</v>
      </c>
      <c r="AT82" s="49">
        <f t="shared" si="101"/>
        <v>2</v>
      </c>
      <c r="AU82" s="49">
        <f t="shared" si="102"/>
        <v>2</v>
      </c>
      <c r="AV82" s="49">
        <f t="shared" si="103"/>
        <v>2</v>
      </c>
      <c r="AW82" s="49">
        <f t="shared" si="104"/>
        <v>2</v>
      </c>
      <c r="AX82" s="49">
        <f t="shared" si="105"/>
        <v>0</v>
      </c>
      <c r="AY82" s="50">
        <f t="shared" si="106"/>
        <v>0</v>
      </c>
    </row>
    <row r="83" spans="1:51" s="12" customFormat="1" ht="78" customHeight="1" x14ac:dyDescent="0.2">
      <c r="A83" s="30" t="s">
        <v>96</v>
      </c>
      <c r="B83" s="300" t="s">
        <v>95</v>
      </c>
      <c r="C83" s="301"/>
      <c r="D83" s="302"/>
      <c r="E83" s="52"/>
      <c r="F83" s="52"/>
      <c r="G83" s="52"/>
      <c r="H83" s="52"/>
      <c r="I83" s="52"/>
      <c r="J83" s="7"/>
      <c r="K83" s="7"/>
      <c r="L83" s="7"/>
      <c r="M83" s="7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9"/>
      <c r="AH83" s="8"/>
      <c r="AI83" s="9"/>
      <c r="AJ83" s="48">
        <f t="shared" si="91"/>
        <v>0</v>
      </c>
      <c r="AK83" s="49">
        <f t="shared" si="92"/>
        <v>0</v>
      </c>
      <c r="AL83" s="49">
        <f t="shared" si="93"/>
        <v>0</v>
      </c>
      <c r="AM83" s="49">
        <f t="shared" si="94"/>
        <v>0</v>
      </c>
      <c r="AN83" s="49">
        <f t="shared" si="95"/>
        <v>0</v>
      </c>
      <c r="AO83" s="49">
        <f t="shared" si="96"/>
        <v>0</v>
      </c>
      <c r="AP83" s="49">
        <f t="shared" si="97"/>
        <v>0</v>
      </c>
      <c r="AQ83" s="49">
        <f t="shared" si="98"/>
        <v>0</v>
      </c>
      <c r="AR83" s="49">
        <f t="shared" si="99"/>
        <v>0</v>
      </c>
      <c r="AS83" s="49">
        <f t="shared" si="100"/>
        <v>0</v>
      </c>
      <c r="AT83" s="49">
        <f t="shared" si="101"/>
        <v>0</v>
      </c>
      <c r="AU83" s="49">
        <f t="shared" si="102"/>
        <v>0</v>
      </c>
      <c r="AV83" s="49">
        <f t="shared" si="103"/>
        <v>0</v>
      </c>
      <c r="AW83" s="49">
        <f t="shared" si="104"/>
        <v>0</v>
      </c>
      <c r="AX83" s="49">
        <f t="shared" si="105"/>
        <v>0</v>
      </c>
      <c r="AY83" s="50">
        <f t="shared" si="106"/>
        <v>0</v>
      </c>
    </row>
    <row r="84" spans="1:51" s="12" customFormat="1" ht="33" customHeight="1" x14ac:dyDescent="0.2">
      <c r="A84" s="30" t="s">
        <v>94</v>
      </c>
      <c r="B84" s="300" t="s">
        <v>93</v>
      </c>
      <c r="C84" s="301"/>
      <c r="D84" s="302"/>
      <c r="E84" s="17"/>
      <c r="F84" s="17"/>
      <c r="G84" s="17"/>
      <c r="H84" s="17"/>
      <c r="I84" s="17"/>
      <c r="J84" s="7"/>
      <c r="K84" s="7"/>
      <c r="L84" s="7"/>
      <c r="M84" s="7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9"/>
      <c r="AH84" s="8"/>
      <c r="AI84" s="9"/>
      <c r="AJ84" s="48">
        <f t="shared" si="91"/>
        <v>0</v>
      </c>
      <c r="AK84" s="49">
        <f t="shared" si="92"/>
        <v>0</v>
      </c>
      <c r="AL84" s="49">
        <f t="shared" si="93"/>
        <v>0</v>
      </c>
      <c r="AM84" s="49">
        <f t="shared" si="94"/>
        <v>0</v>
      </c>
      <c r="AN84" s="49">
        <f t="shared" si="95"/>
        <v>0</v>
      </c>
      <c r="AO84" s="49">
        <f t="shared" si="96"/>
        <v>0</v>
      </c>
      <c r="AP84" s="49">
        <f t="shared" si="97"/>
        <v>0</v>
      </c>
      <c r="AQ84" s="49">
        <f t="shared" si="98"/>
        <v>0</v>
      </c>
      <c r="AR84" s="49">
        <f t="shared" si="99"/>
        <v>0</v>
      </c>
      <c r="AS84" s="49">
        <f t="shared" si="100"/>
        <v>0</v>
      </c>
      <c r="AT84" s="49">
        <f t="shared" si="101"/>
        <v>0</v>
      </c>
      <c r="AU84" s="49">
        <f t="shared" si="102"/>
        <v>0</v>
      </c>
      <c r="AV84" s="49">
        <f t="shared" si="103"/>
        <v>0</v>
      </c>
      <c r="AW84" s="49">
        <f t="shared" si="104"/>
        <v>0</v>
      </c>
      <c r="AX84" s="49">
        <f t="shared" si="105"/>
        <v>0</v>
      </c>
      <c r="AY84" s="50">
        <f t="shared" si="106"/>
        <v>0</v>
      </c>
    </row>
    <row r="85" spans="1:51" s="12" customFormat="1" ht="33" customHeight="1" x14ac:dyDescent="0.2">
      <c r="A85" s="30" t="s">
        <v>92</v>
      </c>
      <c r="B85" s="300" t="s">
        <v>91</v>
      </c>
      <c r="C85" s="301"/>
      <c r="D85" s="302"/>
      <c r="E85" s="16">
        <v>1</v>
      </c>
      <c r="F85" s="16"/>
      <c r="G85" s="16">
        <v>1</v>
      </c>
      <c r="H85" s="16"/>
      <c r="I85" s="16"/>
      <c r="J85" s="14">
        <v>4</v>
      </c>
      <c r="K85" s="18">
        <v>4</v>
      </c>
      <c r="L85" s="18"/>
      <c r="M85" s="14"/>
      <c r="N85" s="5">
        <v>5</v>
      </c>
      <c r="O85" s="5">
        <v>3</v>
      </c>
      <c r="P85" s="5"/>
      <c r="Q85" s="5"/>
      <c r="R85" s="5"/>
      <c r="S85" s="5">
        <v>2</v>
      </c>
      <c r="T85" s="5">
        <v>1</v>
      </c>
      <c r="U85" s="5">
        <v>1</v>
      </c>
      <c r="V85" s="5"/>
      <c r="W85" s="5"/>
      <c r="X85" s="5">
        <v>5</v>
      </c>
      <c r="Y85" s="5"/>
      <c r="Z85" s="5"/>
      <c r="AA85" s="5"/>
      <c r="AB85" s="5"/>
      <c r="AC85" s="5">
        <v>1</v>
      </c>
      <c r="AD85" s="5"/>
      <c r="AE85" s="5">
        <v>1</v>
      </c>
      <c r="AF85" s="5">
        <v>1</v>
      </c>
      <c r="AG85" s="10"/>
      <c r="AH85" s="5">
        <v>1</v>
      </c>
      <c r="AI85" s="9"/>
      <c r="AJ85" s="48">
        <f t="shared" si="91"/>
        <v>1</v>
      </c>
      <c r="AK85" s="49">
        <f t="shared" si="92"/>
        <v>1</v>
      </c>
      <c r="AL85" s="49">
        <f t="shared" si="93"/>
        <v>4</v>
      </c>
      <c r="AM85" s="49">
        <f t="shared" si="94"/>
        <v>4</v>
      </c>
      <c r="AN85" s="49">
        <f t="shared" si="95"/>
        <v>5</v>
      </c>
      <c r="AO85" s="49">
        <f t="shared" si="96"/>
        <v>5</v>
      </c>
      <c r="AP85" s="49">
        <f t="shared" si="97"/>
        <v>5</v>
      </c>
      <c r="AQ85" s="49">
        <f t="shared" si="98"/>
        <v>5</v>
      </c>
      <c r="AR85" s="49">
        <f t="shared" si="99"/>
        <v>2</v>
      </c>
      <c r="AS85" s="49">
        <f t="shared" si="100"/>
        <v>2</v>
      </c>
      <c r="AT85" s="49">
        <f t="shared" si="101"/>
        <v>5</v>
      </c>
      <c r="AU85" s="49">
        <f t="shared" si="102"/>
        <v>5</v>
      </c>
      <c r="AV85" s="49">
        <f t="shared" si="103"/>
        <v>1</v>
      </c>
      <c r="AW85" s="49">
        <f t="shared" si="104"/>
        <v>1</v>
      </c>
      <c r="AX85" s="49">
        <f t="shared" si="105"/>
        <v>1</v>
      </c>
      <c r="AY85" s="50">
        <f t="shared" si="106"/>
        <v>1</v>
      </c>
    </row>
    <row r="86" spans="1:51" s="12" customFormat="1" ht="33" customHeight="1" x14ac:dyDescent="0.2">
      <c r="A86" s="30" t="s">
        <v>90</v>
      </c>
      <c r="B86" s="297" t="s">
        <v>1</v>
      </c>
      <c r="C86" s="298"/>
      <c r="D86" s="299"/>
      <c r="E86" s="16"/>
      <c r="F86" s="16"/>
      <c r="G86" s="16"/>
      <c r="H86" s="16"/>
      <c r="I86" s="16"/>
      <c r="J86" s="14"/>
      <c r="K86" s="18"/>
      <c r="L86" s="18"/>
      <c r="M86" s="14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10"/>
      <c r="AH86" s="5"/>
      <c r="AI86" s="9"/>
      <c r="AJ86" s="48">
        <f t="shared" si="91"/>
        <v>0</v>
      </c>
      <c r="AK86" s="49">
        <f t="shared" si="92"/>
        <v>0</v>
      </c>
      <c r="AL86" s="49">
        <f t="shared" si="93"/>
        <v>0</v>
      </c>
      <c r="AM86" s="49">
        <f t="shared" si="94"/>
        <v>0</v>
      </c>
      <c r="AN86" s="49">
        <f t="shared" si="95"/>
        <v>0</v>
      </c>
      <c r="AO86" s="49">
        <f t="shared" si="96"/>
        <v>0</v>
      </c>
      <c r="AP86" s="49">
        <f t="shared" si="97"/>
        <v>0</v>
      </c>
      <c r="AQ86" s="49">
        <f t="shared" si="98"/>
        <v>0</v>
      </c>
      <c r="AR86" s="49">
        <f t="shared" si="99"/>
        <v>0</v>
      </c>
      <c r="AS86" s="49">
        <f t="shared" si="100"/>
        <v>0</v>
      </c>
      <c r="AT86" s="49">
        <f t="shared" si="101"/>
        <v>0</v>
      </c>
      <c r="AU86" s="49">
        <f t="shared" si="102"/>
        <v>0</v>
      </c>
      <c r="AV86" s="49">
        <f t="shared" si="103"/>
        <v>0</v>
      </c>
      <c r="AW86" s="49">
        <f t="shared" si="104"/>
        <v>0</v>
      </c>
      <c r="AX86" s="49">
        <f t="shared" si="105"/>
        <v>0</v>
      </c>
      <c r="AY86" s="50">
        <f t="shared" si="106"/>
        <v>0</v>
      </c>
    </row>
    <row r="87" spans="1:51" s="12" customFormat="1" ht="74.25" customHeight="1" x14ac:dyDescent="0.2">
      <c r="A87" s="32" t="s">
        <v>89</v>
      </c>
      <c r="B87" s="303" t="s">
        <v>88</v>
      </c>
      <c r="C87" s="304"/>
      <c r="D87" s="305"/>
      <c r="E87" s="241">
        <f t="shared" ref="E87:AH87" si="107">SUM(E88:E89)</f>
        <v>0</v>
      </c>
      <c r="F87" s="241">
        <f t="shared" si="107"/>
        <v>0</v>
      </c>
      <c r="G87" s="241">
        <f t="shared" si="107"/>
        <v>0</v>
      </c>
      <c r="H87" s="241">
        <f t="shared" si="107"/>
        <v>0</v>
      </c>
      <c r="I87" s="241">
        <f t="shared" si="107"/>
        <v>0</v>
      </c>
      <c r="J87" s="241">
        <f t="shared" si="107"/>
        <v>0</v>
      </c>
      <c r="K87" s="241">
        <f t="shared" si="107"/>
        <v>0</v>
      </c>
      <c r="L87" s="241">
        <f t="shared" si="107"/>
        <v>0</v>
      </c>
      <c r="M87" s="241">
        <f t="shared" si="107"/>
        <v>0</v>
      </c>
      <c r="N87" s="241">
        <f t="shared" si="107"/>
        <v>0</v>
      </c>
      <c r="O87" s="241">
        <f t="shared" si="107"/>
        <v>0</v>
      </c>
      <c r="P87" s="241">
        <f t="shared" si="107"/>
        <v>0</v>
      </c>
      <c r="Q87" s="241">
        <f t="shared" si="107"/>
        <v>0</v>
      </c>
      <c r="R87" s="241">
        <f t="shared" si="107"/>
        <v>0</v>
      </c>
      <c r="S87" s="241">
        <f t="shared" si="107"/>
        <v>0</v>
      </c>
      <c r="T87" s="241">
        <f t="shared" si="107"/>
        <v>0</v>
      </c>
      <c r="U87" s="241">
        <f t="shared" si="107"/>
        <v>0</v>
      </c>
      <c r="V87" s="241">
        <f t="shared" si="107"/>
        <v>0</v>
      </c>
      <c r="W87" s="241">
        <f t="shared" si="107"/>
        <v>0</v>
      </c>
      <c r="X87" s="241">
        <f t="shared" si="107"/>
        <v>0</v>
      </c>
      <c r="Y87" s="241">
        <f t="shared" si="107"/>
        <v>0</v>
      </c>
      <c r="Z87" s="241">
        <f t="shared" si="107"/>
        <v>0</v>
      </c>
      <c r="AA87" s="241">
        <f t="shared" si="107"/>
        <v>0</v>
      </c>
      <c r="AB87" s="241">
        <f t="shared" si="107"/>
        <v>0</v>
      </c>
      <c r="AC87" s="241">
        <f t="shared" si="107"/>
        <v>0</v>
      </c>
      <c r="AD87" s="241">
        <f t="shared" si="107"/>
        <v>0</v>
      </c>
      <c r="AE87" s="241">
        <f t="shared" si="107"/>
        <v>0</v>
      </c>
      <c r="AF87" s="241">
        <f t="shared" si="107"/>
        <v>0</v>
      </c>
      <c r="AG87" s="241">
        <f t="shared" si="107"/>
        <v>0</v>
      </c>
      <c r="AH87" s="241">
        <f t="shared" si="107"/>
        <v>0</v>
      </c>
      <c r="AI87" s="240">
        <f>AI88+AI89</f>
        <v>0</v>
      </c>
      <c r="AJ87" s="55">
        <f t="shared" ref="AJ87:AY87" si="108">SUM(AJ88:AJ89)</f>
        <v>0</v>
      </c>
      <c r="AK87" s="243">
        <f t="shared" si="108"/>
        <v>0</v>
      </c>
      <c r="AL87" s="243">
        <f t="shared" si="108"/>
        <v>0</v>
      </c>
      <c r="AM87" s="243">
        <f t="shared" si="108"/>
        <v>0</v>
      </c>
      <c r="AN87" s="243">
        <f t="shared" si="108"/>
        <v>0</v>
      </c>
      <c r="AO87" s="243">
        <f t="shared" si="108"/>
        <v>0</v>
      </c>
      <c r="AP87" s="243">
        <f t="shared" si="108"/>
        <v>0</v>
      </c>
      <c r="AQ87" s="243">
        <f t="shared" si="108"/>
        <v>0</v>
      </c>
      <c r="AR87" s="243">
        <f t="shared" si="108"/>
        <v>0</v>
      </c>
      <c r="AS87" s="243">
        <f t="shared" si="108"/>
        <v>0</v>
      </c>
      <c r="AT87" s="243">
        <f t="shared" si="108"/>
        <v>0</v>
      </c>
      <c r="AU87" s="243">
        <f t="shared" si="108"/>
        <v>0</v>
      </c>
      <c r="AV87" s="243">
        <f t="shared" si="108"/>
        <v>0</v>
      </c>
      <c r="AW87" s="243">
        <f t="shared" si="108"/>
        <v>0</v>
      </c>
      <c r="AX87" s="243">
        <f t="shared" si="108"/>
        <v>0</v>
      </c>
      <c r="AY87" s="56">
        <f t="shared" si="108"/>
        <v>0</v>
      </c>
    </row>
    <row r="88" spans="1:51" s="15" customFormat="1" ht="40.5" customHeight="1" x14ac:dyDescent="0.2">
      <c r="A88" s="30" t="s">
        <v>87</v>
      </c>
      <c r="B88" s="300" t="s">
        <v>86</v>
      </c>
      <c r="C88" s="301"/>
      <c r="D88" s="30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10"/>
      <c r="AJ88" s="48">
        <f>E88</f>
        <v>0</v>
      </c>
      <c r="AK88" s="49">
        <f>F88+G88+H88+I88</f>
        <v>0</v>
      </c>
      <c r="AL88" s="49">
        <f>J88</f>
        <v>0</v>
      </c>
      <c r="AM88" s="49">
        <f>K88+L88+M88</f>
        <v>0</v>
      </c>
      <c r="AN88" s="49">
        <f>F88+G88+K88</f>
        <v>0</v>
      </c>
      <c r="AO88" s="49">
        <f>X88+Y88+AA88</f>
        <v>0</v>
      </c>
      <c r="AP88" s="49">
        <f>N88</f>
        <v>0</v>
      </c>
      <c r="AQ88" s="49">
        <f>O88+P88+Q88+R88+S88</f>
        <v>0</v>
      </c>
      <c r="AR88" s="49">
        <f>S88</f>
        <v>0</v>
      </c>
      <c r="AS88" s="49">
        <f>T88+U88+V88</f>
        <v>0</v>
      </c>
      <c r="AT88" s="49">
        <f>X88</f>
        <v>0</v>
      </c>
      <c r="AU88" s="49">
        <f>N88+W88</f>
        <v>0</v>
      </c>
      <c r="AV88" s="49">
        <f>AE88</f>
        <v>0</v>
      </c>
      <c r="AW88" s="49">
        <f>AC88+AD88</f>
        <v>0</v>
      </c>
      <c r="AX88" s="49">
        <f>AH88</f>
        <v>0</v>
      </c>
      <c r="AY88" s="50">
        <f>AF88+AG88</f>
        <v>0</v>
      </c>
    </row>
    <row r="89" spans="1:51" s="15" customFormat="1" ht="30" customHeight="1" x14ac:dyDescent="0.2">
      <c r="A89" s="30" t="s">
        <v>85</v>
      </c>
      <c r="B89" s="297" t="s">
        <v>1</v>
      </c>
      <c r="C89" s="298"/>
      <c r="D89" s="299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10"/>
      <c r="AJ89" s="48">
        <f>E89</f>
        <v>0</v>
      </c>
      <c r="AK89" s="49">
        <f>F89+G89+H89+I89</f>
        <v>0</v>
      </c>
      <c r="AL89" s="49">
        <f>J89</f>
        <v>0</v>
      </c>
      <c r="AM89" s="49">
        <f>K89+L89+M89</f>
        <v>0</v>
      </c>
      <c r="AN89" s="49">
        <f>F89+G89+K89</f>
        <v>0</v>
      </c>
      <c r="AO89" s="49">
        <f>X89+Y89+AA89</f>
        <v>0</v>
      </c>
      <c r="AP89" s="49">
        <f>N89</f>
        <v>0</v>
      </c>
      <c r="AQ89" s="49">
        <f>O89+P89+Q89+R89+S89</f>
        <v>0</v>
      </c>
      <c r="AR89" s="49">
        <f>S89</f>
        <v>0</v>
      </c>
      <c r="AS89" s="49">
        <f>T89+U89+V89</f>
        <v>0</v>
      </c>
      <c r="AT89" s="49">
        <f>X89</f>
        <v>0</v>
      </c>
      <c r="AU89" s="49">
        <f>N89+W89</f>
        <v>0</v>
      </c>
      <c r="AV89" s="49">
        <f>AE89</f>
        <v>0</v>
      </c>
      <c r="AW89" s="49">
        <f>AC89+AD89</f>
        <v>0</v>
      </c>
      <c r="AX89" s="49">
        <f>AH89</f>
        <v>0</v>
      </c>
      <c r="AY89" s="50">
        <f>AF89+AG89</f>
        <v>0</v>
      </c>
    </row>
    <row r="90" spans="1:51" s="15" customFormat="1" ht="66" customHeight="1" x14ac:dyDescent="0.2">
      <c r="A90" s="28" t="s">
        <v>84</v>
      </c>
      <c r="B90" s="303" t="s">
        <v>83</v>
      </c>
      <c r="C90" s="304"/>
      <c r="D90" s="305"/>
      <c r="E90" s="241">
        <f t="shared" ref="E90:AH90" si="109">SUM(E91:E111)</f>
        <v>15</v>
      </c>
      <c r="F90" s="241">
        <f t="shared" si="109"/>
        <v>2</v>
      </c>
      <c r="G90" s="241">
        <f t="shared" si="109"/>
        <v>13</v>
      </c>
      <c r="H90" s="241">
        <f t="shared" si="109"/>
        <v>0</v>
      </c>
      <c r="I90" s="241">
        <f t="shared" si="109"/>
        <v>0</v>
      </c>
      <c r="J90" s="241">
        <f t="shared" si="109"/>
        <v>161</v>
      </c>
      <c r="K90" s="241">
        <f t="shared" si="109"/>
        <v>137</v>
      </c>
      <c r="L90" s="241">
        <f t="shared" si="109"/>
        <v>21</v>
      </c>
      <c r="M90" s="241">
        <f t="shared" si="109"/>
        <v>3</v>
      </c>
      <c r="N90" s="241">
        <f t="shared" si="109"/>
        <v>114</v>
      </c>
      <c r="O90" s="241">
        <f t="shared" si="109"/>
        <v>82</v>
      </c>
      <c r="P90" s="241">
        <f t="shared" si="109"/>
        <v>9</v>
      </c>
      <c r="Q90" s="241">
        <f t="shared" si="109"/>
        <v>14</v>
      </c>
      <c r="R90" s="241">
        <f t="shared" si="109"/>
        <v>0</v>
      </c>
      <c r="S90" s="241">
        <f t="shared" si="109"/>
        <v>9</v>
      </c>
      <c r="T90" s="241">
        <f t="shared" si="109"/>
        <v>0</v>
      </c>
      <c r="U90" s="241">
        <f t="shared" si="109"/>
        <v>9</v>
      </c>
      <c r="V90" s="241">
        <f t="shared" si="109"/>
        <v>0</v>
      </c>
      <c r="W90" s="241">
        <f t="shared" si="109"/>
        <v>4</v>
      </c>
      <c r="X90" s="241">
        <f t="shared" si="109"/>
        <v>118</v>
      </c>
      <c r="Y90" s="241">
        <f t="shared" si="109"/>
        <v>0</v>
      </c>
      <c r="Z90" s="241">
        <f t="shared" si="109"/>
        <v>4</v>
      </c>
      <c r="AA90" s="241">
        <f t="shared" si="109"/>
        <v>34</v>
      </c>
      <c r="AB90" s="241">
        <f t="shared" si="109"/>
        <v>4</v>
      </c>
      <c r="AC90" s="241">
        <f t="shared" si="109"/>
        <v>5</v>
      </c>
      <c r="AD90" s="241">
        <f t="shared" si="109"/>
        <v>1</v>
      </c>
      <c r="AE90" s="241">
        <f t="shared" si="109"/>
        <v>6</v>
      </c>
      <c r="AF90" s="241">
        <f t="shared" si="109"/>
        <v>0</v>
      </c>
      <c r="AG90" s="241">
        <f t="shared" si="109"/>
        <v>0</v>
      </c>
      <c r="AH90" s="241">
        <f t="shared" si="109"/>
        <v>0</v>
      </c>
      <c r="AI90" s="19"/>
      <c r="AJ90" s="55">
        <f t="shared" ref="AJ90:AY90" si="110">SUM(AJ91:AJ111)</f>
        <v>15</v>
      </c>
      <c r="AK90" s="243">
        <f t="shared" si="110"/>
        <v>15</v>
      </c>
      <c r="AL90" s="243">
        <f t="shared" si="110"/>
        <v>161</v>
      </c>
      <c r="AM90" s="243">
        <f t="shared" si="110"/>
        <v>161</v>
      </c>
      <c r="AN90" s="243">
        <f t="shared" si="110"/>
        <v>152</v>
      </c>
      <c r="AO90" s="243">
        <f t="shared" si="110"/>
        <v>152</v>
      </c>
      <c r="AP90" s="243">
        <f t="shared" si="110"/>
        <v>114</v>
      </c>
      <c r="AQ90" s="243">
        <f t="shared" si="110"/>
        <v>114</v>
      </c>
      <c r="AR90" s="243">
        <f t="shared" si="110"/>
        <v>9</v>
      </c>
      <c r="AS90" s="243">
        <f t="shared" si="110"/>
        <v>9</v>
      </c>
      <c r="AT90" s="243">
        <f t="shared" si="110"/>
        <v>118</v>
      </c>
      <c r="AU90" s="243">
        <f t="shared" si="110"/>
        <v>118</v>
      </c>
      <c r="AV90" s="243">
        <f t="shared" si="110"/>
        <v>6</v>
      </c>
      <c r="AW90" s="243">
        <f t="shared" si="110"/>
        <v>6</v>
      </c>
      <c r="AX90" s="243">
        <f t="shared" si="110"/>
        <v>0</v>
      </c>
      <c r="AY90" s="56">
        <f t="shared" si="110"/>
        <v>0</v>
      </c>
    </row>
    <row r="91" spans="1:51" s="15" customFormat="1" ht="30" customHeight="1" x14ac:dyDescent="0.2">
      <c r="A91" s="30" t="s">
        <v>82</v>
      </c>
      <c r="B91" s="300" t="s">
        <v>81</v>
      </c>
      <c r="C91" s="301"/>
      <c r="D91" s="302"/>
      <c r="E91" s="52"/>
      <c r="F91" s="52"/>
      <c r="G91" s="52"/>
      <c r="H91" s="52"/>
      <c r="I91" s="52"/>
      <c r="J91" s="7"/>
      <c r="K91" s="7"/>
      <c r="L91" s="7"/>
      <c r="M91" s="7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9"/>
      <c r="AH91" s="8"/>
      <c r="AI91" s="10"/>
      <c r="AJ91" s="48">
        <f t="shared" ref="AJ91:AJ111" si="111">E91</f>
        <v>0</v>
      </c>
      <c r="AK91" s="49">
        <f t="shared" ref="AK91:AK111" si="112">F91+G91+H91+I91</f>
        <v>0</v>
      </c>
      <c r="AL91" s="49">
        <f t="shared" ref="AL91:AL111" si="113">J91</f>
        <v>0</v>
      </c>
      <c r="AM91" s="49">
        <f t="shared" ref="AM91:AM111" si="114">K91+L91+M91</f>
        <v>0</v>
      </c>
      <c r="AN91" s="49">
        <f t="shared" ref="AN91:AN111" si="115">F91+G91+K91</f>
        <v>0</v>
      </c>
      <c r="AO91" s="49">
        <f t="shared" ref="AO91:AO111" si="116">X91+Y91+AA91</f>
        <v>0</v>
      </c>
      <c r="AP91" s="49">
        <f t="shared" ref="AP91:AP111" si="117">N91</f>
        <v>0</v>
      </c>
      <c r="AQ91" s="49">
        <f t="shared" ref="AQ91:AQ111" si="118">O91+P91+Q91+R91+S91</f>
        <v>0</v>
      </c>
      <c r="AR91" s="49">
        <f t="shared" ref="AR91:AR111" si="119">S91</f>
        <v>0</v>
      </c>
      <c r="AS91" s="49">
        <f t="shared" ref="AS91:AS111" si="120">T91+U91+V91</f>
        <v>0</v>
      </c>
      <c r="AT91" s="49">
        <f t="shared" ref="AT91:AT111" si="121">X91</f>
        <v>0</v>
      </c>
      <c r="AU91" s="49">
        <f t="shared" ref="AU91:AU111" si="122">N91+W91</f>
        <v>0</v>
      </c>
      <c r="AV91" s="49">
        <f t="shared" ref="AV91:AV111" si="123">AE91</f>
        <v>0</v>
      </c>
      <c r="AW91" s="49">
        <f t="shared" ref="AW91:AW111" si="124">AC91+AD91</f>
        <v>0</v>
      </c>
      <c r="AX91" s="49">
        <f t="shared" ref="AX91:AX111" si="125">AH91</f>
        <v>0</v>
      </c>
      <c r="AY91" s="50">
        <f t="shared" ref="AY91:AY111" si="126">AF91+AG91</f>
        <v>0</v>
      </c>
    </row>
    <row r="92" spans="1:51" s="12" customFormat="1" ht="27.75" customHeight="1" x14ac:dyDescent="0.2">
      <c r="A92" s="30" t="s">
        <v>80</v>
      </c>
      <c r="B92" s="300" t="s">
        <v>79</v>
      </c>
      <c r="C92" s="301"/>
      <c r="D92" s="302"/>
      <c r="E92" s="52">
        <v>2</v>
      </c>
      <c r="F92" s="52">
        <v>1</v>
      </c>
      <c r="G92" s="52">
        <v>1</v>
      </c>
      <c r="H92" s="52"/>
      <c r="I92" s="52"/>
      <c r="J92" s="7">
        <v>5</v>
      </c>
      <c r="K92" s="7">
        <v>4</v>
      </c>
      <c r="L92" s="7"/>
      <c r="M92" s="7">
        <v>1</v>
      </c>
      <c r="N92" s="8">
        <v>2</v>
      </c>
      <c r="O92" s="8">
        <v>1</v>
      </c>
      <c r="P92" s="8">
        <v>1</v>
      </c>
      <c r="Q92" s="8"/>
      <c r="R92" s="8"/>
      <c r="S92" s="8"/>
      <c r="T92" s="8"/>
      <c r="U92" s="8"/>
      <c r="V92" s="8"/>
      <c r="W92" s="8"/>
      <c r="X92" s="8">
        <v>2</v>
      </c>
      <c r="Y92" s="8"/>
      <c r="Z92" s="8">
        <v>3</v>
      </c>
      <c r="AA92" s="8">
        <v>4</v>
      </c>
      <c r="AB92" s="8">
        <v>3</v>
      </c>
      <c r="AC92" s="8"/>
      <c r="AD92" s="8"/>
      <c r="AE92" s="8"/>
      <c r="AF92" s="8"/>
      <c r="AG92" s="9"/>
      <c r="AH92" s="8"/>
      <c r="AI92" s="9"/>
      <c r="AJ92" s="48">
        <f t="shared" si="111"/>
        <v>2</v>
      </c>
      <c r="AK92" s="49">
        <f t="shared" si="112"/>
        <v>2</v>
      </c>
      <c r="AL92" s="49">
        <f t="shared" si="113"/>
        <v>5</v>
      </c>
      <c r="AM92" s="49">
        <f t="shared" si="114"/>
        <v>5</v>
      </c>
      <c r="AN92" s="49">
        <f t="shared" si="115"/>
        <v>6</v>
      </c>
      <c r="AO92" s="49">
        <f t="shared" si="116"/>
        <v>6</v>
      </c>
      <c r="AP92" s="49">
        <f t="shared" si="117"/>
        <v>2</v>
      </c>
      <c r="AQ92" s="49">
        <f t="shared" si="118"/>
        <v>2</v>
      </c>
      <c r="AR92" s="49">
        <f t="shared" si="119"/>
        <v>0</v>
      </c>
      <c r="AS92" s="49">
        <f t="shared" si="120"/>
        <v>0</v>
      </c>
      <c r="AT92" s="49">
        <f t="shared" si="121"/>
        <v>2</v>
      </c>
      <c r="AU92" s="49">
        <f t="shared" si="122"/>
        <v>2</v>
      </c>
      <c r="AV92" s="49">
        <f t="shared" si="123"/>
        <v>0</v>
      </c>
      <c r="AW92" s="49">
        <f t="shared" si="124"/>
        <v>0</v>
      </c>
      <c r="AX92" s="49">
        <f t="shared" si="125"/>
        <v>0</v>
      </c>
      <c r="AY92" s="50">
        <f t="shared" si="126"/>
        <v>0</v>
      </c>
    </row>
    <row r="93" spans="1:51" s="12" customFormat="1" ht="41.25" customHeight="1" x14ac:dyDescent="0.2">
      <c r="A93" s="30" t="s">
        <v>78</v>
      </c>
      <c r="B93" s="300" t="s">
        <v>77</v>
      </c>
      <c r="C93" s="301"/>
      <c r="D93" s="302"/>
      <c r="E93" s="52"/>
      <c r="F93" s="52"/>
      <c r="G93" s="52"/>
      <c r="H93" s="52"/>
      <c r="I93" s="52"/>
      <c r="J93" s="7"/>
      <c r="K93" s="7"/>
      <c r="L93" s="7"/>
      <c r="M93" s="7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9"/>
      <c r="AH93" s="8"/>
      <c r="AI93" s="9"/>
      <c r="AJ93" s="48">
        <f t="shared" si="111"/>
        <v>0</v>
      </c>
      <c r="AK93" s="49">
        <f t="shared" si="112"/>
        <v>0</v>
      </c>
      <c r="AL93" s="49">
        <f t="shared" si="113"/>
        <v>0</v>
      </c>
      <c r="AM93" s="49">
        <f t="shared" si="114"/>
        <v>0</v>
      </c>
      <c r="AN93" s="49">
        <f t="shared" si="115"/>
        <v>0</v>
      </c>
      <c r="AO93" s="49">
        <f t="shared" si="116"/>
        <v>0</v>
      </c>
      <c r="AP93" s="49">
        <f t="shared" si="117"/>
        <v>0</v>
      </c>
      <c r="AQ93" s="49">
        <f t="shared" si="118"/>
        <v>0</v>
      </c>
      <c r="AR93" s="49">
        <f t="shared" si="119"/>
        <v>0</v>
      </c>
      <c r="AS93" s="49">
        <f t="shared" si="120"/>
        <v>0</v>
      </c>
      <c r="AT93" s="49">
        <f t="shared" si="121"/>
        <v>0</v>
      </c>
      <c r="AU93" s="49">
        <f t="shared" si="122"/>
        <v>0</v>
      </c>
      <c r="AV93" s="49">
        <f t="shared" si="123"/>
        <v>0</v>
      </c>
      <c r="AW93" s="49">
        <f t="shared" si="124"/>
        <v>0</v>
      </c>
      <c r="AX93" s="49">
        <f t="shared" si="125"/>
        <v>0</v>
      </c>
      <c r="AY93" s="50">
        <f t="shared" si="126"/>
        <v>0</v>
      </c>
    </row>
    <row r="94" spans="1:51" s="12" customFormat="1" ht="38.25" customHeight="1" x14ac:dyDescent="0.2">
      <c r="A94" s="30" t="s">
        <v>76</v>
      </c>
      <c r="B94" s="300" t="s">
        <v>75</v>
      </c>
      <c r="C94" s="301"/>
      <c r="D94" s="302"/>
      <c r="E94" s="52">
        <v>2</v>
      </c>
      <c r="F94" s="17"/>
      <c r="G94" s="17">
        <v>2</v>
      </c>
      <c r="H94" s="17"/>
      <c r="I94" s="17"/>
      <c r="J94" s="7">
        <v>7</v>
      </c>
      <c r="K94" s="7">
        <v>7</v>
      </c>
      <c r="L94" s="7"/>
      <c r="M94" s="7"/>
      <c r="N94" s="8">
        <v>8</v>
      </c>
      <c r="O94" s="8">
        <v>4</v>
      </c>
      <c r="P94" s="8"/>
      <c r="Q94" s="8">
        <v>3</v>
      </c>
      <c r="R94" s="8"/>
      <c r="S94" s="8">
        <v>1</v>
      </c>
      <c r="T94" s="8"/>
      <c r="U94" s="8">
        <v>1</v>
      </c>
      <c r="V94" s="8"/>
      <c r="W94" s="8"/>
      <c r="X94" s="8">
        <v>8</v>
      </c>
      <c r="Y94" s="8"/>
      <c r="Z94" s="8"/>
      <c r="AA94" s="8">
        <v>1</v>
      </c>
      <c r="AB94" s="8"/>
      <c r="AC94" s="8"/>
      <c r="AD94" s="8"/>
      <c r="AE94" s="8"/>
      <c r="AF94" s="8"/>
      <c r="AG94" s="9"/>
      <c r="AH94" s="8"/>
      <c r="AI94" s="9"/>
      <c r="AJ94" s="48">
        <f t="shared" si="111"/>
        <v>2</v>
      </c>
      <c r="AK94" s="49">
        <f t="shared" si="112"/>
        <v>2</v>
      </c>
      <c r="AL94" s="49">
        <f t="shared" si="113"/>
        <v>7</v>
      </c>
      <c r="AM94" s="49">
        <f t="shared" si="114"/>
        <v>7</v>
      </c>
      <c r="AN94" s="49">
        <f t="shared" si="115"/>
        <v>9</v>
      </c>
      <c r="AO94" s="49">
        <f t="shared" si="116"/>
        <v>9</v>
      </c>
      <c r="AP94" s="49">
        <f t="shared" si="117"/>
        <v>8</v>
      </c>
      <c r="AQ94" s="49">
        <f t="shared" si="118"/>
        <v>8</v>
      </c>
      <c r="AR94" s="49">
        <f t="shared" si="119"/>
        <v>1</v>
      </c>
      <c r="AS94" s="49">
        <f t="shared" si="120"/>
        <v>1</v>
      </c>
      <c r="AT94" s="49">
        <f t="shared" si="121"/>
        <v>8</v>
      </c>
      <c r="AU94" s="49">
        <f t="shared" si="122"/>
        <v>8</v>
      </c>
      <c r="AV94" s="49">
        <f t="shared" si="123"/>
        <v>0</v>
      </c>
      <c r="AW94" s="49">
        <f t="shared" si="124"/>
        <v>0</v>
      </c>
      <c r="AX94" s="49">
        <f t="shared" si="125"/>
        <v>0</v>
      </c>
      <c r="AY94" s="50">
        <f t="shared" si="126"/>
        <v>0</v>
      </c>
    </row>
    <row r="95" spans="1:51" s="12" customFormat="1" ht="36" customHeight="1" x14ac:dyDescent="0.2">
      <c r="A95" s="30" t="s">
        <v>74</v>
      </c>
      <c r="B95" s="300" t="s">
        <v>73</v>
      </c>
      <c r="C95" s="301"/>
      <c r="D95" s="302"/>
      <c r="E95" s="52"/>
      <c r="F95" s="20"/>
      <c r="G95" s="20"/>
      <c r="H95" s="20"/>
      <c r="I95" s="20"/>
      <c r="J95" s="14">
        <v>1</v>
      </c>
      <c r="K95" s="14">
        <v>1</v>
      </c>
      <c r="L95" s="14"/>
      <c r="M95" s="14"/>
      <c r="N95" s="5"/>
      <c r="O95" s="5"/>
      <c r="P95" s="5"/>
      <c r="Q95" s="5"/>
      <c r="R95" s="5"/>
      <c r="S95" s="5"/>
      <c r="T95" s="5"/>
      <c r="U95" s="5"/>
      <c r="V95" s="5"/>
      <c r="W95" s="5">
        <v>1</v>
      </c>
      <c r="X95" s="5">
        <v>1</v>
      </c>
      <c r="Y95" s="5"/>
      <c r="Z95" s="5"/>
      <c r="AA95" s="5"/>
      <c r="AB95" s="5"/>
      <c r="AC95" s="5"/>
      <c r="AD95" s="5"/>
      <c r="AE95" s="5"/>
      <c r="AF95" s="5"/>
      <c r="AG95" s="10"/>
      <c r="AH95" s="5"/>
      <c r="AI95" s="9"/>
      <c r="AJ95" s="48">
        <f t="shared" si="111"/>
        <v>0</v>
      </c>
      <c r="AK95" s="49">
        <f t="shared" si="112"/>
        <v>0</v>
      </c>
      <c r="AL95" s="49">
        <f t="shared" si="113"/>
        <v>1</v>
      </c>
      <c r="AM95" s="49">
        <f t="shared" si="114"/>
        <v>1</v>
      </c>
      <c r="AN95" s="49">
        <f t="shared" si="115"/>
        <v>1</v>
      </c>
      <c r="AO95" s="49">
        <f t="shared" si="116"/>
        <v>1</v>
      </c>
      <c r="AP95" s="49">
        <f t="shared" si="117"/>
        <v>0</v>
      </c>
      <c r="AQ95" s="49">
        <f t="shared" si="118"/>
        <v>0</v>
      </c>
      <c r="AR95" s="49">
        <f t="shared" si="119"/>
        <v>0</v>
      </c>
      <c r="AS95" s="49">
        <f t="shared" si="120"/>
        <v>0</v>
      </c>
      <c r="AT95" s="49">
        <f t="shared" si="121"/>
        <v>1</v>
      </c>
      <c r="AU95" s="49">
        <f t="shared" si="122"/>
        <v>1</v>
      </c>
      <c r="AV95" s="49">
        <f t="shared" si="123"/>
        <v>0</v>
      </c>
      <c r="AW95" s="49">
        <f t="shared" si="124"/>
        <v>0</v>
      </c>
      <c r="AX95" s="49">
        <f t="shared" si="125"/>
        <v>0</v>
      </c>
      <c r="AY95" s="50">
        <f t="shared" si="126"/>
        <v>0</v>
      </c>
    </row>
    <row r="96" spans="1:51" s="12" customFormat="1" ht="42.75" customHeight="1" x14ac:dyDescent="0.2">
      <c r="A96" s="30" t="s">
        <v>72</v>
      </c>
      <c r="B96" s="300" t="s">
        <v>71</v>
      </c>
      <c r="C96" s="301"/>
      <c r="D96" s="302"/>
      <c r="E96" s="52"/>
      <c r="F96" s="52"/>
      <c r="G96" s="52"/>
      <c r="H96" s="52"/>
      <c r="I96" s="52"/>
      <c r="J96" s="7">
        <v>3</v>
      </c>
      <c r="K96" s="7">
        <v>3</v>
      </c>
      <c r="L96" s="7"/>
      <c r="M96" s="7"/>
      <c r="N96" s="8">
        <v>2</v>
      </c>
      <c r="O96" s="8">
        <v>1</v>
      </c>
      <c r="P96" s="8"/>
      <c r="Q96" s="8">
        <v>1</v>
      </c>
      <c r="R96" s="8"/>
      <c r="S96" s="8"/>
      <c r="T96" s="8"/>
      <c r="U96" s="8"/>
      <c r="V96" s="8"/>
      <c r="W96" s="8"/>
      <c r="X96" s="8">
        <v>2</v>
      </c>
      <c r="Y96" s="8"/>
      <c r="Z96" s="8"/>
      <c r="AA96" s="8">
        <v>1</v>
      </c>
      <c r="AB96" s="8"/>
      <c r="AC96" s="8"/>
      <c r="AD96" s="8"/>
      <c r="AE96" s="8"/>
      <c r="AF96" s="8"/>
      <c r="AG96" s="9"/>
      <c r="AH96" s="8"/>
      <c r="AI96" s="9"/>
      <c r="AJ96" s="48">
        <f t="shared" si="111"/>
        <v>0</v>
      </c>
      <c r="AK96" s="49">
        <f t="shared" si="112"/>
        <v>0</v>
      </c>
      <c r="AL96" s="49">
        <f t="shared" si="113"/>
        <v>3</v>
      </c>
      <c r="AM96" s="49">
        <f t="shared" si="114"/>
        <v>3</v>
      </c>
      <c r="AN96" s="49">
        <f t="shared" si="115"/>
        <v>3</v>
      </c>
      <c r="AO96" s="49">
        <f t="shared" si="116"/>
        <v>3</v>
      </c>
      <c r="AP96" s="49">
        <f t="shared" si="117"/>
        <v>2</v>
      </c>
      <c r="AQ96" s="49">
        <f t="shared" si="118"/>
        <v>2</v>
      </c>
      <c r="AR96" s="49">
        <f t="shared" si="119"/>
        <v>0</v>
      </c>
      <c r="AS96" s="49">
        <f t="shared" si="120"/>
        <v>0</v>
      </c>
      <c r="AT96" s="49">
        <f t="shared" si="121"/>
        <v>2</v>
      </c>
      <c r="AU96" s="49">
        <f t="shared" si="122"/>
        <v>2</v>
      </c>
      <c r="AV96" s="49">
        <f t="shared" si="123"/>
        <v>0</v>
      </c>
      <c r="AW96" s="49">
        <f t="shared" si="124"/>
        <v>0</v>
      </c>
      <c r="AX96" s="49">
        <f t="shared" si="125"/>
        <v>0</v>
      </c>
      <c r="AY96" s="50">
        <f t="shared" si="126"/>
        <v>0</v>
      </c>
    </row>
    <row r="97" spans="1:51" s="12" customFormat="1" ht="32.25" customHeight="1" x14ac:dyDescent="0.2">
      <c r="A97" s="30" t="s">
        <v>70</v>
      </c>
      <c r="B97" s="297" t="s">
        <v>69</v>
      </c>
      <c r="C97" s="298"/>
      <c r="D97" s="299"/>
      <c r="E97" s="52"/>
      <c r="F97" s="17"/>
      <c r="G97" s="17"/>
      <c r="H97" s="17"/>
      <c r="I97" s="17"/>
      <c r="J97" s="7">
        <v>1</v>
      </c>
      <c r="K97" s="7">
        <v>1</v>
      </c>
      <c r="L97" s="7"/>
      <c r="M97" s="7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>
        <v>1</v>
      </c>
      <c r="AB97" s="8"/>
      <c r="AC97" s="8"/>
      <c r="AD97" s="8"/>
      <c r="AE97" s="8"/>
      <c r="AF97" s="8"/>
      <c r="AG97" s="9"/>
      <c r="AH97" s="8"/>
      <c r="AI97" s="9"/>
      <c r="AJ97" s="48">
        <f t="shared" si="111"/>
        <v>0</v>
      </c>
      <c r="AK97" s="49">
        <f t="shared" si="112"/>
        <v>0</v>
      </c>
      <c r="AL97" s="49">
        <f t="shared" si="113"/>
        <v>1</v>
      </c>
      <c r="AM97" s="49">
        <f t="shared" si="114"/>
        <v>1</v>
      </c>
      <c r="AN97" s="49">
        <f t="shared" si="115"/>
        <v>1</v>
      </c>
      <c r="AO97" s="49">
        <f t="shared" si="116"/>
        <v>1</v>
      </c>
      <c r="AP97" s="49">
        <f t="shared" si="117"/>
        <v>0</v>
      </c>
      <c r="AQ97" s="49">
        <f t="shared" si="118"/>
        <v>0</v>
      </c>
      <c r="AR97" s="49">
        <f t="shared" si="119"/>
        <v>0</v>
      </c>
      <c r="AS97" s="49">
        <f t="shared" si="120"/>
        <v>0</v>
      </c>
      <c r="AT97" s="49">
        <f t="shared" si="121"/>
        <v>0</v>
      </c>
      <c r="AU97" s="49">
        <f t="shared" si="122"/>
        <v>0</v>
      </c>
      <c r="AV97" s="49">
        <f t="shared" si="123"/>
        <v>0</v>
      </c>
      <c r="AW97" s="49">
        <f t="shared" si="124"/>
        <v>0</v>
      </c>
      <c r="AX97" s="49">
        <f t="shared" si="125"/>
        <v>0</v>
      </c>
      <c r="AY97" s="50">
        <f t="shared" si="126"/>
        <v>0</v>
      </c>
    </row>
    <row r="98" spans="1:51" s="15" customFormat="1" ht="42.75" customHeight="1" x14ac:dyDescent="0.2">
      <c r="A98" s="30" t="s">
        <v>68</v>
      </c>
      <c r="B98" s="297" t="s">
        <v>67</v>
      </c>
      <c r="C98" s="298"/>
      <c r="D98" s="299"/>
      <c r="E98" s="52"/>
      <c r="F98" s="20"/>
      <c r="G98" s="20"/>
      <c r="H98" s="20"/>
      <c r="I98" s="20"/>
      <c r="J98" s="14">
        <v>1</v>
      </c>
      <c r="K98" s="14">
        <v>1</v>
      </c>
      <c r="L98" s="14"/>
      <c r="M98" s="14"/>
      <c r="N98" s="5">
        <v>1</v>
      </c>
      <c r="O98" s="5">
        <v>1</v>
      </c>
      <c r="P98" s="5"/>
      <c r="Q98" s="5"/>
      <c r="R98" s="5"/>
      <c r="S98" s="5"/>
      <c r="T98" s="5"/>
      <c r="U98" s="5"/>
      <c r="V98" s="5"/>
      <c r="W98" s="5"/>
      <c r="X98" s="5">
        <v>1</v>
      </c>
      <c r="Y98" s="5"/>
      <c r="Z98" s="5"/>
      <c r="AA98" s="5"/>
      <c r="AB98" s="5"/>
      <c r="AC98" s="5"/>
      <c r="AD98" s="5"/>
      <c r="AE98" s="5"/>
      <c r="AF98" s="5"/>
      <c r="AG98" s="10"/>
      <c r="AH98" s="5"/>
      <c r="AI98" s="10"/>
      <c r="AJ98" s="48">
        <f t="shared" si="111"/>
        <v>0</v>
      </c>
      <c r="AK98" s="49">
        <f t="shared" si="112"/>
        <v>0</v>
      </c>
      <c r="AL98" s="49">
        <f t="shared" si="113"/>
        <v>1</v>
      </c>
      <c r="AM98" s="49">
        <f t="shared" si="114"/>
        <v>1</v>
      </c>
      <c r="AN98" s="49">
        <f t="shared" si="115"/>
        <v>1</v>
      </c>
      <c r="AO98" s="49">
        <f t="shared" si="116"/>
        <v>1</v>
      </c>
      <c r="AP98" s="49">
        <f t="shared" si="117"/>
        <v>1</v>
      </c>
      <c r="AQ98" s="49">
        <f t="shared" si="118"/>
        <v>1</v>
      </c>
      <c r="AR98" s="49">
        <f t="shared" si="119"/>
        <v>0</v>
      </c>
      <c r="AS98" s="49">
        <f t="shared" si="120"/>
        <v>0</v>
      </c>
      <c r="AT98" s="49">
        <f t="shared" si="121"/>
        <v>1</v>
      </c>
      <c r="AU98" s="49">
        <f t="shared" si="122"/>
        <v>1</v>
      </c>
      <c r="AV98" s="49">
        <f t="shared" si="123"/>
        <v>0</v>
      </c>
      <c r="AW98" s="49">
        <f t="shared" si="124"/>
        <v>0</v>
      </c>
      <c r="AX98" s="49">
        <f t="shared" si="125"/>
        <v>0</v>
      </c>
      <c r="AY98" s="50">
        <f t="shared" si="126"/>
        <v>0</v>
      </c>
    </row>
    <row r="99" spans="1:51" s="12" customFormat="1" ht="25.5" customHeight="1" x14ac:dyDescent="0.2">
      <c r="A99" s="30" t="s">
        <v>66</v>
      </c>
      <c r="B99" s="300" t="s">
        <v>65</v>
      </c>
      <c r="C99" s="301"/>
      <c r="D99" s="302"/>
      <c r="E99" s="52"/>
      <c r="F99" s="52"/>
      <c r="G99" s="52"/>
      <c r="H99" s="52"/>
      <c r="I99" s="52"/>
      <c r="J99" s="7"/>
      <c r="K99" s="7"/>
      <c r="L99" s="7"/>
      <c r="M99" s="7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9"/>
      <c r="AH99" s="8"/>
      <c r="AI99" s="9"/>
      <c r="AJ99" s="48">
        <f t="shared" si="111"/>
        <v>0</v>
      </c>
      <c r="AK99" s="49">
        <f t="shared" si="112"/>
        <v>0</v>
      </c>
      <c r="AL99" s="49">
        <f t="shared" si="113"/>
        <v>0</v>
      </c>
      <c r="AM99" s="49">
        <f t="shared" si="114"/>
        <v>0</v>
      </c>
      <c r="AN99" s="49">
        <f t="shared" si="115"/>
        <v>0</v>
      </c>
      <c r="AO99" s="49">
        <f t="shared" si="116"/>
        <v>0</v>
      </c>
      <c r="AP99" s="49">
        <f t="shared" si="117"/>
        <v>0</v>
      </c>
      <c r="AQ99" s="49">
        <f t="shared" si="118"/>
        <v>0</v>
      </c>
      <c r="AR99" s="49">
        <f t="shared" si="119"/>
        <v>0</v>
      </c>
      <c r="AS99" s="49">
        <f t="shared" si="120"/>
        <v>0</v>
      </c>
      <c r="AT99" s="49">
        <f t="shared" si="121"/>
        <v>0</v>
      </c>
      <c r="AU99" s="49">
        <f t="shared" si="122"/>
        <v>0</v>
      </c>
      <c r="AV99" s="49">
        <f t="shared" si="123"/>
        <v>0</v>
      </c>
      <c r="AW99" s="49">
        <f t="shared" si="124"/>
        <v>0</v>
      </c>
      <c r="AX99" s="49">
        <f t="shared" si="125"/>
        <v>0</v>
      </c>
      <c r="AY99" s="50">
        <f t="shared" si="126"/>
        <v>0</v>
      </c>
    </row>
    <row r="100" spans="1:51" s="12" customFormat="1" ht="22.5" customHeight="1" x14ac:dyDescent="0.2">
      <c r="A100" s="30" t="s">
        <v>64</v>
      </c>
      <c r="B100" s="297" t="s">
        <v>63</v>
      </c>
      <c r="C100" s="298"/>
      <c r="D100" s="299"/>
      <c r="E100" s="52">
        <v>2</v>
      </c>
      <c r="F100" s="52"/>
      <c r="G100" s="52">
        <v>2</v>
      </c>
      <c r="H100" s="52"/>
      <c r="I100" s="52"/>
      <c r="J100" s="7">
        <v>24</v>
      </c>
      <c r="K100" s="7">
        <v>20</v>
      </c>
      <c r="L100" s="7">
        <v>4</v>
      </c>
      <c r="M100" s="7"/>
      <c r="N100" s="8">
        <v>18</v>
      </c>
      <c r="O100" s="8">
        <v>12</v>
      </c>
      <c r="P100" s="8">
        <v>1</v>
      </c>
      <c r="Q100" s="8">
        <v>2</v>
      </c>
      <c r="R100" s="8"/>
      <c r="S100" s="8">
        <v>3</v>
      </c>
      <c r="T100" s="8"/>
      <c r="U100" s="8">
        <v>3</v>
      </c>
      <c r="V100" s="8"/>
      <c r="W100" s="8">
        <v>1</v>
      </c>
      <c r="X100" s="8">
        <v>19</v>
      </c>
      <c r="Y100" s="8"/>
      <c r="Z100" s="8"/>
      <c r="AA100" s="8">
        <v>3</v>
      </c>
      <c r="AB100" s="8"/>
      <c r="AC100" s="8"/>
      <c r="AD100" s="8"/>
      <c r="AE100" s="8"/>
      <c r="AF100" s="8"/>
      <c r="AG100" s="9"/>
      <c r="AH100" s="8"/>
      <c r="AI100" s="9"/>
      <c r="AJ100" s="48">
        <f t="shared" si="111"/>
        <v>2</v>
      </c>
      <c r="AK100" s="49">
        <f t="shared" si="112"/>
        <v>2</v>
      </c>
      <c r="AL100" s="49">
        <f t="shared" si="113"/>
        <v>24</v>
      </c>
      <c r="AM100" s="49">
        <f t="shared" si="114"/>
        <v>24</v>
      </c>
      <c r="AN100" s="49">
        <f t="shared" si="115"/>
        <v>22</v>
      </c>
      <c r="AO100" s="49">
        <f t="shared" si="116"/>
        <v>22</v>
      </c>
      <c r="AP100" s="49">
        <f t="shared" si="117"/>
        <v>18</v>
      </c>
      <c r="AQ100" s="49">
        <f t="shared" si="118"/>
        <v>18</v>
      </c>
      <c r="AR100" s="49">
        <f t="shared" si="119"/>
        <v>3</v>
      </c>
      <c r="AS100" s="49">
        <f t="shared" si="120"/>
        <v>3</v>
      </c>
      <c r="AT100" s="49">
        <f t="shared" si="121"/>
        <v>19</v>
      </c>
      <c r="AU100" s="49">
        <f t="shared" si="122"/>
        <v>19</v>
      </c>
      <c r="AV100" s="49">
        <f t="shared" si="123"/>
        <v>0</v>
      </c>
      <c r="AW100" s="49">
        <f t="shared" si="124"/>
        <v>0</v>
      </c>
      <c r="AX100" s="49">
        <f t="shared" si="125"/>
        <v>0</v>
      </c>
      <c r="AY100" s="50">
        <f t="shared" si="126"/>
        <v>0</v>
      </c>
    </row>
    <row r="101" spans="1:51" s="15" customFormat="1" ht="31.5" customHeight="1" x14ac:dyDescent="0.2">
      <c r="A101" s="30" t="s">
        <v>62</v>
      </c>
      <c r="B101" s="297" t="s">
        <v>61</v>
      </c>
      <c r="C101" s="298"/>
      <c r="D101" s="299"/>
      <c r="E101" s="52">
        <v>1</v>
      </c>
      <c r="F101" s="52"/>
      <c r="G101" s="52">
        <v>1</v>
      </c>
      <c r="H101" s="52"/>
      <c r="I101" s="52"/>
      <c r="J101" s="7"/>
      <c r="K101" s="7"/>
      <c r="L101" s="7"/>
      <c r="M101" s="7"/>
      <c r="N101" s="8">
        <v>1</v>
      </c>
      <c r="O101" s="8">
        <v>1</v>
      </c>
      <c r="P101" s="8"/>
      <c r="Q101" s="8"/>
      <c r="R101" s="8"/>
      <c r="S101" s="8"/>
      <c r="T101" s="8"/>
      <c r="U101" s="8"/>
      <c r="V101" s="8"/>
      <c r="W101" s="8"/>
      <c r="X101" s="8">
        <v>1</v>
      </c>
      <c r="Y101" s="8"/>
      <c r="Z101" s="8"/>
      <c r="AA101" s="8"/>
      <c r="AB101" s="8"/>
      <c r="AC101" s="8"/>
      <c r="AD101" s="8"/>
      <c r="AE101" s="8"/>
      <c r="AF101" s="8"/>
      <c r="AG101" s="9"/>
      <c r="AH101" s="8"/>
      <c r="AI101" s="10"/>
      <c r="AJ101" s="48">
        <f t="shared" si="111"/>
        <v>1</v>
      </c>
      <c r="AK101" s="49">
        <f t="shared" si="112"/>
        <v>1</v>
      </c>
      <c r="AL101" s="49">
        <f t="shared" si="113"/>
        <v>0</v>
      </c>
      <c r="AM101" s="49">
        <f t="shared" si="114"/>
        <v>0</v>
      </c>
      <c r="AN101" s="49">
        <f t="shared" si="115"/>
        <v>1</v>
      </c>
      <c r="AO101" s="49">
        <f t="shared" si="116"/>
        <v>1</v>
      </c>
      <c r="AP101" s="49">
        <f t="shared" si="117"/>
        <v>1</v>
      </c>
      <c r="AQ101" s="49">
        <f t="shared" si="118"/>
        <v>1</v>
      </c>
      <c r="AR101" s="49">
        <f t="shared" si="119"/>
        <v>0</v>
      </c>
      <c r="AS101" s="49">
        <f t="shared" si="120"/>
        <v>0</v>
      </c>
      <c r="AT101" s="49">
        <f t="shared" si="121"/>
        <v>1</v>
      </c>
      <c r="AU101" s="49">
        <f t="shared" si="122"/>
        <v>1</v>
      </c>
      <c r="AV101" s="49">
        <f t="shared" si="123"/>
        <v>0</v>
      </c>
      <c r="AW101" s="49">
        <f t="shared" si="124"/>
        <v>0</v>
      </c>
      <c r="AX101" s="49">
        <f t="shared" si="125"/>
        <v>0</v>
      </c>
      <c r="AY101" s="50">
        <f t="shared" si="126"/>
        <v>0</v>
      </c>
    </row>
    <row r="102" spans="1:51" s="12" customFormat="1" ht="44.25" customHeight="1" x14ac:dyDescent="0.2">
      <c r="A102" s="30" t="s">
        <v>60</v>
      </c>
      <c r="B102" s="297" t="s">
        <v>59</v>
      </c>
      <c r="C102" s="298"/>
      <c r="D102" s="299"/>
      <c r="E102" s="52">
        <v>2</v>
      </c>
      <c r="F102" s="52"/>
      <c r="G102" s="52">
        <v>2</v>
      </c>
      <c r="H102" s="52"/>
      <c r="I102" s="52"/>
      <c r="J102" s="7">
        <v>22</v>
      </c>
      <c r="K102" s="7">
        <v>17</v>
      </c>
      <c r="L102" s="7">
        <v>5</v>
      </c>
      <c r="M102" s="7"/>
      <c r="N102" s="8">
        <v>14</v>
      </c>
      <c r="O102" s="8">
        <v>11</v>
      </c>
      <c r="P102" s="8">
        <v>1</v>
      </c>
      <c r="Q102" s="8"/>
      <c r="R102" s="8"/>
      <c r="S102" s="8">
        <v>2</v>
      </c>
      <c r="T102" s="8"/>
      <c r="U102" s="8">
        <v>2</v>
      </c>
      <c r="V102" s="8"/>
      <c r="W102" s="8"/>
      <c r="X102" s="8">
        <v>14</v>
      </c>
      <c r="Y102" s="8"/>
      <c r="Z102" s="8"/>
      <c r="AA102" s="8">
        <v>5</v>
      </c>
      <c r="AB102" s="8"/>
      <c r="AC102" s="8"/>
      <c r="AD102" s="8">
        <v>1</v>
      </c>
      <c r="AE102" s="8">
        <v>1</v>
      </c>
      <c r="AF102" s="8"/>
      <c r="AG102" s="9"/>
      <c r="AH102" s="8"/>
      <c r="AI102" s="9"/>
      <c r="AJ102" s="48">
        <f t="shared" si="111"/>
        <v>2</v>
      </c>
      <c r="AK102" s="49">
        <f t="shared" si="112"/>
        <v>2</v>
      </c>
      <c r="AL102" s="49">
        <f t="shared" si="113"/>
        <v>22</v>
      </c>
      <c r="AM102" s="49">
        <f t="shared" si="114"/>
        <v>22</v>
      </c>
      <c r="AN102" s="49">
        <f t="shared" si="115"/>
        <v>19</v>
      </c>
      <c r="AO102" s="49">
        <f t="shared" si="116"/>
        <v>19</v>
      </c>
      <c r="AP102" s="49">
        <f t="shared" si="117"/>
        <v>14</v>
      </c>
      <c r="AQ102" s="49">
        <f t="shared" si="118"/>
        <v>14</v>
      </c>
      <c r="AR102" s="49">
        <f t="shared" si="119"/>
        <v>2</v>
      </c>
      <c r="AS102" s="49">
        <f t="shared" si="120"/>
        <v>2</v>
      </c>
      <c r="AT102" s="49">
        <f t="shared" si="121"/>
        <v>14</v>
      </c>
      <c r="AU102" s="49">
        <f t="shared" si="122"/>
        <v>14</v>
      </c>
      <c r="AV102" s="49">
        <f t="shared" si="123"/>
        <v>1</v>
      </c>
      <c r="AW102" s="49">
        <f t="shared" si="124"/>
        <v>1</v>
      </c>
      <c r="AX102" s="49">
        <f t="shared" si="125"/>
        <v>0</v>
      </c>
      <c r="AY102" s="50">
        <f t="shared" si="126"/>
        <v>0</v>
      </c>
    </row>
    <row r="103" spans="1:51" s="12" customFormat="1" ht="44.25" customHeight="1" x14ac:dyDescent="0.2">
      <c r="A103" s="30" t="s">
        <v>58</v>
      </c>
      <c r="B103" s="297" t="s">
        <v>57</v>
      </c>
      <c r="C103" s="298"/>
      <c r="D103" s="299"/>
      <c r="E103" s="52"/>
      <c r="F103" s="52"/>
      <c r="G103" s="52"/>
      <c r="H103" s="52"/>
      <c r="I103" s="52"/>
      <c r="J103" s="7">
        <v>2</v>
      </c>
      <c r="K103" s="7">
        <v>1</v>
      </c>
      <c r="L103" s="7">
        <v>1</v>
      </c>
      <c r="M103" s="7"/>
      <c r="N103" s="8">
        <v>1</v>
      </c>
      <c r="O103" s="8">
        <v>1</v>
      </c>
      <c r="P103" s="8"/>
      <c r="Q103" s="8"/>
      <c r="R103" s="8"/>
      <c r="S103" s="8"/>
      <c r="T103" s="8"/>
      <c r="U103" s="8"/>
      <c r="V103" s="8"/>
      <c r="W103" s="8"/>
      <c r="X103" s="8">
        <v>1</v>
      </c>
      <c r="Y103" s="8"/>
      <c r="Z103" s="8"/>
      <c r="AA103" s="8"/>
      <c r="AB103" s="8"/>
      <c r="AC103" s="8">
        <v>1</v>
      </c>
      <c r="AD103" s="8"/>
      <c r="AE103" s="8">
        <v>1</v>
      </c>
      <c r="AF103" s="8"/>
      <c r="AG103" s="9"/>
      <c r="AH103" s="8"/>
      <c r="AI103" s="9"/>
      <c r="AJ103" s="48">
        <f t="shared" si="111"/>
        <v>0</v>
      </c>
      <c r="AK103" s="49">
        <f t="shared" si="112"/>
        <v>0</v>
      </c>
      <c r="AL103" s="49">
        <f t="shared" si="113"/>
        <v>2</v>
      </c>
      <c r="AM103" s="49">
        <f t="shared" si="114"/>
        <v>2</v>
      </c>
      <c r="AN103" s="49">
        <f t="shared" si="115"/>
        <v>1</v>
      </c>
      <c r="AO103" s="49">
        <f t="shared" si="116"/>
        <v>1</v>
      </c>
      <c r="AP103" s="49">
        <f t="shared" si="117"/>
        <v>1</v>
      </c>
      <c r="AQ103" s="49">
        <f t="shared" si="118"/>
        <v>1</v>
      </c>
      <c r="AR103" s="49">
        <f t="shared" si="119"/>
        <v>0</v>
      </c>
      <c r="AS103" s="49">
        <f t="shared" si="120"/>
        <v>0</v>
      </c>
      <c r="AT103" s="49">
        <f t="shared" si="121"/>
        <v>1</v>
      </c>
      <c r="AU103" s="49">
        <f t="shared" si="122"/>
        <v>1</v>
      </c>
      <c r="AV103" s="49">
        <f t="shared" si="123"/>
        <v>1</v>
      </c>
      <c r="AW103" s="49">
        <f t="shared" si="124"/>
        <v>1</v>
      </c>
      <c r="AX103" s="49">
        <f t="shared" si="125"/>
        <v>0</v>
      </c>
      <c r="AY103" s="50">
        <f t="shared" si="126"/>
        <v>0</v>
      </c>
    </row>
    <row r="104" spans="1:51" s="12" customFormat="1" ht="44.25" customHeight="1" x14ac:dyDescent="0.2">
      <c r="A104" s="30" t="s">
        <v>56</v>
      </c>
      <c r="B104" s="297" t="s">
        <v>55</v>
      </c>
      <c r="C104" s="298"/>
      <c r="D104" s="299"/>
      <c r="E104" s="52">
        <v>1</v>
      </c>
      <c r="F104" s="52"/>
      <c r="G104" s="52">
        <v>1</v>
      </c>
      <c r="H104" s="52"/>
      <c r="I104" s="52"/>
      <c r="J104" s="7">
        <v>13</v>
      </c>
      <c r="K104" s="7">
        <v>11</v>
      </c>
      <c r="L104" s="7">
        <v>2</v>
      </c>
      <c r="M104" s="7"/>
      <c r="N104" s="8">
        <v>6</v>
      </c>
      <c r="O104" s="8">
        <v>4</v>
      </c>
      <c r="P104" s="8"/>
      <c r="Q104" s="8">
        <v>1</v>
      </c>
      <c r="R104" s="8"/>
      <c r="S104" s="8">
        <v>1</v>
      </c>
      <c r="T104" s="8"/>
      <c r="U104" s="8">
        <v>1</v>
      </c>
      <c r="V104" s="8"/>
      <c r="W104" s="8">
        <v>1</v>
      </c>
      <c r="X104" s="8">
        <v>7</v>
      </c>
      <c r="Y104" s="8"/>
      <c r="Z104" s="8">
        <v>1</v>
      </c>
      <c r="AA104" s="8">
        <v>5</v>
      </c>
      <c r="AB104" s="8">
        <v>1</v>
      </c>
      <c r="AC104" s="8"/>
      <c r="AD104" s="8"/>
      <c r="AE104" s="8"/>
      <c r="AF104" s="8"/>
      <c r="AG104" s="9"/>
      <c r="AH104" s="8"/>
      <c r="AI104" s="9"/>
      <c r="AJ104" s="48">
        <f t="shared" si="111"/>
        <v>1</v>
      </c>
      <c r="AK104" s="49">
        <f t="shared" si="112"/>
        <v>1</v>
      </c>
      <c r="AL104" s="49">
        <f t="shared" si="113"/>
        <v>13</v>
      </c>
      <c r="AM104" s="49">
        <f t="shared" si="114"/>
        <v>13</v>
      </c>
      <c r="AN104" s="49">
        <f t="shared" si="115"/>
        <v>12</v>
      </c>
      <c r="AO104" s="49">
        <f t="shared" si="116"/>
        <v>12</v>
      </c>
      <c r="AP104" s="49">
        <f t="shared" si="117"/>
        <v>6</v>
      </c>
      <c r="AQ104" s="49">
        <f t="shared" si="118"/>
        <v>6</v>
      </c>
      <c r="AR104" s="49">
        <f t="shared" si="119"/>
        <v>1</v>
      </c>
      <c r="AS104" s="49">
        <f t="shared" si="120"/>
        <v>1</v>
      </c>
      <c r="AT104" s="49">
        <f t="shared" si="121"/>
        <v>7</v>
      </c>
      <c r="AU104" s="49">
        <f t="shared" si="122"/>
        <v>7</v>
      </c>
      <c r="AV104" s="49">
        <f t="shared" si="123"/>
        <v>0</v>
      </c>
      <c r="AW104" s="49">
        <f t="shared" si="124"/>
        <v>0</v>
      </c>
      <c r="AX104" s="49">
        <f t="shared" si="125"/>
        <v>0</v>
      </c>
      <c r="AY104" s="50">
        <f t="shared" si="126"/>
        <v>0</v>
      </c>
    </row>
    <row r="105" spans="1:51" s="12" customFormat="1" ht="44.25" customHeight="1" x14ac:dyDescent="0.2">
      <c r="A105" s="30" t="s">
        <v>54</v>
      </c>
      <c r="B105" s="297" t="s">
        <v>53</v>
      </c>
      <c r="C105" s="298"/>
      <c r="D105" s="299"/>
      <c r="E105" s="52"/>
      <c r="F105" s="17"/>
      <c r="G105" s="17"/>
      <c r="H105" s="17"/>
      <c r="I105" s="17"/>
      <c r="J105" s="7"/>
      <c r="K105" s="7"/>
      <c r="L105" s="7"/>
      <c r="M105" s="7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9"/>
      <c r="AH105" s="8"/>
      <c r="AI105" s="9"/>
      <c r="AJ105" s="48">
        <f t="shared" si="111"/>
        <v>0</v>
      </c>
      <c r="AK105" s="49">
        <f t="shared" si="112"/>
        <v>0</v>
      </c>
      <c r="AL105" s="49">
        <f t="shared" si="113"/>
        <v>0</v>
      </c>
      <c r="AM105" s="49">
        <f t="shared" si="114"/>
        <v>0</v>
      </c>
      <c r="AN105" s="49">
        <f t="shared" si="115"/>
        <v>0</v>
      </c>
      <c r="AO105" s="49">
        <f t="shared" si="116"/>
        <v>0</v>
      </c>
      <c r="AP105" s="49">
        <f t="shared" si="117"/>
        <v>0</v>
      </c>
      <c r="AQ105" s="49">
        <f t="shared" si="118"/>
        <v>0</v>
      </c>
      <c r="AR105" s="49">
        <f t="shared" si="119"/>
        <v>0</v>
      </c>
      <c r="AS105" s="49">
        <f t="shared" si="120"/>
        <v>0</v>
      </c>
      <c r="AT105" s="49">
        <f t="shared" si="121"/>
        <v>0</v>
      </c>
      <c r="AU105" s="49">
        <f t="shared" si="122"/>
        <v>0</v>
      </c>
      <c r="AV105" s="49">
        <f t="shared" si="123"/>
        <v>0</v>
      </c>
      <c r="AW105" s="49">
        <f t="shared" si="124"/>
        <v>0</v>
      </c>
      <c r="AX105" s="49">
        <f t="shared" si="125"/>
        <v>0</v>
      </c>
      <c r="AY105" s="50">
        <f t="shared" si="126"/>
        <v>0</v>
      </c>
    </row>
    <row r="106" spans="1:51" s="12" customFormat="1" ht="59.25" customHeight="1" x14ac:dyDescent="0.2">
      <c r="A106" s="30" t="s">
        <v>52</v>
      </c>
      <c r="B106" s="297" t="s">
        <v>51</v>
      </c>
      <c r="C106" s="298"/>
      <c r="D106" s="299"/>
      <c r="E106" s="52">
        <v>4</v>
      </c>
      <c r="F106" s="17">
        <v>1</v>
      </c>
      <c r="G106" s="17">
        <v>3</v>
      </c>
      <c r="H106" s="17"/>
      <c r="I106" s="17"/>
      <c r="J106" s="7">
        <v>69</v>
      </c>
      <c r="K106" s="7">
        <v>60</v>
      </c>
      <c r="L106" s="7">
        <v>7</v>
      </c>
      <c r="M106" s="7">
        <v>2</v>
      </c>
      <c r="N106" s="8">
        <v>52</v>
      </c>
      <c r="O106" s="8">
        <v>44</v>
      </c>
      <c r="P106" s="8">
        <v>2</v>
      </c>
      <c r="Q106" s="8">
        <v>4</v>
      </c>
      <c r="R106" s="8"/>
      <c r="S106" s="8">
        <v>2</v>
      </c>
      <c r="T106" s="8"/>
      <c r="U106" s="8">
        <v>2</v>
      </c>
      <c r="V106" s="8"/>
      <c r="W106" s="8">
        <v>1</v>
      </c>
      <c r="X106" s="8">
        <v>53</v>
      </c>
      <c r="Y106" s="8"/>
      <c r="Z106" s="8"/>
      <c r="AA106" s="8">
        <v>11</v>
      </c>
      <c r="AB106" s="8"/>
      <c r="AC106" s="8">
        <v>2</v>
      </c>
      <c r="AD106" s="8"/>
      <c r="AE106" s="8">
        <v>2</v>
      </c>
      <c r="AF106" s="8"/>
      <c r="AG106" s="9"/>
      <c r="AH106" s="8"/>
      <c r="AI106" s="9"/>
      <c r="AJ106" s="48">
        <f t="shared" si="111"/>
        <v>4</v>
      </c>
      <c r="AK106" s="49">
        <f t="shared" si="112"/>
        <v>4</v>
      </c>
      <c r="AL106" s="49">
        <f t="shared" si="113"/>
        <v>69</v>
      </c>
      <c r="AM106" s="49">
        <f t="shared" si="114"/>
        <v>69</v>
      </c>
      <c r="AN106" s="49">
        <f t="shared" si="115"/>
        <v>64</v>
      </c>
      <c r="AO106" s="49">
        <f t="shared" si="116"/>
        <v>64</v>
      </c>
      <c r="AP106" s="49">
        <f t="shared" si="117"/>
        <v>52</v>
      </c>
      <c r="AQ106" s="49">
        <f t="shared" si="118"/>
        <v>52</v>
      </c>
      <c r="AR106" s="49">
        <f t="shared" si="119"/>
        <v>2</v>
      </c>
      <c r="AS106" s="49">
        <f t="shared" si="120"/>
        <v>2</v>
      </c>
      <c r="AT106" s="49">
        <f t="shared" si="121"/>
        <v>53</v>
      </c>
      <c r="AU106" s="49">
        <f t="shared" si="122"/>
        <v>53</v>
      </c>
      <c r="AV106" s="49">
        <f t="shared" si="123"/>
        <v>2</v>
      </c>
      <c r="AW106" s="49">
        <f t="shared" si="124"/>
        <v>2</v>
      </c>
      <c r="AX106" s="49">
        <f t="shared" si="125"/>
        <v>0</v>
      </c>
      <c r="AY106" s="50">
        <f t="shared" si="126"/>
        <v>0</v>
      </c>
    </row>
    <row r="107" spans="1:51" s="12" customFormat="1" ht="30" customHeight="1" x14ac:dyDescent="0.2">
      <c r="A107" s="30" t="s">
        <v>50</v>
      </c>
      <c r="B107" s="297" t="s">
        <v>49</v>
      </c>
      <c r="C107" s="298"/>
      <c r="D107" s="299"/>
      <c r="E107" s="52">
        <v>1</v>
      </c>
      <c r="F107" s="52"/>
      <c r="G107" s="52">
        <v>1</v>
      </c>
      <c r="H107" s="52"/>
      <c r="I107" s="52"/>
      <c r="J107" s="7">
        <v>1</v>
      </c>
      <c r="K107" s="7">
        <v>1</v>
      </c>
      <c r="L107" s="7"/>
      <c r="M107" s="7"/>
      <c r="N107" s="8">
        <v>1</v>
      </c>
      <c r="O107" s="8"/>
      <c r="P107" s="8"/>
      <c r="Q107" s="8">
        <v>1</v>
      </c>
      <c r="R107" s="8"/>
      <c r="S107" s="8"/>
      <c r="T107" s="8"/>
      <c r="U107" s="8"/>
      <c r="V107" s="8"/>
      <c r="W107" s="8"/>
      <c r="X107" s="8">
        <v>1</v>
      </c>
      <c r="Y107" s="8"/>
      <c r="Z107" s="8"/>
      <c r="AA107" s="8">
        <v>1</v>
      </c>
      <c r="AB107" s="8"/>
      <c r="AC107" s="8">
        <v>1</v>
      </c>
      <c r="AD107" s="8"/>
      <c r="AE107" s="8">
        <v>1</v>
      </c>
      <c r="AF107" s="8"/>
      <c r="AG107" s="9"/>
      <c r="AH107" s="8"/>
      <c r="AI107" s="9"/>
      <c r="AJ107" s="48">
        <f t="shared" si="111"/>
        <v>1</v>
      </c>
      <c r="AK107" s="49">
        <f t="shared" si="112"/>
        <v>1</v>
      </c>
      <c r="AL107" s="49">
        <f t="shared" si="113"/>
        <v>1</v>
      </c>
      <c r="AM107" s="49">
        <f t="shared" si="114"/>
        <v>1</v>
      </c>
      <c r="AN107" s="49">
        <f t="shared" si="115"/>
        <v>2</v>
      </c>
      <c r="AO107" s="49">
        <f t="shared" si="116"/>
        <v>2</v>
      </c>
      <c r="AP107" s="49">
        <f t="shared" si="117"/>
        <v>1</v>
      </c>
      <c r="AQ107" s="49">
        <f t="shared" si="118"/>
        <v>1</v>
      </c>
      <c r="AR107" s="49">
        <f t="shared" si="119"/>
        <v>0</v>
      </c>
      <c r="AS107" s="49">
        <f t="shared" si="120"/>
        <v>0</v>
      </c>
      <c r="AT107" s="49">
        <f t="shared" si="121"/>
        <v>1</v>
      </c>
      <c r="AU107" s="49">
        <f t="shared" si="122"/>
        <v>1</v>
      </c>
      <c r="AV107" s="49">
        <f t="shared" si="123"/>
        <v>1</v>
      </c>
      <c r="AW107" s="49">
        <f t="shared" si="124"/>
        <v>1</v>
      </c>
      <c r="AX107" s="49">
        <f t="shared" si="125"/>
        <v>0</v>
      </c>
      <c r="AY107" s="50">
        <f t="shared" si="126"/>
        <v>0</v>
      </c>
    </row>
    <row r="108" spans="1:51" s="12" customFormat="1" ht="32.25" customHeight="1" x14ac:dyDescent="0.2">
      <c r="A108" s="30" t="s">
        <v>48</v>
      </c>
      <c r="B108" s="297" t="s">
        <v>47</v>
      </c>
      <c r="C108" s="298"/>
      <c r="D108" s="299"/>
      <c r="E108" s="52"/>
      <c r="F108" s="17"/>
      <c r="G108" s="17"/>
      <c r="H108" s="17"/>
      <c r="I108" s="17"/>
      <c r="J108" s="7"/>
      <c r="K108" s="7"/>
      <c r="L108" s="7"/>
      <c r="M108" s="7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9"/>
      <c r="AH108" s="8"/>
      <c r="AI108" s="9"/>
      <c r="AJ108" s="48">
        <f t="shared" si="111"/>
        <v>0</v>
      </c>
      <c r="AK108" s="49">
        <f t="shared" si="112"/>
        <v>0</v>
      </c>
      <c r="AL108" s="49">
        <f t="shared" si="113"/>
        <v>0</v>
      </c>
      <c r="AM108" s="49">
        <f t="shared" si="114"/>
        <v>0</v>
      </c>
      <c r="AN108" s="49">
        <f t="shared" si="115"/>
        <v>0</v>
      </c>
      <c r="AO108" s="49">
        <f t="shared" si="116"/>
        <v>0</v>
      </c>
      <c r="AP108" s="49">
        <f t="shared" si="117"/>
        <v>0</v>
      </c>
      <c r="AQ108" s="49">
        <f t="shared" si="118"/>
        <v>0</v>
      </c>
      <c r="AR108" s="49">
        <f t="shared" si="119"/>
        <v>0</v>
      </c>
      <c r="AS108" s="49">
        <f t="shared" si="120"/>
        <v>0</v>
      </c>
      <c r="AT108" s="49">
        <f t="shared" si="121"/>
        <v>0</v>
      </c>
      <c r="AU108" s="49">
        <f t="shared" si="122"/>
        <v>0</v>
      </c>
      <c r="AV108" s="49">
        <f t="shared" si="123"/>
        <v>0</v>
      </c>
      <c r="AW108" s="49">
        <f t="shared" si="124"/>
        <v>0</v>
      </c>
      <c r="AX108" s="49">
        <f t="shared" si="125"/>
        <v>0</v>
      </c>
      <c r="AY108" s="50">
        <f t="shared" si="126"/>
        <v>0</v>
      </c>
    </row>
    <row r="109" spans="1:51" s="12" customFormat="1" ht="24.75" customHeight="1" x14ac:dyDescent="0.2">
      <c r="A109" s="30" t="s">
        <v>46</v>
      </c>
      <c r="B109" s="287" t="s">
        <v>45</v>
      </c>
      <c r="C109" s="287"/>
      <c r="D109" s="287"/>
      <c r="E109" s="52"/>
      <c r="F109" s="17"/>
      <c r="G109" s="17"/>
      <c r="H109" s="17"/>
      <c r="I109" s="17"/>
      <c r="J109" s="7">
        <v>1</v>
      </c>
      <c r="K109" s="7"/>
      <c r="L109" s="7">
        <v>1</v>
      </c>
      <c r="M109" s="7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9"/>
      <c r="AH109" s="8"/>
      <c r="AI109" s="9"/>
      <c r="AJ109" s="48">
        <f t="shared" si="111"/>
        <v>0</v>
      </c>
      <c r="AK109" s="49">
        <f t="shared" si="112"/>
        <v>0</v>
      </c>
      <c r="AL109" s="49">
        <f t="shared" si="113"/>
        <v>1</v>
      </c>
      <c r="AM109" s="49">
        <f t="shared" si="114"/>
        <v>1</v>
      </c>
      <c r="AN109" s="49">
        <f t="shared" si="115"/>
        <v>0</v>
      </c>
      <c r="AO109" s="49">
        <f t="shared" si="116"/>
        <v>0</v>
      </c>
      <c r="AP109" s="49">
        <f t="shared" si="117"/>
        <v>0</v>
      </c>
      <c r="AQ109" s="49">
        <f t="shared" si="118"/>
        <v>0</v>
      </c>
      <c r="AR109" s="49">
        <f t="shared" si="119"/>
        <v>0</v>
      </c>
      <c r="AS109" s="49">
        <f t="shared" si="120"/>
        <v>0</v>
      </c>
      <c r="AT109" s="49">
        <f t="shared" si="121"/>
        <v>0</v>
      </c>
      <c r="AU109" s="49">
        <f t="shared" si="122"/>
        <v>0</v>
      </c>
      <c r="AV109" s="49">
        <f t="shared" si="123"/>
        <v>0</v>
      </c>
      <c r="AW109" s="49">
        <f t="shared" si="124"/>
        <v>0</v>
      </c>
      <c r="AX109" s="49">
        <f t="shared" si="125"/>
        <v>0</v>
      </c>
      <c r="AY109" s="50">
        <f t="shared" si="126"/>
        <v>0</v>
      </c>
    </row>
    <row r="110" spans="1:51" s="12" customFormat="1" ht="39" customHeight="1" x14ac:dyDescent="0.2">
      <c r="A110" s="30" t="s">
        <v>44</v>
      </c>
      <c r="B110" s="300" t="s">
        <v>43</v>
      </c>
      <c r="C110" s="301"/>
      <c r="D110" s="302"/>
      <c r="E110" s="52"/>
      <c r="F110" s="17"/>
      <c r="G110" s="17"/>
      <c r="H110" s="17"/>
      <c r="I110" s="17"/>
      <c r="J110" s="7"/>
      <c r="K110" s="7"/>
      <c r="L110" s="7"/>
      <c r="M110" s="7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9"/>
      <c r="AH110" s="8"/>
      <c r="AI110" s="9"/>
      <c r="AJ110" s="48">
        <f t="shared" si="111"/>
        <v>0</v>
      </c>
      <c r="AK110" s="49">
        <f t="shared" si="112"/>
        <v>0</v>
      </c>
      <c r="AL110" s="49">
        <f t="shared" si="113"/>
        <v>0</v>
      </c>
      <c r="AM110" s="49">
        <f t="shared" si="114"/>
        <v>0</v>
      </c>
      <c r="AN110" s="49">
        <f t="shared" si="115"/>
        <v>0</v>
      </c>
      <c r="AO110" s="49">
        <f t="shared" si="116"/>
        <v>0</v>
      </c>
      <c r="AP110" s="49">
        <f t="shared" si="117"/>
        <v>0</v>
      </c>
      <c r="AQ110" s="49">
        <f t="shared" si="118"/>
        <v>0</v>
      </c>
      <c r="AR110" s="49">
        <f t="shared" si="119"/>
        <v>0</v>
      </c>
      <c r="AS110" s="49">
        <f t="shared" si="120"/>
        <v>0</v>
      </c>
      <c r="AT110" s="49">
        <f t="shared" si="121"/>
        <v>0</v>
      </c>
      <c r="AU110" s="49">
        <f t="shared" si="122"/>
        <v>0</v>
      </c>
      <c r="AV110" s="49">
        <f t="shared" si="123"/>
        <v>0</v>
      </c>
      <c r="AW110" s="49">
        <f t="shared" si="124"/>
        <v>0</v>
      </c>
      <c r="AX110" s="49">
        <f t="shared" si="125"/>
        <v>0</v>
      </c>
      <c r="AY110" s="50">
        <f t="shared" si="126"/>
        <v>0</v>
      </c>
    </row>
    <row r="111" spans="1:51" s="12" customFormat="1" ht="33.75" customHeight="1" x14ac:dyDescent="0.2">
      <c r="A111" s="30" t="s">
        <v>42</v>
      </c>
      <c r="B111" s="297" t="s">
        <v>1</v>
      </c>
      <c r="C111" s="298"/>
      <c r="D111" s="299"/>
      <c r="E111" s="52"/>
      <c r="F111" s="17"/>
      <c r="G111" s="17"/>
      <c r="H111" s="17"/>
      <c r="I111" s="17"/>
      <c r="J111" s="7">
        <v>11</v>
      </c>
      <c r="K111" s="7">
        <v>10</v>
      </c>
      <c r="L111" s="7">
        <v>1</v>
      </c>
      <c r="M111" s="7"/>
      <c r="N111" s="8">
        <v>8</v>
      </c>
      <c r="O111" s="8">
        <v>2</v>
      </c>
      <c r="P111" s="8">
        <v>4</v>
      </c>
      <c r="Q111" s="8">
        <v>2</v>
      </c>
      <c r="R111" s="8"/>
      <c r="S111" s="8"/>
      <c r="T111" s="8"/>
      <c r="U111" s="8"/>
      <c r="V111" s="8"/>
      <c r="W111" s="8"/>
      <c r="X111" s="8">
        <v>8</v>
      </c>
      <c r="Y111" s="8"/>
      <c r="Z111" s="8"/>
      <c r="AA111" s="8">
        <v>2</v>
      </c>
      <c r="AB111" s="8"/>
      <c r="AC111" s="8">
        <v>1</v>
      </c>
      <c r="AD111" s="8"/>
      <c r="AE111" s="8">
        <v>1</v>
      </c>
      <c r="AF111" s="8"/>
      <c r="AG111" s="9"/>
      <c r="AH111" s="8"/>
      <c r="AI111" s="9"/>
      <c r="AJ111" s="48">
        <f t="shared" si="111"/>
        <v>0</v>
      </c>
      <c r="AK111" s="49">
        <f t="shared" si="112"/>
        <v>0</v>
      </c>
      <c r="AL111" s="49">
        <f t="shared" si="113"/>
        <v>11</v>
      </c>
      <c r="AM111" s="49">
        <f t="shared" si="114"/>
        <v>11</v>
      </c>
      <c r="AN111" s="49">
        <f t="shared" si="115"/>
        <v>10</v>
      </c>
      <c r="AO111" s="49">
        <f t="shared" si="116"/>
        <v>10</v>
      </c>
      <c r="AP111" s="49">
        <f t="shared" si="117"/>
        <v>8</v>
      </c>
      <c r="AQ111" s="49">
        <f t="shared" si="118"/>
        <v>8</v>
      </c>
      <c r="AR111" s="49">
        <f t="shared" si="119"/>
        <v>0</v>
      </c>
      <c r="AS111" s="49">
        <f t="shared" si="120"/>
        <v>0</v>
      </c>
      <c r="AT111" s="49">
        <f t="shared" si="121"/>
        <v>8</v>
      </c>
      <c r="AU111" s="49">
        <f t="shared" si="122"/>
        <v>8</v>
      </c>
      <c r="AV111" s="49">
        <f t="shared" si="123"/>
        <v>1</v>
      </c>
      <c r="AW111" s="49">
        <f t="shared" si="124"/>
        <v>1</v>
      </c>
      <c r="AX111" s="49">
        <f t="shared" si="125"/>
        <v>0</v>
      </c>
      <c r="AY111" s="50">
        <f t="shared" si="126"/>
        <v>0</v>
      </c>
    </row>
    <row r="112" spans="1:51" s="12" customFormat="1" ht="49.5" customHeight="1" x14ac:dyDescent="0.2">
      <c r="A112" s="28" t="s">
        <v>41</v>
      </c>
      <c r="B112" s="306" t="s">
        <v>40</v>
      </c>
      <c r="C112" s="307"/>
      <c r="D112" s="308"/>
      <c r="E112" s="242">
        <f t="shared" ref="E112:AH112" si="127">SUM(E113:E115)</f>
        <v>0</v>
      </c>
      <c r="F112" s="242">
        <f t="shared" si="127"/>
        <v>0</v>
      </c>
      <c r="G112" s="242">
        <f t="shared" si="127"/>
        <v>0</v>
      </c>
      <c r="H112" s="242">
        <f t="shared" si="127"/>
        <v>0</v>
      </c>
      <c r="I112" s="242">
        <f t="shared" si="127"/>
        <v>0</v>
      </c>
      <c r="J112" s="242">
        <f t="shared" si="127"/>
        <v>0</v>
      </c>
      <c r="K112" s="242">
        <f t="shared" si="127"/>
        <v>0</v>
      </c>
      <c r="L112" s="242">
        <f t="shared" si="127"/>
        <v>0</v>
      </c>
      <c r="M112" s="242">
        <f t="shared" si="127"/>
        <v>0</v>
      </c>
      <c r="N112" s="242">
        <f t="shared" si="127"/>
        <v>0</v>
      </c>
      <c r="O112" s="242">
        <f t="shared" si="127"/>
        <v>0</v>
      </c>
      <c r="P112" s="242">
        <f t="shared" si="127"/>
        <v>0</v>
      </c>
      <c r="Q112" s="242">
        <f t="shared" si="127"/>
        <v>0</v>
      </c>
      <c r="R112" s="242">
        <f t="shared" si="127"/>
        <v>0</v>
      </c>
      <c r="S112" s="242">
        <f t="shared" si="127"/>
        <v>0</v>
      </c>
      <c r="T112" s="242">
        <f t="shared" si="127"/>
        <v>0</v>
      </c>
      <c r="U112" s="242">
        <f t="shared" si="127"/>
        <v>0</v>
      </c>
      <c r="V112" s="242">
        <f t="shared" si="127"/>
        <v>0</v>
      </c>
      <c r="W112" s="242">
        <f t="shared" si="127"/>
        <v>0</v>
      </c>
      <c r="X112" s="242">
        <f t="shared" si="127"/>
        <v>0</v>
      </c>
      <c r="Y112" s="242">
        <f t="shared" si="127"/>
        <v>0</v>
      </c>
      <c r="Z112" s="242">
        <f t="shared" si="127"/>
        <v>0</v>
      </c>
      <c r="AA112" s="242">
        <f t="shared" si="127"/>
        <v>0</v>
      </c>
      <c r="AB112" s="242">
        <f t="shared" si="127"/>
        <v>0</v>
      </c>
      <c r="AC112" s="242">
        <f t="shared" si="127"/>
        <v>0</v>
      </c>
      <c r="AD112" s="242">
        <f t="shared" si="127"/>
        <v>0</v>
      </c>
      <c r="AE112" s="242">
        <f t="shared" si="127"/>
        <v>0</v>
      </c>
      <c r="AF112" s="242">
        <f t="shared" si="127"/>
        <v>0</v>
      </c>
      <c r="AG112" s="242">
        <f t="shared" si="127"/>
        <v>0</v>
      </c>
      <c r="AH112" s="242">
        <f t="shared" si="127"/>
        <v>0</v>
      </c>
      <c r="AI112" s="13"/>
      <c r="AJ112" s="55">
        <f t="shared" ref="AJ112:AY112" si="128">SUM(AJ113:AJ115)</f>
        <v>0</v>
      </c>
      <c r="AK112" s="243">
        <f t="shared" si="128"/>
        <v>0</v>
      </c>
      <c r="AL112" s="243">
        <f t="shared" si="128"/>
        <v>0</v>
      </c>
      <c r="AM112" s="243">
        <f t="shared" si="128"/>
        <v>0</v>
      </c>
      <c r="AN112" s="243">
        <f t="shared" si="128"/>
        <v>0</v>
      </c>
      <c r="AO112" s="243">
        <f t="shared" si="128"/>
        <v>0</v>
      </c>
      <c r="AP112" s="243">
        <f t="shared" si="128"/>
        <v>0</v>
      </c>
      <c r="AQ112" s="243">
        <f t="shared" si="128"/>
        <v>0</v>
      </c>
      <c r="AR112" s="243">
        <f t="shared" si="128"/>
        <v>0</v>
      </c>
      <c r="AS112" s="243">
        <f t="shared" si="128"/>
        <v>0</v>
      </c>
      <c r="AT112" s="243">
        <f t="shared" si="128"/>
        <v>0</v>
      </c>
      <c r="AU112" s="243">
        <f t="shared" si="128"/>
        <v>0</v>
      </c>
      <c r="AV112" s="243">
        <f t="shared" si="128"/>
        <v>0</v>
      </c>
      <c r="AW112" s="243">
        <f t="shared" si="128"/>
        <v>0</v>
      </c>
      <c r="AX112" s="243">
        <f t="shared" si="128"/>
        <v>0</v>
      </c>
      <c r="AY112" s="56">
        <f t="shared" si="128"/>
        <v>0</v>
      </c>
    </row>
    <row r="113" spans="1:51" s="12" customFormat="1" ht="70.5" customHeight="1" x14ac:dyDescent="0.2">
      <c r="A113" s="30" t="s">
        <v>39</v>
      </c>
      <c r="B113" s="300" t="s">
        <v>38</v>
      </c>
      <c r="C113" s="301"/>
      <c r="D113" s="302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9"/>
      <c r="AJ113" s="48">
        <f>E113</f>
        <v>0</v>
      </c>
      <c r="AK113" s="49">
        <f>F113+G113+H113+I113</f>
        <v>0</v>
      </c>
      <c r="AL113" s="49">
        <f>J113</f>
        <v>0</v>
      </c>
      <c r="AM113" s="49">
        <f>K113+L113+M113</f>
        <v>0</v>
      </c>
      <c r="AN113" s="49">
        <f>F113+G113+K113</f>
        <v>0</v>
      </c>
      <c r="AO113" s="49">
        <f>X113+Y113+AA113</f>
        <v>0</v>
      </c>
      <c r="AP113" s="49">
        <f>N113</f>
        <v>0</v>
      </c>
      <c r="AQ113" s="49">
        <f>O113+P113+Q113+R113+S113</f>
        <v>0</v>
      </c>
      <c r="AR113" s="49">
        <f>S113</f>
        <v>0</v>
      </c>
      <c r="AS113" s="49">
        <f>T113+U113+V113</f>
        <v>0</v>
      </c>
      <c r="AT113" s="49">
        <f>X113</f>
        <v>0</v>
      </c>
      <c r="AU113" s="49">
        <f>N113+W113</f>
        <v>0</v>
      </c>
      <c r="AV113" s="49">
        <f>AE113</f>
        <v>0</v>
      </c>
      <c r="AW113" s="49">
        <f>AC113+AD113</f>
        <v>0</v>
      </c>
      <c r="AX113" s="49">
        <f>AH113</f>
        <v>0</v>
      </c>
      <c r="AY113" s="50">
        <f>AF113+AG113</f>
        <v>0</v>
      </c>
    </row>
    <row r="114" spans="1:51" s="12" customFormat="1" ht="29.25" customHeight="1" x14ac:dyDescent="0.2">
      <c r="A114" s="30" t="s">
        <v>37</v>
      </c>
      <c r="B114" s="300" t="s">
        <v>36</v>
      </c>
      <c r="C114" s="301"/>
      <c r="D114" s="302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9"/>
      <c r="AJ114" s="48">
        <f>E114</f>
        <v>0</v>
      </c>
      <c r="AK114" s="49">
        <f>F114+G114+H114+I114</f>
        <v>0</v>
      </c>
      <c r="AL114" s="49">
        <f>J114</f>
        <v>0</v>
      </c>
      <c r="AM114" s="49">
        <f>K114+L114+M114</f>
        <v>0</v>
      </c>
      <c r="AN114" s="49">
        <f>F114+G114+K114</f>
        <v>0</v>
      </c>
      <c r="AO114" s="49">
        <f>X114+Y114+AA114</f>
        <v>0</v>
      </c>
      <c r="AP114" s="49">
        <f>N114</f>
        <v>0</v>
      </c>
      <c r="AQ114" s="49">
        <f>O114+P114+Q114+R114+S114</f>
        <v>0</v>
      </c>
      <c r="AR114" s="49">
        <f>S114</f>
        <v>0</v>
      </c>
      <c r="AS114" s="49">
        <f>T114+U114+V114</f>
        <v>0</v>
      </c>
      <c r="AT114" s="49">
        <f>X114</f>
        <v>0</v>
      </c>
      <c r="AU114" s="49">
        <f>N114+W114</f>
        <v>0</v>
      </c>
      <c r="AV114" s="49">
        <f>AE114</f>
        <v>0</v>
      </c>
      <c r="AW114" s="49">
        <f>AC114+AD114</f>
        <v>0</v>
      </c>
      <c r="AX114" s="49">
        <f>AH114</f>
        <v>0</v>
      </c>
      <c r="AY114" s="50">
        <f>AF114+AG114</f>
        <v>0</v>
      </c>
    </row>
    <row r="115" spans="1:51" s="12" customFormat="1" ht="39" customHeight="1" x14ac:dyDescent="0.2">
      <c r="A115" s="30" t="s">
        <v>35</v>
      </c>
      <c r="B115" s="297" t="s">
        <v>1</v>
      </c>
      <c r="C115" s="298"/>
      <c r="D115" s="299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9"/>
      <c r="AJ115" s="48">
        <f>E115</f>
        <v>0</v>
      </c>
      <c r="AK115" s="49">
        <f>F115+G115+H115+I115</f>
        <v>0</v>
      </c>
      <c r="AL115" s="49">
        <f>J115</f>
        <v>0</v>
      </c>
      <c r="AM115" s="49">
        <f>K115+L115+M115</f>
        <v>0</v>
      </c>
      <c r="AN115" s="49">
        <f>F115+G115+K115</f>
        <v>0</v>
      </c>
      <c r="AO115" s="49">
        <f>X115+Y115+AA115</f>
        <v>0</v>
      </c>
      <c r="AP115" s="49">
        <f>N115</f>
        <v>0</v>
      </c>
      <c r="AQ115" s="49">
        <f>O115+P115+Q115+R115+S115</f>
        <v>0</v>
      </c>
      <c r="AR115" s="49">
        <f>S115</f>
        <v>0</v>
      </c>
      <c r="AS115" s="49">
        <f>T115+U115+V115</f>
        <v>0</v>
      </c>
      <c r="AT115" s="49">
        <f>X115</f>
        <v>0</v>
      </c>
      <c r="AU115" s="49">
        <f>N115+W115</f>
        <v>0</v>
      </c>
      <c r="AV115" s="49">
        <f>AE115</f>
        <v>0</v>
      </c>
      <c r="AW115" s="49">
        <f>AC115+AD115</f>
        <v>0</v>
      </c>
      <c r="AX115" s="49">
        <f>AH115</f>
        <v>0</v>
      </c>
      <c r="AY115" s="50">
        <f>AF115+AG115</f>
        <v>0</v>
      </c>
    </row>
    <row r="116" spans="1:51" s="15" customFormat="1" ht="72" customHeight="1" x14ac:dyDescent="0.2">
      <c r="A116" s="28" t="s">
        <v>34</v>
      </c>
      <c r="B116" s="303" t="s">
        <v>33</v>
      </c>
      <c r="C116" s="304"/>
      <c r="D116" s="305"/>
      <c r="E116" s="242">
        <f t="shared" ref="E116:AH116" si="129">SUM(E117:E124)</f>
        <v>577</v>
      </c>
      <c r="F116" s="242">
        <f t="shared" si="129"/>
        <v>72</v>
      </c>
      <c r="G116" s="242">
        <f t="shared" si="129"/>
        <v>505</v>
      </c>
      <c r="H116" s="242">
        <f t="shared" si="129"/>
        <v>0</v>
      </c>
      <c r="I116" s="242">
        <f t="shared" si="129"/>
        <v>0</v>
      </c>
      <c r="J116" s="242">
        <f t="shared" si="129"/>
        <v>2475</v>
      </c>
      <c r="K116" s="242">
        <f t="shared" si="129"/>
        <v>2308</v>
      </c>
      <c r="L116" s="242">
        <f t="shared" si="129"/>
        <v>166</v>
      </c>
      <c r="M116" s="242">
        <f t="shared" si="129"/>
        <v>1</v>
      </c>
      <c r="N116" s="242">
        <f t="shared" si="129"/>
        <v>2156</v>
      </c>
      <c r="O116" s="242">
        <f t="shared" si="129"/>
        <v>1523</v>
      </c>
      <c r="P116" s="242">
        <f t="shared" si="129"/>
        <v>409</v>
      </c>
      <c r="Q116" s="242">
        <f t="shared" si="129"/>
        <v>52</v>
      </c>
      <c r="R116" s="242">
        <f t="shared" si="129"/>
        <v>1</v>
      </c>
      <c r="S116" s="242">
        <f t="shared" si="129"/>
        <v>171</v>
      </c>
      <c r="T116" s="242">
        <f t="shared" si="129"/>
        <v>13</v>
      </c>
      <c r="U116" s="242">
        <f t="shared" si="129"/>
        <v>123</v>
      </c>
      <c r="V116" s="242">
        <f t="shared" si="129"/>
        <v>35</v>
      </c>
      <c r="W116" s="242">
        <f t="shared" si="129"/>
        <v>0</v>
      </c>
      <c r="X116" s="242">
        <f t="shared" si="129"/>
        <v>2156</v>
      </c>
      <c r="Y116" s="242">
        <f t="shared" si="129"/>
        <v>12</v>
      </c>
      <c r="Z116" s="242">
        <f t="shared" si="129"/>
        <v>25</v>
      </c>
      <c r="AA116" s="242">
        <f t="shared" si="129"/>
        <v>716</v>
      </c>
      <c r="AB116" s="242">
        <f t="shared" si="129"/>
        <v>69</v>
      </c>
      <c r="AC116" s="242">
        <f t="shared" si="129"/>
        <v>61</v>
      </c>
      <c r="AD116" s="242">
        <f t="shared" si="129"/>
        <v>3</v>
      </c>
      <c r="AE116" s="242">
        <f t="shared" si="129"/>
        <v>64</v>
      </c>
      <c r="AF116" s="242">
        <f t="shared" si="129"/>
        <v>13</v>
      </c>
      <c r="AG116" s="242">
        <f t="shared" si="129"/>
        <v>0</v>
      </c>
      <c r="AH116" s="242">
        <f t="shared" si="129"/>
        <v>13</v>
      </c>
      <c r="AI116" s="19"/>
      <c r="AJ116" s="55">
        <f t="shared" ref="AJ116:AY116" si="130">SUM(AJ117:AJ124)</f>
        <v>577</v>
      </c>
      <c r="AK116" s="243">
        <f t="shared" si="130"/>
        <v>577</v>
      </c>
      <c r="AL116" s="243">
        <f t="shared" si="130"/>
        <v>2475</v>
      </c>
      <c r="AM116" s="243">
        <f t="shared" si="130"/>
        <v>2475</v>
      </c>
      <c r="AN116" s="243">
        <f t="shared" si="130"/>
        <v>2885</v>
      </c>
      <c r="AO116" s="243">
        <f t="shared" si="130"/>
        <v>2884</v>
      </c>
      <c r="AP116" s="243">
        <f t="shared" si="130"/>
        <v>2156</v>
      </c>
      <c r="AQ116" s="243">
        <f t="shared" si="130"/>
        <v>2156</v>
      </c>
      <c r="AR116" s="243">
        <f t="shared" si="130"/>
        <v>171</v>
      </c>
      <c r="AS116" s="243">
        <f t="shared" si="130"/>
        <v>171</v>
      </c>
      <c r="AT116" s="243">
        <f t="shared" si="130"/>
        <v>2156</v>
      </c>
      <c r="AU116" s="243">
        <f t="shared" si="130"/>
        <v>2156</v>
      </c>
      <c r="AV116" s="243">
        <f t="shared" si="130"/>
        <v>64</v>
      </c>
      <c r="AW116" s="243">
        <f t="shared" si="130"/>
        <v>64</v>
      </c>
      <c r="AX116" s="243">
        <f t="shared" si="130"/>
        <v>13</v>
      </c>
      <c r="AY116" s="56">
        <f t="shared" si="130"/>
        <v>13</v>
      </c>
    </row>
    <row r="117" spans="1:51" s="12" customFormat="1" ht="19.5" customHeight="1" x14ac:dyDescent="0.2">
      <c r="A117" s="30" t="s">
        <v>32</v>
      </c>
      <c r="B117" s="309" t="s">
        <v>31</v>
      </c>
      <c r="C117" s="310"/>
      <c r="D117" s="311"/>
      <c r="E117" s="20">
        <v>567</v>
      </c>
      <c r="F117" s="20">
        <v>71</v>
      </c>
      <c r="G117" s="20">
        <v>496</v>
      </c>
      <c r="H117" s="20"/>
      <c r="I117" s="20"/>
      <c r="J117" s="14">
        <v>2457</v>
      </c>
      <c r="K117" s="14">
        <v>2291</v>
      </c>
      <c r="L117" s="14">
        <v>165</v>
      </c>
      <c r="M117" s="14">
        <v>1</v>
      </c>
      <c r="N117" s="5">
        <v>2145</v>
      </c>
      <c r="O117" s="5">
        <v>1521</v>
      </c>
      <c r="P117" s="5">
        <v>408</v>
      </c>
      <c r="Q117" s="5">
        <v>47</v>
      </c>
      <c r="R117" s="5">
        <v>1</v>
      </c>
      <c r="S117" s="5">
        <v>168</v>
      </c>
      <c r="T117" s="5">
        <v>13</v>
      </c>
      <c r="U117" s="5">
        <v>120</v>
      </c>
      <c r="V117" s="5">
        <v>35</v>
      </c>
      <c r="W117" s="5"/>
      <c r="X117" s="5">
        <v>2145</v>
      </c>
      <c r="Y117" s="5">
        <v>12</v>
      </c>
      <c r="Z117" s="5">
        <v>19</v>
      </c>
      <c r="AA117" s="5">
        <v>700</v>
      </c>
      <c r="AB117" s="5">
        <v>63</v>
      </c>
      <c r="AC117" s="5">
        <v>55</v>
      </c>
      <c r="AD117" s="5">
        <v>1</v>
      </c>
      <c r="AE117" s="5">
        <v>56</v>
      </c>
      <c r="AF117" s="5">
        <v>13</v>
      </c>
      <c r="AG117" s="10"/>
      <c r="AH117" s="5">
        <v>13</v>
      </c>
      <c r="AI117" s="9"/>
      <c r="AJ117" s="48">
        <f t="shared" ref="AJ117:AJ124" si="131">E117</f>
        <v>567</v>
      </c>
      <c r="AK117" s="49">
        <f t="shared" ref="AK117:AK124" si="132">F117+G117+H117+I117</f>
        <v>567</v>
      </c>
      <c r="AL117" s="49">
        <f t="shared" ref="AL117:AL124" si="133">J117</f>
        <v>2457</v>
      </c>
      <c r="AM117" s="49">
        <f t="shared" ref="AM117:AM124" si="134">K117+L117+M117</f>
        <v>2457</v>
      </c>
      <c r="AN117" s="49">
        <f t="shared" ref="AN117:AN124" si="135">F117+G117+K117</f>
        <v>2858</v>
      </c>
      <c r="AO117" s="49">
        <f t="shared" ref="AO117:AO124" si="136">X117+Y117+AA117</f>
        <v>2857</v>
      </c>
      <c r="AP117" s="49">
        <f t="shared" ref="AP117:AP124" si="137">N117</f>
        <v>2145</v>
      </c>
      <c r="AQ117" s="49">
        <f t="shared" ref="AQ117:AQ124" si="138">O117+P117+Q117+R117+S117</f>
        <v>2145</v>
      </c>
      <c r="AR117" s="49">
        <f t="shared" ref="AR117:AR124" si="139">S117</f>
        <v>168</v>
      </c>
      <c r="AS117" s="49">
        <f t="shared" ref="AS117:AS124" si="140">T117+U117+V117</f>
        <v>168</v>
      </c>
      <c r="AT117" s="49">
        <f t="shared" ref="AT117:AT124" si="141">X117</f>
        <v>2145</v>
      </c>
      <c r="AU117" s="49">
        <f t="shared" ref="AU117:AU124" si="142">N117+W117</f>
        <v>2145</v>
      </c>
      <c r="AV117" s="49">
        <f t="shared" ref="AV117:AV124" si="143">AE117</f>
        <v>56</v>
      </c>
      <c r="AW117" s="49">
        <f t="shared" ref="AW117:AW124" si="144">AC117+AD117</f>
        <v>56</v>
      </c>
      <c r="AX117" s="49">
        <f t="shared" ref="AX117:AX124" si="145">AH117</f>
        <v>13</v>
      </c>
      <c r="AY117" s="50">
        <f t="shared" ref="AY117:AY124" si="146">AF117+AG117</f>
        <v>13</v>
      </c>
    </row>
    <row r="118" spans="1:51" s="12" customFormat="1" ht="33.75" customHeight="1" x14ac:dyDescent="0.2">
      <c r="A118" s="30" t="s">
        <v>30</v>
      </c>
      <c r="B118" s="309" t="s">
        <v>29</v>
      </c>
      <c r="C118" s="310"/>
      <c r="D118" s="311"/>
      <c r="E118" s="52"/>
      <c r="F118" s="52"/>
      <c r="G118" s="52"/>
      <c r="H118" s="52"/>
      <c r="I118" s="52"/>
      <c r="J118" s="7"/>
      <c r="K118" s="7"/>
      <c r="L118" s="7"/>
      <c r="M118" s="7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9"/>
      <c r="AH118" s="8"/>
      <c r="AI118" s="9"/>
      <c r="AJ118" s="48">
        <f t="shared" si="131"/>
        <v>0</v>
      </c>
      <c r="AK118" s="49">
        <f t="shared" si="132"/>
        <v>0</v>
      </c>
      <c r="AL118" s="49">
        <f t="shared" si="133"/>
        <v>0</v>
      </c>
      <c r="AM118" s="49">
        <f t="shared" si="134"/>
        <v>0</v>
      </c>
      <c r="AN118" s="49">
        <f t="shared" si="135"/>
        <v>0</v>
      </c>
      <c r="AO118" s="49">
        <f t="shared" si="136"/>
        <v>0</v>
      </c>
      <c r="AP118" s="49">
        <f t="shared" si="137"/>
        <v>0</v>
      </c>
      <c r="AQ118" s="49">
        <f t="shared" si="138"/>
        <v>0</v>
      </c>
      <c r="AR118" s="49">
        <f t="shared" si="139"/>
        <v>0</v>
      </c>
      <c r="AS118" s="49">
        <f t="shared" si="140"/>
        <v>0</v>
      </c>
      <c r="AT118" s="49">
        <f t="shared" si="141"/>
        <v>0</v>
      </c>
      <c r="AU118" s="49">
        <f t="shared" si="142"/>
        <v>0</v>
      </c>
      <c r="AV118" s="49">
        <f t="shared" si="143"/>
        <v>0</v>
      </c>
      <c r="AW118" s="49">
        <f t="shared" si="144"/>
        <v>0</v>
      </c>
      <c r="AX118" s="49">
        <f t="shared" si="145"/>
        <v>0</v>
      </c>
      <c r="AY118" s="50">
        <f t="shared" si="146"/>
        <v>0</v>
      </c>
    </row>
    <row r="119" spans="1:51" s="12" customFormat="1" ht="63" customHeight="1" x14ac:dyDescent="0.2">
      <c r="A119" s="30" t="s">
        <v>28</v>
      </c>
      <c r="B119" s="309" t="s">
        <v>27</v>
      </c>
      <c r="C119" s="312"/>
      <c r="D119" s="313"/>
      <c r="E119" s="52">
        <v>8</v>
      </c>
      <c r="F119" s="52">
        <v>1</v>
      </c>
      <c r="G119" s="52">
        <v>7</v>
      </c>
      <c r="H119" s="52"/>
      <c r="I119" s="52"/>
      <c r="J119" s="7">
        <v>14</v>
      </c>
      <c r="K119" s="7">
        <v>13</v>
      </c>
      <c r="L119" s="7">
        <v>1</v>
      </c>
      <c r="M119" s="7"/>
      <c r="N119" s="8">
        <v>10</v>
      </c>
      <c r="O119" s="8">
        <v>2</v>
      </c>
      <c r="P119" s="8">
        <v>1</v>
      </c>
      <c r="Q119" s="8">
        <v>5</v>
      </c>
      <c r="R119" s="8"/>
      <c r="S119" s="8">
        <v>2</v>
      </c>
      <c r="T119" s="8"/>
      <c r="U119" s="8">
        <v>2</v>
      </c>
      <c r="V119" s="8"/>
      <c r="W119" s="8"/>
      <c r="X119" s="8">
        <v>10</v>
      </c>
      <c r="Y119" s="8"/>
      <c r="Z119" s="8">
        <v>3</v>
      </c>
      <c r="AA119" s="8">
        <v>11</v>
      </c>
      <c r="AB119" s="8">
        <v>3</v>
      </c>
      <c r="AC119" s="8">
        <v>5</v>
      </c>
      <c r="AD119" s="8">
        <v>1</v>
      </c>
      <c r="AE119" s="8">
        <v>6</v>
      </c>
      <c r="AF119" s="8"/>
      <c r="AG119" s="9"/>
      <c r="AH119" s="8"/>
      <c r="AI119" s="9"/>
      <c r="AJ119" s="48">
        <f t="shared" si="131"/>
        <v>8</v>
      </c>
      <c r="AK119" s="49">
        <f t="shared" si="132"/>
        <v>8</v>
      </c>
      <c r="AL119" s="49">
        <f t="shared" si="133"/>
        <v>14</v>
      </c>
      <c r="AM119" s="49">
        <f t="shared" si="134"/>
        <v>14</v>
      </c>
      <c r="AN119" s="49">
        <f t="shared" si="135"/>
        <v>21</v>
      </c>
      <c r="AO119" s="49">
        <f t="shared" si="136"/>
        <v>21</v>
      </c>
      <c r="AP119" s="49">
        <f t="shared" si="137"/>
        <v>10</v>
      </c>
      <c r="AQ119" s="49">
        <f t="shared" si="138"/>
        <v>10</v>
      </c>
      <c r="AR119" s="49">
        <f t="shared" si="139"/>
        <v>2</v>
      </c>
      <c r="AS119" s="49">
        <f t="shared" si="140"/>
        <v>2</v>
      </c>
      <c r="AT119" s="49">
        <f t="shared" si="141"/>
        <v>10</v>
      </c>
      <c r="AU119" s="49">
        <f t="shared" si="142"/>
        <v>10</v>
      </c>
      <c r="AV119" s="49">
        <f t="shared" si="143"/>
        <v>6</v>
      </c>
      <c r="AW119" s="49">
        <f t="shared" si="144"/>
        <v>6</v>
      </c>
      <c r="AX119" s="49">
        <f t="shared" si="145"/>
        <v>0</v>
      </c>
      <c r="AY119" s="50">
        <f t="shared" si="146"/>
        <v>0</v>
      </c>
    </row>
    <row r="120" spans="1:51" s="12" customFormat="1" ht="14.25" customHeight="1" x14ac:dyDescent="0.2">
      <c r="A120" s="30" t="s">
        <v>26</v>
      </c>
      <c r="B120" s="309" t="s">
        <v>25</v>
      </c>
      <c r="C120" s="312"/>
      <c r="D120" s="313"/>
      <c r="E120" s="52"/>
      <c r="F120" s="52"/>
      <c r="G120" s="52"/>
      <c r="H120" s="52"/>
      <c r="I120" s="52"/>
      <c r="J120" s="7"/>
      <c r="K120" s="7"/>
      <c r="L120" s="7"/>
      <c r="M120" s="7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>
        <v>1</v>
      </c>
      <c r="AD120" s="8"/>
      <c r="AE120" s="8">
        <v>1</v>
      </c>
      <c r="AF120" s="8"/>
      <c r="AG120" s="9"/>
      <c r="AH120" s="8"/>
      <c r="AI120" s="10"/>
      <c r="AJ120" s="48">
        <f t="shared" si="131"/>
        <v>0</v>
      </c>
      <c r="AK120" s="49">
        <f t="shared" si="132"/>
        <v>0</v>
      </c>
      <c r="AL120" s="49">
        <f t="shared" si="133"/>
        <v>0</v>
      </c>
      <c r="AM120" s="49">
        <f t="shared" si="134"/>
        <v>0</v>
      </c>
      <c r="AN120" s="49">
        <f t="shared" si="135"/>
        <v>0</v>
      </c>
      <c r="AO120" s="49">
        <f t="shared" si="136"/>
        <v>0</v>
      </c>
      <c r="AP120" s="49">
        <f t="shared" si="137"/>
        <v>0</v>
      </c>
      <c r="AQ120" s="49">
        <f t="shared" si="138"/>
        <v>0</v>
      </c>
      <c r="AR120" s="49">
        <f t="shared" si="139"/>
        <v>0</v>
      </c>
      <c r="AS120" s="49">
        <f t="shared" si="140"/>
        <v>0</v>
      </c>
      <c r="AT120" s="49">
        <f t="shared" si="141"/>
        <v>0</v>
      </c>
      <c r="AU120" s="49">
        <f t="shared" si="142"/>
        <v>0</v>
      </c>
      <c r="AV120" s="49">
        <f t="shared" si="143"/>
        <v>1</v>
      </c>
      <c r="AW120" s="49">
        <f t="shared" si="144"/>
        <v>1</v>
      </c>
      <c r="AX120" s="49">
        <f t="shared" si="145"/>
        <v>0</v>
      </c>
      <c r="AY120" s="50">
        <f t="shared" si="146"/>
        <v>0</v>
      </c>
    </row>
    <row r="121" spans="1:51" s="12" customFormat="1" ht="43.5" customHeight="1" x14ac:dyDescent="0.2">
      <c r="A121" s="30" t="s">
        <v>24</v>
      </c>
      <c r="B121" s="309" t="s">
        <v>23</v>
      </c>
      <c r="C121" s="310"/>
      <c r="D121" s="311"/>
      <c r="E121" s="52"/>
      <c r="F121" s="52"/>
      <c r="G121" s="52"/>
      <c r="H121" s="52"/>
      <c r="I121" s="52"/>
      <c r="J121" s="7"/>
      <c r="K121" s="7"/>
      <c r="L121" s="7"/>
      <c r="M121" s="7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9"/>
      <c r="AH121" s="8"/>
      <c r="AI121" s="9"/>
      <c r="AJ121" s="48">
        <f t="shared" si="131"/>
        <v>0</v>
      </c>
      <c r="AK121" s="49">
        <f t="shared" si="132"/>
        <v>0</v>
      </c>
      <c r="AL121" s="49">
        <f t="shared" si="133"/>
        <v>0</v>
      </c>
      <c r="AM121" s="49">
        <f t="shared" si="134"/>
        <v>0</v>
      </c>
      <c r="AN121" s="49">
        <f t="shared" si="135"/>
        <v>0</v>
      </c>
      <c r="AO121" s="49">
        <f t="shared" si="136"/>
        <v>0</v>
      </c>
      <c r="AP121" s="49">
        <f t="shared" si="137"/>
        <v>0</v>
      </c>
      <c r="AQ121" s="49">
        <f t="shared" si="138"/>
        <v>0</v>
      </c>
      <c r="AR121" s="49">
        <f t="shared" si="139"/>
        <v>0</v>
      </c>
      <c r="AS121" s="49">
        <f t="shared" si="140"/>
        <v>0</v>
      </c>
      <c r="AT121" s="49">
        <f t="shared" si="141"/>
        <v>0</v>
      </c>
      <c r="AU121" s="49">
        <f t="shared" si="142"/>
        <v>0</v>
      </c>
      <c r="AV121" s="49">
        <f t="shared" si="143"/>
        <v>0</v>
      </c>
      <c r="AW121" s="49">
        <f t="shared" si="144"/>
        <v>0</v>
      </c>
      <c r="AX121" s="49">
        <f t="shared" si="145"/>
        <v>0</v>
      </c>
      <c r="AY121" s="50">
        <f t="shared" si="146"/>
        <v>0</v>
      </c>
    </row>
    <row r="122" spans="1:51" s="12" customFormat="1" ht="48" customHeight="1" x14ac:dyDescent="0.2">
      <c r="A122" s="30" t="s">
        <v>22</v>
      </c>
      <c r="B122" s="309" t="s">
        <v>21</v>
      </c>
      <c r="C122" s="310"/>
      <c r="D122" s="311"/>
      <c r="E122" s="52"/>
      <c r="F122" s="52"/>
      <c r="G122" s="52"/>
      <c r="H122" s="52"/>
      <c r="I122" s="52"/>
      <c r="J122" s="7">
        <v>3</v>
      </c>
      <c r="K122" s="7">
        <v>3</v>
      </c>
      <c r="L122" s="7"/>
      <c r="M122" s="7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>
        <v>1</v>
      </c>
      <c r="AA122" s="8">
        <v>3</v>
      </c>
      <c r="AB122" s="8">
        <v>1</v>
      </c>
      <c r="AC122" s="8"/>
      <c r="AD122" s="8">
        <v>1</v>
      </c>
      <c r="AE122" s="8">
        <v>1</v>
      </c>
      <c r="AF122" s="8"/>
      <c r="AG122" s="9"/>
      <c r="AH122" s="8"/>
      <c r="AI122" s="9"/>
      <c r="AJ122" s="48">
        <f t="shared" si="131"/>
        <v>0</v>
      </c>
      <c r="AK122" s="49">
        <f t="shared" si="132"/>
        <v>0</v>
      </c>
      <c r="AL122" s="49">
        <f t="shared" si="133"/>
        <v>3</v>
      </c>
      <c r="AM122" s="49">
        <f t="shared" si="134"/>
        <v>3</v>
      </c>
      <c r="AN122" s="49">
        <f t="shared" si="135"/>
        <v>3</v>
      </c>
      <c r="AO122" s="49">
        <f t="shared" si="136"/>
        <v>3</v>
      </c>
      <c r="AP122" s="49">
        <f t="shared" si="137"/>
        <v>0</v>
      </c>
      <c r="AQ122" s="49">
        <f t="shared" si="138"/>
        <v>0</v>
      </c>
      <c r="AR122" s="49">
        <f t="shared" si="139"/>
        <v>0</v>
      </c>
      <c r="AS122" s="49">
        <f t="shared" si="140"/>
        <v>0</v>
      </c>
      <c r="AT122" s="49">
        <f t="shared" si="141"/>
        <v>0</v>
      </c>
      <c r="AU122" s="49">
        <f t="shared" si="142"/>
        <v>0</v>
      </c>
      <c r="AV122" s="49">
        <f t="shared" si="143"/>
        <v>1</v>
      </c>
      <c r="AW122" s="49">
        <f t="shared" si="144"/>
        <v>1</v>
      </c>
      <c r="AX122" s="49">
        <f t="shared" si="145"/>
        <v>0</v>
      </c>
      <c r="AY122" s="50">
        <f t="shared" si="146"/>
        <v>0</v>
      </c>
    </row>
    <row r="123" spans="1:51" s="12" customFormat="1" ht="56.25" customHeight="1" x14ac:dyDescent="0.2">
      <c r="A123" s="30" t="s">
        <v>20</v>
      </c>
      <c r="B123" s="309" t="s">
        <v>19</v>
      </c>
      <c r="C123" s="310"/>
      <c r="D123" s="311"/>
      <c r="E123" s="17"/>
      <c r="F123" s="17"/>
      <c r="G123" s="17"/>
      <c r="H123" s="17"/>
      <c r="I123" s="17"/>
      <c r="J123" s="7"/>
      <c r="K123" s="7"/>
      <c r="L123" s="7"/>
      <c r="M123" s="7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9"/>
      <c r="AH123" s="8"/>
      <c r="AI123" s="9"/>
      <c r="AJ123" s="48">
        <f t="shared" si="131"/>
        <v>0</v>
      </c>
      <c r="AK123" s="49">
        <f t="shared" si="132"/>
        <v>0</v>
      </c>
      <c r="AL123" s="49">
        <f t="shared" si="133"/>
        <v>0</v>
      </c>
      <c r="AM123" s="49">
        <f t="shared" si="134"/>
        <v>0</v>
      </c>
      <c r="AN123" s="49">
        <f t="shared" si="135"/>
        <v>0</v>
      </c>
      <c r="AO123" s="49">
        <f t="shared" si="136"/>
        <v>0</v>
      </c>
      <c r="AP123" s="49">
        <f t="shared" si="137"/>
        <v>0</v>
      </c>
      <c r="AQ123" s="49">
        <f t="shared" si="138"/>
        <v>0</v>
      </c>
      <c r="AR123" s="49">
        <f t="shared" si="139"/>
        <v>0</v>
      </c>
      <c r="AS123" s="49">
        <f t="shared" si="140"/>
        <v>0</v>
      </c>
      <c r="AT123" s="49">
        <f t="shared" si="141"/>
        <v>0</v>
      </c>
      <c r="AU123" s="49">
        <f t="shared" si="142"/>
        <v>0</v>
      </c>
      <c r="AV123" s="49">
        <f t="shared" si="143"/>
        <v>0</v>
      </c>
      <c r="AW123" s="49">
        <f t="shared" si="144"/>
        <v>0</v>
      </c>
      <c r="AX123" s="49">
        <f t="shared" si="145"/>
        <v>0</v>
      </c>
      <c r="AY123" s="50">
        <f t="shared" si="146"/>
        <v>0</v>
      </c>
    </row>
    <row r="124" spans="1:51" s="12" customFormat="1" ht="67.5" customHeight="1" x14ac:dyDescent="0.2">
      <c r="A124" s="30" t="s">
        <v>18</v>
      </c>
      <c r="B124" s="314" t="s">
        <v>1</v>
      </c>
      <c r="C124" s="315"/>
      <c r="D124" s="316"/>
      <c r="E124" s="16">
        <v>2</v>
      </c>
      <c r="F124" s="16"/>
      <c r="G124" s="16">
        <v>2</v>
      </c>
      <c r="H124" s="16"/>
      <c r="I124" s="16"/>
      <c r="J124" s="7">
        <v>1</v>
      </c>
      <c r="K124" s="7">
        <v>1</v>
      </c>
      <c r="L124" s="7"/>
      <c r="M124" s="7"/>
      <c r="N124" s="8">
        <v>1</v>
      </c>
      <c r="O124" s="8"/>
      <c r="P124" s="8"/>
      <c r="Q124" s="8"/>
      <c r="R124" s="8"/>
      <c r="S124" s="8">
        <v>1</v>
      </c>
      <c r="T124" s="8"/>
      <c r="U124" s="8">
        <v>1</v>
      </c>
      <c r="V124" s="8"/>
      <c r="W124" s="8"/>
      <c r="X124" s="8">
        <v>1</v>
      </c>
      <c r="Y124" s="8"/>
      <c r="Z124" s="8">
        <v>2</v>
      </c>
      <c r="AA124" s="8">
        <v>2</v>
      </c>
      <c r="AB124" s="8">
        <v>2</v>
      </c>
      <c r="AC124" s="8"/>
      <c r="AD124" s="8"/>
      <c r="AE124" s="8"/>
      <c r="AF124" s="8"/>
      <c r="AG124" s="9"/>
      <c r="AH124" s="8"/>
      <c r="AI124" s="9"/>
      <c r="AJ124" s="48">
        <f t="shared" si="131"/>
        <v>2</v>
      </c>
      <c r="AK124" s="49">
        <f t="shared" si="132"/>
        <v>2</v>
      </c>
      <c r="AL124" s="49">
        <f t="shared" si="133"/>
        <v>1</v>
      </c>
      <c r="AM124" s="49">
        <f t="shared" si="134"/>
        <v>1</v>
      </c>
      <c r="AN124" s="49">
        <f t="shared" si="135"/>
        <v>3</v>
      </c>
      <c r="AO124" s="49">
        <f t="shared" si="136"/>
        <v>3</v>
      </c>
      <c r="AP124" s="49">
        <f t="shared" si="137"/>
        <v>1</v>
      </c>
      <c r="AQ124" s="49">
        <f t="shared" si="138"/>
        <v>1</v>
      </c>
      <c r="AR124" s="49">
        <f t="shared" si="139"/>
        <v>1</v>
      </c>
      <c r="AS124" s="49">
        <f t="shared" si="140"/>
        <v>1</v>
      </c>
      <c r="AT124" s="49">
        <f t="shared" si="141"/>
        <v>1</v>
      </c>
      <c r="AU124" s="49">
        <f t="shared" si="142"/>
        <v>1</v>
      </c>
      <c r="AV124" s="49">
        <f t="shared" si="143"/>
        <v>0</v>
      </c>
      <c r="AW124" s="49">
        <f t="shared" si="144"/>
        <v>0</v>
      </c>
      <c r="AX124" s="49">
        <f t="shared" si="145"/>
        <v>0</v>
      </c>
      <c r="AY124" s="50">
        <f t="shared" si="146"/>
        <v>0</v>
      </c>
    </row>
    <row r="125" spans="1:51" s="12" customFormat="1" ht="54.75" customHeight="1" x14ac:dyDescent="0.2">
      <c r="A125" s="32" t="s">
        <v>17</v>
      </c>
      <c r="B125" s="303" t="s">
        <v>16</v>
      </c>
      <c r="C125" s="317"/>
      <c r="D125" s="318"/>
      <c r="E125" s="239">
        <f t="shared" ref="E125:AH125" si="147">SUM(E126:E129)</f>
        <v>0</v>
      </c>
      <c r="F125" s="239">
        <f t="shared" si="147"/>
        <v>0</v>
      </c>
      <c r="G125" s="239">
        <f t="shared" si="147"/>
        <v>0</v>
      </c>
      <c r="H125" s="239">
        <f t="shared" si="147"/>
        <v>0</v>
      </c>
      <c r="I125" s="239">
        <f t="shared" si="147"/>
        <v>0</v>
      </c>
      <c r="J125" s="239">
        <f t="shared" si="147"/>
        <v>1</v>
      </c>
      <c r="K125" s="239">
        <f t="shared" si="147"/>
        <v>1</v>
      </c>
      <c r="L125" s="239">
        <f t="shared" si="147"/>
        <v>0</v>
      </c>
      <c r="M125" s="239">
        <f t="shared" si="147"/>
        <v>0</v>
      </c>
      <c r="N125" s="239">
        <f t="shared" si="147"/>
        <v>1</v>
      </c>
      <c r="O125" s="239">
        <f t="shared" si="147"/>
        <v>0</v>
      </c>
      <c r="P125" s="239">
        <f t="shared" si="147"/>
        <v>0</v>
      </c>
      <c r="Q125" s="239">
        <f t="shared" si="147"/>
        <v>1</v>
      </c>
      <c r="R125" s="239">
        <f t="shared" si="147"/>
        <v>0</v>
      </c>
      <c r="S125" s="239">
        <f t="shared" si="147"/>
        <v>0</v>
      </c>
      <c r="T125" s="239">
        <f t="shared" si="147"/>
        <v>0</v>
      </c>
      <c r="U125" s="239">
        <f t="shared" si="147"/>
        <v>0</v>
      </c>
      <c r="V125" s="239">
        <f t="shared" si="147"/>
        <v>0</v>
      </c>
      <c r="W125" s="239">
        <f t="shared" si="147"/>
        <v>0</v>
      </c>
      <c r="X125" s="239">
        <f t="shared" si="147"/>
        <v>1</v>
      </c>
      <c r="Y125" s="239">
        <f t="shared" si="147"/>
        <v>0</v>
      </c>
      <c r="Z125" s="239">
        <f t="shared" si="147"/>
        <v>0</v>
      </c>
      <c r="AA125" s="239">
        <f t="shared" si="147"/>
        <v>0</v>
      </c>
      <c r="AB125" s="239">
        <f t="shared" si="147"/>
        <v>0</v>
      </c>
      <c r="AC125" s="239">
        <f t="shared" si="147"/>
        <v>0</v>
      </c>
      <c r="AD125" s="239">
        <f t="shared" si="147"/>
        <v>0</v>
      </c>
      <c r="AE125" s="239">
        <f t="shared" si="147"/>
        <v>0</v>
      </c>
      <c r="AF125" s="239">
        <f t="shared" si="147"/>
        <v>0</v>
      </c>
      <c r="AG125" s="239">
        <f t="shared" si="147"/>
        <v>0</v>
      </c>
      <c r="AH125" s="239">
        <f t="shared" si="147"/>
        <v>0</v>
      </c>
      <c r="AI125" s="13"/>
      <c r="AJ125" s="55">
        <f t="shared" ref="AJ125:AY125" si="148">SUM(AJ126:AJ129)</f>
        <v>0</v>
      </c>
      <c r="AK125" s="243">
        <f t="shared" si="148"/>
        <v>0</v>
      </c>
      <c r="AL125" s="243">
        <f t="shared" si="148"/>
        <v>1</v>
      </c>
      <c r="AM125" s="243">
        <f t="shared" si="148"/>
        <v>1</v>
      </c>
      <c r="AN125" s="243">
        <f t="shared" si="148"/>
        <v>1</v>
      </c>
      <c r="AO125" s="243">
        <f t="shared" si="148"/>
        <v>1</v>
      </c>
      <c r="AP125" s="243">
        <f t="shared" si="148"/>
        <v>1</v>
      </c>
      <c r="AQ125" s="243">
        <f t="shared" si="148"/>
        <v>1</v>
      </c>
      <c r="AR125" s="243">
        <f t="shared" si="148"/>
        <v>0</v>
      </c>
      <c r="AS125" s="243">
        <f t="shared" si="148"/>
        <v>0</v>
      </c>
      <c r="AT125" s="243">
        <f t="shared" si="148"/>
        <v>1</v>
      </c>
      <c r="AU125" s="243">
        <f t="shared" si="148"/>
        <v>1</v>
      </c>
      <c r="AV125" s="243">
        <f t="shared" si="148"/>
        <v>0</v>
      </c>
      <c r="AW125" s="243">
        <f t="shared" si="148"/>
        <v>0</v>
      </c>
      <c r="AX125" s="243">
        <f t="shared" si="148"/>
        <v>0</v>
      </c>
      <c r="AY125" s="56">
        <f t="shared" si="148"/>
        <v>0</v>
      </c>
    </row>
    <row r="126" spans="1:51" s="12" customFormat="1" ht="37.5" customHeight="1" x14ac:dyDescent="0.2">
      <c r="A126" s="30" t="s">
        <v>15</v>
      </c>
      <c r="B126" s="309" t="s">
        <v>14</v>
      </c>
      <c r="C126" s="312"/>
      <c r="D126" s="313"/>
      <c r="E126" s="59"/>
      <c r="F126" s="59"/>
      <c r="G126" s="59"/>
      <c r="H126" s="59"/>
      <c r="I126" s="59"/>
      <c r="J126" s="59">
        <v>1</v>
      </c>
      <c r="K126" s="59">
        <v>1</v>
      </c>
      <c r="L126" s="59"/>
      <c r="M126" s="59"/>
      <c r="N126" s="59">
        <v>1</v>
      </c>
      <c r="O126" s="59"/>
      <c r="P126" s="59"/>
      <c r="Q126" s="59">
        <v>1</v>
      </c>
      <c r="R126" s="59"/>
      <c r="S126" s="59"/>
      <c r="T126" s="59"/>
      <c r="U126" s="59"/>
      <c r="V126" s="59"/>
      <c r="W126" s="59"/>
      <c r="X126" s="59">
        <v>1</v>
      </c>
      <c r="Y126" s="59"/>
      <c r="Z126" s="59"/>
      <c r="AA126" s="59"/>
      <c r="AB126" s="59"/>
      <c r="AC126" s="59"/>
      <c r="AD126" s="59"/>
      <c r="AE126" s="59"/>
      <c r="AF126" s="59"/>
      <c r="AG126" s="59"/>
      <c r="AH126" s="59"/>
      <c r="AI126" s="9"/>
      <c r="AJ126" s="48">
        <f>E126</f>
        <v>0</v>
      </c>
      <c r="AK126" s="49">
        <f>F126+G126+H126+I126</f>
        <v>0</v>
      </c>
      <c r="AL126" s="49">
        <f>J126</f>
        <v>1</v>
      </c>
      <c r="AM126" s="49">
        <f>K126+L126+M126</f>
        <v>1</v>
      </c>
      <c r="AN126" s="49">
        <f>F126+G126+K126</f>
        <v>1</v>
      </c>
      <c r="AO126" s="49">
        <f>X126+Y126+AA126</f>
        <v>1</v>
      </c>
      <c r="AP126" s="49">
        <f>N126</f>
        <v>1</v>
      </c>
      <c r="AQ126" s="49">
        <f>O126+P126+Q126+R126+S126</f>
        <v>1</v>
      </c>
      <c r="AR126" s="49">
        <f>S126</f>
        <v>0</v>
      </c>
      <c r="AS126" s="49">
        <f>T126+U126+V126</f>
        <v>0</v>
      </c>
      <c r="AT126" s="49">
        <f>X126</f>
        <v>1</v>
      </c>
      <c r="AU126" s="49">
        <f>N126+W126</f>
        <v>1</v>
      </c>
      <c r="AV126" s="49">
        <f>AE126</f>
        <v>0</v>
      </c>
      <c r="AW126" s="49">
        <f>AC126+AD126</f>
        <v>0</v>
      </c>
      <c r="AX126" s="49">
        <f>AH126</f>
        <v>0</v>
      </c>
      <c r="AY126" s="50">
        <f>AF126+AG126</f>
        <v>0</v>
      </c>
    </row>
    <row r="127" spans="1:51" s="12" customFormat="1" ht="21" customHeight="1" x14ac:dyDescent="0.2">
      <c r="A127" s="30" t="s">
        <v>13</v>
      </c>
      <c r="B127" s="309" t="s">
        <v>12</v>
      </c>
      <c r="C127" s="310"/>
      <c r="D127" s="311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59"/>
      <c r="S127" s="59"/>
      <c r="T127" s="59"/>
      <c r="U127" s="59"/>
      <c r="V127" s="59"/>
      <c r="W127" s="59"/>
      <c r="X127" s="59"/>
      <c r="Y127" s="59"/>
      <c r="Z127" s="59"/>
      <c r="AA127" s="59"/>
      <c r="AB127" s="59"/>
      <c r="AC127" s="59"/>
      <c r="AD127" s="59"/>
      <c r="AE127" s="59"/>
      <c r="AF127" s="59"/>
      <c r="AG127" s="59"/>
      <c r="AH127" s="59"/>
      <c r="AI127" s="9"/>
      <c r="AJ127" s="48">
        <f>E127</f>
        <v>0</v>
      </c>
      <c r="AK127" s="49">
        <f>F127+G127+H127+I127</f>
        <v>0</v>
      </c>
      <c r="AL127" s="49">
        <f>J127</f>
        <v>0</v>
      </c>
      <c r="AM127" s="49">
        <f>K127+L127+M127</f>
        <v>0</v>
      </c>
      <c r="AN127" s="49">
        <f>F127+G127+K127</f>
        <v>0</v>
      </c>
      <c r="AO127" s="49">
        <f>X127+Y127+AA127</f>
        <v>0</v>
      </c>
      <c r="AP127" s="49">
        <f>N127</f>
        <v>0</v>
      </c>
      <c r="AQ127" s="49">
        <f>O127+P127+Q127+R127+S127</f>
        <v>0</v>
      </c>
      <c r="AR127" s="49">
        <f>S127</f>
        <v>0</v>
      </c>
      <c r="AS127" s="49">
        <f>T127+U127+V127</f>
        <v>0</v>
      </c>
      <c r="AT127" s="49">
        <f>X127</f>
        <v>0</v>
      </c>
      <c r="AU127" s="49">
        <f>N127+W127</f>
        <v>0</v>
      </c>
      <c r="AV127" s="49">
        <f>AE127</f>
        <v>0</v>
      </c>
      <c r="AW127" s="49">
        <f>AC127+AD127</f>
        <v>0</v>
      </c>
      <c r="AX127" s="49">
        <f>AH127</f>
        <v>0</v>
      </c>
      <c r="AY127" s="50">
        <f>AF127+AG127</f>
        <v>0</v>
      </c>
    </row>
    <row r="128" spans="1:51" s="12" customFormat="1" ht="49.5" customHeight="1" x14ac:dyDescent="0.2">
      <c r="A128" s="30" t="s">
        <v>11</v>
      </c>
      <c r="B128" s="309" t="s">
        <v>10</v>
      </c>
      <c r="C128" s="310"/>
      <c r="D128" s="311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59"/>
      <c r="S128" s="59"/>
      <c r="T128" s="59"/>
      <c r="U128" s="59"/>
      <c r="V128" s="59"/>
      <c r="W128" s="59"/>
      <c r="X128" s="59"/>
      <c r="Y128" s="59"/>
      <c r="Z128" s="59"/>
      <c r="AA128" s="59"/>
      <c r="AB128" s="59"/>
      <c r="AC128" s="59"/>
      <c r="AD128" s="59"/>
      <c r="AE128" s="59"/>
      <c r="AF128" s="59"/>
      <c r="AG128" s="59"/>
      <c r="AH128" s="59"/>
      <c r="AI128" s="9"/>
      <c r="AJ128" s="48">
        <f>E128</f>
        <v>0</v>
      </c>
      <c r="AK128" s="49">
        <f>F128+G128+H128+I128</f>
        <v>0</v>
      </c>
      <c r="AL128" s="49">
        <f>J128</f>
        <v>0</v>
      </c>
      <c r="AM128" s="49">
        <f>K128+L128+M128</f>
        <v>0</v>
      </c>
      <c r="AN128" s="49">
        <f>F128+G128+K128</f>
        <v>0</v>
      </c>
      <c r="AO128" s="49">
        <f>X128+Y128+AA128</f>
        <v>0</v>
      </c>
      <c r="AP128" s="49">
        <f>N128</f>
        <v>0</v>
      </c>
      <c r="AQ128" s="49">
        <f>O128+P128+Q128+R128+S128</f>
        <v>0</v>
      </c>
      <c r="AR128" s="49">
        <f>S128</f>
        <v>0</v>
      </c>
      <c r="AS128" s="49">
        <f>T128+U128+V128</f>
        <v>0</v>
      </c>
      <c r="AT128" s="49">
        <f>X128</f>
        <v>0</v>
      </c>
      <c r="AU128" s="49">
        <f>N128+W128</f>
        <v>0</v>
      </c>
      <c r="AV128" s="49">
        <f>AE128</f>
        <v>0</v>
      </c>
      <c r="AW128" s="49">
        <f>AC128+AD128</f>
        <v>0</v>
      </c>
      <c r="AX128" s="49">
        <f>AH128</f>
        <v>0</v>
      </c>
      <c r="AY128" s="50">
        <f>AF128+AG128</f>
        <v>0</v>
      </c>
    </row>
    <row r="129" spans="1:51" s="12" customFormat="1" ht="34.5" customHeight="1" x14ac:dyDescent="0.2">
      <c r="A129" s="30" t="s">
        <v>9</v>
      </c>
      <c r="B129" s="314" t="s">
        <v>1</v>
      </c>
      <c r="C129" s="315"/>
      <c r="D129" s="316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  <c r="W129" s="59"/>
      <c r="X129" s="59"/>
      <c r="Y129" s="59"/>
      <c r="Z129" s="59"/>
      <c r="AA129" s="59"/>
      <c r="AB129" s="59"/>
      <c r="AC129" s="59"/>
      <c r="AD129" s="59"/>
      <c r="AE129" s="59"/>
      <c r="AF129" s="59"/>
      <c r="AG129" s="59"/>
      <c r="AH129" s="59"/>
      <c r="AI129" s="9"/>
      <c r="AJ129" s="48">
        <f>E129</f>
        <v>0</v>
      </c>
      <c r="AK129" s="49">
        <f>F129+G129+H129+I129</f>
        <v>0</v>
      </c>
      <c r="AL129" s="49">
        <f>J129</f>
        <v>0</v>
      </c>
      <c r="AM129" s="49">
        <f>K129+L129+M129</f>
        <v>0</v>
      </c>
      <c r="AN129" s="49">
        <f>F129+G129+K129</f>
        <v>0</v>
      </c>
      <c r="AO129" s="49">
        <f>X129+Y129+AA129</f>
        <v>0</v>
      </c>
      <c r="AP129" s="49">
        <f>N129</f>
        <v>0</v>
      </c>
      <c r="AQ129" s="49">
        <f>O129+P129+Q129+R129+S129</f>
        <v>0</v>
      </c>
      <c r="AR129" s="49">
        <f>S129</f>
        <v>0</v>
      </c>
      <c r="AS129" s="49">
        <f>T129+U129+V129</f>
        <v>0</v>
      </c>
      <c r="AT129" s="49">
        <f>X129</f>
        <v>0</v>
      </c>
      <c r="AU129" s="49">
        <f>N129+W129</f>
        <v>0</v>
      </c>
      <c r="AV129" s="49">
        <f>AE129</f>
        <v>0</v>
      </c>
      <c r="AW129" s="49">
        <f>AC129+AD129</f>
        <v>0</v>
      </c>
      <c r="AX129" s="49">
        <f>AH129</f>
        <v>0</v>
      </c>
      <c r="AY129" s="50">
        <f>AF129+AG129</f>
        <v>0</v>
      </c>
    </row>
    <row r="130" spans="1:51" s="12" customFormat="1" ht="58.5" customHeight="1" x14ac:dyDescent="0.2">
      <c r="A130" s="30" t="s">
        <v>8</v>
      </c>
      <c r="B130" s="303" t="s">
        <v>7</v>
      </c>
      <c r="C130" s="304"/>
      <c r="D130" s="305"/>
      <c r="E130" s="238">
        <f t="shared" ref="E130:AH130" si="149">SUM(E131:E132)</f>
        <v>0</v>
      </c>
      <c r="F130" s="238">
        <f t="shared" si="149"/>
        <v>0</v>
      </c>
      <c r="G130" s="238">
        <f t="shared" si="149"/>
        <v>0</v>
      </c>
      <c r="H130" s="238">
        <f t="shared" si="149"/>
        <v>0</v>
      </c>
      <c r="I130" s="238">
        <f t="shared" si="149"/>
        <v>0</v>
      </c>
      <c r="J130" s="238">
        <f t="shared" si="149"/>
        <v>0</v>
      </c>
      <c r="K130" s="238">
        <f t="shared" si="149"/>
        <v>0</v>
      </c>
      <c r="L130" s="238">
        <f t="shared" si="149"/>
        <v>0</v>
      </c>
      <c r="M130" s="238">
        <f t="shared" si="149"/>
        <v>0</v>
      </c>
      <c r="N130" s="238">
        <f t="shared" si="149"/>
        <v>0</v>
      </c>
      <c r="O130" s="238">
        <f t="shared" si="149"/>
        <v>0</v>
      </c>
      <c r="P130" s="238">
        <f t="shared" si="149"/>
        <v>0</v>
      </c>
      <c r="Q130" s="238">
        <f t="shared" si="149"/>
        <v>0</v>
      </c>
      <c r="R130" s="238">
        <f t="shared" si="149"/>
        <v>0</v>
      </c>
      <c r="S130" s="238">
        <f t="shared" si="149"/>
        <v>0</v>
      </c>
      <c r="T130" s="238">
        <f t="shared" si="149"/>
        <v>0</v>
      </c>
      <c r="U130" s="238">
        <f t="shared" si="149"/>
        <v>0</v>
      </c>
      <c r="V130" s="238">
        <f t="shared" si="149"/>
        <v>0</v>
      </c>
      <c r="W130" s="238">
        <f t="shared" si="149"/>
        <v>0</v>
      </c>
      <c r="X130" s="238">
        <f t="shared" si="149"/>
        <v>0</v>
      </c>
      <c r="Y130" s="238">
        <f t="shared" si="149"/>
        <v>0</v>
      </c>
      <c r="Z130" s="238">
        <f t="shared" si="149"/>
        <v>0</v>
      </c>
      <c r="AA130" s="238">
        <f t="shared" si="149"/>
        <v>0</v>
      </c>
      <c r="AB130" s="238">
        <f t="shared" si="149"/>
        <v>0</v>
      </c>
      <c r="AC130" s="238">
        <f t="shared" si="149"/>
        <v>0</v>
      </c>
      <c r="AD130" s="238">
        <f t="shared" si="149"/>
        <v>0</v>
      </c>
      <c r="AE130" s="238">
        <f t="shared" si="149"/>
        <v>0</v>
      </c>
      <c r="AF130" s="238">
        <f t="shared" si="149"/>
        <v>0</v>
      </c>
      <c r="AG130" s="238">
        <f t="shared" si="149"/>
        <v>0</v>
      </c>
      <c r="AH130" s="238">
        <f t="shared" si="149"/>
        <v>0</v>
      </c>
      <c r="AI130" s="13"/>
      <c r="AJ130" s="55">
        <f t="shared" ref="AJ130:AY130" si="150">SUM(AJ131:AJ132)</f>
        <v>0</v>
      </c>
      <c r="AK130" s="243">
        <f t="shared" si="150"/>
        <v>0</v>
      </c>
      <c r="AL130" s="243">
        <f t="shared" si="150"/>
        <v>0</v>
      </c>
      <c r="AM130" s="243">
        <f t="shared" si="150"/>
        <v>0</v>
      </c>
      <c r="AN130" s="243">
        <f t="shared" si="150"/>
        <v>0</v>
      </c>
      <c r="AO130" s="243">
        <f t="shared" si="150"/>
        <v>0</v>
      </c>
      <c r="AP130" s="243">
        <f t="shared" si="150"/>
        <v>0</v>
      </c>
      <c r="AQ130" s="243">
        <f t="shared" si="150"/>
        <v>0</v>
      </c>
      <c r="AR130" s="243">
        <f t="shared" si="150"/>
        <v>0</v>
      </c>
      <c r="AS130" s="243">
        <f t="shared" si="150"/>
        <v>0</v>
      </c>
      <c r="AT130" s="243">
        <f t="shared" si="150"/>
        <v>0</v>
      </c>
      <c r="AU130" s="243">
        <f t="shared" si="150"/>
        <v>0</v>
      </c>
      <c r="AV130" s="243">
        <f t="shared" si="150"/>
        <v>0</v>
      </c>
      <c r="AW130" s="243">
        <f t="shared" si="150"/>
        <v>0</v>
      </c>
      <c r="AX130" s="243">
        <f t="shared" si="150"/>
        <v>0</v>
      </c>
      <c r="AY130" s="56">
        <f t="shared" si="150"/>
        <v>0</v>
      </c>
    </row>
    <row r="131" spans="1:51" s="12" customFormat="1" ht="41.25" customHeight="1" x14ac:dyDescent="0.2">
      <c r="A131" s="30" t="s">
        <v>6</v>
      </c>
      <c r="B131" s="314" t="s">
        <v>5</v>
      </c>
      <c r="C131" s="315"/>
      <c r="D131" s="3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9"/>
      <c r="AJ131" s="48">
        <f>E131</f>
        <v>0</v>
      </c>
      <c r="AK131" s="49">
        <f>F131+G131+H131+I131</f>
        <v>0</v>
      </c>
      <c r="AL131" s="49">
        <f>J131</f>
        <v>0</v>
      </c>
      <c r="AM131" s="49">
        <f>K131+L131+M131</f>
        <v>0</v>
      </c>
      <c r="AN131" s="49">
        <f>F131+G131+K131</f>
        <v>0</v>
      </c>
      <c r="AO131" s="49">
        <f>X131+Y131+AA131</f>
        <v>0</v>
      </c>
      <c r="AP131" s="49">
        <f>N131</f>
        <v>0</v>
      </c>
      <c r="AQ131" s="49">
        <f>O131+P131+Q131+R131+S131</f>
        <v>0</v>
      </c>
      <c r="AR131" s="49">
        <f>S131</f>
        <v>0</v>
      </c>
      <c r="AS131" s="49">
        <f>T131+U131+V131</f>
        <v>0</v>
      </c>
      <c r="AT131" s="49">
        <f>X131</f>
        <v>0</v>
      </c>
      <c r="AU131" s="49">
        <f>N131+W131</f>
        <v>0</v>
      </c>
      <c r="AV131" s="49">
        <f>AE131</f>
        <v>0</v>
      </c>
      <c r="AW131" s="49">
        <f>AC131+AD131</f>
        <v>0</v>
      </c>
      <c r="AX131" s="49">
        <f>AH131</f>
        <v>0</v>
      </c>
      <c r="AY131" s="50">
        <f>AF131+AG131</f>
        <v>0</v>
      </c>
    </row>
    <row r="132" spans="1:51" s="12" customFormat="1" ht="41.25" customHeight="1" x14ac:dyDescent="0.2">
      <c r="A132" s="30" t="s">
        <v>4</v>
      </c>
      <c r="B132" s="314" t="s">
        <v>3</v>
      </c>
      <c r="C132" s="315"/>
      <c r="D132" s="3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9"/>
      <c r="AJ132" s="48">
        <f>E132</f>
        <v>0</v>
      </c>
      <c r="AK132" s="49">
        <f>F132+G132+H132+I132</f>
        <v>0</v>
      </c>
      <c r="AL132" s="49">
        <f>J132</f>
        <v>0</v>
      </c>
      <c r="AM132" s="49">
        <f>K132+L132+M132</f>
        <v>0</v>
      </c>
      <c r="AN132" s="49">
        <f>F132+G132+K132</f>
        <v>0</v>
      </c>
      <c r="AO132" s="49">
        <f>X132+Y132+AA132</f>
        <v>0</v>
      </c>
      <c r="AP132" s="49">
        <f>N132</f>
        <v>0</v>
      </c>
      <c r="AQ132" s="49">
        <f>O132+P132+Q132+R132+S132</f>
        <v>0</v>
      </c>
      <c r="AR132" s="49">
        <f>S132</f>
        <v>0</v>
      </c>
      <c r="AS132" s="49">
        <f>T132+U132+V132</f>
        <v>0</v>
      </c>
      <c r="AT132" s="49">
        <f>X132</f>
        <v>0</v>
      </c>
      <c r="AU132" s="49">
        <f>N132+W132</f>
        <v>0</v>
      </c>
      <c r="AV132" s="49">
        <f>AE132</f>
        <v>0</v>
      </c>
      <c r="AW132" s="49">
        <f>AC132+AD132</f>
        <v>0</v>
      </c>
      <c r="AX132" s="49">
        <f>AH132</f>
        <v>0</v>
      </c>
      <c r="AY132" s="50">
        <f>AF132+AG132</f>
        <v>0</v>
      </c>
    </row>
    <row r="133" spans="1:51" s="12" customFormat="1" ht="35.25" customHeight="1" x14ac:dyDescent="0.2">
      <c r="A133" s="32" t="s">
        <v>2</v>
      </c>
      <c r="B133" s="306" t="s">
        <v>1</v>
      </c>
      <c r="C133" s="307"/>
      <c r="D133" s="308"/>
      <c r="E133" s="59">
        <v>12</v>
      </c>
      <c r="F133" s="59">
        <v>4</v>
      </c>
      <c r="G133" s="59">
        <v>8</v>
      </c>
      <c r="H133" s="59"/>
      <c r="I133" s="59"/>
      <c r="J133" s="7">
        <v>19</v>
      </c>
      <c r="K133" s="7">
        <v>10</v>
      </c>
      <c r="L133" s="7">
        <v>8</v>
      </c>
      <c r="M133" s="7">
        <v>1</v>
      </c>
      <c r="N133" s="8">
        <v>17</v>
      </c>
      <c r="O133" s="8">
        <v>3</v>
      </c>
      <c r="P133" s="8">
        <v>2</v>
      </c>
      <c r="Q133" s="8">
        <v>5</v>
      </c>
      <c r="R133" s="8"/>
      <c r="S133" s="8">
        <v>7</v>
      </c>
      <c r="T133" s="8"/>
      <c r="U133" s="8">
        <v>6</v>
      </c>
      <c r="V133" s="8">
        <v>1</v>
      </c>
      <c r="W133" s="8"/>
      <c r="X133" s="8">
        <v>17</v>
      </c>
      <c r="Y133" s="8"/>
      <c r="Z133" s="8">
        <v>2</v>
      </c>
      <c r="AA133" s="8">
        <v>5</v>
      </c>
      <c r="AB133" s="8">
        <v>3</v>
      </c>
      <c r="AC133" s="8">
        <v>7</v>
      </c>
      <c r="AD133" s="8"/>
      <c r="AE133" s="8">
        <v>7</v>
      </c>
      <c r="AF133" s="8">
        <v>1</v>
      </c>
      <c r="AG133" s="9"/>
      <c r="AH133" s="8">
        <v>1</v>
      </c>
      <c r="AI133" s="9"/>
      <c r="AJ133" s="48">
        <f>E133</f>
        <v>12</v>
      </c>
      <c r="AK133" s="49">
        <f>F133+G133+H133+I133</f>
        <v>12</v>
      </c>
      <c r="AL133" s="49">
        <f>J133</f>
        <v>19</v>
      </c>
      <c r="AM133" s="49">
        <f>K133+L133+M133</f>
        <v>19</v>
      </c>
      <c r="AN133" s="49">
        <f>F133+G133+K133</f>
        <v>22</v>
      </c>
      <c r="AO133" s="49">
        <f>X133+Y133+AA133</f>
        <v>22</v>
      </c>
      <c r="AP133" s="49">
        <f>N133</f>
        <v>17</v>
      </c>
      <c r="AQ133" s="49">
        <f>O133+P133+Q133+R133+S133</f>
        <v>17</v>
      </c>
      <c r="AR133" s="49">
        <f>S133</f>
        <v>7</v>
      </c>
      <c r="AS133" s="49">
        <f>T133+U133+V133</f>
        <v>7</v>
      </c>
      <c r="AT133" s="49">
        <f>X133</f>
        <v>17</v>
      </c>
      <c r="AU133" s="49">
        <f>N133+W133</f>
        <v>17</v>
      </c>
      <c r="AV133" s="49">
        <f>AE133</f>
        <v>7</v>
      </c>
      <c r="AW133" s="49">
        <f>AC133+AD133</f>
        <v>7</v>
      </c>
      <c r="AX133" s="49">
        <f>AH133</f>
        <v>1</v>
      </c>
      <c r="AY133" s="50">
        <f>AF133+AG133</f>
        <v>1</v>
      </c>
    </row>
    <row r="134" spans="1:51" s="12" customFormat="1" ht="35.25" customHeight="1" thickBot="1" x14ac:dyDescent="0.25">
      <c r="A134" s="32"/>
      <c r="B134" s="306" t="s">
        <v>0</v>
      </c>
      <c r="C134" s="307"/>
      <c r="D134" s="308"/>
      <c r="E134" s="239">
        <f t="shared" ref="E134:AH134" si="151">E19+E39+E51+E59+E73+E80+E87+E90+E112+E116+E125+E130+E133</f>
        <v>790</v>
      </c>
      <c r="F134" s="239">
        <f t="shared" si="151"/>
        <v>123</v>
      </c>
      <c r="G134" s="239">
        <f t="shared" si="151"/>
        <v>667</v>
      </c>
      <c r="H134" s="239">
        <f t="shared" si="151"/>
        <v>0</v>
      </c>
      <c r="I134" s="239">
        <f t="shared" si="151"/>
        <v>0</v>
      </c>
      <c r="J134" s="239">
        <f t="shared" si="151"/>
        <v>2935</v>
      </c>
      <c r="K134" s="239">
        <f t="shared" si="151"/>
        <v>2701</v>
      </c>
      <c r="L134" s="239">
        <f t="shared" si="151"/>
        <v>221</v>
      </c>
      <c r="M134" s="239">
        <f t="shared" si="151"/>
        <v>13</v>
      </c>
      <c r="N134" s="239">
        <f t="shared" si="151"/>
        <v>2559</v>
      </c>
      <c r="O134" s="239">
        <f t="shared" si="151"/>
        <v>1741</v>
      </c>
      <c r="P134" s="239">
        <f t="shared" si="151"/>
        <v>460</v>
      </c>
      <c r="Q134" s="239">
        <f t="shared" si="151"/>
        <v>106</v>
      </c>
      <c r="R134" s="239">
        <f t="shared" si="151"/>
        <v>2</v>
      </c>
      <c r="S134" s="239">
        <f t="shared" si="151"/>
        <v>250</v>
      </c>
      <c r="T134" s="239">
        <f t="shared" si="151"/>
        <v>24</v>
      </c>
      <c r="U134" s="239">
        <f t="shared" si="151"/>
        <v>188</v>
      </c>
      <c r="V134" s="239">
        <f t="shared" si="151"/>
        <v>38</v>
      </c>
      <c r="W134" s="239">
        <f t="shared" si="151"/>
        <v>4</v>
      </c>
      <c r="X134" s="239">
        <f t="shared" si="151"/>
        <v>2563</v>
      </c>
      <c r="Y134" s="239">
        <f t="shared" si="151"/>
        <v>12</v>
      </c>
      <c r="Z134" s="239">
        <f t="shared" si="151"/>
        <v>58</v>
      </c>
      <c r="AA134" s="239">
        <f t="shared" si="151"/>
        <v>913</v>
      </c>
      <c r="AB134" s="239">
        <f t="shared" si="151"/>
        <v>114</v>
      </c>
      <c r="AC134" s="239">
        <f t="shared" si="151"/>
        <v>125</v>
      </c>
      <c r="AD134" s="239">
        <f t="shared" si="151"/>
        <v>4</v>
      </c>
      <c r="AE134" s="239">
        <f t="shared" si="151"/>
        <v>129</v>
      </c>
      <c r="AF134" s="239">
        <f t="shared" si="151"/>
        <v>21</v>
      </c>
      <c r="AG134" s="239">
        <f t="shared" si="151"/>
        <v>0</v>
      </c>
      <c r="AH134" s="239">
        <f t="shared" si="151"/>
        <v>21</v>
      </c>
      <c r="AI134" s="13"/>
      <c r="AJ134" s="61">
        <f t="shared" ref="AJ134:AY134" si="152">AJ19+AJ39+AJ51+AJ59+AJ73+AJ80+AJ87+AJ90+AJ112+AJ116+AJ125+AJ130+AJ133</f>
        <v>790</v>
      </c>
      <c r="AK134" s="62">
        <f t="shared" si="152"/>
        <v>790</v>
      </c>
      <c r="AL134" s="62">
        <f t="shared" si="152"/>
        <v>2935</v>
      </c>
      <c r="AM134" s="62">
        <f t="shared" si="152"/>
        <v>2935</v>
      </c>
      <c r="AN134" s="62">
        <f t="shared" si="152"/>
        <v>3491</v>
      </c>
      <c r="AO134" s="62">
        <f t="shared" si="152"/>
        <v>3488</v>
      </c>
      <c r="AP134" s="62">
        <f t="shared" si="152"/>
        <v>2559</v>
      </c>
      <c r="AQ134" s="62">
        <f t="shared" si="152"/>
        <v>2559</v>
      </c>
      <c r="AR134" s="62">
        <f t="shared" si="152"/>
        <v>250</v>
      </c>
      <c r="AS134" s="62">
        <f t="shared" si="152"/>
        <v>250</v>
      </c>
      <c r="AT134" s="62">
        <f t="shared" si="152"/>
        <v>2563</v>
      </c>
      <c r="AU134" s="62">
        <f t="shared" si="152"/>
        <v>2563</v>
      </c>
      <c r="AV134" s="62">
        <f t="shared" si="152"/>
        <v>129</v>
      </c>
      <c r="AW134" s="62">
        <f t="shared" si="152"/>
        <v>129</v>
      </c>
      <c r="AX134" s="62">
        <f t="shared" si="152"/>
        <v>21</v>
      </c>
      <c r="AY134" s="63">
        <f t="shared" si="152"/>
        <v>21</v>
      </c>
    </row>
    <row r="135" spans="1:51" s="12" customFormat="1" ht="32.25" customHeight="1" x14ac:dyDescent="0.2">
      <c r="A135" s="246"/>
      <c r="B135" s="246"/>
      <c r="C135" s="246"/>
      <c r="D135" s="246"/>
      <c r="E135" s="246"/>
      <c r="F135" s="246"/>
      <c r="G135" s="246"/>
      <c r="H135" s="246"/>
      <c r="I135" s="246"/>
      <c r="J135" s="246"/>
      <c r="K135" s="246"/>
      <c r="L135" s="246"/>
      <c r="M135" s="246"/>
      <c r="N135" s="246"/>
      <c r="O135" s="246"/>
      <c r="P135" s="246"/>
      <c r="Q135" s="246"/>
      <c r="R135" s="246"/>
      <c r="S135" s="246"/>
      <c r="T135" s="246"/>
      <c r="U135" s="246"/>
      <c r="V135" s="246"/>
      <c r="W135" s="246"/>
      <c r="X135" s="246"/>
      <c r="Y135" s="246"/>
      <c r="Z135" s="246"/>
      <c r="AA135" s="246"/>
      <c r="AB135" s="246"/>
      <c r="AC135" s="246"/>
      <c r="AD135" s="246"/>
      <c r="AE135" s="246"/>
      <c r="AF135" s="246"/>
      <c r="AG135" s="246"/>
      <c r="AH135" s="246"/>
      <c r="AI135" s="8"/>
    </row>
    <row r="136" spans="1:51" s="12" customFormat="1" ht="29.25" customHeight="1" x14ac:dyDescent="0.2">
      <c r="A136" s="246"/>
      <c r="B136" s="252" t="s">
        <v>302</v>
      </c>
      <c r="C136" s="246"/>
      <c r="D136" s="246"/>
      <c r="E136" s="246"/>
      <c r="F136" s="246"/>
      <c r="G136" s="246"/>
      <c r="H136" s="246"/>
      <c r="I136" s="246"/>
      <c r="J136" s="246"/>
      <c r="K136" s="246"/>
      <c r="L136" s="246"/>
      <c r="M136" s="246"/>
      <c r="N136" s="246"/>
      <c r="O136" s="246"/>
      <c r="P136" s="246"/>
      <c r="Q136" s="246"/>
      <c r="R136" s="246"/>
      <c r="S136" s="246"/>
      <c r="T136" s="246"/>
      <c r="U136" s="246"/>
      <c r="V136" s="246"/>
      <c r="W136" s="246"/>
      <c r="X136" s="246"/>
      <c r="Y136" s="246"/>
      <c r="Z136" s="246"/>
      <c r="AA136" s="246"/>
      <c r="AB136" s="246"/>
      <c r="AC136" s="246"/>
      <c r="AD136" s="246"/>
      <c r="AE136" s="246"/>
      <c r="AF136" s="246"/>
      <c r="AG136" s="246"/>
      <c r="AH136" s="246"/>
      <c r="AI136" s="246"/>
    </row>
    <row r="137" spans="1:51" s="12" customFormat="1" ht="20.25" customHeight="1" x14ac:dyDescent="0.2">
      <c r="A137" s="246"/>
      <c r="B137" s="246"/>
      <c r="C137" s="246"/>
      <c r="D137" s="246"/>
      <c r="E137" s="246"/>
      <c r="F137" s="246"/>
      <c r="G137" s="246"/>
      <c r="H137" s="246"/>
      <c r="I137" s="246"/>
      <c r="J137" s="246"/>
      <c r="K137" s="246"/>
      <c r="L137" s="246"/>
      <c r="M137" s="246"/>
      <c r="N137" s="246"/>
      <c r="O137" s="246"/>
      <c r="P137" s="246"/>
      <c r="Q137" s="246"/>
      <c r="R137" s="246"/>
      <c r="S137" s="246"/>
      <c r="T137" s="246"/>
      <c r="U137" s="246"/>
      <c r="V137" s="246"/>
      <c r="W137" s="246"/>
      <c r="X137" s="246"/>
      <c r="Y137" s="246"/>
      <c r="Z137" s="246"/>
      <c r="AA137" s="246"/>
      <c r="AB137" s="246"/>
      <c r="AC137" s="246"/>
      <c r="AD137" s="246"/>
      <c r="AE137" s="246"/>
      <c r="AF137" s="246"/>
      <c r="AG137" s="246"/>
      <c r="AH137" s="246"/>
      <c r="AI137" s="246"/>
    </row>
    <row r="138" spans="1:51" s="12" customFormat="1" ht="14.25" customHeight="1" x14ac:dyDescent="0.2">
      <c r="A138" s="246"/>
      <c r="B138" s="246"/>
      <c r="C138" s="246"/>
      <c r="D138" s="246"/>
      <c r="E138" s="246"/>
      <c r="F138" s="246"/>
      <c r="G138" s="246"/>
      <c r="H138" s="246"/>
      <c r="I138" s="246"/>
      <c r="J138" s="246"/>
      <c r="K138" s="246"/>
      <c r="L138" s="246"/>
      <c r="M138" s="246"/>
      <c r="N138" s="246"/>
      <c r="O138" s="246"/>
      <c r="P138" s="246"/>
      <c r="Q138" s="246"/>
      <c r="R138" s="246"/>
      <c r="S138" s="246"/>
      <c r="T138" s="246"/>
      <c r="U138" s="246"/>
      <c r="V138" s="246"/>
      <c r="W138" s="246"/>
      <c r="X138" s="246"/>
      <c r="Y138" s="246"/>
      <c r="Z138" s="246"/>
      <c r="AA138" s="246"/>
      <c r="AB138" s="246"/>
      <c r="AC138" s="246"/>
      <c r="AD138" s="246"/>
      <c r="AE138" s="246"/>
      <c r="AF138" s="246"/>
      <c r="AG138" s="246"/>
      <c r="AH138" s="246"/>
      <c r="AI138" s="246"/>
    </row>
    <row r="139" spans="1:51" s="12" customFormat="1" ht="14.25" customHeight="1" x14ac:dyDescent="0.2">
      <c r="A139" s="2"/>
      <c r="B139" s="24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6"/>
      <c r="AI139" s="246"/>
    </row>
    <row r="140" spans="1:51" x14ac:dyDescent="0.2"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AH140" s="26"/>
      <c r="AI140" s="246"/>
    </row>
    <row r="141" spans="1:51" x14ac:dyDescent="0.2"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AH141" s="26"/>
      <c r="AI141" s="246"/>
    </row>
    <row r="142" spans="1:51" ht="12.75" customHeight="1" x14ac:dyDescent="0.2"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AH142" s="26"/>
    </row>
    <row r="143" spans="1:51" x14ac:dyDescent="0.2"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AH143" s="26"/>
    </row>
    <row r="144" spans="1:51" x14ac:dyDescent="0.2"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AH144" s="26"/>
    </row>
    <row r="145" spans="2:34" x14ac:dyDescent="0.2"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AH145" s="26"/>
    </row>
    <row r="146" spans="2:34" x14ac:dyDescent="0.2">
      <c r="AH146" s="26"/>
    </row>
    <row r="147" spans="2:34" x14ac:dyDescent="0.2">
      <c r="AH147" s="26"/>
    </row>
    <row r="148" spans="2:34" x14ac:dyDescent="0.2">
      <c r="AH148" s="26"/>
    </row>
    <row r="149" spans="2:34" x14ac:dyDescent="0.2">
      <c r="AH149" s="26"/>
    </row>
    <row r="150" spans="2:34" x14ac:dyDescent="0.2">
      <c r="AH150" s="26"/>
    </row>
    <row r="151" spans="2:34" x14ac:dyDescent="0.2">
      <c r="AH151" s="26"/>
    </row>
    <row r="152" spans="2:34" x14ac:dyDescent="0.2">
      <c r="AH152" s="26"/>
    </row>
    <row r="153" spans="2:34" x14ac:dyDescent="0.2">
      <c r="AH153" s="26"/>
    </row>
    <row r="154" spans="2:34" x14ac:dyDescent="0.2">
      <c r="AH154" s="26"/>
    </row>
    <row r="155" spans="2:34" x14ac:dyDescent="0.2">
      <c r="AH155" s="26"/>
    </row>
    <row r="156" spans="2:34" x14ac:dyDescent="0.2">
      <c r="AH156" s="26"/>
    </row>
    <row r="157" spans="2:34" x14ac:dyDescent="0.2">
      <c r="AH157" s="26"/>
    </row>
    <row r="158" spans="2:34" x14ac:dyDescent="0.2">
      <c r="AH158" s="26"/>
    </row>
    <row r="159" spans="2:34" x14ac:dyDescent="0.2">
      <c r="AH159" s="26"/>
    </row>
    <row r="160" spans="2:34" x14ac:dyDescent="0.2">
      <c r="AH160" s="26"/>
    </row>
    <row r="161" spans="34:34" x14ac:dyDescent="0.2">
      <c r="AH161" s="26"/>
    </row>
    <row r="162" spans="34:34" x14ac:dyDescent="0.2">
      <c r="AH162" s="26"/>
    </row>
    <row r="163" spans="34:34" x14ac:dyDescent="0.2">
      <c r="AH163" s="26"/>
    </row>
    <row r="164" spans="34:34" x14ac:dyDescent="0.2">
      <c r="AH164" s="26"/>
    </row>
    <row r="165" spans="34:34" x14ac:dyDescent="0.2">
      <c r="AH165" s="26"/>
    </row>
    <row r="166" spans="34:34" x14ac:dyDescent="0.2">
      <c r="AH166" s="26"/>
    </row>
    <row r="167" spans="34:34" x14ac:dyDescent="0.2">
      <c r="AH167" s="26"/>
    </row>
    <row r="168" spans="34:34" x14ac:dyDescent="0.2">
      <c r="AH168" s="26"/>
    </row>
    <row r="169" spans="34:34" x14ac:dyDescent="0.2">
      <c r="AH169" s="26"/>
    </row>
    <row r="170" spans="34:34" x14ac:dyDescent="0.2">
      <c r="AH170" s="26"/>
    </row>
    <row r="171" spans="34:34" x14ac:dyDescent="0.2">
      <c r="AH171" s="26"/>
    </row>
    <row r="172" spans="34:34" x14ac:dyDescent="0.2">
      <c r="AH172" s="26"/>
    </row>
    <row r="173" spans="34:34" x14ac:dyDescent="0.2">
      <c r="AH173" s="26"/>
    </row>
    <row r="174" spans="34:34" x14ac:dyDescent="0.2">
      <c r="AH174" s="26"/>
    </row>
    <row r="175" spans="34:34" x14ac:dyDescent="0.2">
      <c r="AH175" s="26"/>
    </row>
    <row r="176" spans="34:34" x14ac:dyDescent="0.2">
      <c r="AH176" s="26"/>
    </row>
    <row r="177" spans="34:34" x14ac:dyDescent="0.2">
      <c r="AH177" s="26"/>
    </row>
    <row r="178" spans="34:34" x14ac:dyDescent="0.2">
      <c r="AH178" s="26"/>
    </row>
    <row r="179" spans="34:34" x14ac:dyDescent="0.2">
      <c r="AH179" s="26"/>
    </row>
    <row r="180" spans="34:34" x14ac:dyDescent="0.2">
      <c r="AH180" s="26"/>
    </row>
    <row r="181" spans="34:34" x14ac:dyDescent="0.2">
      <c r="AH181" s="26"/>
    </row>
    <row r="182" spans="34:34" x14ac:dyDescent="0.2">
      <c r="AH182" s="26"/>
    </row>
    <row r="183" spans="34:34" x14ac:dyDescent="0.2">
      <c r="AH183" s="26"/>
    </row>
    <row r="184" spans="34:34" x14ac:dyDescent="0.2">
      <c r="AH184" s="26"/>
    </row>
    <row r="185" spans="34:34" x14ac:dyDescent="0.2">
      <c r="AH185" s="26"/>
    </row>
    <row r="186" spans="34:34" x14ac:dyDescent="0.2">
      <c r="AH186" s="26"/>
    </row>
    <row r="187" spans="34:34" x14ac:dyDescent="0.2">
      <c r="AH187" s="26"/>
    </row>
    <row r="188" spans="34:34" x14ac:dyDescent="0.2">
      <c r="AH188" s="26"/>
    </row>
    <row r="189" spans="34:34" x14ac:dyDescent="0.2">
      <c r="AH189" s="26"/>
    </row>
    <row r="190" spans="34:34" x14ac:dyDescent="0.2">
      <c r="AH190" s="26"/>
    </row>
    <row r="191" spans="34:34" x14ac:dyDescent="0.2">
      <c r="AH191" s="26"/>
    </row>
    <row r="192" spans="34:34" x14ac:dyDescent="0.2">
      <c r="AH192" s="26"/>
    </row>
    <row r="193" spans="34:34" x14ac:dyDescent="0.2">
      <c r="AH193" s="26"/>
    </row>
    <row r="194" spans="34:34" x14ac:dyDescent="0.2">
      <c r="AH194" s="26"/>
    </row>
    <row r="195" spans="34:34" x14ac:dyDescent="0.2">
      <c r="AH195" s="26"/>
    </row>
    <row r="196" spans="34:34" x14ac:dyDescent="0.2">
      <c r="AH196" s="26"/>
    </row>
    <row r="197" spans="34:34" x14ac:dyDescent="0.2">
      <c r="AH197" s="26"/>
    </row>
    <row r="198" spans="34:34" x14ac:dyDescent="0.2">
      <c r="AH198" s="26"/>
    </row>
    <row r="199" spans="34:34" x14ac:dyDescent="0.2">
      <c r="AH199" s="26"/>
    </row>
    <row r="200" spans="34:34" x14ac:dyDescent="0.2">
      <c r="AH200" s="26"/>
    </row>
    <row r="201" spans="34:34" x14ac:dyDescent="0.2">
      <c r="AH201" s="26"/>
    </row>
    <row r="202" spans="34:34" x14ac:dyDescent="0.2">
      <c r="AH202" s="26"/>
    </row>
    <row r="203" spans="34:34" x14ac:dyDescent="0.2">
      <c r="AH203" s="26"/>
    </row>
    <row r="204" spans="34:34" x14ac:dyDescent="0.2">
      <c r="AH204" s="26"/>
    </row>
    <row r="205" spans="34:34" x14ac:dyDescent="0.2">
      <c r="AH205" s="26"/>
    </row>
    <row r="206" spans="34:34" x14ac:dyDescent="0.2">
      <c r="AH206" s="26"/>
    </row>
    <row r="207" spans="34:34" x14ac:dyDescent="0.2">
      <c r="AH207" s="26"/>
    </row>
    <row r="208" spans="34:34" x14ac:dyDescent="0.2">
      <c r="AH208" s="26"/>
    </row>
    <row r="209" spans="34:34" x14ac:dyDescent="0.2">
      <c r="AH209" s="26"/>
    </row>
    <row r="210" spans="34:34" x14ac:dyDescent="0.2">
      <c r="AH210" s="26"/>
    </row>
    <row r="211" spans="34:34" x14ac:dyDescent="0.2">
      <c r="AH211" s="26"/>
    </row>
    <row r="212" spans="34:34" x14ac:dyDescent="0.2">
      <c r="AH212" s="26"/>
    </row>
    <row r="213" spans="34:34" x14ac:dyDescent="0.2">
      <c r="AH213" s="26"/>
    </row>
    <row r="214" spans="34:34" x14ac:dyDescent="0.2">
      <c r="AH214" s="26"/>
    </row>
    <row r="215" spans="34:34" x14ac:dyDescent="0.2">
      <c r="AH215" s="26"/>
    </row>
    <row r="216" spans="34:34" x14ac:dyDescent="0.2">
      <c r="AH216" s="26"/>
    </row>
    <row r="217" spans="34:34" x14ac:dyDescent="0.2">
      <c r="AH217" s="26"/>
    </row>
    <row r="218" spans="34:34" x14ac:dyDescent="0.2">
      <c r="AH218" s="26"/>
    </row>
    <row r="219" spans="34:34" x14ac:dyDescent="0.2">
      <c r="AH219" s="26"/>
    </row>
    <row r="220" spans="34:34" x14ac:dyDescent="0.2">
      <c r="AH220" s="26"/>
    </row>
    <row r="221" spans="34:34" x14ac:dyDescent="0.2">
      <c r="AH221" s="26"/>
    </row>
    <row r="222" spans="34:34" x14ac:dyDescent="0.2">
      <c r="AH222" s="26"/>
    </row>
    <row r="223" spans="34:34" x14ac:dyDescent="0.2">
      <c r="AH223" s="26"/>
    </row>
    <row r="224" spans="34:34" x14ac:dyDescent="0.2">
      <c r="AH224" s="26"/>
    </row>
    <row r="225" spans="34:34" x14ac:dyDescent="0.2">
      <c r="AH225" s="26"/>
    </row>
    <row r="226" spans="34:34" x14ac:dyDescent="0.2">
      <c r="AH226" s="26"/>
    </row>
    <row r="227" spans="34:34" x14ac:dyDescent="0.2">
      <c r="AH227" s="26"/>
    </row>
    <row r="228" spans="34:34" x14ac:dyDescent="0.2">
      <c r="AH228" s="26"/>
    </row>
    <row r="229" spans="34:34" x14ac:dyDescent="0.2">
      <c r="AH229" s="26"/>
    </row>
    <row r="230" spans="34:34" x14ac:dyDescent="0.2">
      <c r="AH230" s="26"/>
    </row>
    <row r="231" spans="34:34" x14ac:dyDescent="0.2">
      <c r="AH231" s="26"/>
    </row>
    <row r="232" spans="34:34" x14ac:dyDescent="0.2">
      <c r="AH232" s="26"/>
    </row>
    <row r="233" spans="34:34" x14ac:dyDescent="0.2">
      <c r="AH233" s="26"/>
    </row>
    <row r="234" spans="34:34" x14ac:dyDescent="0.2">
      <c r="AH234" s="26"/>
    </row>
    <row r="235" spans="34:34" x14ac:dyDescent="0.2">
      <c r="AH235" s="26"/>
    </row>
    <row r="236" spans="34:34" x14ac:dyDescent="0.2">
      <c r="AH236" s="26"/>
    </row>
    <row r="237" spans="34:34" x14ac:dyDescent="0.2">
      <c r="AH237" s="26"/>
    </row>
    <row r="238" spans="34:34" x14ac:dyDescent="0.2">
      <c r="AH238" s="26"/>
    </row>
    <row r="239" spans="34:34" x14ac:dyDescent="0.2">
      <c r="AH239" s="26"/>
    </row>
    <row r="240" spans="34:34" x14ac:dyDescent="0.2">
      <c r="AH240" s="26"/>
    </row>
    <row r="241" spans="34:34" x14ac:dyDescent="0.2">
      <c r="AH241" s="26"/>
    </row>
    <row r="242" spans="34:34" x14ac:dyDescent="0.2">
      <c r="AH242" s="26"/>
    </row>
    <row r="243" spans="34:34" x14ac:dyDescent="0.2">
      <c r="AH243" s="26"/>
    </row>
    <row r="244" spans="34:34" x14ac:dyDescent="0.2">
      <c r="AH244" s="26"/>
    </row>
    <row r="245" spans="34:34" x14ac:dyDescent="0.2">
      <c r="AH245" s="26"/>
    </row>
    <row r="246" spans="34:34" x14ac:dyDescent="0.2">
      <c r="AH246" s="26"/>
    </row>
    <row r="247" spans="34:34" x14ac:dyDescent="0.2">
      <c r="AH247" s="26"/>
    </row>
    <row r="248" spans="34:34" x14ac:dyDescent="0.2">
      <c r="AH248" s="26"/>
    </row>
    <row r="249" spans="34:34" x14ac:dyDescent="0.2">
      <c r="AH249" s="26"/>
    </row>
    <row r="250" spans="34:34" x14ac:dyDescent="0.2">
      <c r="AH250" s="26"/>
    </row>
    <row r="251" spans="34:34" x14ac:dyDescent="0.2">
      <c r="AH251" s="26"/>
    </row>
    <row r="252" spans="34:34" x14ac:dyDescent="0.2">
      <c r="AH252" s="26"/>
    </row>
    <row r="253" spans="34:34" x14ac:dyDescent="0.2">
      <c r="AH253" s="26"/>
    </row>
    <row r="254" spans="34:34" x14ac:dyDescent="0.2">
      <c r="AH254" s="26"/>
    </row>
    <row r="255" spans="34:34" x14ac:dyDescent="0.2">
      <c r="AH255" s="26"/>
    </row>
    <row r="256" spans="34:34" x14ac:dyDescent="0.2">
      <c r="AH256" s="26"/>
    </row>
    <row r="257" spans="34:34" x14ac:dyDescent="0.2">
      <c r="AH257" s="26"/>
    </row>
    <row r="258" spans="34:34" x14ac:dyDescent="0.2">
      <c r="AH258" s="26"/>
    </row>
    <row r="259" spans="34:34" x14ac:dyDescent="0.2">
      <c r="AH259" s="26"/>
    </row>
    <row r="260" spans="34:34" x14ac:dyDescent="0.2">
      <c r="AH260" s="26"/>
    </row>
    <row r="261" spans="34:34" x14ac:dyDescent="0.2">
      <c r="AH261" s="26"/>
    </row>
    <row r="262" spans="34:34" x14ac:dyDescent="0.2">
      <c r="AH262" s="26"/>
    </row>
    <row r="263" spans="34:34" x14ac:dyDescent="0.2">
      <c r="AH263" s="26"/>
    </row>
    <row r="264" spans="34:34" x14ac:dyDescent="0.2">
      <c r="AH264" s="26"/>
    </row>
    <row r="265" spans="34:34" x14ac:dyDescent="0.2">
      <c r="AH265" s="26"/>
    </row>
    <row r="266" spans="34:34" x14ac:dyDescent="0.2">
      <c r="AH266" s="26"/>
    </row>
    <row r="267" spans="34:34" x14ac:dyDescent="0.2">
      <c r="AH267" s="26"/>
    </row>
    <row r="268" spans="34:34" x14ac:dyDescent="0.2">
      <c r="AH268" s="26"/>
    </row>
    <row r="269" spans="34:34" x14ac:dyDescent="0.2">
      <c r="AH269" s="26"/>
    </row>
    <row r="270" spans="34:34" x14ac:dyDescent="0.2">
      <c r="AH270" s="26"/>
    </row>
    <row r="271" spans="34:34" x14ac:dyDescent="0.2">
      <c r="AH271" s="26"/>
    </row>
    <row r="272" spans="34:34" x14ac:dyDescent="0.2">
      <c r="AH272" s="26"/>
    </row>
    <row r="273" spans="34:34" x14ac:dyDescent="0.2">
      <c r="AH273" s="26"/>
    </row>
    <row r="274" spans="34:34" x14ac:dyDescent="0.2">
      <c r="AH274" s="26"/>
    </row>
    <row r="275" spans="34:34" x14ac:dyDescent="0.2">
      <c r="AH275" s="26"/>
    </row>
    <row r="276" spans="34:34" x14ac:dyDescent="0.2">
      <c r="AH276" s="26"/>
    </row>
    <row r="277" spans="34:34" x14ac:dyDescent="0.2">
      <c r="AH277" s="26"/>
    </row>
    <row r="278" spans="34:34" x14ac:dyDescent="0.2">
      <c r="AH278" s="26"/>
    </row>
    <row r="279" spans="34:34" x14ac:dyDescent="0.2">
      <c r="AH279" s="26"/>
    </row>
    <row r="280" spans="34:34" x14ac:dyDescent="0.2">
      <c r="AH280" s="26"/>
    </row>
    <row r="281" spans="34:34" x14ac:dyDescent="0.2">
      <c r="AH281" s="26"/>
    </row>
    <row r="282" spans="34:34" x14ac:dyDescent="0.2">
      <c r="AH282" s="26"/>
    </row>
    <row r="283" spans="34:34" x14ac:dyDescent="0.2">
      <c r="AH283" s="26"/>
    </row>
    <row r="284" spans="34:34" x14ac:dyDescent="0.2">
      <c r="AH284" s="26"/>
    </row>
    <row r="285" spans="34:34" x14ac:dyDescent="0.2">
      <c r="AH285" s="26"/>
    </row>
    <row r="286" spans="34:34" x14ac:dyDescent="0.2">
      <c r="AH286" s="26"/>
    </row>
    <row r="287" spans="34:34" x14ac:dyDescent="0.2">
      <c r="AH287" s="26"/>
    </row>
    <row r="288" spans="34:34" x14ac:dyDescent="0.2">
      <c r="AH288" s="26"/>
    </row>
    <row r="289" spans="34:34" x14ac:dyDescent="0.2">
      <c r="AH289" s="26"/>
    </row>
    <row r="290" spans="34:34" x14ac:dyDescent="0.2">
      <c r="AH290" s="26"/>
    </row>
    <row r="291" spans="34:34" x14ac:dyDescent="0.2">
      <c r="AH291" s="26"/>
    </row>
    <row r="292" spans="34:34" x14ac:dyDescent="0.2">
      <c r="AH292" s="26"/>
    </row>
    <row r="293" spans="34:34" x14ac:dyDescent="0.2">
      <c r="AH293" s="26"/>
    </row>
    <row r="294" spans="34:34" x14ac:dyDescent="0.2">
      <c r="AH294" s="26"/>
    </row>
    <row r="295" spans="34:34" x14ac:dyDescent="0.2">
      <c r="AH295" s="26"/>
    </row>
    <row r="296" spans="34:34" x14ac:dyDescent="0.2">
      <c r="AH296" s="26"/>
    </row>
    <row r="297" spans="34:34" x14ac:dyDescent="0.2">
      <c r="AH297" s="26"/>
    </row>
    <row r="298" spans="34:34" x14ac:dyDescent="0.2">
      <c r="AH298" s="26"/>
    </row>
    <row r="299" spans="34:34" x14ac:dyDescent="0.2">
      <c r="AH299" s="26"/>
    </row>
    <row r="300" spans="34:34" x14ac:dyDescent="0.2">
      <c r="AH300" s="26"/>
    </row>
    <row r="301" spans="34:34" x14ac:dyDescent="0.2">
      <c r="AH301" s="26"/>
    </row>
    <row r="302" spans="34:34" x14ac:dyDescent="0.2">
      <c r="AH302" s="26"/>
    </row>
    <row r="303" spans="34:34" x14ac:dyDescent="0.2">
      <c r="AH303" s="26"/>
    </row>
    <row r="304" spans="34:34" x14ac:dyDescent="0.2">
      <c r="AH304" s="26"/>
    </row>
    <row r="305" spans="34:34" x14ac:dyDescent="0.2">
      <c r="AH305" s="26"/>
    </row>
    <row r="306" spans="34:34" x14ac:dyDescent="0.2">
      <c r="AH306" s="26"/>
    </row>
    <row r="307" spans="34:34" x14ac:dyDescent="0.2">
      <c r="AH307" s="26"/>
    </row>
    <row r="308" spans="34:34" x14ac:dyDescent="0.2">
      <c r="AH308" s="26"/>
    </row>
    <row r="309" spans="34:34" x14ac:dyDescent="0.2">
      <c r="AH309" s="26"/>
    </row>
    <row r="310" spans="34:34" x14ac:dyDescent="0.2">
      <c r="AH310" s="26"/>
    </row>
    <row r="311" spans="34:34" x14ac:dyDescent="0.2">
      <c r="AH311" s="26"/>
    </row>
    <row r="312" spans="34:34" x14ac:dyDescent="0.2">
      <c r="AH312" s="26"/>
    </row>
    <row r="313" spans="34:34" x14ac:dyDescent="0.2">
      <c r="AH313" s="26"/>
    </row>
    <row r="314" spans="34:34" x14ac:dyDescent="0.2">
      <c r="AH314" s="26"/>
    </row>
    <row r="315" spans="34:34" x14ac:dyDescent="0.2">
      <c r="AH315" s="26"/>
    </row>
    <row r="316" spans="34:34" x14ac:dyDescent="0.2">
      <c r="AH316" s="26"/>
    </row>
    <row r="317" spans="34:34" x14ac:dyDescent="0.2">
      <c r="AH317" s="26"/>
    </row>
    <row r="318" spans="34:34" x14ac:dyDescent="0.2">
      <c r="AH318" s="26"/>
    </row>
    <row r="319" spans="34:34" x14ac:dyDescent="0.2">
      <c r="AH319" s="26"/>
    </row>
    <row r="320" spans="34:34" x14ac:dyDescent="0.2">
      <c r="AH320" s="26"/>
    </row>
    <row r="321" spans="34:34" x14ac:dyDescent="0.2">
      <c r="AH321" s="26"/>
    </row>
    <row r="322" spans="34:34" x14ac:dyDescent="0.2">
      <c r="AH322" s="26"/>
    </row>
    <row r="323" spans="34:34" x14ac:dyDescent="0.2">
      <c r="AH323" s="26"/>
    </row>
    <row r="324" spans="34:34" x14ac:dyDescent="0.2">
      <c r="AH324" s="26"/>
    </row>
    <row r="325" spans="34:34" x14ac:dyDescent="0.2">
      <c r="AH325" s="26"/>
    </row>
    <row r="326" spans="34:34" x14ac:dyDescent="0.2">
      <c r="AH326" s="26"/>
    </row>
    <row r="327" spans="34:34" x14ac:dyDescent="0.2">
      <c r="AH327" s="26"/>
    </row>
    <row r="328" spans="34:34" x14ac:dyDescent="0.2">
      <c r="AH328" s="26"/>
    </row>
    <row r="329" spans="34:34" x14ac:dyDescent="0.2">
      <c r="AH329" s="26"/>
    </row>
    <row r="330" spans="34:34" x14ac:dyDescent="0.2">
      <c r="AH330" s="26"/>
    </row>
    <row r="331" spans="34:34" x14ac:dyDescent="0.2">
      <c r="AH331" s="26"/>
    </row>
    <row r="332" spans="34:34" x14ac:dyDescent="0.2">
      <c r="AH332" s="26"/>
    </row>
    <row r="333" spans="34:34" x14ac:dyDescent="0.2">
      <c r="AH333" s="26"/>
    </row>
    <row r="334" spans="34:34" x14ac:dyDescent="0.2">
      <c r="AH334" s="26"/>
    </row>
    <row r="335" spans="34:34" x14ac:dyDescent="0.2">
      <c r="AH335" s="26"/>
    </row>
    <row r="336" spans="34:34" x14ac:dyDescent="0.2">
      <c r="AH336" s="26"/>
    </row>
    <row r="337" spans="34:34" x14ac:dyDescent="0.2">
      <c r="AH337" s="26"/>
    </row>
    <row r="338" spans="34:34" x14ac:dyDescent="0.2">
      <c r="AH338" s="26"/>
    </row>
    <row r="339" spans="34:34" x14ac:dyDescent="0.2">
      <c r="AH339" s="26"/>
    </row>
    <row r="340" spans="34:34" x14ac:dyDescent="0.2">
      <c r="AH340" s="26"/>
    </row>
    <row r="341" spans="34:34" x14ac:dyDescent="0.2">
      <c r="AH341" s="26"/>
    </row>
    <row r="342" spans="34:34" x14ac:dyDescent="0.2">
      <c r="AH342" s="26"/>
    </row>
    <row r="343" spans="34:34" x14ac:dyDescent="0.2">
      <c r="AH343" s="26"/>
    </row>
    <row r="344" spans="34:34" x14ac:dyDescent="0.2">
      <c r="AH344" s="26"/>
    </row>
    <row r="345" spans="34:34" x14ac:dyDescent="0.2">
      <c r="AH345" s="26"/>
    </row>
    <row r="346" spans="34:34" x14ac:dyDescent="0.2">
      <c r="AH346" s="26"/>
    </row>
    <row r="347" spans="34:34" x14ac:dyDescent="0.2">
      <c r="AH347" s="26"/>
    </row>
    <row r="348" spans="34:34" x14ac:dyDescent="0.2">
      <c r="AH348" s="26"/>
    </row>
    <row r="349" spans="34:34" x14ac:dyDescent="0.2">
      <c r="AH349" s="26"/>
    </row>
    <row r="350" spans="34:34" x14ac:dyDescent="0.2">
      <c r="AH350" s="26"/>
    </row>
    <row r="351" spans="34:34" x14ac:dyDescent="0.2">
      <c r="AH351" s="26"/>
    </row>
    <row r="352" spans="34:34" x14ac:dyDescent="0.2">
      <c r="AH352" s="26"/>
    </row>
    <row r="353" spans="34:34" x14ac:dyDescent="0.2">
      <c r="AH353" s="26"/>
    </row>
    <row r="354" spans="34:34" x14ac:dyDescent="0.2">
      <c r="AH354" s="26"/>
    </row>
    <row r="355" spans="34:34" x14ac:dyDescent="0.2">
      <c r="AH355" s="26"/>
    </row>
    <row r="356" spans="34:34" x14ac:dyDescent="0.2">
      <c r="AH356" s="26"/>
    </row>
    <row r="357" spans="34:34" x14ac:dyDescent="0.2">
      <c r="AH357" s="26"/>
    </row>
    <row r="358" spans="34:34" x14ac:dyDescent="0.2">
      <c r="AH358" s="26"/>
    </row>
    <row r="359" spans="34:34" x14ac:dyDescent="0.2">
      <c r="AH359" s="26"/>
    </row>
    <row r="360" spans="34:34" x14ac:dyDescent="0.2">
      <c r="AH360" s="26"/>
    </row>
    <row r="361" spans="34:34" x14ac:dyDescent="0.2">
      <c r="AH361" s="26"/>
    </row>
    <row r="362" spans="34:34" x14ac:dyDescent="0.2">
      <c r="AH362" s="26"/>
    </row>
    <row r="363" spans="34:34" x14ac:dyDescent="0.2">
      <c r="AH363" s="26"/>
    </row>
    <row r="364" spans="34:34" x14ac:dyDescent="0.2">
      <c r="AH364" s="26"/>
    </row>
    <row r="365" spans="34:34" x14ac:dyDescent="0.2">
      <c r="AH365" s="26"/>
    </row>
    <row r="366" spans="34:34" x14ac:dyDescent="0.2">
      <c r="AH366" s="26"/>
    </row>
    <row r="367" spans="34:34" x14ac:dyDescent="0.2">
      <c r="AH367" s="26"/>
    </row>
    <row r="368" spans="34:34" x14ac:dyDescent="0.2">
      <c r="AH368" s="26"/>
    </row>
    <row r="369" spans="34:34" x14ac:dyDescent="0.2">
      <c r="AH369" s="26"/>
    </row>
    <row r="370" spans="34:34" x14ac:dyDescent="0.2">
      <c r="AH370" s="26"/>
    </row>
    <row r="371" spans="34:34" x14ac:dyDescent="0.2">
      <c r="AH371" s="26"/>
    </row>
    <row r="372" spans="34:34" x14ac:dyDescent="0.2">
      <c r="AH372" s="26"/>
    </row>
    <row r="373" spans="34:34" x14ac:dyDescent="0.2">
      <c r="AH373" s="26"/>
    </row>
    <row r="374" spans="34:34" x14ac:dyDescent="0.2">
      <c r="AH374" s="26"/>
    </row>
    <row r="375" spans="34:34" x14ac:dyDescent="0.2">
      <c r="AH375" s="26"/>
    </row>
    <row r="376" spans="34:34" x14ac:dyDescent="0.2">
      <c r="AH376" s="26"/>
    </row>
    <row r="377" spans="34:34" x14ac:dyDescent="0.2">
      <c r="AH377" s="26"/>
    </row>
    <row r="378" spans="34:34" x14ac:dyDescent="0.2">
      <c r="AH378" s="26"/>
    </row>
    <row r="379" spans="34:34" x14ac:dyDescent="0.2">
      <c r="AH379" s="26"/>
    </row>
    <row r="380" spans="34:34" x14ac:dyDescent="0.2">
      <c r="AH380" s="26"/>
    </row>
    <row r="381" spans="34:34" x14ac:dyDescent="0.2">
      <c r="AH381" s="26"/>
    </row>
    <row r="382" spans="34:34" x14ac:dyDescent="0.2">
      <c r="AH382" s="26"/>
    </row>
    <row r="383" spans="34:34" x14ac:dyDescent="0.2">
      <c r="AH383" s="26"/>
    </row>
    <row r="384" spans="34:34" x14ac:dyDescent="0.2">
      <c r="AH384" s="26"/>
    </row>
    <row r="385" spans="34:34" x14ac:dyDescent="0.2">
      <c r="AH385" s="26"/>
    </row>
    <row r="386" spans="34:34" x14ac:dyDescent="0.2">
      <c r="AH386" s="26"/>
    </row>
    <row r="387" spans="34:34" x14ac:dyDescent="0.2">
      <c r="AH387" s="26"/>
    </row>
    <row r="388" spans="34:34" x14ac:dyDescent="0.2">
      <c r="AH388" s="26"/>
    </row>
    <row r="389" spans="34:34" x14ac:dyDescent="0.2">
      <c r="AH389" s="26"/>
    </row>
    <row r="390" spans="34:34" x14ac:dyDescent="0.2">
      <c r="AH390" s="26"/>
    </row>
    <row r="391" spans="34:34" x14ac:dyDescent="0.2">
      <c r="AH391" s="26"/>
    </row>
    <row r="392" spans="34:34" x14ac:dyDescent="0.2">
      <c r="AH392" s="26"/>
    </row>
    <row r="393" spans="34:34" x14ac:dyDescent="0.2">
      <c r="AH393" s="26"/>
    </row>
    <row r="394" spans="34:34" x14ac:dyDescent="0.2">
      <c r="AH394" s="26"/>
    </row>
    <row r="395" spans="34:34" x14ac:dyDescent="0.2">
      <c r="AH395" s="26"/>
    </row>
    <row r="396" spans="34:34" x14ac:dyDescent="0.2">
      <c r="AH396" s="26"/>
    </row>
    <row r="397" spans="34:34" x14ac:dyDescent="0.2">
      <c r="AH397" s="26"/>
    </row>
    <row r="398" spans="34:34" x14ac:dyDescent="0.2">
      <c r="AH398" s="26"/>
    </row>
    <row r="399" spans="34:34" x14ac:dyDescent="0.2">
      <c r="AH399" s="26"/>
    </row>
    <row r="400" spans="34:34" x14ac:dyDescent="0.2">
      <c r="AH400" s="26"/>
    </row>
    <row r="401" spans="34:34" x14ac:dyDescent="0.2">
      <c r="AH401" s="26"/>
    </row>
    <row r="402" spans="34:34" x14ac:dyDescent="0.2">
      <c r="AH402" s="26"/>
    </row>
    <row r="403" spans="34:34" x14ac:dyDescent="0.2">
      <c r="AH403" s="26"/>
    </row>
    <row r="404" spans="34:34" x14ac:dyDescent="0.2">
      <c r="AH404" s="26"/>
    </row>
    <row r="405" spans="34:34" x14ac:dyDescent="0.2">
      <c r="AH405" s="26"/>
    </row>
    <row r="406" spans="34:34" x14ac:dyDescent="0.2">
      <c r="AH406" s="26"/>
    </row>
    <row r="407" spans="34:34" x14ac:dyDescent="0.2">
      <c r="AH407" s="26"/>
    </row>
    <row r="408" spans="34:34" x14ac:dyDescent="0.2">
      <c r="AH408" s="26"/>
    </row>
    <row r="409" spans="34:34" x14ac:dyDescent="0.2">
      <c r="AH409" s="26"/>
    </row>
    <row r="410" spans="34:34" x14ac:dyDescent="0.2">
      <c r="AH410" s="26"/>
    </row>
    <row r="411" spans="34:34" x14ac:dyDescent="0.2">
      <c r="AH411" s="26"/>
    </row>
    <row r="412" spans="34:34" x14ac:dyDescent="0.2">
      <c r="AH412" s="26"/>
    </row>
    <row r="413" spans="34:34" x14ac:dyDescent="0.2">
      <c r="AH413" s="26"/>
    </row>
    <row r="414" spans="34:34" x14ac:dyDescent="0.2">
      <c r="AH414" s="26"/>
    </row>
    <row r="415" spans="34:34" x14ac:dyDescent="0.2">
      <c r="AH415" s="26"/>
    </row>
    <row r="416" spans="34:34" x14ac:dyDescent="0.2">
      <c r="AH416" s="26"/>
    </row>
    <row r="417" spans="34:34" x14ac:dyDescent="0.2">
      <c r="AH417" s="26"/>
    </row>
    <row r="418" spans="34:34" x14ac:dyDescent="0.2">
      <c r="AH418" s="26"/>
    </row>
    <row r="419" spans="34:34" x14ac:dyDescent="0.2">
      <c r="AH419" s="26"/>
    </row>
    <row r="420" spans="34:34" x14ac:dyDescent="0.2">
      <c r="AH420" s="26"/>
    </row>
    <row r="421" spans="34:34" x14ac:dyDescent="0.2">
      <c r="AH421" s="26"/>
    </row>
    <row r="422" spans="34:34" x14ac:dyDescent="0.2">
      <c r="AH422" s="26"/>
    </row>
    <row r="423" spans="34:34" x14ac:dyDescent="0.2">
      <c r="AH423" s="26"/>
    </row>
    <row r="424" spans="34:34" x14ac:dyDescent="0.2">
      <c r="AH424" s="26"/>
    </row>
    <row r="425" spans="34:34" x14ac:dyDescent="0.2">
      <c r="AH425" s="26"/>
    </row>
    <row r="426" spans="34:34" x14ac:dyDescent="0.2">
      <c r="AH426" s="26"/>
    </row>
    <row r="427" spans="34:34" x14ac:dyDescent="0.2">
      <c r="AH427" s="26"/>
    </row>
    <row r="428" spans="34:34" x14ac:dyDescent="0.2">
      <c r="AH428" s="26"/>
    </row>
    <row r="429" spans="34:34" x14ac:dyDescent="0.2">
      <c r="AH429" s="26"/>
    </row>
    <row r="430" spans="34:34" x14ac:dyDescent="0.2">
      <c r="AH430" s="26"/>
    </row>
    <row r="431" spans="34:34" x14ac:dyDescent="0.2">
      <c r="AH431" s="26"/>
    </row>
    <row r="432" spans="34:34" x14ac:dyDescent="0.2">
      <c r="AH432" s="26"/>
    </row>
    <row r="433" spans="34:34" x14ac:dyDescent="0.2">
      <c r="AH433" s="26"/>
    </row>
    <row r="434" spans="34:34" x14ac:dyDescent="0.2">
      <c r="AH434" s="26"/>
    </row>
    <row r="435" spans="34:34" x14ac:dyDescent="0.2">
      <c r="AH435" s="26"/>
    </row>
    <row r="436" spans="34:34" x14ac:dyDescent="0.2">
      <c r="AH436" s="26"/>
    </row>
    <row r="437" spans="34:34" x14ac:dyDescent="0.2">
      <c r="AH437" s="26"/>
    </row>
    <row r="438" spans="34:34" x14ac:dyDescent="0.2">
      <c r="AH438" s="26"/>
    </row>
    <row r="439" spans="34:34" x14ac:dyDescent="0.2">
      <c r="AH439" s="26"/>
    </row>
    <row r="440" spans="34:34" x14ac:dyDescent="0.2">
      <c r="AH440" s="26"/>
    </row>
    <row r="441" spans="34:34" x14ac:dyDescent="0.2">
      <c r="AH441" s="26"/>
    </row>
    <row r="442" spans="34:34" x14ac:dyDescent="0.2">
      <c r="AH442" s="26"/>
    </row>
    <row r="443" spans="34:34" x14ac:dyDescent="0.2">
      <c r="AH443" s="26"/>
    </row>
    <row r="444" spans="34:34" x14ac:dyDescent="0.2">
      <c r="AH444" s="26"/>
    </row>
    <row r="445" spans="34:34" x14ac:dyDescent="0.2">
      <c r="AH445" s="26"/>
    </row>
    <row r="446" spans="34:34" x14ac:dyDescent="0.2">
      <c r="AH446" s="26"/>
    </row>
    <row r="447" spans="34:34" x14ac:dyDescent="0.2">
      <c r="AH447" s="26"/>
    </row>
    <row r="448" spans="34:34" x14ac:dyDescent="0.2">
      <c r="AH448" s="26"/>
    </row>
    <row r="449" spans="34:34" x14ac:dyDescent="0.2">
      <c r="AH449" s="26"/>
    </row>
    <row r="450" spans="34:34" x14ac:dyDescent="0.2">
      <c r="AH450" s="26"/>
    </row>
    <row r="451" spans="34:34" x14ac:dyDescent="0.2">
      <c r="AH451" s="26"/>
    </row>
    <row r="452" spans="34:34" x14ac:dyDescent="0.2">
      <c r="AH452" s="26"/>
    </row>
    <row r="453" spans="34:34" x14ac:dyDescent="0.2">
      <c r="AH453" s="26"/>
    </row>
    <row r="454" spans="34:34" x14ac:dyDescent="0.2">
      <c r="AH454" s="26"/>
    </row>
    <row r="455" spans="34:34" x14ac:dyDescent="0.2">
      <c r="AH455" s="26"/>
    </row>
    <row r="456" spans="34:34" x14ac:dyDescent="0.2">
      <c r="AH456" s="26"/>
    </row>
    <row r="457" spans="34:34" x14ac:dyDescent="0.2">
      <c r="AH457" s="26"/>
    </row>
    <row r="458" spans="34:34" x14ac:dyDescent="0.2">
      <c r="AH458" s="26"/>
    </row>
    <row r="459" spans="34:34" x14ac:dyDescent="0.2">
      <c r="AH459" s="26"/>
    </row>
    <row r="460" spans="34:34" x14ac:dyDescent="0.2">
      <c r="AH460" s="26"/>
    </row>
    <row r="461" spans="34:34" x14ac:dyDescent="0.2">
      <c r="AH461" s="26"/>
    </row>
    <row r="462" spans="34:34" x14ac:dyDescent="0.2">
      <c r="AH462" s="26"/>
    </row>
    <row r="463" spans="34:34" x14ac:dyDescent="0.2">
      <c r="AH463" s="26"/>
    </row>
    <row r="464" spans="34:34" x14ac:dyDescent="0.2">
      <c r="AH464" s="26"/>
    </row>
    <row r="465" spans="34:34" x14ac:dyDescent="0.2">
      <c r="AH465" s="26"/>
    </row>
    <row r="466" spans="34:34" x14ac:dyDescent="0.2">
      <c r="AH466" s="26"/>
    </row>
    <row r="467" spans="34:34" x14ac:dyDescent="0.2">
      <c r="AH467" s="26"/>
    </row>
    <row r="468" spans="34:34" x14ac:dyDescent="0.2">
      <c r="AH468" s="26"/>
    </row>
    <row r="469" spans="34:34" x14ac:dyDescent="0.2">
      <c r="AH469" s="26"/>
    </row>
    <row r="470" spans="34:34" x14ac:dyDescent="0.2">
      <c r="AH470" s="26"/>
    </row>
    <row r="471" spans="34:34" x14ac:dyDescent="0.2">
      <c r="AH471" s="26"/>
    </row>
    <row r="472" spans="34:34" x14ac:dyDescent="0.2">
      <c r="AH472" s="26"/>
    </row>
    <row r="473" spans="34:34" x14ac:dyDescent="0.2">
      <c r="AH473" s="26"/>
    </row>
    <row r="474" spans="34:34" x14ac:dyDescent="0.2">
      <c r="AH474" s="26"/>
    </row>
    <row r="475" spans="34:34" x14ac:dyDescent="0.2">
      <c r="AH475" s="26"/>
    </row>
    <row r="476" spans="34:34" x14ac:dyDescent="0.2">
      <c r="AH476" s="26"/>
    </row>
    <row r="477" spans="34:34" x14ac:dyDescent="0.2">
      <c r="AH477" s="26"/>
    </row>
    <row r="478" spans="34:34" x14ac:dyDescent="0.2">
      <c r="AH478" s="26"/>
    </row>
    <row r="479" spans="34:34" x14ac:dyDescent="0.2">
      <c r="AH479" s="26"/>
    </row>
    <row r="480" spans="34:34" x14ac:dyDescent="0.2">
      <c r="AH480" s="26"/>
    </row>
    <row r="481" spans="34:34" x14ac:dyDescent="0.2">
      <c r="AH481" s="26"/>
    </row>
    <row r="482" spans="34:34" x14ac:dyDescent="0.2">
      <c r="AH482" s="26"/>
    </row>
    <row r="483" spans="34:34" x14ac:dyDescent="0.2">
      <c r="AH483" s="26"/>
    </row>
    <row r="484" spans="34:34" x14ac:dyDescent="0.2">
      <c r="AH484" s="26"/>
    </row>
    <row r="485" spans="34:34" x14ac:dyDescent="0.2">
      <c r="AH485" s="26"/>
    </row>
    <row r="486" spans="34:34" x14ac:dyDescent="0.2">
      <c r="AH486" s="26"/>
    </row>
    <row r="487" spans="34:34" x14ac:dyDescent="0.2">
      <c r="AH487" s="26"/>
    </row>
    <row r="488" spans="34:34" x14ac:dyDescent="0.2">
      <c r="AH488" s="26"/>
    </row>
    <row r="489" spans="34:34" x14ac:dyDescent="0.2">
      <c r="AH489" s="26"/>
    </row>
    <row r="490" spans="34:34" x14ac:dyDescent="0.2">
      <c r="AH490" s="26"/>
    </row>
    <row r="491" spans="34:34" x14ac:dyDescent="0.2">
      <c r="AH491" s="26"/>
    </row>
    <row r="492" spans="34:34" x14ac:dyDescent="0.2">
      <c r="AH492" s="26"/>
    </row>
    <row r="493" spans="34:34" x14ac:dyDescent="0.2">
      <c r="AH493" s="26"/>
    </row>
    <row r="494" spans="34:34" x14ac:dyDescent="0.2">
      <c r="AH494" s="26"/>
    </row>
    <row r="495" spans="34:34" x14ac:dyDescent="0.2">
      <c r="AH495" s="26"/>
    </row>
    <row r="496" spans="34:34" x14ac:dyDescent="0.2">
      <c r="AH496" s="26"/>
    </row>
    <row r="497" spans="34:34" x14ac:dyDescent="0.2">
      <c r="AH497" s="26"/>
    </row>
    <row r="498" spans="34:34" x14ac:dyDescent="0.2">
      <c r="AH498" s="26"/>
    </row>
    <row r="499" spans="34:34" x14ac:dyDescent="0.2">
      <c r="AH499" s="26"/>
    </row>
    <row r="500" spans="34:34" x14ac:dyDescent="0.2">
      <c r="AH500" s="26"/>
    </row>
    <row r="501" spans="34:34" x14ac:dyDescent="0.2">
      <c r="AH501" s="26"/>
    </row>
    <row r="502" spans="34:34" x14ac:dyDescent="0.2">
      <c r="AH502" s="26"/>
    </row>
    <row r="503" spans="34:34" x14ac:dyDescent="0.2">
      <c r="AH503" s="26"/>
    </row>
    <row r="504" spans="34:34" x14ac:dyDescent="0.2">
      <c r="AH504" s="26"/>
    </row>
    <row r="505" spans="34:34" x14ac:dyDescent="0.2">
      <c r="AH505" s="26"/>
    </row>
    <row r="506" spans="34:34" x14ac:dyDescent="0.2">
      <c r="AH506" s="26"/>
    </row>
    <row r="507" spans="34:34" x14ac:dyDescent="0.2">
      <c r="AH507" s="26"/>
    </row>
    <row r="508" spans="34:34" x14ac:dyDescent="0.2">
      <c r="AH508" s="26"/>
    </row>
    <row r="509" spans="34:34" x14ac:dyDescent="0.2">
      <c r="AH509" s="26"/>
    </row>
    <row r="510" spans="34:34" x14ac:dyDescent="0.2">
      <c r="AH510" s="26"/>
    </row>
    <row r="511" spans="34:34" x14ac:dyDescent="0.2">
      <c r="AH511" s="26"/>
    </row>
    <row r="512" spans="34:34" x14ac:dyDescent="0.2">
      <c r="AH512" s="26"/>
    </row>
    <row r="513" spans="34:34" x14ac:dyDescent="0.2">
      <c r="AH513" s="26"/>
    </row>
    <row r="514" spans="34:34" x14ac:dyDescent="0.2">
      <c r="AH514" s="26"/>
    </row>
    <row r="515" spans="34:34" x14ac:dyDescent="0.2">
      <c r="AH515" s="26"/>
    </row>
    <row r="516" spans="34:34" x14ac:dyDescent="0.2">
      <c r="AH516" s="26"/>
    </row>
    <row r="517" spans="34:34" x14ac:dyDescent="0.2">
      <c r="AH517" s="26"/>
    </row>
    <row r="518" spans="34:34" x14ac:dyDescent="0.2">
      <c r="AH518" s="26"/>
    </row>
    <row r="519" spans="34:34" x14ac:dyDescent="0.2">
      <c r="AH519" s="26"/>
    </row>
    <row r="520" spans="34:34" x14ac:dyDescent="0.2">
      <c r="AH520" s="26"/>
    </row>
    <row r="521" spans="34:34" x14ac:dyDescent="0.2">
      <c r="AH521" s="26"/>
    </row>
    <row r="522" spans="34:34" x14ac:dyDescent="0.2">
      <c r="AH522" s="26"/>
    </row>
    <row r="523" spans="34:34" x14ac:dyDescent="0.2">
      <c r="AH523" s="26"/>
    </row>
    <row r="524" spans="34:34" x14ac:dyDescent="0.2">
      <c r="AH524" s="26"/>
    </row>
    <row r="525" spans="34:34" x14ac:dyDescent="0.2">
      <c r="AH525" s="26"/>
    </row>
    <row r="526" spans="34:34" x14ac:dyDescent="0.2">
      <c r="AH526" s="26"/>
    </row>
    <row r="527" spans="34:34" x14ac:dyDescent="0.2">
      <c r="AH527" s="26"/>
    </row>
    <row r="528" spans="34:34" x14ac:dyDescent="0.2">
      <c r="AH528" s="26"/>
    </row>
    <row r="529" spans="34:34" x14ac:dyDescent="0.2">
      <c r="AH529" s="26"/>
    </row>
    <row r="530" spans="34:34" x14ac:dyDescent="0.2">
      <c r="AH530" s="26"/>
    </row>
    <row r="531" spans="34:34" x14ac:dyDescent="0.2">
      <c r="AH531" s="26"/>
    </row>
    <row r="532" spans="34:34" x14ac:dyDescent="0.2">
      <c r="AH532" s="26"/>
    </row>
    <row r="533" spans="34:34" x14ac:dyDescent="0.2">
      <c r="AH533" s="26"/>
    </row>
    <row r="534" spans="34:34" x14ac:dyDescent="0.2">
      <c r="AH534" s="26"/>
    </row>
    <row r="535" spans="34:34" x14ac:dyDescent="0.2">
      <c r="AH535" s="26"/>
    </row>
    <row r="536" spans="34:34" x14ac:dyDescent="0.2">
      <c r="AH536" s="26"/>
    </row>
    <row r="537" spans="34:34" x14ac:dyDescent="0.2">
      <c r="AH537" s="26"/>
    </row>
    <row r="538" spans="34:34" x14ac:dyDescent="0.2">
      <c r="AH538" s="26"/>
    </row>
    <row r="539" spans="34:34" x14ac:dyDescent="0.2">
      <c r="AH539" s="26"/>
    </row>
    <row r="540" spans="34:34" x14ac:dyDescent="0.2">
      <c r="AH540" s="26"/>
    </row>
    <row r="541" spans="34:34" x14ac:dyDescent="0.2">
      <c r="AH541" s="26"/>
    </row>
    <row r="542" spans="34:34" x14ac:dyDescent="0.2">
      <c r="AH542" s="26"/>
    </row>
    <row r="543" spans="34:34" x14ac:dyDescent="0.2">
      <c r="AH543" s="26"/>
    </row>
    <row r="544" spans="34:34" x14ac:dyDescent="0.2">
      <c r="AH544" s="26"/>
    </row>
    <row r="545" spans="34:34" x14ac:dyDescent="0.2">
      <c r="AH545" s="26"/>
    </row>
    <row r="546" spans="34:34" x14ac:dyDescent="0.2">
      <c r="AH546" s="26"/>
    </row>
    <row r="547" spans="34:34" x14ac:dyDescent="0.2">
      <c r="AH547" s="26"/>
    </row>
    <row r="548" spans="34:34" x14ac:dyDescent="0.2">
      <c r="AH548" s="26"/>
    </row>
    <row r="549" spans="34:34" x14ac:dyDescent="0.2">
      <c r="AH549" s="26"/>
    </row>
    <row r="550" spans="34:34" x14ac:dyDescent="0.2">
      <c r="AH550" s="26"/>
    </row>
    <row r="551" spans="34:34" x14ac:dyDescent="0.2">
      <c r="AH551" s="26"/>
    </row>
    <row r="552" spans="34:34" x14ac:dyDescent="0.2">
      <c r="AH552" s="26"/>
    </row>
    <row r="553" spans="34:34" x14ac:dyDescent="0.2">
      <c r="AH553" s="26"/>
    </row>
    <row r="554" spans="34:34" x14ac:dyDescent="0.2">
      <c r="AH554" s="26"/>
    </row>
    <row r="555" spans="34:34" x14ac:dyDescent="0.2">
      <c r="AH555" s="26"/>
    </row>
    <row r="556" spans="34:34" x14ac:dyDescent="0.2">
      <c r="AH556" s="26"/>
    </row>
    <row r="557" spans="34:34" x14ac:dyDescent="0.2">
      <c r="AH557" s="26"/>
    </row>
    <row r="558" spans="34:34" x14ac:dyDescent="0.2">
      <c r="AH558" s="26"/>
    </row>
    <row r="559" spans="34:34" x14ac:dyDescent="0.2">
      <c r="AH559" s="26"/>
    </row>
    <row r="560" spans="34:34" x14ac:dyDescent="0.2">
      <c r="AH560" s="26"/>
    </row>
    <row r="561" spans="34:34" x14ac:dyDescent="0.2">
      <c r="AH561" s="26"/>
    </row>
    <row r="562" spans="34:34" x14ac:dyDescent="0.2">
      <c r="AH562" s="26"/>
    </row>
    <row r="563" spans="34:34" x14ac:dyDescent="0.2">
      <c r="AH563" s="26"/>
    </row>
    <row r="564" spans="34:34" x14ac:dyDescent="0.2">
      <c r="AH564" s="26"/>
    </row>
    <row r="565" spans="34:34" x14ac:dyDescent="0.2">
      <c r="AH565" s="26"/>
    </row>
    <row r="566" spans="34:34" x14ac:dyDescent="0.2">
      <c r="AH566" s="26"/>
    </row>
    <row r="567" spans="34:34" x14ac:dyDescent="0.2">
      <c r="AH567" s="26"/>
    </row>
    <row r="568" spans="34:34" x14ac:dyDescent="0.2">
      <c r="AH568" s="26"/>
    </row>
    <row r="569" spans="34:34" x14ac:dyDescent="0.2">
      <c r="AH569" s="26"/>
    </row>
    <row r="570" spans="34:34" x14ac:dyDescent="0.2">
      <c r="AH570" s="26"/>
    </row>
    <row r="571" spans="34:34" x14ac:dyDescent="0.2">
      <c r="AH571" s="26"/>
    </row>
    <row r="572" spans="34:34" x14ac:dyDescent="0.2">
      <c r="AH572" s="26"/>
    </row>
    <row r="573" spans="34:34" x14ac:dyDescent="0.2">
      <c r="AH573" s="26"/>
    </row>
    <row r="574" spans="34:34" x14ac:dyDescent="0.2">
      <c r="AH574" s="26"/>
    </row>
    <row r="575" spans="34:34" x14ac:dyDescent="0.2">
      <c r="AH575" s="26"/>
    </row>
    <row r="576" spans="34:34" x14ac:dyDescent="0.2">
      <c r="AH576" s="26"/>
    </row>
    <row r="577" spans="34:34" x14ac:dyDescent="0.2">
      <c r="AH577" s="26"/>
    </row>
    <row r="578" spans="34:34" x14ac:dyDescent="0.2">
      <c r="AH578" s="26"/>
    </row>
    <row r="579" spans="34:34" x14ac:dyDescent="0.2">
      <c r="AH579" s="26"/>
    </row>
    <row r="580" spans="34:34" x14ac:dyDescent="0.2">
      <c r="AH580" s="26"/>
    </row>
    <row r="581" spans="34:34" x14ac:dyDescent="0.2">
      <c r="AH581" s="26"/>
    </row>
    <row r="582" spans="34:34" x14ac:dyDescent="0.2">
      <c r="AH582" s="26"/>
    </row>
    <row r="583" spans="34:34" x14ac:dyDescent="0.2">
      <c r="AH583" s="26"/>
    </row>
    <row r="584" spans="34:34" x14ac:dyDescent="0.2">
      <c r="AH584" s="26"/>
    </row>
    <row r="585" spans="34:34" x14ac:dyDescent="0.2">
      <c r="AH585" s="26"/>
    </row>
    <row r="586" spans="34:34" x14ac:dyDescent="0.2">
      <c r="AH586" s="26"/>
    </row>
    <row r="587" spans="34:34" x14ac:dyDescent="0.2">
      <c r="AH587" s="26"/>
    </row>
    <row r="588" spans="34:34" x14ac:dyDescent="0.2">
      <c r="AH588" s="26"/>
    </row>
    <row r="589" spans="34:34" x14ac:dyDescent="0.2">
      <c r="AH589" s="26"/>
    </row>
    <row r="590" spans="34:34" x14ac:dyDescent="0.2">
      <c r="AH590" s="26"/>
    </row>
    <row r="591" spans="34:34" x14ac:dyDescent="0.2">
      <c r="AH591" s="26"/>
    </row>
    <row r="592" spans="34:34" x14ac:dyDescent="0.2">
      <c r="AH592" s="26"/>
    </row>
    <row r="593" spans="34:34" x14ac:dyDescent="0.2">
      <c r="AH593" s="26"/>
    </row>
    <row r="594" spans="34:34" x14ac:dyDescent="0.2">
      <c r="AH594" s="26"/>
    </row>
    <row r="595" spans="34:34" x14ac:dyDescent="0.2">
      <c r="AH595" s="26"/>
    </row>
    <row r="596" spans="34:34" x14ac:dyDescent="0.2">
      <c r="AH596" s="26"/>
    </row>
    <row r="597" spans="34:34" x14ac:dyDescent="0.2">
      <c r="AH597" s="26"/>
    </row>
    <row r="598" spans="34:34" x14ac:dyDescent="0.2">
      <c r="AH598" s="26"/>
    </row>
    <row r="599" spans="34:34" x14ac:dyDescent="0.2">
      <c r="AH599" s="26"/>
    </row>
    <row r="600" spans="34:34" x14ac:dyDescent="0.2">
      <c r="AH600" s="26"/>
    </row>
    <row r="601" spans="34:34" x14ac:dyDescent="0.2">
      <c r="AH601" s="26"/>
    </row>
    <row r="602" spans="34:34" x14ac:dyDescent="0.2">
      <c r="AH602" s="26"/>
    </row>
    <row r="603" spans="34:34" x14ac:dyDescent="0.2">
      <c r="AH603" s="26"/>
    </row>
    <row r="604" spans="34:34" x14ac:dyDescent="0.2">
      <c r="AH604" s="26"/>
    </row>
    <row r="605" spans="34:34" x14ac:dyDescent="0.2">
      <c r="AH605" s="26"/>
    </row>
    <row r="606" spans="34:34" x14ac:dyDescent="0.2">
      <c r="AH606" s="26"/>
    </row>
    <row r="607" spans="34:34" x14ac:dyDescent="0.2">
      <c r="AH607" s="26"/>
    </row>
    <row r="608" spans="34:34" x14ac:dyDescent="0.2">
      <c r="AH608" s="26"/>
    </row>
    <row r="609" spans="34:34" x14ac:dyDescent="0.2">
      <c r="AH609" s="26"/>
    </row>
    <row r="610" spans="34:34" x14ac:dyDescent="0.2">
      <c r="AH610" s="26"/>
    </row>
    <row r="611" spans="34:34" x14ac:dyDescent="0.2">
      <c r="AH611" s="26"/>
    </row>
    <row r="612" spans="34:34" x14ac:dyDescent="0.2">
      <c r="AH612" s="26"/>
    </row>
    <row r="613" spans="34:34" x14ac:dyDescent="0.2">
      <c r="AH613" s="26"/>
    </row>
    <row r="614" spans="34:34" x14ac:dyDescent="0.2">
      <c r="AH614" s="26"/>
    </row>
    <row r="615" spans="34:34" x14ac:dyDescent="0.2">
      <c r="AH615" s="26"/>
    </row>
    <row r="616" spans="34:34" x14ac:dyDescent="0.2">
      <c r="AH616" s="26"/>
    </row>
    <row r="617" spans="34:34" x14ac:dyDescent="0.2">
      <c r="AH617" s="26"/>
    </row>
    <row r="618" spans="34:34" x14ac:dyDescent="0.2">
      <c r="AH618" s="26"/>
    </row>
    <row r="619" spans="34:34" x14ac:dyDescent="0.2">
      <c r="AH619" s="26"/>
    </row>
    <row r="620" spans="34:34" x14ac:dyDescent="0.2">
      <c r="AH620" s="26"/>
    </row>
    <row r="621" spans="34:34" x14ac:dyDescent="0.2">
      <c r="AH621" s="26"/>
    </row>
    <row r="622" spans="34:34" x14ac:dyDescent="0.2">
      <c r="AH622" s="26"/>
    </row>
    <row r="623" spans="34:34" x14ac:dyDescent="0.2">
      <c r="AH623" s="26"/>
    </row>
    <row r="624" spans="34:34" x14ac:dyDescent="0.2">
      <c r="AH624" s="26"/>
    </row>
    <row r="625" spans="34:34" x14ac:dyDescent="0.2">
      <c r="AH625" s="26"/>
    </row>
    <row r="626" spans="34:34" x14ac:dyDescent="0.2">
      <c r="AH626" s="26"/>
    </row>
    <row r="627" spans="34:34" x14ac:dyDescent="0.2">
      <c r="AH627" s="26"/>
    </row>
    <row r="628" spans="34:34" x14ac:dyDescent="0.2">
      <c r="AH628" s="26"/>
    </row>
    <row r="629" spans="34:34" x14ac:dyDescent="0.2">
      <c r="AH629" s="26"/>
    </row>
    <row r="630" spans="34:34" x14ac:dyDescent="0.2">
      <c r="AH630" s="26"/>
    </row>
    <row r="631" spans="34:34" x14ac:dyDescent="0.2">
      <c r="AH631" s="26"/>
    </row>
    <row r="632" spans="34:34" x14ac:dyDescent="0.2">
      <c r="AH632" s="26"/>
    </row>
    <row r="633" spans="34:34" x14ac:dyDescent="0.2">
      <c r="AH633" s="26"/>
    </row>
    <row r="634" spans="34:34" x14ac:dyDescent="0.2">
      <c r="AH634" s="26"/>
    </row>
    <row r="635" spans="34:34" x14ac:dyDescent="0.2">
      <c r="AH635" s="26"/>
    </row>
    <row r="636" spans="34:34" x14ac:dyDescent="0.2">
      <c r="AH636" s="26"/>
    </row>
    <row r="637" spans="34:34" x14ac:dyDescent="0.2">
      <c r="AH637" s="26"/>
    </row>
    <row r="638" spans="34:34" x14ac:dyDescent="0.2">
      <c r="AH638" s="26"/>
    </row>
    <row r="639" spans="34:34" x14ac:dyDescent="0.2">
      <c r="AH639" s="26"/>
    </row>
    <row r="640" spans="34:34" x14ac:dyDescent="0.2">
      <c r="AH640" s="26"/>
    </row>
    <row r="641" spans="34:34" x14ac:dyDescent="0.2">
      <c r="AH641" s="26"/>
    </row>
    <row r="642" spans="34:34" x14ac:dyDescent="0.2">
      <c r="AH642" s="26"/>
    </row>
    <row r="643" spans="34:34" x14ac:dyDescent="0.2">
      <c r="AH643" s="26"/>
    </row>
    <row r="644" spans="34:34" x14ac:dyDescent="0.2">
      <c r="AH644" s="26"/>
    </row>
    <row r="645" spans="34:34" x14ac:dyDescent="0.2">
      <c r="AH645" s="26"/>
    </row>
    <row r="646" spans="34:34" x14ac:dyDescent="0.2">
      <c r="AH646" s="26"/>
    </row>
    <row r="647" spans="34:34" x14ac:dyDescent="0.2">
      <c r="AH647" s="26"/>
    </row>
    <row r="648" spans="34:34" x14ac:dyDescent="0.2">
      <c r="AH648" s="26"/>
    </row>
    <row r="649" spans="34:34" x14ac:dyDescent="0.2">
      <c r="AH649" s="26"/>
    </row>
    <row r="650" spans="34:34" x14ac:dyDescent="0.2">
      <c r="AH650" s="26"/>
    </row>
    <row r="651" spans="34:34" x14ac:dyDescent="0.2">
      <c r="AH651" s="26"/>
    </row>
    <row r="652" spans="34:34" x14ac:dyDescent="0.2">
      <c r="AH652" s="26"/>
    </row>
    <row r="653" spans="34:34" x14ac:dyDescent="0.2">
      <c r="AH653" s="26"/>
    </row>
    <row r="654" spans="34:34" x14ac:dyDescent="0.2">
      <c r="AH654" s="26"/>
    </row>
    <row r="655" spans="34:34" x14ac:dyDescent="0.2">
      <c r="AH655" s="26"/>
    </row>
    <row r="656" spans="34:34" x14ac:dyDescent="0.2">
      <c r="AH656" s="26"/>
    </row>
    <row r="657" spans="34:34" x14ac:dyDescent="0.2">
      <c r="AH657" s="26"/>
    </row>
    <row r="658" spans="34:34" x14ac:dyDescent="0.2">
      <c r="AH658" s="26"/>
    </row>
    <row r="659" spans="34:34" x14ac:dyDescent="0.2">
      <c r="AH659" s="26"/>
    </row>
    <row r="660" spans="34:34" x14ac:dyDescent="0.2">
      <c r="AH660" s="26"/>
    </row>
    <row r="661" spans="34:34" x14ac:dyDescent="0.2">
      <c r="AH661" s="26"/>
    </row>
    <row r="662" spans="34:34" x14ac:dyDescent="0.2">
      <c r="AH662" s="26"/>
    </row>
    <row r="663" spans="34:34" x14ac:dyDescent="0.2">
      <c r="AH663" s="26"/>
    </row>
    <row r="664" spans="34:34" x14ac:dyDescent="0.2">
      <c r="AH664" s="26"/>
    </row>
    <row r="665" spans="34:34" x14ac:dyDescent="0.2">
      <c r="AH665" s="26"/>
    </row>
    <row r="666" spans="34:34" x14ac:dyDescent="0.2">
      <c r="AH666" s="26"/>
    </row>
    <row r="667" spans="34:34" x14ac:dyDescent="0.2">
      <c r="AH667" s="26"/>
    </row>
    <row r="668" spans="34:34" x14ac:dyDescent="0.2">
      <c r="AH668" s="26"/>
    </row>
    <row r="669" spans="34:34" x14ac:dyDescent="0.2">
      <c r="AH669" s="26"/>
    </row>
    <row r="670" spans="34:34" x14ac:dyDescent="0.2">
      <c r="AH670" s="26"/>
    </row>
    <row r="671" spans="34:34" x14ac:dyDescent="0.2">
      <c r="AH671" s="26"/>
    </row>
    <row r="672" spans="34:34" x14ac:dyDescent="0.2">
      <c r="AH672" s="26"/>
    </row>
    <row r="673" spans="34:34" x14ac:dyDescent="0.2">
      <c r="AH673" s="26"/>
    </row>
    <row r="674" spans="34:34" x14ac:dyDescent="0.2">
      <c r="AH674" s="26"/>
    </row>
    <row r="675" spans="34:34" x14ac:dyDescent="0.2">
      <c r="AH675" s="26"/>
    </row>
    <row r="676" spans="34:34" x14ac:dyDescent="0.2">
      <c r="AH676" s="26"/>
    </row>
    <row r="677" spans="34:34" x14ac:dyDescent="0.2">
      <c r="AH677" s="26"/>
    </row>
    <row r="678" spans="34:34" x14ac:dyDescent="0.2">
      <c r="AH678" s="26"/>
    </row>
    <row r="679" spans="34:34" x14ac:dyDescent="0.2">
      <c r="AH679" s="26"/>
    </row>
    <row r="680" spans="34:34" x14ac:dyDescent="0.2">
      <c r="AH680" s="26"/>
    </row>
    <row r="681" spans="34:34" x14ac:dyDescent="0.2">
      <c r="AH681" s="26"/>
    </row>
    <row r="682" spans="34:34" x14ac:dyDescent="0.2">
      <c r="AH682" s="26"/>
    </row>
    <row r="683" spans="34:34" x14ac:dyDescent="0.2">
      <c r="AH683" s="26"/>
    </row>
    <row r="684" spans="34:34" x14ac:dyDescent="0.2">
      <c r="AH684" s="26"/>
    </row>
    <row r="685" spans="34:34" x14ac:dyDescent="0.2">
      <c r="AH685" s="26"/>
    </row>
    <row r="686" spans="34:34" x14ac:dyDescent="0.2">
      <c r="AH686" s="26"/>
    </row>
    <row r="687" spans="34:34" x14ac:dyDescent="0.2">
      <c r="AH687" s="26"/>
    </row>
    <row r="688" spans="34:34" x14ac:dyDescent="0.2">
      <c r="AH688" s="26"/>
    </row>
    <row r="689" spans="34:34" x14ac:dyDescent="0.2">
      <c r="AH689" s="26"/>
    </row>
    <row r="690" spans="34:34" x14ac:dyDescent="0.2">
      <c r="AH690" s="26"/>
    </row>
    <row r="691" spans="34:34" x14ac:dyDescent="0.2">
      <c r="AH691" s="26"/>
    </row>
    <row r="692" spans="34:34" x14ac:dyDescent="0.2">
      <c r="AH692" s="26"/>
    </row>
    <row r="693" spans="34:34" x14ac:dyDescent="0.2">
      <c r="AH693" s="26"/>
    </row>
    <row r="694" spans="34:34" x14ac:dyDescent="0.2">
      <c r="AH694" s="26"/>
    </row>
    <row r="695" spans="34:34" x14ac:dyDescent="0.2">
      <c r="AH695" s="26"/>
    </row>
    <row r="696" spans="34:34" x14ac:dyDescent="0.2">
      <c r="AH696" s="26"/>
    </row>
    <row r="697" spans="34:34" x14ac:dyDescent="0.2">
      <c r="AH697" s="26"/>
    </row>
    <row r="698" spans="34:34" x14ac:dyDescent="0.2">
      <c r="AH698" s="26"/>
    </row>
    <row r="699" spans="34:34" x14ac:dyDescent="0.2">
      <c r="AH699" s="26"/>
    </row>
    <row r="700" spans="34:34" x14ac:dyDescent="0.2">
      <c r="AH700" s="26"/>
    </row>
    <row r="701" spans="34:34" x14ac:dyDescent="0.2">
      <c r="AH701" s="26"/>
    </row>
    <row r="702" spans="34:34" x14ac:dyDescent="0.2">
      <c r="AH702" s="26"/>
    </row>
    <row r="703" spans="34:34" x14ac:dyDescent="0.2">
      <c r="AH703" s="26"/>
    </row>
    <row r="704" spans="34:34" x14ac:dyDescent="0.2">
      <c r="AH704" s="26"/>
    </row>
    <row r="705" spans="34:34" x14ac:dyDescent="0.2">
      <c r="AH705" s="26"/>
    </row>
    <row r="706" spans="34:34" x14ac:dyDescent="0.2">
      <c r="AH706" s="26"/>
    </row>
    <row r="707" spans="34:34" x14ac:dyDescent="0.2">
      <c r="AH707" s="26"/>
    </row>
    <row r="708" spans="34:34" x14ac:dyDescent="0.2">
      <c r="AH708" s="26"/>
    </row>
    <row r="709" spans="34:34" x14ac:dyDescent="0.2">
      <c r="AH709" s="26"/>
    </row>
    <row r="710" spans="34:34" x14ac:dyDescent="0.2">
      <c r="AH710" s="26"/>
    </row>
    <row r="711" spans="34:34" x14ac:dyDescent="0.2">
      <c r="AH711" s="26"/>
    </row>
    <row r="712" spans="34:34" x14ac:dyDescent="0.2">
      <c r="AH712" s="26"/>
    </row>
    <row r="713" spans="34:34" x14ac:dyDescent="0.2">
      <c r="AH713" s="26"/>
    </row>
    <row r="714" spans="34:34" x14ac:dyDescent="0.2">
      <c r="AH714" s="26"/>
    </row>
    <row r="715" spans="34:34" x14ac:dyDescent="0.2">
      <c r="AH715" s="26"/>
    </row>
    <row r="716" spans="34:34" x14ac:dyDescent="0.2">
      <c r="AH716" s="26"/>
    </row>
    <row r="717" spans="34:34" x14ac:dyDescent="0.2">
      <c r="AH717" s="26"/>
    </row>
    <row r="718" spans="34:34" x14ac:dyDescent="0.2">
      <c r="AH718" s="26"/>
    </row>
    <row r="719" spans="34:34" x14ac:dyDescent="0.2">
      <c r="AH719" s="26"/>
    </row>
    <row r="720" spans="34:34" x14ac:dyDescent="0.2">
      <c r="AH720" s="26"/>
    </row>
    <row r="721" spans="34:34" x14ac:dyDescent="0.2">
      <c r="AH721" s="26"/>
    </row>
    <row r="722" spans="34:34" x14ac:dyDescent="0.2">
      <c r="AH722" s="26"/>
    </row>
    <row r="723" spans="34:34" x14ac:dyDescent="0.2">
      <c r="AH723" s="26"/>
    </row>
    <row r="724" spans="34:34" x14ac:dyDescent="0.2">
      <c r="AH724" s="26"/>
    </row>
    <row r="725" spans="34:34" x14ac:dyDescent="0.2">
      <c r="AH725" s="26"/>
    </row>
    <row r="726" spans="34:34" x14ac:dyDescent="0.2">
      <c r="AH726" s="26"/>
    </row>
    <row r="727" spans="34:34" x14ac:dyDescent="0.2">
      <c r="AH727" s="26"/>
    </row>
    <row r="728" spans="34:34" x14ac:dyDescent="0.2">
      <c r="AH728" s="26"/>
    </row>
    <row r="729" spans="34:34" x14ac:dyDescent="0.2">
      <c r="AH729" s="26"/>
    </row>
    <row r="730" spans="34:34" x14ac:dyDescent="0.2">
      <c r="AH730" s="26"/>
    </row>
    <row r="731" spans="34:34" x14ac:dyDescent="0.2">
      <c r="AH731" s="26"/>
    </row>
    <row r="732" spans="34:34" x14ac:dyDescent="0.2">
      <c r="AH732" s="26"/>
    </row>
    <row r="733" spans="34:34" x14ac:dyDescent="0.2">
      <c r="AH733" s="26"/>
    </row>
    <row r="734" spans="34:34" x14ac:dyDescent="0.2">
      <c r="AH734" s="26"/>
    </row>
    <row r="735" spans="34:34" x14ac:dyDescent="0.2">
      <c r="AH735" s="26"/>
    </row>
    <row r="736" spans="34:34" x14ac:dyDescent="0.2">
      <c r="AH736" s="26"/>
    </row>
    <row r="737" spans="34:34" x14ac:dyDescent="0.2">
      <c r="AH737" s="26"/>
    </row>
    <row r="738" spans="34:34" x14ac:dyDescent="0.2">
      <c r="AH738" s="26"/>
    </row>
    <row r="739" spans="34:34" x14ac:dyDescent="0.2">
      <c r="AH739" s="26"/>
    </row>
    <row r="740" spans="34:34" x14ac:dyDescent="0.2">
      <c r="AH740" s="26"/>
    </row>
    <row r="741" spans="34:34" x14ac:dyDescent="0.2">
      <c r="AH741" s="26"/>
    </row>
    <row r="742" spans="34:34" x14ac:dyDescent="0.2">
      <c r="AH742" s="26"/>
    </row>
    <row r="743" spans="34:34" x14ac:dyDescent="0.2">
      <c r="AH743" s="26"/>
    </row>
    <row r="744" spans="34:34" x14ac:dyDescent="0.2">
      <c r="AH744" s="26"/>
    </row>
    <row r="745" spans="34:34" x14ac:dyDescent="0.2">
      <c r="AH745" s="26"/>
    </row>
    <row r="746" spans="34:34" x14ac:dyDescent="0.2">
      <c r="AH746" s="26"/>
    </row>
    <row r="747" spans="34:34" x14ac:dyDescent="0.2">
      <c r="AH747" s="26"/>
    </row>
    <row r="748" spans="34:34" x14ac:dyDescent="0.2">
      <c r="AH748" s="26"/>
    </row>
    <row r="749" spans="34:34" x14ac:dyDescent="0.2">
      <c r="AH749" s="26"/>
    </row>
    <row r="750" spans="34:34" x14ac:dyDescent="0.2">
      <c r="AH750" s="26"/>
    </row>
    <row r="751" spans="34:34" x14ac:dyDescent="0.2">
      <c r="AH751" s="26"/>
    </row>
    <row r="752" spans="34:34" x14ac:dyDescent="0.2">
      <c r="AH752" s="26"/>
    </row>
    <row r="753" spans="34:34" x14ac:dyDescent="0.2">
      <c r="AH753" s="26"/>
    </row>
    <row r="754" spans="34:34" x14ac:dyDescent="0.2">
      <c r="AH754" s="26"/>
    </row>
    <row r="755" spans="34:34" x14ac:dyDescent="0.2">
      <c r="AH755" s="26"/>
    </row>
    <row r="756" spans="34:34" x14ac:dyDescent="0.2">
      <c r="AH756" s="26"/>
    </row>
    <row r="757" spans="34:34" x14ac:dyDescent="0.2">
      <c r="AH757" s="26"/>
    </row>
    <row r="758" spans="34:34" x14ac:dyDescent="0.2">
      <c r="AH758" s="26"/>
    </row>
    <row r="759" spans="34:34" x14ac:dyDescent="0.2">
      <c r="AH759" s="26"/>
    </row>
    <row r="760" spans="34:34" x14ac:dyDescent="0.2">
      <c r="AH760" s="26"/>
    </row>
    <row r="761" spans="34:34" x14ac:dyDescent="0.2">
      <c r="AH761" s="26"/>
    </row>
    <row r="762" spans="34:34" x14ac:dyDescent="0.2">
      <c r="AH762" s="26"/>
    </row>
    <row r="763" spans="34:34" x14ac:dyDescent="0.2">
      <c r="AH763" s="26"/>
    </row>
    <row r="764" spans="34:34" x14ac:dyDescent="0.2">
      <c r="AH764" s="26"/>
    </row>
    <row r="765" spans="34:34" x14ac:dyDescent="0.2">
      <c r="AH765" s="26"/>
    </row>
    <row r="766" spans="34:34" x14ac:dyDescent="0.2">
      <c r="AH766" s="26"/>
    </row>
    <row r="767" spans="34:34" x14ac:dyDescent="0.2">
      <c r="AH767" s="26"/>
    </row>
    <row r="768" spans="34:34" x14ac:dyDescent="0.2">
      <c r="AH768" s="26"/>
    </row>
    <row r="769" spans="34:34" x14ac:dyDescent="0.2">
      <c r="AH769" s="26"/>
    </row>
    <row r="770" spans="34:34" x14ac:dyDescent="0.2">
      <c r="AH770" s="26"/>
    </row>
    <row r="771" spans="34:34" x14ac:dyDescent="0.2">
      <c r="AH771" s="26"/>
    </row>
    <row r="772" spans="34:34" x14ac:dyDescent="0.2">
      <c r="AH772" s="26"/>
    </row>
    <row r="773" spans="34:34" x14ac:dyDescent="0.2">
      <c r="AH773" s="26"/>
    </row>
    <row r="774" spans="34:34" x14ac:dyDescent="0.2">
      <c r="AH774" s="26"/>
    </row>
    <row r="775" spans="34:34" x14ac:dyDescent="0.2">
      <c r="AH775" s="26"/>
    </row>
    <row r="776" spans="34:34" x14ac:dyDescent="0.2">
      <c r="AH776" s="26"/>
    </row>
    <row r="777" spans="34:34" x14ac:dyDescent="0.2">
      <c r="AH777" s="26"/>
    </row>
    <row r="778" spans="34:34" x14ac:dyDescent="0.2">
      <c r="AH778" s="26"/>
    </row>
    <row r="779" spans="34:34" x14ac:dyDescent="0.2">
      <c r="AH779" s="26"/>
    </row>
    <row r="780" spans="34:34" x14ac:dyDescent="0.2">
      <c r="AH780" s="26"/>
    </row>
    <row r="781" spans="34:34" x14ac:dyDescent="0.2">
      <c r="AH781" s="26"/>
    </row>
    <row r="782" spans="34:34" x14ac:dyDescent="0.2">
      <c r="AH782" s="26"/>
    </row>
    <row r="783" spans="34:34" x14ac:dyDescent="0.2">
      <c r="AH783" s="26"/>
    </row>
    <row r="784" spans="34:34" x14ac:dyDescent="0.2">
      <c r="AH784" s="26"/>
    </row>
    <row r="785" spans="34:34" x14ac:dyDescent="0.2">
      <c r="AH785" s="26"/>
    </row>
    <row r="786" spans="34:34" x14ac:dyDescent="0.2">
      <c r="AH786" s="26"/>
    </row>
    <row r="787" spans="34:34" x14ac:dyDescent="0.2">
      <c r="AH787" s="26"/>
    </row>
    <row r="788" spans="34:34" x14ac:dyDescent="0.2">
      <c r="AH788" s="26"/>
    </row>
    <row r="789" spans="34:34" x14ac:dyDescent="0.2">
      <c r="AH789" s="26"/>
    </row>
    <row r="790" spans="34:34" x14ac:dyDescent="0.2">
      <c r="AH790" s="26"/>
    </row>
    <row r="791" spans="34:34" x14ac:dyDescent="0.2">
      <c r="AH791" s="26"/>
    </row>
    <row r="792" spans="34:34" x14ac:dyDescent="0.2">
      <c r="AH792" s="26"/>
    </row>
    <row r="793" spans="34:34" x14ac:dyDescent="0.2">
      <c r="AH793" s="26"/>
    </row>
    <row r="794" spans="34:34" x14ac:dyDescent="0.2">
      <c r="AH794" s="26"/>
    </row>
    <row r="795" spans="34:34" x14ac:dyDescent="0.2">
      <c r="AH795" s="26"/>
    </row>
    <row r="796" spans="34:34" x14ac:dyDescent="0.2">
      <c r="AH796" s="26"/>
    </row>
    <row r="797" spans="34:34" x14ac:dyDescent="0.2">
      <c r="AH797" s="26"/>
    </row>
    <row r="798" spans="34:34" x14ac:dyDescent="0.2">
      <c r="AH798" s="26"/>
    </row>
    <row r="799" spans="34:34" x14ac:dyDescent="0.2">
      <c r="AH799" s="26"/>
    </row>
    <row r="800" spans="34:34" x14ac:dyDescent="0.2">
      <c r="AH800" s="26"/>
    </row>
    <row r="801" spans="34:34" x14ac:dyDescent="0.2">
      <c r="AH801" s="26"/>
    </row>
    <row r="802" spans="34:34" x14ac:dyDescent="0.2">
      <c r="AH802" s="26"/>
    </row>
    <row r="803" spans="34:34" x14ac:dyDescent="0.2">
      <c r="AH803" s="26"/>
    </row>
    <row r="804" spans="34:34" x14ac:dyDescent="0.2">
      <c r="AH804" s="26"/>
    </row>
    <row r="805" spans="34:34" x14ac:dyDescent="0.2">
      <c r="AH805" s="26"/>
    </row>
    <row r="806" spans="34:34" x14ac:dyDescent="0.2">
      <c r="AH806" s="26"/>
    </row>
    <row r="807" spans="34:34" x14ac:dyDescent="0.2">
      <c r="AH807" s="26"/>
    </row>
    <row r="808" spans="34:34" x14ac:dyDescent="0.2">
      <c r="AH808" s="26"/>
    </row>
    <row r="809" spans="34:34" x14ac:dyDescent="0.2">
      <c r="AH809" s="26"/>
    </row>
    <row r="810" spans="34:34" x14ac:dyDescent="0.2">
      <c r="AH810" s="26"/>
    </row>
    <row r="811" spans="34:34" x14ac:dyDescent="0.2">
      <c r="AH811" s="26"/>
    </row>
    <row r="812" spans="34:34" x14ac:dyDescent="0.2">
      <c r="AH812" s="26"/>
    </row>
    <row r="813" spans="34:34" x14ac:dyDescent="0.2">
      <c r="AH813" s="26"/>
    </row>
    <row r="814" spans="34:34" x14ac:dyDescent="0.2">
      <c r="AH814" s="26"/>
    </row>
    <row r="815" spans="34:34" x14ac:dyDescent="0.2">
      <c r="AH815" s="26"/>
    </row>
    <row r="816" spans="34:34" x14ac:dyDescent="0.2">
      <c r="AH816" s="26"/>
    </row>
    <row r="817" spans="34:34" x14ac:dyDescent="0.2">
      <c r="AH817" s="26"/>
    </row>
    <row r="818" spans="34:34" x14ac:dyDescent="0.2">
      <c r="AH818" s="26"/>
    </row>
    <row r="819" spans="34:34" x14ac:dyDescent="0.2">
      <c r="AH819" s="26"/>
    </row>
    <row r="820" spans="34:34" x14ac:dyDescent="0.2">
      <c r="AH820" s="26"/>
    </row>
    <row r="821" spans="34:34" x14ac:dyDescent="0.2">
      <c r="AH821" s="26"/>
    </row>
    <row r="822" spans="34:34" x14ac:dyDescent="0.2">
      <c r="AH822" s="26"/>
    </row>
    <row r="823" spans="34:34" x14ac:dyDescent="0.2">
      <c r="AH823" s="26"/>
    </row>
    <row r="824" spans="34:34" x14ac:dyDescent="0.2">
      <c r="AH824" s="26"/>
    </row>
    <row r="825" spans="34:34" x14ac:dyDescent="0.2">
      <c r="AH825" s="26"/>
    </row>
    <row r="826" spans="34:34" x14ac:dyDescent="0.2">
      <c r="AH826" s="26"/>
    </row>
    <row r="827" spans="34:34" x14ac:dyDescent="0.2">
      <c r="AH827" s="26"/>
    </row>
    <row r="828" spans="34:34" x14ac:dyDescent="0.2">
      <c r="AH828" s="26"/>
    </row>
    <row r="829" spans="34:34" x14ac:dyDescent="0.2">
      <c r="AH829" s="26"/>
    </row>
    <row r="830" spans="34:34" x14ac:dyDescent="0.2">
      <c r="AH830" s="26"/>
    </row>
    <row r="831" spans="34:34" x14ac:dyDescent="0.2">
      <c r="AH831" s="26"/>
    </row>
    <row r="832" spans="34:34" x14ac:dyDescent="0.2">
      <c r="AH832" s="26"/>
    </row>
    <row r="833" spans="34:34" x14ac:dyDescent="0.2">
      <c r="AH833" s="26"/>
    </row>
    <row r="834" spans="34:34" x14ac:dyDescent="0.2">
      <c r="AH834" s="26"/>
    </row>
    <row r="835" spans="34:34" x14ac:dyDescent="0.2">
      <c r="AH835" s="26"/>
    </row>
    <row r="836" spans="34:34" x14ac:dyDescent="0.2">
      <c r="AH836" s="26"/>
    </row>
    <row r="837" spans="34:34" x14ac:dyDescent="0.2">
      <c r="AH837" s="26"/>
    </row>
    <row r="838" spans="34:34" x14ac:dyDescent="0.2">
      <c r="AH838" s="26"/>
    </row>
    <row r="839" spans="34:34" x14ac:dyDescent="0.2">
      <c r="AH839" s="26"/>
    </row>
    <row r="840" spans="34:34" x14ac:dyDescent="0.2">
      <c r="AH840" s="26"/>
    </row>
    <row r="841" spans="34:34" x14ac:dyDescent="0.2">
      <c r="AH841" s="26"/>
    </row>
    <row r="842" spans="34:34" x14ac:dyDescent="0.2">
      <c r="AH842" s="26"/>
    </row>
    <row r="843" spans="34:34" x14ac:dyDescent="0.2">
      <c r="AH843" s="26"/>
    </row>
    <row r="844" spans="34:34" x14ac:dyDescent="0.2">
      <c r="AH844" s="26"/>
    </row>
    <row r="845" spans="34:34" x14ac:dyDescent="0.2">
      <c r="AH845" s="26"/>
    </row>
    <row r="846" spans="34:34" x14ac:dyDescent="0.2">
      <c r="AH846" s="26"/>
    </row>
    <row r="847" spans="34:34" x14ac:dyDescent="0.2">
      <c r="AH847" s="26"/>
    </row>
    <row r="848" spans="34:34" x14ac:dyDescent="0.2">
      <c r="AH848" s="26"/>
    </row>
    <row r="849" spans="34:34" x14ac:dyDescent="0.2">
      <c r="AH849" s="26"/>
    </row>
    <row r="850" spans="34:34" x14ac:dyDescent="0.2">
      <c r="AH850" s="26"/>
    </row>
    <row r="851" spans="34:34" x14ac:dyDescent="0.2">
      <c r="AH851" s="26"/>
    </row>
    <row r="852" spans="34:34" x14ac:dyDescent="0.2">
      <c r="AH852" s="26"/>
    </row>
    <row r="853" spans="34:34" x14ac:dyDescent="0.2">
      <c r="AH853" s="26"/>
    </row>
    <row r="854" spans="34:34" x14ac:dyDescent="0.2">
      <c r="AH854" s="26"/>
    </row>
    <row r="855" spans="34:34" x14ac:dyDescent="0.2">
      <c r="AH855" s="26"/>
    </row>
    <row r="856" spans="34:34" x14ac:dyDescent="0.2">
      <c r="AH856" s="26"/>
    </row>
    <row r="857" spans="34:34" x14ac:dyDescent="0.2">
      <c r="AH857" s="26"/>
    </row>
    <row r="858" spans="34:34" x14ac:dyDescent="0.2">
      <c r="AH858" s="26"/>
    </row>
    <row r="859" spans="34:34" x14ac:dyDescent="0.2">
      <c r="AH859" s="26"/>
    </row>
    <row r="860" spans="34:34" x14ac:dyDescent="0.2">
      <c r="AH860" s="26"/>
    </row>
    <row r="861" spans="34:34" x14ac:dyDescent="0.2">
      <c r="AH861" s="26"/>
    </row>
    <row r="862" spans="34:34" x14ac:dyDescent="0.2">
      <c r="AH862" s="26"/>
    </row>
    <row r="863" spans="34:34" x14ac:dyDescent="0.2">
      <c r="AH863" s="26"/>
    </row>
    <row r="864" spans="34:34" x14ac:dyDescent="0.2">
      <c r="AH864" s="26"/>
    </row>
    <row r="865" spans="34:34" x14ac:dyDescent="0.2">
      <c r="AH865" s="26"/>
    </row>
    <row r="866" spans="34:34" x14ac:dyDescent="0.2">
      <c r="AH866" s="26"/>
    </row>
    <row r="867" spans="34:34" x14ac:dyDescent="0.2">
      <c r="AH867" s="26"/>
    </row>
    <row r="868" spans="34:34" x14ac:dyDescent="0.2">
      <c r="AH868" s="26"/>
    </row>
    <row r="869" spans="34:34" x14ac:dyDescent="0.2">
      <c r="AH869" s="26"/>
    </row>
    <row r="870" spans="34:34" x14ac:dyDescent="0.2">
      <c r="AH870" s="26"/>
    </row>
    <row r="871" spans="34:34" x14ac:dyDescent="0.2">
      <c r="AH871" s="26"/>
    </row>
    <row r="872" spans="34:34" x14ac:dyDescent="0.2">
      <c r="AH872" s="26"/>
    </row>
    <row r="873" spans="34:34" x14ac:dyDescent="0.2">
      <c r="AH873" s="26"/>
    </row>
    <row r="874" spans="34:34" x14ac:dyDescent="0.2">
      <c r="AH874" s="26"/>
    </row>
    <row r="875" spans="34:34" x14ac:dyDescent="0.2">
      <c r="AH875" s="26"/>
    </row>
    <row r="876" spans="34:34" x14ac:dyDescent="0.2">
      <c r="AH876" s="26"/>
    </row>
    <row r="877" spans="34:34" x14ac:dyDescent="0.2">
      <c r="AH877" s="26"/>
    </row>
    <row r="878" spans="34:34" x14ac:dyDescent="0.2">
      <c r="AH878" s="26"/>
    </row>
    <row r="879" spans="34:34" x14ac:dyDescent="0.2">
      <c r="AH879" s="26"/>
    </row>
    <row r="880" spans="34:34" x14ac:dyDescent="0.2">
      <c r="AH880" s="26"/>
    </row>
    <row r="881" spans="34:34" x14ac:dyDescent="0.2">
      <c r="AH881" s="26"/>
    </row>
    <row r="882" spans="34:34" x14ac:dyDescent="0.2">
      <c r="AH882" s="26"/>
    </row>
    <row r="883" spans="34:34" x14ac:dyDescent="0.2">
      <c r="AH883" s="26"/>
    </row>
    <row r="884" spans="34:34" x14ac:dyDescent="0.2">
      <c r="AH884" s="26"/>
    </row>
    <row r="885" spans="34:34" x14ac:dyDescent="0.2">
      <c r="AH885" s="26"/>
    </row>
    <row r="886" spans="34:34" x14ac:dyDescent="0.2">
      <c r="AH886" s="26"/>
    </row>
    <row r="887" spans="34:34" x14ac:dyDescent="0.2">
      <c r="AH887" s="26"/>
    </row>
    <row r="888" spans="34:34" x14ac:dyDescent="0.2">
      <c r="AH888" s="26"/>
    </row>
    <row r="889" spans="34:34" x14ac:dyDescent="0.2">
      <c r="AH889" s="26"/>
    </row>
    <row r="890" spans="34:34" x14ac:dyDescent="0.2">
      <c r="AH890" s="26"/>
    </row>
    <row r="891" spans="34:34" x14ac:dyDescent="0.2">
      <c r="AH891" s="26"/>
    </row>
    <row r="892" spans="34:34" x14ac:dyDescent="0.2">
      <c r="AH892" s="26"/>
    </row>
    <row r="893" spans="34:34" x14ac:dyDescent="0.2">
      <c r="AH893" s="26"/>
    </row>
    <row r="894" spans="34:34" x14ac:dyDescent="0.2">
      <c r="AH894" s="26"/>
    </row>
    <row r="895" spans="34:34" x14ac:dyDescent="0.2">
      <c r="AH895" s="26"/>
    </row>
    <row r="896" spans="34:34" x14ac:dyDescent="0.2">
      <c r="AH896" s="26"/>
    </row>
    <row r="897" spans="34:34" x14ac:dyDescent="0.2">
      <c r="AH897" s="26"/>
    </row>
    <row r="898" spans="34:34" x14ac:dyDescent="0.2">
      <c r="AH898" s="26"/>
    </row>
    <row r="899" spans="34:34" x14ac:dyDescent="0.2">
      <c r="AH899" s="26"/>
    </row>
    <row r="900" spans="34:34" x14ac:dyDescent="0.2">
      <c r="AH900" s="26"/>
    </row>
    <row r="901" spans="34:34" x14ac:dyDescent="0.2">
      <c r="AH901" s="26"/>
    </row>
    <row r="902" spans="34:34" x14ac:dyDescent="0.2">
      <c r="AH902" s="26"/>
    </row>
    <row r="903" spans="34:34" x14ac:dyDescent="0.2">
      <c r="AH903" s="26"/>
    </row>
    <row r="904" spans="34:34" x14ac:dyDescent="0.2">
      <c r="AH904" s="26"/>
    </row>
    <row r="905" spans="34:34" x14ac:dyDescent="0.2">
      <c r="AH905" s="26"/>
    </row>
    <row r="906" spans="34:34" x14ac:dyDescent="0.2">
      <c r="AH906" s="26"/>
    </row>
    <row r="907" spans="34:34" x14ac:dyDescent="0.2">
      <c r="AH907" s="26"/>
    </row>
    <row r="908" spans="34:34" x14ac:dyDescent="0.2">
      <c r="AH908" s="26"/>
    </row>
    <row r="909" spans="34:34" x14ac:dyDescent="0.2">
      <c r="AH909" s="26"/>
    </row>
    <row r="910" spans="34:34" x14ac:dyDescent="0.2">
      <c r="AH910" s="26"/>
    </row>
    <row r="911" spans="34:34" x14ac:dyDescent="0.2">
      <c r="AH911" s="26"/>
    </row>
    <row r="912" spans="34:34" x14ac:dyDescent="0.2">
      <c r="AH912" s="26"/>
    </row>
    <row r="913" spans="34:34" x14ac:dyDescent="0.2">
      <c r="AH913" s="26"/>
    </row>
    <row r="914" spans="34:34" x14ac:dyDescent="0.2">
      <c r="AH914" s="26"/>
    </row>
    <row r="915" spans="34:34" x14ac:dyDescent="0.2">
      <c r="AH915" s="26"/>
    </row>
    <row r="916" spans="34:34" x14ac:dyDescent="0.2">
      <c r="AH916" s="26"/>
    </row>
    <row r="917" spans="34:34" x14ac:dyDescent="0.2">
      <c r="AH917" s="26"/>
    </row>
    <row r="918" spans="34:34" x14ac:dyDescent="0.2">
      <c r="AH918" s="26"/>
    </row>
    <row r="919" spans="34:34" x14ac:dyDescent="0.2">
      <c r="AH919" s="26"/>
    </row>
    <row r="920" spans="34:34" x14ac:dyDescent="0.2">
      <c r="AH920" s="26"/>
    </row>
    <row r="921" spans="34:34" x14ac:dyDescent="0.2">
      <c r="AH921" s="26"/>
    </row>
    <row r="922" spans="34:34" x14ac:dyDescent="0.2">
      <c r="AH922" s="26"/>
    </row>
    <row r="923" spans="34:34" x14ac:dyDescent="0.2">
      <c r="AH923" s="26"/>
    </row>
    <row r="924" spans="34:34" x14ac:dyDescent="0.2">
      <c r="AH924" s="26"/>
    </row>
    <row r="925" spans="34:34" x14ac:dyDescent="0.2">
      <c r="AH925" s="26"/>
    </row>
    <row r="926" spans="34:34" x14ac:dyDescent="0.2">
      <c r="AH926" s="26"/>
    </row>
    <row r="927" spans="34:34" x14ac:dyDescent="0.2">
      <c r="AH927" s="26"/>
    </row>
    <row r="928" spans="34:34" x14ac:dyDescent="0.2">
      <c r="AH928" s="26"/>
    </row>
    <row r="929" spans="34:34" x14ac:dyDescent="0.2">
      <c r="AH929" s="26"/>
    </row>
    <row r="930" spans="34:34" x14ac:dyDescent="0.2">
      <c r="AH930" s="26"/>
    </row>
    <row r="931" spans="34:34" x14ac:dyDescent="0.2">
      <c r="AH931" s="26"/>
    </row>
    <row r="932" spans="34:34" x14ac:dyDescent="0.2">
      <c r="AH932" s="26"/>
    </row>
    <row r="933" spans="34:34" x14ac:dyDescent="0.2">
      <c r="AH933" s="26"/>
    </row>
    <row r="934" spans="34:34" x14ac:dyDescent="0.2">
      <c r="AH934" s="26"/>
    </row>
    <row r="935" spans="34:34" x14ac:dyDescent="0.2">
      <c r="AH935" s="26"/>
    </row>
    <row r="936" spans="34:34" x14ac:dyDescent="0.2">
      <c r="AH936" s="26"/>
    </row>
    <row r="937" spans="34:34" x14ac:dyDescent="0.2">
      <c r="AH937" s="26"/>
    </row>
    <row r="938" spans="34:34" x14ac:dyDescent="0.2">
      <c r="AH938" s="26"/>
    </row>
    <row r="939" spans="34:34" x14ac:dyDescent="0.2">
      <c r="AH939" s="26"/>
    </row>
    <row r="940" spans="34:34" x14ac:dyDescent="0.2">
      <c r="AH940" s="26"/>
    </row>
    <row r="941" spans="34:34" x14ac:dyDescent="0.2">
      <c r="AH941" s="26"/>
    </row>
    <row r="942" spans="34:34" x14ac:dyDescent="0.2">
      <c r="AH942" s="26"/>
    </row>
    <row r="943" spans="34:34" x14ac:dyDescent="0.2">
      <c r="AH943" s="26"/>
    </row>
    <row r="944" spans="34:34" x14ac:dyDescent="0.2">
      <c r="AH944" s="26"/>
    </row>
    <row r="945" spans="34:34" x14ac:dyDescent="0.2">
      <c r="AH945" s="26"/>
    </row>
    <row r="946" spans="34:34" x14ac:dyDescent="0.2">
      <c r="AH946" s="26"/>
    </row>
    <row r="947" spans="34:34" x14ac:dyDescent="0.2">
      <c r="AH947" s="26"/>
    </row>
    <row r="948" spans="34:34" x14ac:dyDescent="0.2">
      <c r="AH948" s="26"/>
    </row>
    <row r="949" spans="34:34" x14ac:dyDescent="0.2">
      <c r="AH949" s="26"/>
    </row>
    <row r="950" spans="34:34" x14ac:dyDescent="0.2">
      <c r="AH950" s="26"/>
    </row>
    <row r="951" spans="34:34" x14ac:dyDescent="0.2">
      <c r="AH951" s="26"/>
    </row>
    <row r="952" spans="34:34" x14ac:dyDescent="0.2">
      <c r="AH952" s="26"/>
    </row>
    <row r="953" spans="34:34" x14ac:dyDescent="0.2">
      <c r="AH953" s="26"/>
    </row>
    <row r="954" spans="34:34" x14ac:dyDescent="0.2">
      <c r="AH954" s="26"/>
    </row>
    <row r="955" spans="34:34" x14ac:dyDescent="0.2">
      <c r="AH955" s="26"/>
    </row>
    <row r="956" spans="34:34" x14ac:dyDescent="0.2">
      <c r="AH956" s="26"/>
    </row>
    <row r="957" spans="34:34" x14ac:dyDescent="0.2">
      <c r="AH957" s="26"/>
    </row>
    <row r="958" spans="34:34" x14ac:dyDescent="0.2">
      <c r="AH958" s="26"/>
    </row>
    <row r="959" spans="34:34" x14ac:dyDescent="0.2">
      <c r="AH959" s="26"/>
    </row>
    <row r="960" spans="34:34" x14ac:dyDescent="0.2">
      <c r="AH960" s="26"/>
    </row>
    <row r="961" spans="34:34" x14ac:dyDescent="0.2">
      <c r="AH961" s="26"/>
    </row>
    <row r="962" spans="34:34" x14ac:dyDescent="0.2">
      <c r="AH962" s="26"/>
    </row>
    <row r="963" spans="34:34" x14ac:dyDescent="0.2">
      <c r="AH963" s="26"/>
    </row>
    <row r="964" spans="34:34" x14ac:dyDescent="0.2">
      <c r="AH964" s="26"/>
    </row>
    <row r="965" spans="34:34" x14ac:dyDescent="0.2">
      <c r="AH965" s="26"/>
    </row>
    <row r="966" spans="34:34" x14ac:dyDescent="0.2">
      <c r="AH966" s="26"/>
    </row>
    <row r="967" spans="34:34" x14ac:dyDescent="0.2">
      <c r="AH967" s="26"/>
    </row>
    <row r="968" spans="34:34" x14ac:dyDescent="0.2">
      <c r="AH968" s="26"/>
    </row>
    <row r="969" spans="34:34" x14ac:dyDescent="0.2">
      <c r="AH969" s="26"/>
    </row>
    <row r="970" spans="34:34" x14ac:dyDescent="0.2">
      <c r="AH970" s="26"/>
    </row>
    <row r="971" spans="34:34" x14ac:dyDescent="0.2">
      <c r="AH971" s="26"/>
    </row>
    <row r="972" spans="34:34" x14ac:dyDescent="0.2">
      <c r="AH972" s="26"/>
    </row>
    <row r="973" spans="34:34" x14ac:dyDescent="0.2">
      <c r="AH973" s="26"/>
    </row>
    <row r="974" spans="34:34" x14ac:dyDescent="0.2">
      <c r="AH974" s="26"/>
    </row>
    <row r="975" spans="34:34" x14ac:dyDescent="0.2">
      <c r="AH975" s="26"/>
    </row>
    <row r="976" spans="34:34" x14ac:dyDescent="0.2">
      <c r="AH976" s="26"/>
    </row>
    <row r="977" spans="34:34" x14ac:dyDescent="0.2">
      <c r="AH977" s="26"/>
    </row>
    <row r="978" spans="34:34" x14ac:dyDescent="0.2">
      <c r="AH978" s="26"/>
    </row>
    <row r="979" spans="34:34" x14ac:dyDescent="0.2">
      <c r="AH979" s="26"/>
    </row>
    <row r="980" spans="34:34" x14ac:dyDescent="0.2">
      <c r="AH980" s="26"/>
    </row>
    <row r="981" spans="34:34" x14ac:dyDescent="0.2">
      <c r="AH981" s="26"/>
    </row>
    <row r="982" spans="34:34" x14ac:dyDescent="0.2">
      <c r="AH982" s="26"/>
    </row>
    <row r="983" spans="34:34" x14ac:dyDescent="0.2">
      <c r="AH983" s="26"/>
    </row>
    <row r="984" spans="34:34" x14ac:dyDescent="0.2">
      <c r="AH984" s="26"/>
    </row>
    <row r="985" spans="34:34" x14ac:dyDescent="0.2">
      <c r="AH985" s="26"/>
    </row>
    <row r="986" spans="34:34" x14ac:dyDescent="0.2">
      <c r="AH986" s="26"/>
    </row>
    <row r="987" spans="34:34" x14ac:dyDescent="0.2">
      <c r="AH987" s="26"/>
    </row>
    <row r="988" spans="34:34" x14ac:dyDescent="0.2">
      <c r="AH988" s="26"/>
    </row>
    <row r="989" spans="34:34" x14ac:dyDescent="0.2">
      <c r="AH989" s="26"/>
    </row>
    <row r="990" spans="34:34" x14ac:dyDescent="0.2">
      <c r="AH990" s="26"/>
    </row>
    <row r="991" spans="34:34" x14ac:dyDescent="0.2">
      <c r="AH991" s="26"/>
    </row>
    <row r="992" spans="34:34" x14ac:dyDescent="0.2">
      <c r="AH992" s="26"/>
    </row>
    <row r="993" spans="34:34" x14ac:dyDescent="0.2">
      <c r="AH993" s="26"/>
    </row>
    <row r="994" spans="34:34" x14ac:dyDescent="0.2">
      <c r="AH994" s="26"/>
    </row>
    <row r="995" spans="34:34" x14ac:dyDescent="0.2">
      <c r="AH995" s="26"/>
    </row>
    <row r="996" spans="34:34" x14ac:dyDescent="0.2">
      <c r="AH996" s="26"/>
    </row>
    <row r="997" spans="34:34" x14ac:dyDescent="0.2">
      <c r="AH997" s="26"/>
    </row>
    <row r="998" spans="34:34" x14ac:dyDescent="0.2">
      <c r="AH998" s="26"/>
    </row>
    <row r="999" spans="34:34" x14ac:dyDescent="0.2">
      <c r="AH999" s="26"/>
    </row>
    <row r="1000" spans="34:34" x14ac:dyDescent="0.2">
      <c r="AH1000" s="26"/>
    </row>
    <row r="1001" spans="34:34" x14ac:dyDescent="0.2">
      <c r="AH1001" s="26"/>
    </row>
    <row r="1002" spans="34:34" x14ac:dyDescent="0.2">
      <c r="AH1002" s="26"/>
    </row>
    <row r="1003" spans="34:34" x14ac:dyDescent="0.2">
      <c r="AH1003" s="26"/>
    </row>
    <row r="1004" spans="34:34" x14ac:dyDescent="0.2">
      <c r="AH1004" s="26"/>
    </row>
    <row r="1005" spans="34:34" x14ac:dyDescent="0.2">
      <c r="AH1005" s="26"/>
    </row>
    <row r="1006" spans="34:34" x14ac:dyDescent="0.2">
      <c r="AH1006" s="26"/>
    </row>
    <row r="1007" spans="34:34" x14ac:dyDescent="0.2">
      <c r="AH1007" s="26"/>
    </row>
    <row r="1008" spans="34:34" x14ac:dyDescent="0.2">
      <c r="AH1008" s="26"/>
    </row>
    <row r="1009" spans="34:34" x14ac:dyDescent="0.2">
      <c r="AH1009" s="26"/>
    </row>
    <row r="1010" spans="34:34" x14ac:dyDescent="0.2">
      <c r="AH1010" s="26"/>
    </row>
    <row r="1011" spans="34:34" x14ac:dyDescent="0.2">
      <c r="AH1011" s="26"/>
    </row>
    <row r="1012" spans="34:34" x14ac:dyDescent="0.2">
      <c r="AH1012" s="26"/>
    </row>
    <row r="1013" spans="34:34" x14ac:dyDescent="0.2">
      <c r="AH1013" s="26"/>
    </row>
    <row r="1014" spans="34:34" x14ac:dyDescent="0.2">
      <c r="AH1014" s="26"/>
    </row>
    <row r="1015" spans="34:34" x14ac:dyDescent="0.2">
      <c r="AH1015" s="26"/>
    </row>
    <row r="1016" spans="34:34" x14ac:dyDescent="0.2">
      <c r="AH1016" s="26"/>
    </row>
    <row r="1017" spans="34:34" x14ac:dyDescent="0.2">
      <c r="AH1017" s="26"/>
    </row>
    <row r="1018" spans="34:34" x14ac:dyDescent="0.2">
      <c r="AH1018" s="26"/>
    </row>
    <row r="1019" spans="34:34" x14ac:dyDescent="0.2">
      <c r="AH1019" s="26"/>
    </row>
    <row r="1020" spans="34:34" x14ac:dyDescent="0.2">
      <c r="AH1020" s="26"/>
    </row>
    <row r="1021" spans="34:34" x14ac:dyDescent="0.2">
      <c r="AH1021" s="26"/>
    </row>
    <row r="1022" spans="34:34" x14ac:dyDescent="0.2">
      <c r="AH1022" s="26"/>
    </row>
    <row r="1023" spans="34:34" x14ac:dyDescent="0.2">
      <c r="AH1023" s="26"/>
    </row>
    <row r="1024" spans="34:34" x14ac:dyDescent="0.2">
      <c r="AH1024" s="26"/>
    </row>
    <row r="1025" spans="34:34" x14ac:dyDescent="0.2">
      <c r="AH1025" s="26"/>
    </row>
    <row r="1026" spans="34:34" x14ac:dyDescent="0.2">
      <c r="AH1026" s="26"/>
    </row>
    <row r="1027" spans="34:34" x14ac:dyDescent="0.2">
      <c r="AH1027" s="26"/>
    </row>
    <row r="1028" spans="34:34" x14ac:dyDescent="0.2">
      <c r="AH1028" s="26"/>
    </row>
    <row r="1029" spans="34:34" x14ac:dyDescent="0.2">
      <c r="AH1029" s="26"/>
    </row>
    <row r="1030" spans="34:34" x14ac:dyDescent="0.2">
      <c r="AH1030" s="26"/>
    </row>
    <row r="1031" spans="34:34" x14ac:dyDescent="0.2">
      <c r="AH1031" s="26"/>
    </row>
    <row r="1032" spans="34:34" x14ac:dyDescent="0.2">
      <c r="AH1032" s="26"/>
    </row>
    <row r="1033" spans="34:34" x14ac:dyDescent="0.2">
      <c r="AH1033" s="26"/>
    </row>
    <row r="1034" spans="34:34" x14ac:dyDescent="0.2">
      <c r="AH1034" s="26"/>
    </row>
    <row r="1035" spans="34:34" x14ac:dyDescent="0.2">
      <c r="AH1035" s="26"/>
    </row>
    <row r="1036" spans="34:34" x14ac:dyDescent="0.2">
      <c r="AH1036" s="26"/>
    </row>
    <row r="1037" spans="34:34" x14ac:dyDescent="0.2">
      <c r="AH1037" s="26"/>
    </row>
    <row r="1038" spans="34:34" x14ac:dyDescent="0.2">
      <c r="AH1038" s="26"/>
    </row>
    <row r="1039" spans="34:34" x14ac:dyDescent="0.2">
      <c r="AH1039" s="26"/>
    </row>
    <row r="1040" spans="34:34" x14ac:dyDescent="0.2">
      <c r="AH1040" s="26"/>
    </row>
    <row r="1041" spans="34:34" x14ac:dyDescent="0.2">
      <c r="AH1041" s="26"/>
    </row>
    <row r="1042" spans="34:34" x14ac:dyDescent="0.2">
      <c r="AH1042" s="26"/>
    </row>
    <row r="1043" spans="34:34" x14ac:dyDescent="0.2">
      <c r="AH1043" s="26"/>
    </row>
    <row r="1044" spans="34:34" x14ac:dyDescent="0.2">
      <c r="AH1044" s="26"/>
    </row>
    <row r="1045" spans="34:34" x14ac:dyDescent="0.2">
      <c r="AH1045" s="26"/>
    </row>
    <row r="1046" spans="34:34" x14ac:dyDescent="0.2">
      <c r="AH1046" s="26"/>
    </row>
    <row r="1047" spans="34:34" x14ac:dyDescent="0.2">
      <c r="AH1047" s="26"/>
    </row>
    <row r="1048" spans="34:34" x14ac:dyDescent="0.2">
      <c r="AH1048" s="26"/>
    </row>
    <row r="1049" spans="34:34" x14ac:dyDescent="0.2">
      <c r="AH1049" s="26"/>
    </row>
    <row r="1050" spans="34:34" x14ac:dyDescent="0.2">
      <c r="AH1050" s="26"/>
    </row>
    <row r="1051" spans="34:34" x14ac:dyDescent="0.2">
      <c r="AH1051" s="26"/>
    </row>
    <row r="1052" spans="34:34" x14ac:dyDescent="0.2">
      <c r="AH1052" s="26"/>
    </row>
    <row r="1053" spans="34:34" x14ac:dyDescent="0.2">
      <c r="AH1053" s="26"/>
    </row>
    <row r="1054" spans="34:34" x14ac:dyDescent="0.2">
      <c r="AH1054" s="26"/>
    </row>
    <row r="1055" spans="34:34" x14ac:dyDescent="0.2">
      <c r="AH1055" s="26"/>
    </row>
    <row r="1056" spans="34:34" x14ac:dyDescent="0.2">
      <c r="AH1056" s="26"/>
    </row>
    <row r="1057" spans="34:34" x14ac:dyDescent="0.2">
      <c r="AH1057" s="26"/>
    </row>
    <row r="1058" spans="34:34" x14ac:dyDescent="0.2">
      <c r="AH1058" s="26"/>
    </row>
    <row r="1059" spans="34:34" x14ac:dyDescent="0.2">
      <c r="AH1059" s="26"/>
    </row>
    <row r="1060" spans="34:34" x14ac:dyDescent="0.2">
      <c r="AH1060" s="26"/>
    </row>
    <row r="1061" spans="34:34" x14ac:dyDescent="0.2">
      <c r="AH1061" s="26"/>
    </row>
    <row r="1062" spans="34:34" x14ac:dyDescent="0.2">
      <c r="AH1062" s="26"/>
    </row>
    <row r="1063" spans="34:34" x14ac:dyDescent="0.2">
      <c r="AH1063" s="26"/>
    </row>
    <row r="1064" spans="34:34" x14ac:dyDescent="0.2">
      <c r="AH1064" s="26"/>
    </row>
    <row r="1065" spans="34:34" x14ac:dyDescent="0.2">
      <c r="AH1065" s="26"/>
    </row>
    <row r="1066" spans="34:34" x14ac:dyDescent="0.2">
      <c r="AH1066" s="26"/>
    </row>
    <row r="1067" spans="34:34" x14ac:dyDescent="0.2">
      <c r="AH1067" s="26"/>
    </row>
    <row r="1068" spans="34:34" x14ac:dyDescent="0.2">
      <c r="AH1068" s="26"/>
    </row>
    <row r="1069" spans="34:34" x14ac:dyDescent="0.2">
      <c r="AH1069" s="26"/>
    </row>
    <row r="1070" spans="34:34" x14ac:dyDescent="0.2">
      <c r="AH1070" s="26"/>
    </row>
    <row r="1071" spans="34:34" x14ac:dyDescent="0.2">
      <c r="AH1071" s="26"/>
    </row>
    <row r="1072" spans="34:34" x14ac:dyDescent="0.2">
      <c r="AH1072" s="26"/>
    </row>
    <row r="1073" spans="34:34" x14ac:dyDescent="0.2">
      <c r="AH1073" s="26"/>
    </row>
    <row r="1074" spans="34:34" x14ac:dyDescent="0.2">
      <c r="AH1074" s="26"/>
    </row>
    <row r="1075" spans="34:34" x14ac:dyDescent="0.2">
      <c r="AH1075" s="26"/>
    </row>
    <row r="1076" spans="34:34" x14ac:dyDescent="0.2">
      <c r="AH1076" s="26"/>
    </row>
    <row r="1077" spans="34:34" x14ac:dyDescent="0.2">
      <c r="AH1077" s="26"/>
    </row>
    <row r="1078" spans="34:34" x14ac:dyDescent="0.2">
      <c r="AH1078" s="26"/>
    </row>
    <row r="1079" spans="34:34" x14ac:dyDescent="0.2">
      <c r="AH1079" s="26"/>
    </row>
    <row r="1080" spans="34:34" x14ac:dyDescent="0.2">
      <c r="AH1080" s="26"/>
    </row>
    <row r="1081" spans="34:34" x14ac:dyDescent="0.2">
      <c r="AH1081" s="26"/>
    </row>
    <row r="1082" spans="34:34" x14ac:dyDescent="0.2">
      <c r="AH1082" s="26"/>
    </row>
    <row r="1083" spans="34:34" x14ac:dyDescent="0.2">
      <c r="AH1083" s="26"/>
    </row>
    <row r="1084" spans="34:34" x14ac:dyDescent="0.2">
      <c r="AH1084" s="26"/>
    </row>
    <row r="1085" spans="34:34" x14ac:dyDescent="0.2">
      <c r="AH1085" s="26"/>
    </row>
    <row r="1086" spans="34:34" x14ac:dyDescent="0.2">
      <c r="AH1086" s="26"/>
    </row>
    <row r="1087" spans="34:34" x14ac:dyDescent="0.2">
      <c r="AH1087" s="26"/>
    </row>
    <row r="1088" spans="34:34" x14ac:dyDescent="0.2">
      <c r="AH1088" s="26"/>
    </row>
    <row r="1089" spans="34:34" x14ac:dyDescent="0.2">
      <c r="AH1089" s="26"/>
    </row>
    <row r="1090" spans="34:34" x14ac:dyDescent="0.2">
      <c r="AH1090" s="26"/>
    </row>
    <row r="1091" spans="34:34" x14ac:dyDescent="0.2">
      <c r="AH1091" s="26"/>
    </row>
    <row r="1092" spans="34:34" x14ac:dyDescent="0.2">
      <c r="AH1092" s="26"/>
    </row>
    <row r="1093" spans="34:34" x14ac:dyDescent="0.2">
      <c r="AH1093" s="26"/>
    </row>
    <row r="1094" spans="34:34" x14ac:dyDescent="0.2">
      <c r="AH1094" s="26"/>
    </row>
    <row r="1095" spans="34:34" x14ac:dyDescent="0.2">
      <c r="AH1095" s="26"/>
    </row>
    <row r="1096" spans="34:34" x14ac:dyDescent="0.2">
      <c r="AH1096" s="26"/>
    </row>
    <row r="1097" spans="34:34" x14ac:dyDescent="0.2">
      <c r="AH1097" s="26"/>
    </row>
    <row r="1098" spans="34:34" x14ac:dyDescent="0.2">
      <c r="AH1098" s="26"/>
    </row>
    <row r="1099" spans="34:34" x14ac:dyDescent="0.2">
      <c r="AH1099" s="26"/>
    </row>
    <row r="1100" spans="34:34" x14ac:dyDescent="0.2">
      <c r="AH1100" s="26"/>
    </row>
    <row r="1101" spans="34:34" x14ac:dyDescent="0.2">
      <c r="AH1101" s="26"/>
    </row>
    <row r="1102" spans="34:34" x14ac:dyDescent="0.2">
      <c r="AH1102" s="26"/>
    </row>
    <row r="1103" spans="34:34" x14ac:dyDescent="0.2">
      <c r="AH1103" s="26"/>
    </row>
    <row r="1104" spans="34:34" x14ac:dyDescent="0.2">
      <c r="AH1104" s="26"/>
    </row>
    <row r="1105" spans="34:34" x14ac:dyDescent="0.2">
      <c r="AH1105" s="26"/>
    </row>
    <row r="1106" spans="34:34" x14ac:dyDescent="0.2">
      <c r="AH1106" s="26"/>
    </row>
    <row r="1107" spans="34:34" x14ac:dyDescent="0.2">
      <c r="AH1107" s="26"/>
    </row>
    <row r="1108" spans="34:34" x14ac:dyDescent="0.2">
      <c r="AH1108" s="26"/>
    </row>
    <row r="1109" spans="34:34" x14ac:dyDescent="0.2">
      <c r="AH1109" s="26"/>
    </row>
    <row r="1110" spans="34:34" x14ac:dyDescent="0.2">
      <c r="AH1110" s="26"/>
    </row>
    <row r="1111" spans="34:34" x14ac:dyDescent="0.2">
      <c r="AH1111" s="26"/>
    </row>
    <row r="1112" spans="34:34" x14ac:dyDescent="0.2">
      <c r="AH1112" s="26"/>
    </row>
    <row r="1113" spans="34:34" x14ac:dyDescent="0.2">
      <c r="AH1113" s="26"/>
    </row>
    <row r="1114" spans="34:34" x14ac:dyDescent="0.2">
      <c r="AH1114" s="26"/>
    </row>
    <row r="1115" spans="34:34" x14ac:dyDescent="0.2">
      <c r="AH1115" s="26"/>
    </row>
    <row r="1116" spans="34:34" x14ac:dyDescent="0.2">
      <c r="AH1116" s="26"/>
    </row>
    <row r="1117" spans="34:34" x14ac:dyDescent="0.2">
      <c r="AH1117" s="26"/>
    </row>
    <row r="1118" spans="34:34" x14ac:dyDescent="0.2">
      <c r="AH1118" s="26"/>
    </row>
    <row r="1119" spans="34:34" x14ac:dyDescent="0.2">
      <c r="AH1119" s="26"/>
    </row>
    <row r="1120" spans="34:34" x14ac:dyDescent="0.2">
      <c r="AH1120" s="26"/>
    </row>
    <row r="1121" spans="34:34" x14ac:dyDescent="0.2">
      <c r="AH1121" s="26"/>
    </row>
    <row r="1122" spans="34:34" x14ac:dyDescent="0.2">
      <c r="AH1122" s="26"/>
    </row>
    <row r="1123" spans="34:34" x14ac:dyDescent="0.2">
      <c r="AH1123" s="26"/>
    </row>
    <row r="1124" spans="34:34" x14ac:dyDescent="0.2">
      <c r="AH1124" s="26"/>
    </row>
    <row r="1125" spans="34:34" x14ac:dyDescent="0.2">
      <c r="AH1125" s="26"/>
    </row>
    <row r="1126" spans="34:34" x14ac:dyDescent="0.2">
      <c r="AH1126" s="26"/>
    </row>
    <row r="1127" spans="34:34" x14ac:dyDescent="0.2">
      <c r="AH1127" s="26"/>
    </row>
    <row r="1128" spans="34:34" x14ac:dyDescent="0.2">
      <c r="AH1128" s="26"/>
    </row>
    <row r="1129" spans="34:34" x14ac:dyDescent="0.2">
      <c r="AH1129" s="26"/>
    </row>
    <row r="1130" spans="34:34" x14ac:dyDescent="0.2">
      <c r="AH1130" s="26"/>
    </row>
    <row r="1131" spans="34:34" x14ac:dyDescent="0.2">
      <c r="AH1131" s="26"/>
    </row>
    <row r="1132" spans="34:34" x14ac:dyDescent="0.2">
      <c r="AH1132" s="26"/>
    </row>
    <row r="1133" spans="34:34" x14ac:dyDescent="0.2">
      <c r="AH1133" s="26"/>
    </row>
    <row r="1134" spans="34:34" x14ac:dyDescent="0.2">
      <c r="AH1134" s="26"/>
    </row>
    <row r="1135" spans="34:34" x14ac:dyDescent="0.2">
      <c r="AH1135" s="26"/>
    </row>
    <row r="1136" spans="34:34" x14ac:dyDescent="0.2">
      <c r="AH1136" s="26"/>
    </row>
    <row r="1137" spans="34:34" x14ac:dyDescent="0.2">
      <c r="AH1137" s="26"/>
    </row>
    <row r="1138" spans="34:34" x14ac:dyDescent="0.2">
      <c r="AH1138" s="26"/>
    </row>
    <row r="1139" spans="34:34" x14ac:dyDescent="0.2">
      <c r="AH1139" s="26"/>
    </row>
    <row r="1140" spans="34:34" x14ac:dyDescent="0.2">
      <c r="AH1140" s="26"/>
    </row>
    <row r="1141" spans="34:34" x14ac:dyDescent="0.2">
      <c r="AH1141" s="26"/>
    </row>
    <row r="1142" spans="34:34" x14ac:dyDescent="0.2">
      <c r="AH1142" s="26"/>
    </row>
    <row r="1143" spans="34:34" x14ac:dyDescent="0.2">
      <c r="AH1143" s="26"/>
    </row>
    <row r="1144" spans="34:34" x14ac:dyDescent="0.2">
      <c r="AH1144" s="26"/>
    </row>
    <row r="1145" spans="34:34" x14ac:dyDescent="0.2">
      <c r="AH1145" s="26"/>
    </row>
    <row r="1146" spans="34:34" x14ac:dyDescent="0.2">
      <c r="AH1146" s="26"/>
    </row>
    <row r="1147" spans="34:34" x14ac:dyDescent="0.2">
      <c r="AH1147" s="26"/>
    </row>
    <row r="1148" spans="34:34" x14ac:dyDescent="0.2">
      <c r="AH1148" s="26"/>
    </row>
    <row r="1149" spans="34:34" x14ac:dyDescent="0.2">
      <c r="AH1149" s="26"/>
    </row>
    <row r="1150" spans="34:34" x14ac:dyDescent="0.2">
      <c r="AH1150" s="26"/>
    </row>
    <row r="1151" spans="34:34" x14ac:dyDescent="0.2">
      <c r="AH1151" s="26"/>
    </row>
    <row r="1152" spans="34:34" x14ac:dyDescent="0.2">
      <c r="AH1152" s="26"/>
    </row>
    <row r="1153" spans="34:34" x14ac:dyDescent="0.2">
      <c r="AH1153" s="26"/>
    </row>
    <row r="1154" spans="34:34" x14ac:dyDescent="0.2">
      <c r="AH1154" s="26"/>
    </row>
    <row r="1155" spans="34:34" x14ac:dyDescent="0.2">
      <c r="AH1155" s="26"/>
    </row>
    <row r="1156" spans="34:34" x14ac:dyDescent="0.2">
      <c r="AH1156" s="26"/>
    </row>
    <row r="1157" spans="34:34" x14ac:dyDescent="0.2">
      <c r="AH1157" s="26"/>
    </row>
    <row r="1158" spans="34:34" x14ac:dyDescent="0.2">
      <c r="AH1158" s="26"/>
    </row>
    <row r="1159" spans="34:34" x14ac:dyDescent="0.2">
      <c r="AH1159" s="26"/>
    </row>
    <row r="1160" spans="34:34" x14ac:dyDescent="0.2">
      <c r="AH1160" s="26"/>
    </row>
    <row r="1161" spans="34:34" x14ac:dyDescent="0.2">
      <c r="AH1161" s="26"/>
    </row>
    <row r="1162" spans="34:34" x14ac:dyDescent="0.2">
      <c r="AH1162" s="26"/>
    </row>
    <row r="1163" spans="34:34" x14ac:dyDescent="0.2">
      <c r="AH1163" s="26"/>
    </row>
    <row r="1164" spans="34:34" x14ac:dyDescent="0.2">
      <c r="AH1164" s="26"/>
    </row>
    <row r="1165" spans="34:34" x14ac:dyDescent="0.2">
      <c r="AH1165" s="26"/>
    </row>
    <row r="1166" spans="34:34" x14ac:dyDescent="0.2">
      <c r="AH1166" s="26"/>
    </row>
    <row r="1167" spans="34:34" x14ac:dyDescent="0.2">
      <c r="AH1167" s="26"/>
    </row>
    <row r="1168" spans="34:34" x14ac:dyDescent="0.2">
      <c r="AH1168" s="26"/>
    </row>
    <row r="1169" spans="34:34" x14ac:dyDescent="0.2">
      <c r="AH1169" s="26"/>
    </row>
    <row r="1170" spans="34:34" x14ac:dyDescent="0.2">
      <c r="AH1170" s="26"/>
    </row>
    <row r="1171" spans="34:34" x14ac:dyDescent="0.2">
      <c r="AH1171" s="26"/>
    </row>
    <row r="1172" spans="34:34" x14ac:dyDescent="0.2">
      <c r="AH1172" s="26"/>
    </row>
    <row r="1173" spans="34:34" x14ac:dyDescent="0.2">
      <c r="AH1173" s="26"/>
    </row>
    <row r="1174" spans="34:34" x14ac:dyDescent="0.2">
      <c r="AH1174" s="26"/>
    </row>
    <row r="1175" spans="34:34" x14ac:dyDescent="0.2">
      <c r="AH1175" s="26"/>
    </row>
    <row r="1176" spans="34:34" x14ac:dyDescent="0.2">
      <c r="AH1176" s="26"/>
    </row>
    <row r="1177" spans="34:34" x14ac:dyDescent="0.2">
      <c r="AH1177" s="26"/>
    </row>
    <row r="1178" spans="34:34" x14ac:dyDescent="0.2">
      <c r="AH1178" s="26"/>
    </row>
    <row r="1179" spans="34:34" x14ac:dyDescent="0.2">
      <c r="AH1179" s="26"/>
    </row>
    <row r="1180" spans="34:34" x14ac:dyDescent="0.2">
      <c r="AH1180" s="26"/>
    </row>
    <row r="1181" spans="34:34" x14ac:dyDescent="0.2">
      <c r="AH1181" s="26"/>
    </row>
    <row r="1182" spans="34:34" x14ac:dyDescent="0.2">
      <c r="AH1182" s="26"/>
    </row>
    <row r="1183" spans="34:34" x14ac:dyDescent="0.2">
      <c r="AH1183" s="26"/>
    </row>
    <row r="1184" spans="34:34" x14ac:dyDescent="0.2">
      <c r="AH1184" s="26"/>
    </row>
    <row r="1185" spans="34:34" x14ac:dyDescent="0.2">
      <c r="AH1185" s="26"/>
    </row>
    <row r="1186" spans="34:34" x14ac:dyDescent="0.2">
      <c r="AH1186" s="26"/>
    </row>
    <row r="1187" spans="34:34" x14ac:dyDescent="0.2">
      <c r="AH1187" s="26"/>
    </row>
    <row r="1188" spans="34:34" x14ac:dyDescent="0.2">
      <c r="AH1188" s="26"/>
    </row>
    <row r="1189" spans="34:34" x14ac:dyDescent="0.2">
      <c r="AH1189" s="26"/>
    </row>
    <row r="1190" spans="34:34" x14ac:dyDescent="0.2">
      <c r="AH1190" s="26"/>
    </row>
    <row r="1191" spans="34:34" x14ac:dyDescent="0.2">
      <c r="AH1191" s="26"/>
    </row>
    <row r="1192" spans="34:34" x14ac:dyDescent="0.2">
      <c r="AH1192" s="26"/>
    </row>
    <row r="1193" spans="34:34" x14ac:dyDescent="0.2">
      <c r="AH1193" s="26"/>
    </row>
    <row r="1194" spans="34:34" x14ac:dyDescent="0.2">
      <c r="AH1194" s="26"/>
    </row>
    <row r="1195" spans="34:34" x14ac:dyDescent="0.2">
      <c r="AH1195" s="26"/>
    </row>
    <row r="1196" spans="34:34" x14ac:dyDescent="0.2">
      <c r="AH1196" s="26"/>
    </row>
    <row r="1197" spans="34:34" x14ac:dyDescent="0.2">
      <c r="AH1197" s="26"/>
    </row>
    <row r="1198" spans="34:34" x14ac:dyDescent="0.2">
      <c r="AH1198" s="26"/>
    </row>
    <row r="1199" spans="34:34" x14ac:dyDescent="0.2">
      <c r="AH1199" s="26"/>
    </row>
    <row r="1200" spans="34:34" x14ac:dyDescent="0.2">
      <c r="AH1200" s="26"/>
    </row>
    <row r="1201" spans="34:34" x14ac:dyDescent="0.2">
      <c r="AH1201" s="26"/>
    </row>
    <row r="1202" spans="34:34" x14ac:dyDescent="0.2">
      <c r="AH1202" s="26"/>
    </row>
    <row r="1203" spans="34:34" x14ac:dyDescent="0.2">
      <c r="AH1203" s="26"/>
    </row>
    <row r="1204" spans="34:34" x14ac:dyDescent="0.2">
      <c r="AH1204" s="26"/>
    </row>
    <row r="1205" spans="34:34" x14ac:dyDescent="0.2">
      <c r="AH1205" s="26"/>
    </row>
    <row r="1206" spans="34:34" x14ac:dyDescent="0.2">
      <c r="AH1206" s="26"/>
    </row>
    <row r="1207" spans="34:34" x14ac:dyDescent="0.2">
      <c r="AH1207" s="26"/>
    </row>
    <row r="1208" spans="34:34" x14ac:dyDescent="0.2">
      <c r="AH1208" s="26"/>
    </row>
    <row r="1209" spans="34:34" x14ac:dyDescent="0.2">
      <c r="AH1209" s="26"/>
    </row>
    <row r="1210" spans="34:34" x14ac:dyDescent="0.2">
      <c r="AH1210" s="26"/>
    </row>
    <row r="1211" spans="34:34" x14ac:dyDescent="0.2">
      <c r="AH1211" s="26"/>
    </row>
    <row r="1212" spans="34:34" x14ac:dyDescent="0.2">
      <c r="AH1212" s="26"/>
    </row>
    <row r="1213" spans="34:34" x14ac:dyDescent="0.2">
      <c r="AH1213" s="26"/>
    </row>
    <row r="1214" spans="34:34" x14ac:dyDescent="0.2">
      <c r="AH1214" s="26"/>
    </row>
    <row r="1215" spans="34:34" x14ac:dyDescent="0.2">
      <c r="AH1215" s="26"/>
    </row>
    <row r="1216" spans="34:34" x14ac:dyDescent="0.2">
      <c r="AH1216" s="26"/>
    </row>
    <row r="1217" spans="34:34" x14ac:dyDescent="0.2">
      <c r="AH1217" s="26"/>
    </row>
    <row r="1218" spans="34:34" x14ac:dyDescent="0.2">
      <c r="AH1218" s="26"/>
    </row>
    <row r="1219" spans="34:34" x14ac:dyDescent="0.2">
      <c r="AH1219" s="26"/>
    </row>
    <row r="1220" spans="34:34" x14ac:dyDescent="0.2">
      <c r="AH1220" s="26"/>
    </row>
    <row r="1221" spans="34:34" x14ac:dyDescent="0.2">
      <c r="AH1221" s="26"/>
    </row>
    <row r="1222" spans="34:34" x14ac:dyDescent="0.2">
      <c r="AH1222" s="26"/>
    </row>
    <row r="1223" spans="34:34" x14ac:dyDescent="0.2">
      <c r="AH1223" s="26"/>
    </row>
    <row r="1224" spans="34:34" x14ac:dyDescent="0.2">
      <c r="AH1224" s="26"/>
    </row>
    <row r="1225" spans="34:34" x14ac:dyDescent="0.2">
      <c r="AH1225" s="26"/>
    </row>
    <row r="1226" spans="34:34" x14ac:dyDescent="0.2">
      <c r="AH1226" s="26"/>
    </row>
    <row r="1227" spans="34:34" x14ac:dyDescent="0.2">
      <c r="AH1227" s="26"/>
    </row>
    <row r="1228" spans="34:34" x14ac:dyDescent="0.2">
      <c r="AH1228" s="26"/>
    </row>
    <row r="1229" spans="34:34" x14ac:dyDescent="0.2">
      <c r="AH1229" s="26"/>
    </row>
    <row r="1230" spans="34:34" x14ac:dyDescent="0.2">
      <c r="AH1230" s="26"/>
    </row>
    <row r="1231" spans="34:34" x14ac:dyDescent="0.2">
      <c r="AH1231" s="26"/>
    </row>
    <row r="1232" spans="34:34" x14ac:dyDescent="0.2">
      <c r="AH1232" s="26"/>
    </row>
    <row r="1233" spans="34:34" x14ac:dyDescent="0.2">
      <c r="AH1233" s="26"/>
    </row>
    <row r="1234" spans="34:34" x14ac:dyDescent="0.2">
      <c r="AH1234" s="26"/>
    </row>
    <row r="1235" spans="34:34" x14ac:dyDescent="0.2">
      <c r="AH1235" s="26"/>
    </row>
    <row r="1236" spans="34:34" x14ac:dyDescent="0.2">
      <c r="AH1236" s="26"/>
    </row>
    <row r="1237" spans="34:34" x14ac:dyDescent="0.2">
      <c r="AH1237" s="26"/>
    </row>
    <row r="1238" spans="34:34" x14ac:dyDescent="0.2">
      <c r="AH1238" s="26"/>
    </row>
    <row r="1239" spans="34:34" x14ac:dyDescent="0.2">
      <c r="AH1239" s="26"/>
    </row>
    <row r="1240" spans="34:34" x14ac:dyDescent="0.2">
      <c r="AH1240" s="26"/>
    </row>
    <row r="1241" spans="34:34" x14ac:dyDescent="0.2">
      <c r="AH1241" s="26"/>
    </row>
    <row r="1242" spans="34:34" x14ac:dyDescent="0.2">
      <c r="AH1242" s="26"/>
    </row>
    <row r="1243" spans="34:34" x14ac:dyDescent="0.2">
      <c r="AH1243" s="26"/>
    </row>
    <row r="1244" spans="34:34" x14ac:dyDescent="0.2">
      <c r="AH1244" s="26"/>
    </row>
    <row r="1245" spans="34:34" x14ac:dyDescent="0.2">
      <c r="AH1245" s="26"/>
    </row>
    <row r="1246" spans="34:34" x14ac:dyDescent="0.2">
      <c r="AH1246" s="26"/>
    </row>
    <row r="1247" spans="34:34" x14ac:dyDescent="0.2">
      <c r="AH1247" s="26"/>
    </row>
    <row r="1248" spans="34:34" x14ac:dyDescent="0.2">
      <c r="AH1248" s="26"/>
    </row>
    <row r="1249" spans="34:34" x14ac:dyDescent="0.2">
      <c r="AH1249" s="26"/>
    </row>
    <row r="1250" spans="34:34" x14ac:dyDescent="0.2">
      <c r="AH1250" s="26"/>
    </row>
    <row r="1251" spans="34:34" x14ac:dyDescent="0.2">
      <c r="AH1251" s="26"/>
    </row>
    <row r="1252" spans="34:34" x14ac:dyDescent="0.2">
      <c r="AH1252" s="26"/>
    </row>
    <row r="1253" spans="34:34" x14ac:dyDescent="0.2">
      <c r="AH1253" s="26"/>
    </row>
    <row r="1254" spans="34:34" x14ac:dyDescent="0.2">
      <c r="AH1254" s="26"/>
    </row>
    <row r="1255" spans="34:34" x14ac:dyDescent="0.2">
      <c r="AH1255" s="26"/>
    </row>
    <row r="1256" spans="34:34" x14ac:dyDescent="0.2">
      <c r="AH1256" s="26"/>
    </row>
    <row r="1257" spans="34:34" x14ac:dyDescent="0.2">
      <c r="AH1257" s="26"/>
    </row>
    <row r="1258" spans="34:34" x14ac:dyDescent="0.2">
      <c r="AH1258" s="26"/>
    </row>
    <row r="1259" spans="34:34" x14ac:dyDescent="0.2">
      <c r="AH1259" s="26"/>
    </row>
    <row r="1260" spans="34:34" x14ac:dyDescent="0.2">
      <c r="AH1260" s="26"/>
    </row>
    <row r="1261" spans="34:34" x14ac:dyDescent="0.2">
      <c r="AH1261" s="26"/>
    </row>
    <row r="1262" spans="34:34" x14ac:dyDescent="0.2">
      <c r="AH1262" s="26"/>
    </row>
    <row r="1263" spans="34:34" x14ac:dyDescent="0.2">
      <c r="AH1263" s="26"/>
    </row>
    <row r="1264" spans="34:34" x14ac:dyDescent="0.2">
      <c r="AH1264" s="26"/>
    </row>
    <row r="1265" spans="34:34" x14ac:dyDescent="0.2">
      <c r="AH1265" s="26"/>
    </row>
    <row r="1266" spans="34:34" x14ac:dyDescent="0.2">
      <c r="AH1266" s="26"/>
    </row>
    <row r="1267" spans="34:34" x14ac:dyDescent="0.2">
      <c r="AH1267" s="26"/>
    </row>
    <row r="1268" spans="34:34" x14ac:dyDescent="0.2">
      <c r="AH1268" s="26"/>
    </row>
    <row r="1269" spans="34:34" x14ac:dyDescent="0.2">
      <c r="AH1269" s="26"/>
    </row>
    <row r="1270" spans="34:34" x14ac:dyDescent="0.2">
      <c r="AH1270" s="26"/>
    </row>
    <row r="1271" spans="34:34" x14ac:dyDescent="0.2">
      <c r="AH1271" s="26"/>
    </row>
    <row r="1272" spans="34:34" x14ac:dyDescent="0.2">
      <c r="AH1272" s="26"/>
    </row>
    <row r="1273" spans="34:34" x14ac:dyDescent="0.2">
      <c r="AH1273" s="26"/>
    </row>
    <row r="1274" spans="34:34" x14ac:dyDescent="0.2">
      <c r="AH1274" s="26"/>
    </row>
    <row r="1275" spans="34:34" x14ac:dyDescent="0.2">
      <c r="AH1275" s="26"/>
    </row>
    <row r="1276" spans="34:34" x14ac:dyDescent="0.2">
      <c r="AH1276" s="26"/>
    </row>
    <row r="1277" spans="34:34" x14ac:dyDescent="0.2">
      <c r="AH1277" s="26"/>
    </row>
    <row r="1278" spans="34:34" x14ac:dyDescent="0.2">
      <c r="AH1278" s="26"/>
    </row>
    <row r="1279" spans="34:34" x14ac:dyDescent="0.2">
      <c r="AH1279" s="26"/>
    </row>
    <row r="1280" spans="34:34" x14ac:dyDescent="0.2">
      <c r="AH1280" s="26"/>
    </row>
    <row r="1281" spans="34:34" x14ac:dyDescent="0.2">
      <c r="AH1281" s="26"/>
    </row>
    <row r="1282" spans="34:34" x14ac:dyDescent="0.2">
      <c r="AH1282" s="26"/>
    </row>
    <row r="1283" spans="34:34" x14ac:dyDescent="0.2">
      <c r="AH1283" s="26"/>
    </row>
    <row r="1284" spans="34:34" x14ac:dyDescent="0.2">
      <c r="AH1284" s="26"/>
    </row>
    <row r="1285" spans="34:34" x14ac:dyDescent="0.2">
      <c r="AH1285" s="26"/>
    </row>
    <row r="1286" spans="34:34" x14ac:dyDescent="0.2">
      <c r="AH1286" s="26"/>
    </row>
    <row r="1287" spans="34:34" x14ac:dyDescent="0.2">
      <c r="AH1287" s="26"/>
    </row>
    <row r="1288" spans="34:34" x14ac:dyDescent="0.2">
      <c r="AH1288" s="26"/>
    </row>
    <row r="1289" spans="34:34" x14ac:dyDescent="0.2">
      <c r="AH1289" s="26"/>
    </row>
    <row r="1290" spans="34:34" x14ac:dyDescent="0.2">
      <c r="AH1290" s="26"/>
    </row>
    <row r="1291" spans="34:34" x14ac:dyDescent="0.2">
      <c r="AH1291" s="26"/>
    </row>
    <row r="1292" spans="34:34" x14ac:dyDescent="0.2">
      <c r="AH1292" s="26"/>
    </row>
    <row r="1293" spans="34:34" x14ac:dyDescent="0.2">
      <c r="AH1293" s="26"/>
    </row>
    <row r="1294" spans="34:34" x14ac:dyDescent="0.2">
      <c r="AH1294" s="26"/>
    </row>
    <row r="1295" spans="34:34" x14ac:dyDescent="0.2">
      <c r="AH1295" s="26"/>
    </row>
    <row r="1296" spans="34:34" x14ac:dyDescent="0.2">
      <c r="AH1296" s="26"/>
    </row>
    <row r="1297" spans="34:34" x14ac:dyDescent="0.2">
      <c r="AH1297" s="26"/>
    </row>
    <row r="1298" spans="34:34" x14ac:dyDescent="0.2">
      <c r="AH1298" s="26"/>
    </row>
    <row r="1299" spans="34:34" x14ac:dyDescent="0.2">
      <c r="AH1299" s="26"/>
    </row>
    <row r="1300" spans="34:34" x14ac:dyDescent="0.2">
      <c r="AH1300" s="26"/>
    </row>
    <row r="1301" spans="34:34" x14ac:dyDescent="0.2">
      <c r="AH1301" s="26"/>
    </row>
    <row r="1302" spans="34:34" x14ac:dyDescent="0.2">
      <c r="AH1302" s="26"/>
    </row>
    <row r="1303" spans="34:34" x14ac:dyDescent="0.2">
      <c r="AH1303" s="26"/>
    </row>
    <row r="1304" spans="34:34" x14ac:dyDescent="0.2">
      <c r="AH1304" s="26"/>
    </row>
    <row r="1305" spans="34:34" x14ac:dyDescent="0.2">
      <c r="AH1305" s="26"/>
    </row>
    <row r="1306" spans="34:34" x14ac:dyDescent="0.2">
      <c r="AH1306" s="26"/>
    </row>
    <row r="1307" spans="34:34" x14ac:dyDescent="0.2">
      <c r="AH1307" s="26"/>
    </row>
    <row r="1308" spans="34:34" x14ac:dyDescent="0.2">
      <c r="AH1308" s="26"/>
    </row>
    <row r="1309" spans="34:34" x14ac:dyDescent="0.2">
      <c r="AH1309" s="26"/>
    </row>
    <row r="1310" spans="34:34" x14ac:dyDescent="0.2">
      <c r="AH1310" s="26"/>
    </row>
    <row r="1311" spans="34:34" x14ac:dyDescent="0.2">
      <c r="AH1311" s="26"/>
    </row>
    <row r="1312" spans="34:34" x14ac:dyDescent="0.2">
      <c r="AH1312" s="26"/>
    </row>
    <row r="1313" spans="34:34" x14ac:dyDescent="0.2">
      <c r="AH1313" s="26"/>
    </row>
    <row r="1314" spans="34:34" x14ac:dyDescent="0.2">
      <c r="AH1314" s="26"/>
    </row>
    <row r="1315" spans="34:34" x14ac:dyDescent="0.2">
      <c r="AH1315" s="26"/>
    </row>
    <row r="1316" spans="34:34" x14ac:dyDescent="0.2">
      <c r="AH1316" s="26"/>
    </row>
    <row r="1317" spans="34:34" x14ac:dyDescent="0.2">
      <c r="AH1317" s="26"/>
    </row>
    <row r="1318" spans="34:34" x14ac:dyDescent="0.2">
      <c r="AH1318" s="26"/>
    </row>
    <row r="1319" spans="34:34" x14ac:dyDescent="0.2">
      <c r="AH1319" s="26"/>
    </row>
    <row r="1320" spans="34:34" x14ac:dyDescent="0.2">
      <c r="AH1320" s="26"/>
    </row>
    <row r="1321" spans="34:34" x14ac:dyDescent="0.2">
      <c r="AH1321" s="26"/>
    </row>
    <row r="1322" spans="34:34" x14ac:dyDescent="0.2">
      <c r="AH1322" s="26"/>
    </row>
    <row r="1323" spans="34:34" x14ac:dyDescent="0.2">
      <c r="AH1323" s="26"/>
    </row>
    <row r="1324" spans="34:34" x14ac:dyDescent="0.2">
      <c r="AH1324" s="26"/>
    </row>
    <row r="1325" spans="34:34" x14ac:dyDescent="0.2">
      <c r="AH1325" s="26"/>
    </row>
    <row r="1326" spans="34:34" x14ac:dyDescent="0.2">
      <c r="AH1326" s="26"/>
    </row>
    <row r="1327" spans="34:34" x14ac:dyDescent="0.2">
      <c r="AH1327" s="26"/>
    </row>
    <row r="1328" spans="34:34" x14ac:dyDescent="0.2">
      <c r="AH1328" s="26"/>
    </row>
    <row r="1329" spans="34:34" x14ac:dyDescent="0.2">
      <c r="AH1329" s="26"/>
    </row>
    <row r="1330" spans="34:34" x14ac:dyDescent="0.2">
      <c r="AH1330" s="26"/>
    </row>
    <row r="1331" spans="34:34" x14ac:dyDescent="0.2">
      <c r="AH1331" s="26"/>
    </row>
    <row r="1332" spans="34:34" x14ac:dyDescent="0.2">
      <c r="AH1332" s="26"/>
    </row>
    <row r="1333" spans="34:34" x14ac:dyDescent="0.2">
      <c r="AH1333" s="26"/>
    </row>
    <row r="1334" spans="34:34" x14ac:dyDescent="0.2">
      <c r="AH1334" s="26"/>
    </row>
    <row r="1335" spans="34:34" x14ac:dyDescent="0.2">
      <c r="AH1335" s="26"/>
    </row>
    <row r="1336" spans="34:34" x14ac:dyDescent="0.2">
      <c r="AH1336" s="26"/>
    </row>
    <row r="1337" spans="34:34" x14ac:dyDescent="0.2">
      <c r="AH1337" s="26"/>
    </row>
    <row r="1338" spans="34:34" x14ac:dyDescent="0.2">
      <c r="AH1338" s="26"/>
    </row>
    <row r="1339" spans="34:34" x14ac:dyDescent="0.2">
      <c r="AH1339" s="26"/>
    </row>
    <row r="1340" spans="34:34" x14ac:dyDescent="0.2">
      <c r="AH1340" s="26"/>
    </row>
    <row r="1341" spans="34:34" x14ac:dyDescent="0.2">
      <c r="AH1341" s="26"/>
    </row>
    <row r="1342" spans="34:34" x14ac:dyDescent="0.2">
      <c r="AH1342" s="26"/>
    </row>
    <row r="1343" spans="34:34" x14ac:dyDescent="0.2">
      <c r="AH1343" s="26"/>
    </row>
    <row r="1344" spans="34:34" x14ac:dyDescent="0.2">
      <c r="AH1344" s="26"/>
    </row>
    <row r="1345" spans="34:34" x14ac:dyDescent="0.2">
      <c r="AH1345" s="26"/>
    </row>
    <row r="1346" spans="34:34" x14ac:dyDescent="0.2">
      <c r="AH1346" s="26"/>
    </row>
    <row r="1347" spans="34:34" x14ac:dyDescent="0.2">
      <c r="AH1347" s="26"/>
    </row>
    <row r="1348" spans="34:34" x14ac:dyDescent="0.2">
      <c r="AH1348" s="26"/>
    </row>
    <row r="1349" spans="34:34" x14ac:dyDescent="0.2">
      <c r="AH1349" s="26"/>
    </row>
    <row r="1350" spans="34:34" x14ac:dyDescent="0.2">
      <c r="AH1350" s="26"/>
    </row>
    <row r="1351" spans="34:34" x14ac:dyDescent="0.2">
      <c r="AH1351" s="26"/>
    </row>
    <row r="1352" spans="34:34" x14ac:dyDescent="0.2">
      <c r="AH1352" s="26"/>
    </row>
    <row r="1353" spans="34:34" x14ac:dyDescent="0.2">
      <c r="AH1353" s="26"/>
    </row>
    <row r="1354" spans="34:34" x14ac:dyDescent="0.2">
      <c r="AH1354" s="26"/>
    </row>
    <row r="1355" spans="34:34" x14ac:dyDescent="0.2">
      <c r="AH1355" s="26"/>
    </row>
    <row r="1356" spans="34:34" x14ac:dyDescent="0.2">
      <c r="AH1356" s="26"/>
    </row>
    <row r="1357" spans="34:34" x14ac:dyDescent="0.2">
      <c r="AH1357" s="26"/>
    </row>
    <row r="1358" spans="34:34" x14ac:dyDescent="0.2">
      <c r="AH1358" s="26"/>
    </row>
    <row r="1359" spans="34:34" x14ac:dyDescent="0.2">
      <c r="AH1359" s="26"/>
    </row>
    <row r="1360" spans="34:34" x14ac:dyDescent="0.2">
      <c r="AH1360" s="26"/>
    </row>
    <row r="1361" spans="34:34" x14ac:dyDescent="0.2">
      <c r="AH1361" s="26"/>
    </row>
    <row r="1362" spans="34:34" x14ac:dyDescent="0.2">
      <c r="AH1362" s="26"/>
    </row>
    <row r="1363" spans="34:34" x14ac:dyDescent="0.2">
      <c r="AH1363" s="26"/>
    </row>
    <row r="1364" spans="34:34" x14ac:dyDescent="0.2">
      <c r="AH1364" s="26"/>
    </row>
    <row r="1365" spans="34:34" x14ac:dyDescent="0.2">
      <c r="AH1365" s="26"/>
    </row>
    <row r="1366" spans="34:34" x14ac:dyDescent="0.2">
      <c r="AH1366" s="26"/>
    </row>
    <row r="1367" spans="34:34" x14ac:dyDescent="0.2">
      <c r="AH1367" s="26"/>
    </row>
    <row r="1368" spans="34:34" x14ac:dyDescent="0.2">
      <c r="AH1368" s="26"/>
    </row>
    <row r="1369" spans="34:34" x14ac:dyDescent="0.2">
      <c r="AH1369" s="26"/>
    </row>
    <row r="1370" spans="34:34" x14ac:dyDescent="0.2">
      <c r="AH1370" s="26"/>
    </row>
    <row r="1371" spans="34:34" x14ac:dyDescent="0.2">
      <c r="AH1371" s="26"/>
    </row>
    <row r="1372" spans="34:34" x14ac:dyDescent="0.2">
      <c r="AH1372" s="26"/>
    </row>
    <row r="1373" spans="34:34" x14ac:dyDescent="0.2">
      <c r="AH1373" s="26"/>
    </row>
    <row r="1374" spans="34:34" x14ac:dyDescent="0.2">
      <c r="AH1374" s="26"/>
    </row>
    <row r="1375" spans="34:34" x14ac:dyDescent="0.2">
      <c r="AH1375" s="26"/>
    </row>
    <row r="1376" spans="34:34" x14ac:dyDescent="0.2">
      <c r="AH1376" s="26"/>
    </row>
    <row r="1377" spans="34:34" x14ac:dyDescent="0.2">
      <c r="AH1377" s="26"/>
    </row>
    <row r="1378" spans="34:34" x14ac:dyDescent="0.2">
      <c r="AH1378" s="26"/>
    </row>
    <row r="1379" spans="34:34" x14ac:dyDescent="0.2">
      <c r="AH1379" s="26"/>
    </row>
    <row r="1380" spans="34:34" x14ac:dyDescent="0.2">
      <c r="AH1380" s="26"/>
    </row>
    <row r="1381" spans="34:34" x14ac:dyDescent="0.2">
      <c r="AH1381" s="26"/>
    </row>
    <row r="1382" spans="34:34" x14ac:dyDescent="0.2">
      <c r="AH1382" s="26"/>
    </row>
    <row r="1383" spans="34:34" x14ac:dyDescent="0.2">
      <c r="AH1383" s="26"/>
    </row>
    <row r="1384" spans="34:34" x14ac:dyDescent="0.2">
      <c r="AH1384" s="26"/>
    </row>
    <row r="1385" spans="34:34" x14ac:dyDescent="0.2">
      <c r="AH1385" s="26"/>
    </row>
    <row r="1386" spans="34:34" x14ac:dyDescent="0.2">
      <c r="AH1386" s="26"/>
    </row>
    <row r="1387" spans="34:34" x14ac:dyDescent="0.2">
      <c r="AH1387" s="26"/>
    </row>
    <row r="1388" spans="34:34" x14ac:dyDescent="0.2">
      <c r="AH1388" s="26"/>
    </row>
    <row r="1389" spans="34:34" x14ac:dyDescent="0.2">
      <c r="AH1389" s="26"/>
    </row>
    <row r="1390" spans="34:34" x14ac:dyDescent="0.2">
      <c r="AH1390" s="26"/>
    </row>
    <row r="1391" spans="34:34" x14ac:dyDescent="0.2">
      <c r="AH1391" s="26"/>
    </row>
    <row r="1392" spans="34:34" x14ac:dyDescent="0.2">
      <c r="AH1392" s="26"/>
    </row>
    <row r="1393" spans="34:34" x14ac:dyDescent="0.2">
      <c r="AH1393" s="26"/>
    </row>
    <row r="1394" spans="34:34" x14ac:dyDescent="0.2">
      <c r="AH1394" s="26"/>
    </row>
    <row r="1395" spans="34:34" x14ac:dyDescent="0.2">
      <c r="AH1395" s="26"/>
    </row>
    <row r="1396" spans="34:34" x14ac:dyDescent="0.2">
      <c r="AH1396" s="26"/>
    </row>
    <row r="1397" spans="34:34" x14ac:dyDescent="0.2">
      <c r="AH1397" s="26"/>
    </row>
    <row r="1398" spans="34:34" x14ac:dyDescent="0.2">
      <c r="AH1398" s="26"/>
    </row>
    <row r="1399" spans="34:34" x14ac:dyDescent="0.2">
      <c r="AH1399" s="26"/>
    </row>
    <row r="1400" spans="34:34" x14ac:dyDescent="0.2">
      <c r="AH1400" s="26"/>
    </row>
    <row r="1401" spans="34:34" x14ac:dyDescent="0.2">
      <c r="AH1401" s="26"/>
    </row>
    <row r="1402" spans="34:34" x14ac:dyDescent="0.2">
      <c r="AH1402" s="26"/>
    </row>
    <row r="1403" spans="34:34" x14ac:dyDescent="0.2">
      <c r="AH1403" s="26"/>
    </row>
    <row r="1404" spans="34:34" x14ac:dyDescent="0.2">
      <c r="AH1404" s="26"/>
    </row>
    <row r="1405" spans="34:34" x14ac:dyDescent="0.2">
      <c r="AH1405" s="26"/>
    </row>
    <row r="1406" spans="34:34" x14ac:dyDescent="0.2">
      <c r="AH1406" s="26"/>
    </row>
    <row r="1407" spans="34:34" x14ac:dyDescent="0.2">
      <c r="AH1407" s="26"/>
    </row>
    <row r="1408" spans="34:34" x14ac:dyDescent="0.2">
      <c r="AH1408" s="26"/>
    </row>
    <row r="1409" spans="34:34" x14ac:dyDescent="0.2">
      <c r="AH1409" s="26"/>
    </row>
    <row r="1410" spans="34:34" x14ac:dyDescent="0.2">
      <c r="AH1410" s="26"/>
    </row>
    <row r="1411" spans="34:34" x14ac:dyDescent="0.2">
      <c r="AH1411" s="26"/>
    </row>
    <row r="1412" spans="34:34" x14ac:dyDescent="0.2">
      <c r="AH1412" s="26"/>
    </row>
    <row r="1413" spans="34:34" x14ac:dyDescent="0.2">
      <c r="AH1413" s="26"/>
    </row>
    <row r="1414" spans="34:34" x14ac:dyDescent="0.2">
      <c r="AH1414" s="26"/>
    </row>
    <row r="1415" spans="34:34" x14ac:dyDescent="0.2">
      <c r="AH1415" s="26"/>
    </row>
    <row r="1416" spans="34:34" x14ac:dyDescent="0.2">
      <c r="AH1416" s="26"/>
    </row>
    <row r="1417" spans="34:34" x14ac:dyDescent="0.2">
      <c r="AH1417" s="26"/>
    </row>
    <row r="1418" spans="34:34" x14ac:dyDescent="0.2">
      <c r="AH1418" s="26"/>
    </row>
    <row r="1419" spans="34:34" x14ac:dyDescent="0.2">
      <c r="AH1419" s="26"/>
    </row>
    <row r="1420" spans="34:34" x14ac:dyDescent="0.2">
      <c r="AH1420" s="26"/>
    </row>
    <row r="1421" spans="34:34" x14ac:dyDescent="0.2">
      <c r="AH1421" s="26"/>
    </row>
    <row r="1422" spans="34:34" x14ac:dyDescent="0.2">
      <c r="AH1422" s="26"/>
    </row>
    <row r="1423" spans="34:34" x14ac:dyDescent="0.2">
      <c r="AH1423" s="26"/>
    </row>
    <row r="1424" spans="34:34" x14ac:dyDescent="0.2">
      <c r="AH1424" s="26"/>
    </row>
    <row r="1425" spans="34:34" x14ac:dyDescent="0.2">
      <c r="AH1425" s="26"/>
    </row>
    <row r="1426" spans="34:34" x14ac:dyDescent="0.2">
      <c r="AH1426" s="26"/>
    </row>
    <row r="1427" spans="34:34" x14ac:dyDescent="0.2">
      <c r="AH1427" s="26"/>
    </row>
    <row r="1428" spans="34:34" x14ac:dyDescent="0.2">
      <c r="AH1428" s="26"/>
    </row>
    <row r="1429" spans="34:34" x14ac:dyDescent="0.2">
      <c r="AH1429" s="26"/>
    </row>
    <row r="1430" spans="34:34" x14ac:dyDescent="0.2">
      <c r="AH1430" s="26"/>
    </row>
    <row r="1431" spans="34:34" x14ac:dyDescent="0.2">
      <c r="AH1431" s="26"/>
    </row>
    <row r="1432" spans="34:34" x14ac:dyDescent="0.2">
      <c r="AH1432" s="26"/>
    </row>
    <row r="1433" spans="34:34" x14ac:dyDescent="0.2">
      <c r="AH1433" s="26"/>
    </row>
    <row r="1434" spans="34:34" x14ac:dyDescent="0.2">
      <c r="AH1434" s="26"/>
    </row>
    <row r="1435" spans="34:34" x14ac:dyDescent="0.2">
      <c r="AH1435" s="26"/>
    </row>
    <row r="1436" spans="34:34" x14ac:dyDescent="0.2">
      <c r="AH1436" s="26"/>
    </row>
    <row r="1437" spans="34:34" x14ac:dyDescent="0.2">
      <c r="AH1437" s="26"/>
    </row>
    <row r="1438" spans="34:34" x14ac:dyDescent="0.2">
      <c r="AH1438" s="26"/>
    </row>
    <row r="1439" spans="34:34" x14ac:dyDescent="0.2">
      <c r="AH1439" s="26"/>
    </row>
    <row r="1440" spans="34:34" x14ac:dyDescent="0.2">
      <c r="AH1440" s="26"/>
    </row>
    <row r="1441" spans="34:34" x14ac:dyDescent="0.2">
      <c r="AH1441" s="26"/>
    </row>
    <row r="1442" spans="34:34" x14ac:dyDescent="0.2">
      <c r="AH1442" s="26"/>
    </row>
    <row r="1443" spans="34:34" x14ac:dyDescent="0.2">
      <c r="AH1443" s="26"/>
    </row>
    <row r="1444" spans="34:34" x14ac:dyDescent="0.2">
      <c r="AH1444" s="26"/>
    </row>
    <row r="1445" spans="34:34" x14ac:dyDescent="0.2">
      <c r="AH1445" s="26"/>
    </row>
    <row r="1446" spans="34:34" x14ac:dyDescent="0.2">
      <c r="AH1446" s="26"/>
    </row>
    <row r="1447" spans="34:34" x14ac:dyDescent="0.2">
      <c r="AH1447" s="26"/>
    </row>
    <row r="1448" spans="34:34" x14ac:dyDescent="0.2">
      <c r="AH1448" s="26"/>
    </row>
    <row r="1449" spans="34:34" x14ac:dyDescent="0.2">
      <c r="AH1449" s="26"/>
    </row>
    <row r="1450" spans="34:34" x14ac:dyDescent="0.2">
      <c r="AH1450" s="26"/>
    </row>
    <row r="1451" spans="34:34" x14ac:dyDescent="0.2">
      <c r="AH1451" s="26"/>
    </row>
    <row r="1452" spans="34:34" x14ac:dyDescent="0.2">
      <c r="AH1452" s="26"/>
    </row>
    <row r="1453" spans="34:34" x14ac:dyDescent="0.2">
      <c r="AH1453" s="26"/>
    </row>
    <row r="1454" spans="34:34" x14ac:dyDescent="0.2">
      <c r="AH1454" s="26"/>
    </row>
    <row r="1455" spans="34:34" x14ac:dyDescent="0.2">
      <c r="AH1455" s="26"/>
    </row>
    <row r="1456" spans="34:34" x14ac:dyDescent="0.2">
      <c r="AH1456" s="26"/>
    </row>
    <row r="1457" spans="34:34" x14ac:dyDescent="0.2">
      <c r="AH1457" s="26"/>
    </row>
    <row r="1458" spans="34:34" x14ac:dyDescent="0.2">
      <c r="AH1458" s="26"/>
    </row>
    <row r="1459" spans="34:34" x14ac:dyDescent="0.2">
      <c r="AH1459" s="26"/>
    </row>
    <row r="1460" spans="34:34" x14ac:dyDescent="0.2">
      <c r="AH1460" s="26"/>
    </row>
    <row r="1461" spans="34:34" x14ac:dyDescent="0.2">
      <c r="AH1461" s="26"/>
    </row>
    <row r="1462" spans="34:34" x14ac:dyDescent="0.2">
      <c r="AH1462" s="26"/>
    </row>
    <row r="1463" spans="34:34" x14ac:dyDescent="0.2">
      <c r="AH1463" s="26"/>
    </row>
    <row r="1464" spans="34:34" x14ac:dyDescent="0.2">
      <c r="AH1464" s="26"/>
    </row>
    <row r="1465" spans="34:34" x14ac:dyDescent="0.2">
      <c r="AH1465" s="26"/>
    </row>
    <row r="1466" spans="34:34" x14ac:dyDescent="0.2">
      <c r="AH1466" s="26"/>
    </row>
    <row r="1467" spans="34:34" x14ac:dyDescent="0.2">
      <c r="AH1467" s="26"/>
    </row>
    <row r="1468" spans="34:34" x14ac:dyDescent="0.2">
      <c r="AH1468" s="26"/>
    </row>
    <row r="1469" spans="34:34" x14ac:dyDescent="0.2">
      <c r="AH1469" s="26"/>
    </row>
    <row r="1470" spans="34:34" x14ac:dyDescent="0.2">
      <c r="AH1470" s="26"/>
    </row>
    <row r="1471" spans="34:34" x14ac:dyDescent="0.2">
      <c r="AH1471" s="26"/>
    </row>
    <row r="1472" spans="34:34" x14ac:dyDescent="0.2">
      <c r="AH1472" s="26"/>
    </row>
    <row r="1473" spans="34:34" x14ac:dyDescent="0.2">
      <c r="AH1473" s="26"/>
    </row>
    <row r="1474" spans="34:34" x14ac:dyDescent="0.2">
      <c r="AH1474" s="26"/>
    </row>
    <row r="1475" spans="34:34" x14ac:dyDescent="0.2">
      <c r="AH1475" s="26"/>
    </row>
    <row r="1476" spans="34:34" x14ac:dyDescent="0.2">
      <c r="AH1476" s="26"/>
    </row>
    <row r="1477" spans="34:34" x14ac:dyDescent="0.2">
      <c r="AH1477" s="26"/>
    </row>
    <row r="1478" spans="34:34" x14ac:dyDescent="0.2">
      <c r="AH1478" s="26"/>
    </row>
    <row r="1479" spans="34:34" x14ac:dyDescent="0.2">
      <c r="AH1479" s="26"/>
    </row>
    <row r="1480" spans="34:34" x14ac:dyDescent="0.2">
      <c r="AH1480" s="26"/>
    </row>
    <row r="1481" spans="34:34" x14ac:dyDescent="0.2">
      <c r="AH1481" s="26"/>
    </row>
    <row r="1482" spans="34:34" x14ac:dyDescent="0.2">
      <c r="AH1482" s="26"/>
    </row>
    <row r="1483" spans="34:34" x14ac:dyDescent="0.2">
      <c r="AH1483" s="26"/>
    </row>
    <row r="1484" spans="34:34" x14ac:dyDescent="0.2">
      <c r="AH1484" s="26"/>
    </row>
    <row r="1485" spans="34:34" x14ac:dyDescent="0.2">
      <c r="AH1485" s="26"/>
    </row>
    <row r="1486" spans="34:34" x14ac:dyDescent="0.2">
      <c r="AH1486" s="26"/>
    </row>
    <row r="1487" spans="34:34" x14ac:dyDescent="0.2">
      <c r="AH1487" s="26"/>
    </row>
    <row r="1488" spans="34:34" x14ac:dyDescent="0.2">
      <c r="AH1488" s="26"/>
    </row>
    <row r="1489" spans="34:34" x14ac:dyDescent="0.2">
      <c r="AH1489" s="26"/>
    </row>
    <row r="1490" spans="34:34" x14ac:dyDescent="0.2">
      <c r="AH1490" s="26"/>
    </row>
    <row r="1491" spans="34:34" x14ac:dyDescent="0.2">
      <c r="AH1491" s="26"/>
    </row>
    <row r="1492" spans="34:34" x14ac:dyDescent="0.2">
      <c r="AH1492" s="26"/>
    </row>
    <row r="1493" spans="34:34" x14ac:dyDescent="0.2">
      <c r="AH1493" s="26"/>
    </row>
    <row r="1494" spans="34:34" x14ac:dyDescent="0.2">
      <c r="AH1494" s="26"/>
    </row>
    <row r="1495" spans="34:34" x14ac:dyDescent="0.2">
      <c r="AH1495" s="26"/>
    </row>
    <row r="1496" spans="34:34" x14ac:dyDescent="0.2">
      <c r="AH1496" s="26"/>
    </row>
    <row r="1497" spans="34:34" x14ac:dyDescent="0.2">
      <c r="AH1497" s="26"/>
    </row>
    <row r="1498" spans="34:34" x14ac:dyDescent="0.2">
      <c r="AH1498" s="26"/>
    </row>
    <row r="1499" spans="34:34" x14ac:dyDescent="0.2">
      <c r="AH1499" s="26"/>
    </row>
    <row r="1500" spans="34:34" x14ac:dyDescent="0.2">
      <c r="AH1500" s="26"/>
    </row>
    <row r="1501" spans="34:34" x14ac:dyDescent="0.2">
      <c r="AH1501" s="26"/>
    </row>
    <row r="1502" spans="34:34" x14ac:dyDescent="0.2">
      <c r="AH1502" s="26"/>
    </row>
    <row r="1503" spans="34:34" x14ac:dyDescent="0.2">
      <c r="AH1503" s="26"/>
    </row>
    <row r="1504" spans="34:34" x14ac:dyDescent="0.2">
      <c r="AH1504" s="26"/>
    </row>
    <row r="1505" spans="34:34" x14ac:dyDescent="0.2">
      <c r="AH1505" s="26"/>
    </row>
    <row r="1506" spans="34:34" x14ac:dyDescent="0.2">
      <c r="AH1506" s="26"/>
    </row>
    <row r="1507" spans="34:34" x14ac:dyDescent="0.2">
      <c r="AH1507" s="26"/>
    </row>
    <row r="1508" spans="34:34" x14ac:dyDescent="0.2">
      <c r="AH1508" s="26"/>
    </row>
    <row r="1509" spans="34:34" x14ac:dyDescent="0.2">
      <c r="AH1509" s="26"/>
    </row>
    <row r="1510" spans="34:34" x14ac:dyDescent="0.2">
      <c r="AH1510" s="26"/>
    </row>
    <row r="1511" spans="34:34" x14ac:dyDescent="0.2">
      <c r="AH1511" s="26"/>
    </row>
    <row r="1512" spans="34:34" x14ac:dyDescent="0.2">
      <c r="AH1512" s="26"/>
    </row>
    <row r="1513" spans="34:34" x14ac:dyDescent="0.2">
      <c r="AH1513" s="26"/>
    </row>
    <row r="1514" spans="34:34" x14ac:dyDescent="0.2">
      <c r="AH1514" s="26"/>
    </row>
    <row r="1515" spans="34:34" x14ac:dyDescent="0.2">
      <c r="AH1515" s="26"/>
    </row>
    <row r="1516" spans="34:34" x14ac:dyDescent="0.2">
      <c r="AH1516" s="26"/>
    </row>
    <row r="1517" spans="34:34" x14ac:dyDescent="0.2">
      <c r="AH1517" s="26"/>
    </row>
    <row r="1518" spans="34:34" x14ac:dyDescent="0.2">
      <c r="AH1518" s="26"/>
    </row>
    <row r="1519" spans="34:34" x14ac:dyDescent="0.2">
      <c r="AH1519" s="26"/>
    </row>
    <row r="1520" spans="34:34" x14ac:dyDescent="0.2">
      <c r="AH1520" s="26"/>
    </row>
    <row r="1521" spans="34:34" x14ac:dyDescent="0.2">
      <c r="AH1521" s="26"/>
    </row>
    <row r="1522" spans="34:34" x14ac:dyDescent="0.2">
      <c r="AH1522" s="26"/>
    </row>
    <row r="1523" spans="34:34" x14ac:dyDescent="0.2">
      <c r="AH1523" s="26"/>
    </row>
    <row r="1524" spans="34:34" x14ac:dyDescent="0.2">
      <c r="AH1524" s="26"/>
    </row>
    <row r="1525" spans="34:34" x14ac:dyDescent="0.2">
      <c r="AH1525" s="26"/>
    </row>
    <row r="1526" spans="34:34" x14ac:dyDescent="0.2">
      <c r="AH1526" s="26"/>
    </row>
    <row r="1527" spans="34:34" x14ac:dyDescent="0.2">
      <c r="AH1527" s="26"/>
    </row>
    <row r="1528" spans="34:34" x14ac:dyDescent="0.2">
      <c r="AH1528" s="26"/>
    </row>
    <row r="1529" spans="34:34" x14ac:dyDescent="0.2">
      <c r="AH1529" s="26"/>
    </row>
    <row r="1530" spans="34:34" x14ac:dyDescent="0.2">
      <c r="AH1530" s="26"/>
    </row>
    <row r="1531" spans="34:34" x14ac:dyDescent="0.2">
      <c r="AH1531" s="26"/>
    </row>
    <row r="1532" spans="34:34" x14ac:dyDescent="0.2">
      <c r="AH1532" s="26"/>
    </row>
    <row r="1533" spans="34:34" x14ac:dyDescent="0.2">
      <c r="AH1533" s="26"/>
    </row>
    <row r="1534" spans="34:34" x14ac:dyDescent="0.2">
      <c r="AH1534" s="26"/>
    </row>
    <row r="1535" spans="34:34" x14ac:dyDescent="0.2">
      <c r="AH1535" s="26"/>
    </row>
    <row r="1536" spans="34:34" x14ac:dyDescent="0.2">
      <c r="AH1536" s="26"/>
    </row>
    <row r="1537" spans="34:34" x14ac:dyDescent="0.2">
      <c r="AH1537" s="26"/>
    </row>
    <row r="1538" spans="34:34" x14ac:dyDescent="0.2">
      <c r="AH1538" s="26"/>
    </row>
    <row r="1539" spans="34:34" x14ac:dyDescent="0.2">
      <c r="AH1539" s="26"/>
    </row>
    <row r="1540" spans="34:34" x14ac:dyDescent="0.2">
      <c r="AH1540" s="26"/>
    </row>
    <row r="1541" spans="34:34" x14ac:dyDescent="0.2">
      <c r="AH1541" s="26"/>
    </row>
    <row r="1542" spans="34:34" x14ac:dyDescent="0.2">
      <c r="AH1542" s="26"/>
    </row>
    <row r="1543" spans="34:34" x14ac:dyDescent="0.2">
      <c r="AH1543" s="26"/>
    </row>
    <row r="1544" spans="34:34" x14ac:dyDescent="0.2">
      <c r="AH1544" s="26"/>
    </row>
    <row r="1545" spans="34:34" x14ac:dyDescent="0.2">
      <c r="AH1545" s="26"/>
    </row>
    <row r="1546" spans="34:34" x14ac:dyDescent="0.2">
      <c r="AH1546" s="26"/>
    </row>
    <row r="1547" spans="34:34" x14ac:dyDescent="0.2">
      <c r="AH1547" s="26"/>
    </row>
    <row r="1548" spans="34:34" x14ac:dyDescent="0.2">
      <c r="AH1548" s="26"/>
    </row>
    <row r="1549" spans="34:34" x14ac:dyDescent="0.2">
      <c r="AH1549" s="26"/>
    </row>
    <row r="1550" spans="34:34" x14ac:dyDescent="0.2">
      <c r="AH1550" s="26"/>
    </row>
    <row r="1551" spans="34:34" x14ac:dyDescent="0.2">
      <c r="AH1551" s="26"/>
    </row>
    <row r="1552" spans="34:34" x14ac:dyDescent="0.2">
      <c r="AH1552" s="26"/>
    </row>
    <row r="1553" spans="34:34" x14ac:dyDescent="0.2">
      <c r="AH1553" s="26"/>
    </row>
    <row r="1554" spans="34:34" x14ac:dyDescent="0.2">
      <c r="AH1554" s="26"/>
    </row>
    <row r="1555" spans="34:34" x14ac:dyDescent="0.2">
      <c r="AH1555" s="26"/>
    </row>
    <row r="1556" spans="34:34" x14ac:dyDescent="0.2">
      <c r="AH1556" s="26"/>
    </row>
    <row r="1557" spans="34:34" x14ac:dyDescent="0.2">
      <c r="AH1557" s="26"/>
    </row>
    <row r="1558" spans="34:34" x14ac:dyDescent="0.2">
      <c r="AH1558" s="26"/>
    </row>
    <row r="1559" spans="34:34" x14ac:dyDescent="0.2">
      <c r="AH1559" s="26"/>
    </row>
    <row r="1560" spans="34:34" x14ac:dyDescent="0.2">
      <c r="AH1560" s="26"/>
    </row>
    <row r="1561" spans="34:34" x14ac:dyDescent="0.2">
      <c r="AH1561" s="26"/>
    </row>
    <row r="1562" spans="34:34" x14ac:dyDescent="0.2">
      <c r="AH1562" s="26"/>
    </row>
    <row r="1563" spans="34:34" x14ac:dyDescent="0.2">
      <c r="AH1563" s="26"/>
    </row>
    <row r="1564" spans="34:34" x14ac:dyDescent="0.2">
      <c r="AH1564" s="26"/>
    </row>
    <row r="1565" spans="34:34" x14ac:dyDescent="0.2">
      <c r="AH1565" s="26"/>
    </row>
    <row r="1566" spans="34:34" x14ac:dyDescent="0.2">
      <c r="AH1566" s="26"/>
    </row>
    <row r="1567" spans="34:34" x14ac:dyDescent="0.2">
      <c r="AH1567" s="26"/>
    </row>
    <row r="1568" spans="34:34" x14ac:dyDescent="0.2">
      <c r="AH1568" s="26"/>
    </row>
    <row r="1569" spans="34:34" x14ac:dyDescent="0.2">
      <c r="AH1569" s="26"/>
    </row>
    <row r="1570" spans="34:34" x14ac:dyDescent="0.2">
      <c r="AH1570" s="26"/>
    </row>
    <row r="1571" spans="34:34" x14ac:dyDescent="0.2">
      <c r="AH1571" s="26"/>
    </row>
    <row r="1572" spans="34:34" x14ac:dyDescent="0.2">
      <c r="AH1572" s="26"/>
    </row>
    <row r="1573" spans="34:34" x14ac:dyDescent="0.2">
      <c r="AH1573" s="26"/>
    </row>
    <row r="1574" spans="34:34" x14ac:dyDescent="0.2">
      <c r="AH1574" s="26"/>
    </row>
    <row r="1575" spans="34:34" x14ac:dyDescent="0.2">
      <c r="AH1575" s="26"/>
    </row>
    <row r="1576" spans="34:34" x14ac:dyDescent="0.2">
      <c r="AH1576" s="26"/>
    </row>
    <row r="1577" spans="34:34" x14ac:dyDescent="0.2">
      <c r="AH1577" s="26"/>
    </row>
    <row r="1578" spans="34:34" x14ac:dyDescent="0.2">
      <c r="AH1578" s="26"/>
    </row>
    <row r="1579" spans="34:34" x14ac:dyDescent="0.2">
      <c r="AH1579" s="26"/>
    </row>
    <row r="1580" spans="34:34" x14ac:dyDescent="0.2">
      <c r="AH1580" s="26"/>
    </row>
    <row r="1581" spans="34:34" x14ac:dyDescent="0.2">
      <c r="AH1581" s="26"/>
    </row>
    <row r="1582" spans="34:34" x14ac:dyDescent="0.2">
      <c r="AH1582" s="26"/>
    </row>
    <row r="1583" spans="34:34" x14ac:dyDescent="0.2">
      <c r="AH1583" s="26"/>
    </row>
    <row r="1584" spans="34:34" x14ac:dyDescent="0.2">
      <c r="AH1584" s="26"/>
    </row>
    <row r="1585" spans="34:34" x14ac:dyDescent="0.2">
      <c r="AH1585" s="26"/>
    </row>
    <row r="1586" spans="34:34" x14ac:dyDescent="0.2">
      <c r="AH1586" s="26"/>
    </row>
    <row r="1587" spans="34:34" x14ac:dyDescent="0.2">
      <c r="AH1587" s="26"/>
    </row>
    <row r="1588" spans="34:34" x14ac:dyDescent="0.2">
      <c r="AH1588" s="26"/>
    </row>
    <row r="1589" spans="34:34" x14ac:dyDescent="0.2">
      <c r="AH1589" s="26"/>
    </row>
    <row r="1590" spans="34:34" x14ac:dyDescent="0.2">
      <c r="AH1590" s="26"/>
    </row>
    <row r="1591" spans="34:34" x14ac:dyDescent="0.2">
      <c r="AH1591" s="26"/>
    </row>
    <row r="1592" spans="34:34" x14ac:dyDescent="0.2">
      <c r="AH1592" s="26"/>
    </row>
    <row r="1593" spans="34:34" x14ac:dyDescent="0.2">
      <c r="AH1593" s="26"/>
    </row>
    <row r="1594" spans="34:34" x14ac:dyDescent="0.2">
      <c r="AH1594" s="26"/>
    </row>
    <row r="1595" spans="34:34" x14ac:dyDescent="0.2">
      <c r="AH1595" s="26"/>
    </row>
    <row r="1596" spans="34:34" x14ac:dyDescent="0.2">
      <c r="AH1596" s="26"/>
    </row>
    <row r="1597" spans="34:34" x14ac:dyDescent="0.2">
      <c r="AH1597" s="26"/>
    </row>
    <row r="1598" spans="34:34" x14ac:dyDescent="0.2">
      <c r="AH1598" s="26"/>
    </row>
    <row r="1599" spans="34:34" x14ac:dyDescent="0.2">
      <c r="AH1599" s="26"/>
    </row>
    <row r="1600" spans="34:34" x14ac:dyDescent="0.2">
      <c r="AH1600" s="26"/>
    </row>
    <row r="1601" spans="34:34" x14ac:dyDescent="0.2">
      <c r="AH1601" s="26"/>
    </row>
    <row r="1602" spans="34:34" x14ac:dyDescent="0.2">
      <c r="AH1602" s="26"/>
    </row>
    <row r="1603" spans="34:34" x14ac:dyDescent="0.2">
      <c r="AH1603" s="26"/>
    </row>
    <row r="1604" spans="34:34" x14ac:dyDescent="0.2">
      <c r="AH1604" s="26"/>
    </row>
    <row r="1605" spans="34:34" x14ac:dyDescent="0.2">
      <c r="AH1605" s="26"/>
    </row>
    <row r="1606" spans="34:34" x14ac:dyDescent="0.2">
      <c r="AH1606" s="26"/>
    </row>
    <row r="1607" spans="34:34" x14ac:dyDescent="0.2">
      <c r="AH1607" s="26"/>
    </row>
    <row r="1608" spans="34:34" x14ac:dyDescent="0.2">
      <c r="AH1608" s="26"/>
    </row>
    <row r="1609" spans="34:34" x14ac:dyDescent="0.2">
      <c r="AH1609" s="26"/>
    </row>
    <row r="1610" spans="34:34" x14ac:dyDescent="0.2">
      <c r="AH1610" s="26"/>
    </row>
    <row r="1611" spans="34:34" x14ac:dyDescent="0.2">
      <c r="AH1611" s="26"/>
    </row>
    <row r="1612" spans="34:34" x14ac:dyDescent="0.2">
      <c r="AH1612" s="26"/>
    </row>
    <row r="1613" spans="34:34" x14ac:dyDescent="0.2">
      <c r="AH1613" s="26"/>
    </row>
    <row r="1614" spans="34:34" x14ac:dyDescent="0.2">
      <c r="AH1614" s="26"/>
    </row>
    <row r="1615" spans="34:34" x14ac:dyDescent="0.2">
      <c r="AH1615" s="26"/>
    </row>
    <row r="1616" spans="34:34" x14ac:dyDescent="0.2">
      <c r="AH1616" s="26"/>
    </row>
    <row r="1617" spans="34:34" x14ac:dyDescent="0.2">
      <c r="AH1617" s="26"/>
    </row>
    <row r="1618" spans="34:34" x14ac:dyDescent="0.2">
      <c r="AH1618" s="26"/>
    </row>
    <row r="1619" spans="34:34" x14ac:dyDescent="0.2">
      <c r="AH1619" s="26"/>
    </row>
    <row r="1620" spans="34:34" x14ac:dyDescent="0.2">
      <c r="AH1620" s="26"/>
    </row>
    <row r="1621" spans="34:34" x14ac:dyDescent="0.2">
      <c r="AH1621" s="26"/>
    </row>
    <row r="1622" spans="34:34" x14ac:dyDescent="0.2">
      <c r="AH1622" s="26"/>
    </row>
    <row r="1623" spans="34:34" x14ac:dyDescent="0.2">
      <c r="AH1623" s="26"/>
    </row>
    <row r="1624" spans="34:34" x14ac:dyDescent="0.2">
      <c r="AH1624" s="26"/>
    </row>
    <row r="1625" spans="34:34" x14ac:dyDescent="0.2">
      <c r="AH1625" s="26"/>
    </row>
    <row r="1626" spans="34:34" x14ac:dyDescent="0.2">
      <c r="AH1626" s="26"/>
    </row>
    <row r="1627" spans="34:34" x14ac:dyDescent="0.2">
      <c r="AH1627" s="26"/>
    </row>
    <row r="1628" spans="34:34" x14ac:dyDescent="0.2">
      <c r="AH1628" s="26"/>
    </row>
    <row r="1629" spans="34:34" x14ac:dyDescent="0.2">
      <c r="AH1629" s="26"/>
    </row>
    <row r="1630" spans="34:34" x14ac:dyDescent="0.2">
      <c r="AH1630" s="26"/>
    </row>
    <row r="1631" spans="34:34" x14ac:dyDescent="0.2">
      <c r="AH1631" s="26"/>
    </row>
    <row r="1632" spans="34:34" x14ac:dyDescent="0.2">
      <c r="AH1632" s="26"/>
    </row>
    <row r="1633" spans="34:34" x14ac:dyDescent="0.2">
      <c r="AH1633" s="26"/>
    </row>
    <row r="1634" spans="34:34" x14ac:dyDescent="0.2">
      <c r="AH1634" s="26"/>
    </row>
    <row r="1635" spans="34:34" x14ac:dyDescent="0.2">
      <c r="AH1635" s="26"/>
    </row>
    <row r="1636" spans="34:34" x14ac:dyDescent="0.2">
      <c r="AH1636" s="26"/>
    </row>
    <row r="1637" spans="34:34" x14ac:dyDescent="0.2">
      <c r="AH1637" s="26"/>
    </row>
    <row r="1638" spans="34:34" x14ac:dyDescent="0.2">
      <c r="AH1638" s="26"/>
    </row>
    <row r="1639" spans="34:34" x14ac:dyDescent="0.2">
      <c r="AH1639" s="26"/>
    </row>
    <row r="1640" spans="34:34" x14ac:dyDescent="0.2">
      <c r="AH1640" s="26"/>
    </row>
    <row r="1641" spans="34:34" x14ac:dyDescent="0.2">
      <c r="AH1641" s="26"/>
    </row>
    <row r="1642" spans="34:34" x14ac:dyDescent="0.2">
      <c r="AH1642" s="26"/>
    </row>
    <row r="1643" spans="34:34" x14ac:dyDescent="0.2">
      <c r="AH1643" s="26"/>
    </row>
    <row r="1644" spans="34:34" x14ac:dyDescent="0.2">
      <c r="AH1644" s="26"/>
    </row>
    <row r="1645" spans="34:34" x14ac:dyDescent="0.2">
      <c r="AH1645" s="26"/>
    </row>
    <row r="1646" spans="34:34" x14ac:dyDescent="0.2">
      <c r="AH1646" s="26"/>
    </row>
    <row r="1647" spans="34:34" x14ac:dyDescent="0.2">
      <c r="AH1647" s="26"/>
    </row>
    <row r="1648" spans="34:34" x14ac:dyDescent="0.2">
      <c r="AH1648" s="26"/>
    </row>
    <row r="1649" spans="34:34" x14ac:dyDescent="0.2">
      <c r="AH1649" s="26"/>
    </row>
    <row r="1650" spans="34:34" x14ac:dyDescent="0.2">
      <c r="AH1650" s="26"/>
    </row>
    <row r="1651" spans="34:34" x14ac:dyDescent="0.2">
      <c r="AH1651" s="26"/>
    </row>
    <row r="1652" spans="34:34" x14ac:dyDescent="0.2">
      <c r="AH1652" s="26"/>
    </row>
    <row r="1653" spans="34:34" x14ac:dyDescent="0.2">
      <c r="AH1653" s="26"/>
    </row>
    <row r="1654" spans="34:34" x14ac:dyDescent="0.2">
      <c r="AH1654" s="26"/>
    </row>
    <row r="1655" spans="34:34" x14ac:dyDescent="0.2">
      <c r="AH1655" s="26"/>
    </row>
    <row r="1656" spans="34:34" x14ac:dyDescent="0.2">
      <c r="AH1656" s="26"/>
    </row>
    <row r="1657" spans="34:34" x14ac:dyDescent="0.2">
      <c r="AH1657" s="26"/>
    </row>
    <row r="1658" spans="34:34" x14ac:dyDescent="0.2">
      <c r="AH1658" s="26"/>
    </row>
    <row r="1659" spans="34:34" x14ac:dyDescent="0.2">
      <c r="AH1659" s="26"/>
    </row>
    <row r="1660" spans="34:34" x14ac:dyDescent="0.2">
      <c r="AH1660" s="26"/>
    </row>
    <row r="1661" spans="34:34" x14ac:dyDescent="0.2">
      <c r="AH1661" s="26"/>
    </row>
    <row r="1662" spans="34:34" x14ac:dyDescent="0.2">
      <c r="AH1662" s="26"/>
    </row>
    <row r="1663" spans="34:34" x14ac:dyDescent="0.2">
      <c r="AH1663" s="26"/>
    </row>
    <row r="1664" spans="34:34" x14ac:dyDescent="0.2">
      <c r="AH1664" s="26"/>
    </row>
    <row r="1665" spans="34:34" x14ac:dyDescent="0.2">
      <c r="AH1665" s="26"/>
    </row>
    <row r="1666" spans="34:34" x14ac:dyDescent="0.2">
      <c r="AH1666" s="26"/>
    </row>
    <row r="1667" spans="34:34" x14ac:dyDescent="0.2">
      <c r="AH1667" s="26"/>
    </row>
    <row r="1668" spans="34:34" x14ac:dyDescent="0.2">
      <c r="AH1668" s="26"/>
    </row>
    <row r="1669" spans="34:34" x14ac:dyDescent="0.2">
      <c r="AH1669" s="26"/>
    </row>
    <row r="1670" spans="34:34" x14ac:dyDescent="0.2">
      <c r="AH1670" s="26"/>
    </row>
    <row r="1671" spans="34:34" x14ac:dyDescent="0.2">
      <c r="AH1671" s="26"/>
    </row>
    <row r="1672" spans="34:34" x14ac:dyDescent="0.2">
      <c r="AH1672" s="26"/>
    </row>
    <row r="1673" spans="34:34" x14ac:dyDescent="0.2">
      <c r="AH1673" s="26"/>
    </row>
    <row r="1674" spans="34:34" x14ac:dyDescent="0.2">
      <c r="AH1674" s="26"/>
    </row>
    <row r="1675" spans="34:34" x14ac:dyDescent="0.2">
      <c r="AH1675" s="26"/>
    </row>
    <row r="1676" spans="34:34" x14ac:dyDescent="0.2">
      <c r="AH1676" s="26"/>
    </row>
    <row r="1677" spans="34:34" x14ac:dyDescent="0.2">
      <c r="AH1677" s="26"/>
    </row>
    <row r="1678" spans="34:34" x14ac:dyDescent="0.2">
      <c r="AH1678" s="26"/>
    </row>
    <row r="1679" spans="34:34" x14ac:dyDescent="0.2">
      <c r="AH1679" s="26"/>
    </row>
    <row r="1680" spans="34:34" x14ac:dyDescent="0.2">
      <c r="AH1680" s="26"/>
    </row>
    <row r="1681" spans="34:34" x14ac:dyDescent="0.2">
      <c r="AH1681" s="26"/>
    </row>
    <row r="1682" spans="34:34" x14ac:dyDescent="0.2">
      <c r="AH1682" s="26"/>
    </row>
    <row r="1683" spans="34:34" x14ac:dyDescent="0.2">
      <c r="AH1683" s="26"/>
    </row>
    <row r="1684" spans="34:34" x14ac:dyDescent="0.2">
      <c r="AH1684" s="26"/>
    </row>
    <row r="1685" spans="34:34" x14ac:dyDescent="0.2">
      <c r="AH1685" s="26"/>
    </row>
    <row r="1686" spans="34:34" x14ac:dyDescent="0.2">
      <c r="AH1686" s="26"/>
    </row>
    <row r="1687" spans="34:34" x14ac:dyDescent="0.2">
      <c r="AH1687" s="26"/>
    </row>
    <row r="1688" spans="34:34" x14ac:dyDescent="0.2">
      <c r="AH1688" s="26"/>
    </row>
    <row r="1689" spans="34:34" x14ac:dyDescent="0.2">
      <c r="AH1689" s="26"/>
    </row>
    <row r="1690" spans="34:34" x14ac:dyDescent="0.2">
      <c r="AH1690" s="26"/>
    </row>
    <row r="1691" spans="34:34" x14ac:dyDescent="0.2">
      <c r="AH1691" s="26"/>
    </row>
    <row r="1692" spans="34:34" x14ac:dyDescent="0.2">
      <c r="AH1692" s="26"/>
    </row>
    <row r="1693" spans="34:34" x14ac:dyDescent="0.2">
      <c r="AH1693" s="26"/>
    </row>
    <row r="1694" spans="34:34" x14ac:dyDescent="0.2">
      <c r="AH1694" s="26"/>
    </row>
    <row r="1695" spans="34:34" x14ac:dyDescent="0.2">
      <c r="AH1695" s="26"/>
    </row>
    <row r="1696" spans="34:34" x14ac:dyDescent="0.2">
      <c r="AH1696" s="26"/>
    </row>
    <row r="1697" spans="34:34" x14ac:dyDescent="0.2">
      <c r="AH1697" s="26"/>
    </row>
    <row r="1698" spans="34:34" x14ac:dyDescent="0.2">
      <c r="AH1698" s="26"/>
    </row>
    <row r="1699" spans="34:34" x14ac:dyDescent="0.2">
      <c r="AH1699" s="26"/>
    </row>
    <row r="1700" spans="34:34" x14ac:dyDescent="0.2">
      <c r="AH1700" s="26"/>
    </row>
    <row r="1701" spans="34:34" x14ac:dyDescent="0.2">
      <c r="AH1701" s="26"/>
    </row>
    <row r="1702" spans="34:34" x14ac:dyDescent="0.2">
      <c r="AH1702" s="26"/>
    </row>
    <row r="1703" spans="34:34" x14ac:dyDescent="0.2">
      <c r="AH1703" s="26"/>
    </row>
    <row r="1704" spans="34:34" x14ac:dyDescent="0.2">
      <c r="AH1704" s="26"/>
    </row>
    <row r="1705" spans="34:34" x14ac:dyDescent="0.2">
      <c r="AH1705" s="26"/>
    </row>
    <row r="1706" spans="34:34" x14ac:dyDescent="0.2">
      <c r="AH1706" s="26"/>
    </row>
    <row r="1707" spans="34:34" x14ac:dyDescent="0.2">
      <c r="AH1707" s="26"/>
    </row>
    <row r="1708" spans="34:34" x14ac:dyDescent="0.2">
      <c r="AH1708" s="26"/>
    </row>
    <row r="1709" spans="34:34" x14ac:dyDescent="0.2">
      <c r="AH1709" s="26"/>
    </row>
    <row r="1710" spans="34:34" x14ac:dyDescent="0.2">
      <c r="AH1710" s="26"/>
    </row>
    <row r="1711" spans="34:34" x14ac:dyDescent="0.2">
      <c r="AH1711" s="26"/>
    </row>
    <row r="1712" spans="34:34" x14ac:dyDescent="0.2">
      <c r="AH1712" s="26"/>
    </row>
    <row r="1713" spans="34:34" x14ac:dyDescent="0.2">
      <c r="AH1713" s="26"/>
    </row>
    <row r="1714" spans="34:34" x14ac:dyDescent="0.2">
      <c r="AH1714" s="26"/>
    </row>
    <row r="1715" spans="34:34" x14ac:dyDescent="0.2">
      <c r="AH1715" s="26"/>
    </row>
  </sheetData>
  <sheetProtection sheet="1"/>
  <mergeCells count="167"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20:D120"/>
    <mergeCell ref="B121:D121"/>
    <mergeCell ref="B122:D122"/>
    <mergeCell ref="B123:D123"/>
    <mergeCell ref="B124:D124"/>
    <mergeCell ref="B125:D125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X7:X17"/>
    <mergeCell ref="AC7:AC17"/>
    <mergeCell ref="K7:K17"/>
    <mergeCell ref="L7:L17"/>
    <mergeCell ref="M7:M17"/>
    <mergeCell ref="N7:N17"/>
    <mergeCell ref="O7:O17"/>
    <mergeCell ref="P7:P17"/>
    <mergeCell ref="Y4:Y17"/>
    <mergeCell ref="Z4:Z17"/>
    <mergeCell ref="E7:E17"/>
    <mergeCell ref="F7:F17"/>
    <mergeCell ref="G7:G17"/>
    <mergeCell ref="H7:H17"/>
    <mergeCell ref="I7:I17"/>
    <mergeCell ref="J7:J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AV18:AW18"/>
    <mergeCell ref="AX18:AY18"/>
    <mergeCell ref="AJ18:AK18"/>
    <mergeCell ref="AL18:AM18"/>
    <mergeCell ref="AN18:AO18"/>
    <mergeCell ref="AP18:AQ18"/>
    <mergeCell ref="AR18:AS18"/>
    <mergeCell ref="AT18:AU18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17</vt:i4>
      </vt:variant>
      <vt:variant>
        <vt:lpstr>Именованные диапазоны</vt:lpstr>
      </vt:variant>
      <vt:variant>
        <vt:i4>1</vt:i4>
      </vt:variant>
    </vt:vector>
  </HeadingPairs>
  <TitlesOfParts>
    <vt:vector size="18" baseType="lpstr">
      <vt:lpstr>Ընդամենը</vt:lpstr>
      <vt:lpstr>Ajapnyak</vt:lpstr>
      <vt:lpstr>Avan</vt:lpstr>
      <vt:lpstr>Kentron</vt:lpstr>
      <vt:lpstr>Erebuni</vt:lpstr>
      <vt:lpstr>Malatia</vt:lpstr>
      <vt:lpstr>Shengavit</vt:lpstr>
      <vt:lpstr>Arabkir</vt:lpstr>
      <vt:lpstr>Armavir</vt:lpstr>
      <vt:lpstr>Kotayq</vt:lpstr>
      <vt:lpstr>Lori</vt:lpstr>
      <vt:lpstr>Shirak</vt:lpstr>
      <vt:lpstr>Tavush</vt:lpstr>
      <vt:lpstr>Syuniq</vt:lpstr>
      <vt:lpstr>Gexarquniq</vt:lpstr>
      <vt:lpstr>Ararat</vt:lpstr>
      <vt:lpstr>Aragacotn</vt:lpstr>
      <vt:lpstr>Tavush!Область_печати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Artur Tamrazyan</cp:lastModifiedBy>
  <cp:lastPrinted>2016-02-02T10:19:11Z</cp:lastPrinted>
  <dcterms:created xsi:type="dcterms:W3CDTF">2015-12-17T12:05:22Z</dcterms:created>
  <dcterms:modified xsi:type="dcterms:W3CDTF">2024-08-08T11:24:56Z</dcterms:modified>
</cp:coreProperties>
</file>