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@ndhanur" sheetId="1" r:id="rId1"/>
    <sheet name="Kentron" sheetId="2" r:id="rId2"/>
    <sheet name="Arabkir" sheetId="19" r:id="rId3"/>
    <sheet name="Ajapnyak" sheetId="4" r:id="rId4"/>
    <sheet name="Avan" sheetId="5" r:id="rId5"/>
    <sheet name="Shengavit" sheetId="6" r:id="rId6"/>
    <sheet name="Erebuni" sheetId="7" r:id="rId7"/>
    <sheet name="Malatia" sheetId="8" r:id="rId8"/>
    <sheet name="Armavir" sheetId="9" r:id="rId9"/>
    <sheet name="Aragacotn" sheetId="10" r:id="rId10"/>
    <sheet name="Ararat" sheetId="11" r:id="rId11"/>
    <sheet name="Kotayq" sheetId="12" r:id="rId12"/>
    <sheet name="Gexarquniq" sheetId="13" r:id="rId13"/>
    <sheet name="Lori" sheetId="20" r:id="rId14"/>
    <sheet name="Syuniq" sheetId="15" r:id="rId15"/>
    <sheet name="Shirak" sheetId="16" r:id="rId16"/>
    <sheet name="Tavush" sheetId="17" r:id="rId17"/>
  </sheets>
  <definedNames>
    <definedName name="_xlnm.Print_Area" localSheetId="3">Ajapnyak!$A$1:$M$19</definedName>
  </definedNames>
  <calcPr calcId="162913"/>
</workbook>
</file>

<file path=xl/calcChain.xml><?xml version="1.0" encoding="utf-8"?>
<calcChain xmlns="http://schemas.openxmlformats.org/spreadsheetml/2006/main">
  <c r="M8" i="1" l="1"/>
  <c r="M9" i="1"/>
  <c r="M19" i="1" s="1"/>
  <c r="M10" i="1"/>
  <c r="M11" i="1"/>
  <c r="M12" i="1"/>
  <c r="M13" i="1"/>
  <c r="M14" i="1"/>
  <c r="M15" i="1"/>
  <c r="M16" i="1"/>
  <c r="M17" i="1"/>
  <c r="M18" i="1"/>
  <c r="L8" i="1"/>
  <c r="L9" i="1"/>
  <c r="L10" i="1"/>
  <c r="L11" i="1"/>
  <c r="L12" i="1"/>
  <c r="L13" i="1"/>
  <c r="L14" i="1"/>
  <c r="L15" i="1"/>
  <c r="L16" i="1"/>
  <c r="L17" i="1"/>
  <c r="L18" i="1"/>
  <c r="K8" i="1"/>
  <c r="K9" i="1"/>
  <c r="K10" i="1"/>
  <c r="K11" i="1"/>
  <c r="K12" i="1"/>
  <c r="K13" i="1"/>
  <c r="K14" i="1"/>
  <c r="K15" i="1"/>
  <c r="K16" i="1"/>
  <c r="K17" i="1"/>
  <c r="K18" i="1"/>
  <c r="I18" i="1"/>
  <c r="J8" i="1"/>
  <c r="J9" i="1"/>
  <c r="J10" i="1"/>
  <c r="J11" i="1"/>
  <c r="J19" i="1" s="1"/>
  <c r="J12" i="1"/>
  <c r="J13" i="1"/>
  <c r="J14" i="1"/>
  <c r="J15" i="1"/>
  <c r="J16" i="1"/>
  <c r="J17" i="1"/>
  <c r="J18" i="1"/>
  <c r="I8" i="1"/>
  <c r="I19" i="1" s="1"/>
  <c r="I9" i="1"/>
  <c r="I10" i="1"/>
  <c r="I11" i="1"/>
  <c r="I12" i="1"/>
  <c r="I13" i="1"/>
  <c r="I14" i="1"/>
  <c r="I15" i="1"/>
  <c r="I16" i="1"/>
  <c r="I17" i="1"/>
  <c r="H8" i="1"/>
  <c r="H9" i="1"/>
  <c r="H10" i="1"/>
  <c r="H11" i="1"/>
  <c r="H12" i="1"/>
  <c r="H13" i="1"/>
  <c r="H14" i="1"/>
  <c r="H15" i="1"/>
  <c r="H16" i="1"/>
  <c r="H17" i="1"/>
  <c r="H18" i="1"/>
  <c r="G8" i="1"/>
  <c r="G9" i="1"/>
  <c r="G10" i="1"/>
  <c r="G11" i="1"/>
  <c r="G19" i="1" s="1"/>
  <c r="G12" i="1"/>
  <c r="G13" i="1"/>
  <c r="G14" i="1"/>
  <c r="G15" i="1"/>
  <c r="G16" i="1"/>
  <c r="G17" i="1"/>
  <c r="G18" i="1"/>
  <c r="F8" i="1"/>
  <c r="F19" i="1" s="1"/>
  <c r="F9" i="1"/>
  <c r="F10" i="1"/>
  <c r="F11" i="1"/>
  <c r="F12" i="1"/>
  <c r="F13" i="1"/>
  <c r="F14" i="1"/>
  <c r="F15" i="1"/>
  <c r="F16" i="1"/>
  <c r="F17" i="1"/>
  <c r="F18" i="1"/>
  <c r="E8" i="1"/>
  <c r="E9" i="1"/>
  <c r="E10" i="1"/>
  <c r="E11" i="1"/>
  <c r="E12" i="1"/>
  <c r="E13" i="1"/>
  <c r="E14" i="1"/>
  <c r="E15" i="1"/>
  <c r="E16" i="1"/>
  <c r="E17" i="1"/>
  <c r="E18" i="1"/>
  <c r="D8" i="1"/>
  <c r="D9" i="1"/>
  <c r="D10" i="1"/>
  <c r="D11" i="1"/>
  <c r="D12" i="1"/>
  <c r="D13" i="1"/>
  <c r="D14" i="1"/>
  <c r="D15" i="1"/>
  <c r="D16" i="1"/>
  <c r="D17" i="1"/>
  <c r="D18" i="1"/>
  <c r="C8" i="1"/>
  <c r="C9" i="1"/>
  <c r="C10" i="1"/>
  <c r="C11" i="1"/>
  <c r="C19" i="1" s="1"/>
  <c r="C12" i="1"/>
  <c r="C13" i="1"/>
  <c r="C14" i="1"/>
  <c r="C15" i="1"/>
  <c r="C16" i="1"/>
  <c r="C17" i="1"/>
  <c r="C18" i="1"/>
  <c r="D7" i="1"/>
  <c r="D19" i="1" s="1"/>
  <c r="E7" i="1"/>
  <c r="F7" i="1"/>
  <c r="G7" i="1"/>
  <c r="H7" i="1"/>
  <c r="H19" i="1" s="1"/>
  <c r="I7" i="1"/>
  <c r="J7" i="1"/>
  <c r="K7" i="1"/>
  <c r="K19" i="1"/>
  <c r="L7" i="1"/>
  <c r="M7" i="1"/>
  <c r="C7" i="1"/>
  <c r="M19" i="16"/>
  <c r="L19" i="16"/>
  <c r="K19" i="16"/>
  <c r="J19" i="16"/>
  <c r="E19" i="16"/>
  <c r="D19" i="16"/>
  <c r="D19" i="20"/>
  <c r="E19" i="20"/>
  <c r="F19" i="20"/>
  <c r="G19" i="20"/>
  <c r="H19" i="20"/>
  <c r="I19" i="20"/>
  <c r="J19" i="20"/>
  <c r="K19" i="20"/>
  <c r="L19" i="20"/>
  <c r="M19" i="20"/>
  <c r="C19" i="20"/>
  <c r="C19" i="19"/>
  <c r="M19" i="19"/>
  <c r="L19" i="19"/>
  <c r="K19" i="19"/>
  <c r="J19" i="19"/>
  <c r="I19" i="19"/>
  <c r="H19" i="19"/>
  <c r="G19" i="19"/>
  <c r="F19" i="19"/>
  <c r="E19" i="19"/>
  <c r="D19" i="19"/>
  <c r="C19" i="4"/>
  <c r="D19" i="4"/>
  <c r="E19" i="4"/>
  <c r="F19" i="4"/>
  <c r="G19" i="4"/>
  <c r="H19" i="4"/>
  <c r="I19" i="4"/>
  <c r="J19" i="4"/>
  <c r="K19" i="4"/>
  <c r="L19" i="4"/>
  <c r="M19" i="4"/>
  <c r="M19" i="17"/>
  <c r="L19" i="17"/>
  <c r="K19" i="17"/>
  <c r="J19" i="17"/>
  <c r="I19" i="17"/>
  <c r="H19" i="17"/>
  <c r="G19" i="17"/>
  <c r="F19" i="17"/>
  <c r="E19" i="17"/>
  <c r="D19" i="17"/>
  <c r="C19" i="17"/>
  <c r="I19" i="16"/>
  <c r="H19" i="16"/>
  <c r="G19" i="16"/>
  <c r="F19" i="16"/>
  <c r="M19" i="15"/>
  <c r="L19" i="15"/>
  <c r="K19" i="15"/>
  <c r="J19" i="15"/>
  <c r="I19" i="15"/>
  <c r="H19" i="15"/>
  <c r="G19" i="15"/>
  <c r="F19" i="15"/>
  <c r="E19" i="15"/>
  <c r="D19" i="15"/>
  <c r="C19" i="15"/>
  <c r="M19" i="13"/>
  <c r="L19" i="13"/>
  <c r="K19" i="13"/>
  <c r="J19" i="13"/>
  <c r="I19" i="13"/>
  <c r="H19" i="13"/>
  <c r="G19" i="13"/>
  <c r="F19" i="13"/>
  <c r="E19" i="13"/>
  <c r="D19" i="13"/>
  <c r="C19" i="13"/>
  <c r="M19" i="12"/>
  <c r="L19" i="12"/>
  <c r="K19" i="12"/>
  <c r="J19" i="12"/>
  <c r="I19" i="12"/>
  <c r="H19" i="12"/>
  <c r="G19" i="12"/>
  <c r="F19" i="12"/>
  <c r="E19" i="12"/>
  <c r="D19" i="12"/>
  <c r="C19" i="12"/>
  <c r="M19" i="11"/>
  <c r="L19" i="11"/>
  <c r="K19" i="11"/>
  <c r="J19" i="11"/>
  <c r="I19" i="11"/>
  <c r="H19" i="11"/>
  <c r="G19" i="11"/>
  <c r="F19" i="11"/>
  <c r="E19" i="11"/>
  <c r="D19" i="11"/>
  <c r="C19" i="11"/>
  <c r="M20" i="10"/>
  <c r="L20" i="10"/>
  <c r="K20" i="10"/>
  <c r="J20" i="10"/>
  <c r="I20" i="10"/>
  <c r="H20" i="10"/>
  <c r="G20" i="10"/>
  <c r="F20" i="10"/>
  <c r="E20" i="10"/>
  <c r="D20" i="10"/>
  <c r="C20" i="10"/>
  <c r="M19" i="9"/>
  <c r="L19" i="9"/>
  <c r="K19" i="9"/>
  <c r="J19" i="9"/>
  <c r="I19" i="9"/>
  <c r="H19" i="9"/>
  <c r="G19" i="9"/>
  <c r="F19" i="9"/>
  <c r="E19" i="9"/>
  <c r="D19" i="9"/>
  <c r="C19" i="9"/>
  <c r="M19" i="8"/>
  <c r="L19" i="8"/>
  <c r="K19" i="8"/>
  <c r="J19" i="8"/>
  <c r="I19" i="8"/>
  <c r="H19" i="8"/>
  <c r="G19" i="8"/>
  <c r="F19" i="8"/>
  <c r="E19" i="8"/>
  <c r="D19" i="8"/>
  <c r="C19" i="8"/>
  <c r="M19" i="7"/>
  <c r="L19" i="7"/>
  <c r="K19" i="7"/>
  <c r="J19" i="7"/>
  <c r="I19" i="7"/>
  <c r="H19" i="7"/>
  <c r="G19" i="7"/>
  <c r="F19" i="7"/>
  <c r="E19" i="7"/>
  <c r="D19" i="7"/>
  <c r="C19" i="7"/>
  <c r="M19" i="6"/>
  <c r="L19" i="6"/>
  <c r="K19" i="6"/>
  <c r="J19" i="6"/>
  <c r="I19" i="6"/>
  <c r="H19" i="6"/>
  <c r="G19" i="6"/>
  <c r="F19" i="6"/>
  <c r="E19" i="6"/>
  <c r="D19" i="6"/>
  <c r="C19" i="6"/>
  <c r="M19" i="5"/>
  <c r="L19" i="5"/>
  <c r="K19" i="5"/>
  <c r="J19" i="5"/>
  <c r="I19" i="5"/>
  <c r="H19" i="5"/>
  <c r="G19" i="5"/>
  <c r="F19" i="5"/>
  <c r="E19" i="5"/>
  <c r="D19" i="5"/>
  <c r="C19" i="5"/>
  <c r="M19" i="2"/>
  <c r="L19" i="2"/>
  <c r="K19" i="2"/>
  <c r="J19" i="2"/>
  <c r="I19" i="2"/>
  <c r="H19" i="2"/>
  <c r="G19" i="2"/>
  <c r="F19" i="2"/>
  <c r="E19" i="2"/>
  <c r="D19" i="2"/>
  <c r="C19" i="2"/>
  <c r="C19" i="16"/>
  <c r="E19" i="1"/>
  <c r="L19" i="1"/>
</calcChain>
</file>

<file path=xl/sharedStrings.xml><?xml version="1.0" encoding="utf-8"?>
<sst xmlns="http://schemas.openxmlformats.org/spreadsheetml/2006/main" count="399" uniqueCount="127">
  <si>
    <t>Ð²ÞìºîìàôÂÚàôÜ</t>
  </si>
  <si>
    <t>Ð/Ñ</t>
  </si>
  <si>
    <t>êï³óí»É ¿ í×³ñÙ³Ý Ï³ñ·³¹ñáõÃÛáõÝ ³ñÓ³Ï»Éáõ Ù³ëÇÝ ¹ÇÙáõÙ</t>
  </si>
  <si>
    <t xml:space="preserve">²ñÓ³Ïí»É ¿ í×³ñÙ³Ý Ï³ñ·³¹ñáõÃÛáõÝ </t>
  </si>
  <si>
    <t xml:space="preserve">Ø»ñÅí»É ¿ </t>
  </si>
  <si>
    <t>êï³óí»É ¿ ³é³ñÏáõÃÛáõÝ</t>
  </si>
  <si>
    <t>¸³ï³íáñÇ ³ÝáõÝ, ³½·³ÝáõÝ</t>
  </si>
  <si>
    <t>ëï³óí»É ¿ ¹ÇÙáõÙ ÁÝÃ³óù ãï³Éáõ Ù³ëÇÝ</t>
  </si>
  <si>
    <t>êï³ó»É ¿ ûñÇÝ³Ï³Ý áõÅ</t>
  </si>
  <si>
    <t>ÂáÕÝí»É ¿ ³ÝÑ»ï¨³Ýù ¨ ûñÇÝ³Ï³Ý áõÅÇ Ù»ç Ùï³Í í×éÇ Ñ»ï¨³Ýù ãÇ ³é³ç³óñ»É</t>
  </si>
  <si>
    <t>Ð³ßí»ïáõ Å³Ù³Ý³Ï³ßñç³ÝÇ ëÏ½áõÙ ³Ý³í³ñï í³ñáõÛÃÝ»ñÇ ÙÝ³óáñ¹Á</t>
  </si>
  <si>
    <t>Ð³ßí»ïáõ Å³Ù³Ý³Ï³ßñç³ÝÇ í»ñçáõÙ ³Ý³í³ñï í³ñáõÛÃÝ»ñÇ ÙÝ³óáñ¹Á</t>
  </si>
  <si>
    <t>ÁÝ¹³Ù»ÝÁ</t>
  </si>
  <si>
    <t xml:space="preserve">Ø»ñÅí»É ¿  Ù³ëáí </t>
  </si>
  <si>
    <t>âÇ ³ñÓ³Ïí»É  Ñ³ßí»ïáõ Å³Ù³Ý³Ï³ßñç³ÝáõÙ</t>
  </si>
  <si>
    <t>êïáõ·Çã Ñ³í³ë³ñáõÙ` 1+2=3+4+5+6+7, 7=8+9+10+11</t>
  </si>
  <si>
    <t xml:space="preserve"> ÐÐ ÁÝ¹Ñ³Ýáõñ Çñ³í³ëáõÃÛ³Ý ³é³çÇÝ ³ïÛ³ÝÇ ¹³ï³ñ³ÝÇ ÏáÕÙÇó í×³ñÙ³Ý Ï³ñ·³¹ñáõÃÛáõÝ ³ñÓ³Ï»Éáõ í³ñáõÛÃÝ»ñÇ ÁÝÃ³óùÇ Ù³ëÇÝ 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</si>
  <si>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</si>
  <si>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²ñÃáõñ êÙµ³ïÛ³Ý</t>
  </si>
  <si>
    <t>²ÝÇ ØËÇÃ³ñÛ³Ý</t>
  </si>
  <si>
    <t>Մանուկ Մարգարյան</t>
  </si>
  <si>
    <t>Արթուր Մարգարյան</t>
  </si>
  <si>
    <t>Գոհարիկ Խաչատրյան</t>
  </si>
  <si>
    <t xml:space="preserve">  Էրեբունի և Նուբարաշեն վարչական շրջանի ÁÝ¹Ñ³Ýáõñ Çñ³í³ëáõÃÛ³Ý ¹³ï³ñ³ÝÇ ÏáÕÙÇó í×³ñÙ³Ý Ï³ñ·³¹ñáõÃÛáõÝ ³ñÓ³Ï»Éáõ í³ñáõÛÃÝ»ñÇ ÁÝÃ³óùÇ Ù³ëÇÝ </t>
  </si>
  <si>
    <t xml:space="preserve">Մալաթիա վարչական շրջանի ÁÝ¹Ñ³Ýáõñ Çñ³í³ëáõÃÛ³Ý ¹³ï³ñ³ÝÇ ÏáÕÙÇó í×³ñÙ³Ý Ï³ñ·³¹ñáõÃÛáõÝ ³ñÓ³Ï»Éáõ í³ñáõÛÃÝ»ñÇ ÁÝÃ³óùÇ Ù³ëÇÝ </t>
  </si>
  <si>
    <t xml:space="preserve"> ÐÐ Արմավիրի մարզի ÁÝ¹Ñ³Ýáõñ Çñ³í³ëáõÃÛ³Ý ¹³ï³ñ³ÝÇ ÏáÕÙÇó í×³ñÙ³Ý Ï³ñ·³¹ñáõÃÛáõÝ ³ñÓ³Ï»Éáõ í³ñáõÛÃÝ»ñÇ ÁÝÃ³óùÇ Ù³ëÇÝ </t>
  </si>
  <si>
    <t xml:space="preserve"> ÐÐ  Արագածոտնի մարզի ÁÝ¹Ñ³Ýáõñ Çñ³í³ëáõÃÛ³Ý ¹³ï³ñ³ÝÇ ÏáÕÙÇó í×³ñÙ³Ý Ï³ñ·³¹ñáõÃÛáõÝ ³ñÓ³Ï»Éáõ í³ñáõÛÃÝ»ñÇ ÁÝÃ³óùÇ Ù³ëÇÝ </t>
  </si>
  <si>
    <t xml:space="preserve"> ÐÐ Արարատի և վայոց ձորի մարզի ÁÝ¹Ñ³Ýáõñ Çñ³í³ëáõÃÛ³Ý ¹³ï³ñ³ÝÇ ÏáÕÙÇó í×³ñÙ³Ý Ï³ñ·³¹ñáõÃÛáõÝ ³ñÓ³Ï»Éáõ í³ñáõÛÃÝ»ñÇ ÁÝÃ³óùÇ Ù³ëÇÝ </t>
  </si>
  <si>
    <t xml:space="preserve"> ÐÐ Կոտայքի մարզի ÁÝ¹Ñ³Ýáõñ Çñ³í³ëáõÃÛ³Ý ¹³ï³ñ³ÝÇ ÏáÕÙÇó í×³ñÙ³Ý Ï³ñ·³¹ñáõÃÛáõÝ ³ñÓ³Ï»Éáõ í³ñáõÛÃÝ»ñÇ ÁÝÃ³óùÇ Ù³ëÇÝ </t>
  </si>
  <si>
    <t xml:space="preserve"> ÐÐ Գեղարքունիքի մարզի ÁÝ¹Ñ³Ýáõñ Çñ³í³ëáõÃÛ³Ý ¹³ï³ñ³ÝÇ ÏáÕÙÇó í×³ñÙ³Ý Ï³ñ·³¹ñáõÃÛáõÝ ³ñÓ³Ï»Éáõ í³ñáõÛÃÝ»ñÇ ÁÝÃ³óùÇ Ù³ëÇÝ </t>
  </si>
  <si>
    <t xml:space="preserve"> ÐÐ Լոռու մարզի ÁÝ¹Ñ³Ýáõñ Çñ³í³ëáõÃÛ³Ý ¹³ï³ñ³ÝÇ ÏáÕÙÇó í×³ñÙ³Ý Ï³ñ·³¹ñáõÃÛáõÝ ³ñÓ³Ï»Éáõ í³ñáõÛÃÝ»ñÇ ÁÝÃ³óùÇ Ù³ëÇÝ </t>
  </si>
  <si>
    <t xml:space="preserve"> ÐÐ Սյունիքի մարզի ÁÝ¹Ñ³Ýáõñ Çñ³í³ëáõÃÛ³Ý ¹³ï³ñ³ÝÇ ÏáÕÙÇó í×³ñÙ³Ý Ï³ñ·³¹ñáõÃÛáõÝ ³ñÓ³Ï»Éáõ í³ñáõÛÃÝ»ñÇ ÁÝÃ³óùÇ Ù³ëÇÝ </t>
  </si>
  <si>
    <t xml:space="preserve"> ÐÐ Տավուշի մարզի ÁÝ¹Ñ³Ýáõñ Çñ³í³ëáõÃÛ³Ý ¹³ï³ñ³ÝÇ ÏáÕÙÇó í×³ñÙ³Ý Ï³ñ·³¹ñáõÃÛáõÝ ³ñÓ³Ï»Éáõ í³ñáõÛÃÝ»ñÇ ÁÝÃ³óùÇ Ù³ëÇÝ </t>
  </si>
  <si>
    <t xml:space="preserve"> ÐÐ Շիրակի մարզի ÁÝ¹Ñ³Ýáõñ Çñ³í³ëáõÃÛ³Ý ¹³ï³ñ³ÝÇ ÏáÕÙÇó í×³ñÙ³Ý Ï³ñ·³¹ñáõÃÛáõÝ ³ñÓ³Ï»Éáõ í³ñáõÛÃÝ»ñÇ ÁÝÃ³óùÇ Ù³ëÇÝ </t>
  </si>
  <si>
    <t xml:space="preserve">  Շենգավիթ վարչական շրջանի ÁÝ¹Ñ³Ýáõñ Çñ³í³ëáõÃÛ³Ý ¹³ï³ñ³ÝÇ ÏáÕÙÇó í×³ñÙ³Ý Ï³ñ·³¹ñáõÃÛáõÝ ³ñÓ³Ï»Éáõ í³ñáõÛÃÝ»ñÇ ÁÝÃ³óùÇ Ù³ëÇÝ </t>
  </si>
  <si>
    <t xml:space="preserve"> Ավան և Նոր Նորք վարչական շրջանների ÁÝ¹Ñ³Ýáõñ Çñ³í³ëáõÃÛ³Ý ¹³ï³ñ³ÝÇ ÏáÕÙÇó í×³ñÙ³Ý Ï³ñ·³¹ñáõÃÛáõÝ ³ñÓ³Ï»Éáõ í³ñáõÛÃÝ»ñÇ ÁÝÃ³óùÇ Ù³ëÇÝ </t>
  </si>
  <si>
    <t xml:space="preserve"> Աջափնյակ և Դավթաշեն վարչական շրջանների ÁÝ¹Ñ³Ýáõñ Çñ³í³ëáõÃÛ³Ý ¹³ï³ñ³ÝÇ ÏáÕÙÇó í×³ñÙ³Ý Ï³ñ·³¹ñáõÃÛáõÝ ³ñÓ³Ï»Éáõ í³ñáõÛÃÝ»ñÇ ÁÝÃ³óùÇ Ù³ëÇÝ </t>
  </si>
  <si>
    <t xml:space="preserve">  Արաբկիր և Քանաքեռ-Զեյթուն ÁÝ¹Ñ³Ýáõñ Çñ³í³ëáõÃÛ³Ý ¹³ï³ñ³ÝÇ ÏáÕÙÇó í×³ñÙ³Ý Ï³ñ·³¹ñáõÃÛáõÝ ³ñÓ³Ï»Éáõ í³ñáõÛÃÝ»ñÇ ÁÝÃ³óùÇ Ù³ëÇÝ </t>
  </si>
  <si>
    <t xml:space="preserve">  Կենտրոն և Նորք Մարաշ վարչական շրջանների ÁÝ¹Ñ³Ýáõñ Çñ³í³ëáõÃÛ³Ý  ¹³ï³ñ³ÝÇ ÏáÕÙÇó í×³ñÙ³Ý Ï³ñ·³¹ñáõÃÛáõÝ ³ñÓ³Ï»Éáõ í³ñáõÛÃÝ»ñÇ ÁÝÃ³óùÇ Ù³ëÇÝ </t>
  </si>
  <si>
    <t>Գոռ Թորոսյան</t>
  </si>
  <si>
    <t>Աննա Փիլոսյան</t>
  </si>
  <si>
    <t>Ա.Դանիելյան</t>
  </si>
  <si>
    <t>Ռ.Բունիաթյան</t>
  </si>
  <si>
    <t>Ս.Հովսեփյան</t>
  </si>
  <si>
    <t>Զ.Նախշքարյան</t>
  </si>
  <si>
    <t>Ս. Թադևոսյան</t>
  </si>
  <si>
    <t>Ա.Ստեփանյան</t>
  </si>
  <si>
    <t>Հ.Շահնազարյան</t>
  </si>
  <si>
    <t>Գևորգ Նարինյան</t>
  </si>
  <si>
    <t>Ելենա Քոչարյան</t>
  </si>
  <si>
    <t>Սերգեյ Սահակյան</t>
  </si>
  <si>
    <t>Սամվել Մատինյան</t>
  </si>
  <si>
    <t>Գևորգ Բալյան</t>
  </si>
  <si>
    <t>Արտաշես Հովհաննիսյան</t>
  </si>
  <si>
    <t>Հենրիկ Դարբինյան</t>
  </si>
  <si>
    <t>Ø³½Ù³ÝÛ³Ý</t>
  </si>
  <si>
    <t>Ø³ñ·³ñÛ³Ý</t>
  </si>
  <si>
    <t>²Ù³ÉÛ³Ý</t>
  </si>
  <si>
    <t>´³¹ÇñÛ³Ý</t>
  </si>
  <si>
    <t>¸³íÃÛ³Ý</t>
  </si>
  <si>
    <t>´³µ³Û³Ý</t>
  </si>
  <si>
    <t>ä»ïñáëÛ³Ý</t>
  </si>
  <si>
    <t>Լ. Գրիգորյան</t>
  </si>
  <si>
    <t>Տ. Ստեփանյան</t>
  </si>
  <si>
    <t>Ե.Եսոյան</t>
  </si>
  <si>
    <t>Գ.Խաչատրյան</t>
  </si>
  <si>
    <t>Արթուր Թամրազյան</t>
  </si>
  <si>
    <t>Վարդան Հարությունյան</t>
  </si>
  <si>
    <t>Յուրիկ Իսկոյան</t>
  </si>
  <si>
    <t>Ավագ Գաբրիելյան</t>
  </si>
  <si>
    <t>Սերոբ Մանուկյան</t>
  </si>
  <si>
    <t>Վահագն Մելիքյան</t>
  </si>
  <si>
    <t>Վանիկ Վարդանյան</t>
  </si>
  <si>
    <t>Ա. Սիսակյան</t>
  </si>
  <si>
    <t>Տ.Փոլադյան</t>
  </si>
  <si>
    <t>Ս. Թորոսյան</t>
  </si>
  <si>
    <t>Ն. Գալստյան</t>
  </si>
  <si>
    <t>Գ. Հեբոյան</t>
  </si>
  <si>
    <t>Էդ.Սեդրակյան</t>
  </si>
  <si>
    <t>Գնել Զաքարյան</t>
  </si>
  <si>
    <t>´áñÇÏ Գրիգորյան</t>
  </si>
  <si>
    <t>ì³ñ¹áõÑÇ Հովնանյան</t>
  </si>
  <si>
    <t>Ü³Çñ³ Ավետիսյան</t>
  </si>
  <si>
    <t>Աթաբեկյան Արթուր</t>
  </si>
  <si>
    <t>Աղասի Մկոյան</t>
  </si>
  <si>
    <t>Գագիկյան Գուրգեն</t>
  </si>
  <si>
    <t>Երիցյան Սարգիս</t>
  </si>
  <si>
    <t>Գ.Հովհաննիսյան 113 գործ կազմի փոփոխությամբ փոխանցվել է Խ.Խաչատրյանին</t>
  </si>
  <si>
    <t>Գ. Ավագյան</t>
  </si>
  <si>
    <t>Ð.ÐáíÑ³ÝÝÇëÛ³Ý</t>
  </si>
  <si>
    <t>Ն. Կարապետյան</t>
  </si>
  <si>
    <t xml:space="preserve">  ².ØÏñïãÛ³Ý</t>
  </si>
  <si>
    <t xml:space="preserve"> Լ. Կատվալյան</t>
  </si>
  <si>
    <t>Գագիկ Հովհաննիսյան</t>
  </si>
  <si>
    <t>Միշա Մարտիրոսյան</t>
  </si>
  <si>
    <t>Հովհաննես Ղազարյան</t>
  </si>
  <si>
    <t>Արմեն Խաչատրյան</t>
  </si>
  <si>
    <t>Մեխակ Գեվորգյան</t>
  </si>
  <si>
    <t>ԲագրատՄկրտչյան</t>
  </si>
  <si>
    <t>Լիլիթ Խաչատրյան</t>
  </si>
  <si>
    <t>Սուրեն Մնացյան</t>
  </si>
  <si>
    <t>Հայկանուշ Միքայելյան</t>
  </si>
  <si>
    <t>Ս.Գրիգորյան</t>
  </si>
  <si>
    <t>Ա.Թումանյան</t>
  </si>
  <si>
    <t>Մ.Հովակիմյան</t>
  </si>
  <si>
    <t>Ի.Բեգլարյան</t>
  </si>
  <si>
    <t>Ժ.Ասատրյան</t>
  </si>
  <si>
    <t>²ñÙ³Ý Îáõñ»ËÛ³Ý</t>
  </si>
  <si>
    <t>²ßáï Ê³ãÇÏÛ³Ý</t>
  </si>
  <si>
    <t>ÈÇÉÇÃ ê³ñ·ëÛ³Ý</t>
  </si>
  <si>
    <t xml:space="preserve">Ա.Մելքումյան </t>
  </si>
  <si>
    <t>Հ. Զարգարյան</t>
  </si>
  <si>
    <t xml:space="preserve">Ռ.Ներսիսյան </t>
  </si>
  <si>
    <t>Էդ.Ավետիսյան</t>
  </si>
  <si>
    <t xml:space="preserve">Ռ.Ափինյան </t>
  </si>
  <si>
    <t>Կ. Պետրոսյան</t>
  </si>
  <si>
    <t xml:space="preserve">Գ.Խանդանյան </t>
  </si>
  <si>
    <t>Ն. Հովսեփյան</t>
  </si>
  <si>
    <t>Ա. Չիչոյան</t>
  </si>
  <si>
    <t>Ա. Կուբանյան</t>
  </si>
  <si>
    <t>Ի. Բարսեղյան</t>
  </si>
  <si>
    <t>Սիմոնյան  Մանվել</t>
  </si>
  <si>
    <t>Ֆիդանյան Գոհար</t>
  </si>
  <si>
    <t>Հովհաննիսյան Էդգար</t>
  </si>
  <si>
    <t>Մելքոնյան  Հովհաննես</t>
  </si>
  <si>
    <t>Գրիգորյան Նաիրա</t>
  </si>
  <si>
    <t>2015Ã. 1-ÇÝ ÏÇë³ÙÛ³Ï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</si>
</sst>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Times LatArm"/>
    </font>
    <font>
      <sz val="12"/>
      <name val="Times LatArm"/>
    </font>
    <font>
      <sz val="11"/>
      <name val="Times LatArm"/>
    </font>
    <font>
      <sz val="12"/>
      <name val="Times Armenian"/>
      <family val="1"/>
    </font>
    <font>
      <sz val="10"/>
      <name val="Times Armenian"/>
      <family val="1"/>
    </font>
    <font>
      <sz val="8"/>
      <name val="Calibri"/>
      <family val="2"/>
    </font>
    <font>
      <b/>
      <sz val="10"/>
      <name val="Times LatArm"/>
    </font>
    <font>
      <sz val="11"/>
      <name val="Arial LatArm"/>
      <family val="2"/>
    </font>
    <font>
      <sz val="14"/>
      <name val="Times Armenian"/>
      <family val="1"/>
    </font>
    <font>
      <b/>
      <sz val="12"/>
      <name val="Times LatArm"/>
    </font>
    <font>
      <sz val="14"/>
      <name val="Times LatArm"/>
    </font>
    <font>
      <sz val="14"/>
      <name val="Calibri"/>
      <family val="2"/>
    </font>
    <font>
      <b/>
      <sz val="14"/>
      <name val="Times Armenian"/>
      <family val="1"/>
    </font>
    <font>
      <sz val="11"/>
      <name val="Calibri"/>
      <family val="2"/>
    </font>
    <font>
      <sz val="11"/>
      <name val="Tahoma"/>
      <family val="2"/>
      <charset val="204"/>
    </font>
    <font>
      <sz val="10"/>
      <name val="Tahoma"/>
      <family val="2"/>
      <charset val="204"/>
    </font>
    <font>
      <sz val="12"/>
      <name val="Calibri"/>
      <family val="2"/>
    </font>
    <font>
      <u/>
      <sz val="11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95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wrapText="1"/>
    </xf>
    <xf numFmtId="0" fontId="12" fillId="2" borderId="1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center" wrapText="1"/>
    </xf>
    <xf numFmtId="0" fontId="12" fillId="2" borderId="1" xfId="2" applyFont="1" applyFill="1" applyBorder="1" applyAlignment="1">
      <alignment horizontal="left" vertical="center" wrapText="1"/>
    </xf>
    <xf numFmtId="0" fontId="12" fillId="2" borderId="1" xfId="2" applyFont="1" applyFill="1" applyBorder="1" applyAlignment="1">
      <alignment horizontal="right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wrapText="1"/>
    </xf>
    <xf numFmtId="0" fontId="3" fillId="2" borderId="1" xfId="2" applyFont="1" applyFill="1" applyBorder="1" applyAlignment="1">
      <alignment horizontal="right" vertical="center" wrapText="1"/>
    </xf>
    <xf numFmtId="0" fontId="3" fillId="2" borderId="0" xfId="2" applyFont="1" applyFill="1" applyAlignment="1">
      <alignment horizont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wrapText="1"/>
    </xf>
    <xf numFmtId="0" fontId="8" fillId="2" borderId="1" xfId="2" applyFont="1" applyFill="1" applyBorder="1" applyAlignment="1">
      <alignment horizontal="center" wrapText="1"/>
    </xf>
    <xf numFmtId="0" fontId="5" fillId="2" borderId="1" xfId="2" applyFont="1" applyFill="1" applyBorder="1" applyAlignment="1">
      <alignment horizontal="center" wrapText="1"/>
    </xf>
    <xf numFmtId="0" fontId="2" fillId="2" borderId="1" xfId="2" applyFont="1" applyFill="1" applyBorder="1" applyAlignment="1">
      <alignment horizontal="center" wrapText="1"/>
    </xf>
    <xf numFmtId="0" fontId="5" fillId="2" borderId="1" xfId="2" quotePrefix="1" applyFont="1" applyFill="1" applyBorder="1" applyAlignment="1">
      <alignment horizontal="center" wrapText="1"/>
    </xf>
    <xf numFmtId="0" fontId="14" fillId="2" borderId="1" xfId="2" applyFont="1" applyFill="1" applyBorder="1" applyAlignment="1">
      <alignment horizontal="center" wrapText="1"/>
    </xf>
    <xf numFmtId="0" fontId="1" fillId="2" borderId="0" xfId="2" applyFont="1" applyFill="1"/>
    <xf numFmtId="0" fontId="21" fillId="2" borderId="0" xfId="0" applyFont="1" applyFill="1"/>
    <xf numFmtId="0" fontId="21" fillId="2" borderId="1" xfId="0" applyFont="1" applyFill="1" applyBorder="1"/>
    <xf numFmtId="0" fontId="21" fillId="2" borderId="0" xfId="0" applyFont="1" applyFill="1" applyBorder="1"/>
    <xf numFmtId="0" fontId="9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49" fontId="9" fillId="2" borderId="1" xfId="2" applyNumberFormat="1" applyFont="1" applyFill="1" applyBorder="1" applyAlignment="1">
      <alignment horizontal="center" vertical="center" wrapText="1"/>
    </xf>
    <xf numFmtId="0" fontId="9" fillId="2" borderId="1" xfId="2" applyNumberFormat="1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2" applyFont="1" applyFill="1" applyBorder="1" applyAlignment="1">
      <alignment horizontal="center" vertical="center" wrapText="1"/>
    </xf>
    <xf numFmtId="0" fontId="9" fillId="2" borderId="0" xfId="2" applyFont="1" applyFill="1" applyBorder="1" applyAlignment="1">
      <alignment horizontal="center" wrapText="1"/>
    </xf>
    <xf numFmtId="49" fontId="9" fillId="2" borderId="0" xfId="2" applyNumberFormat="1" applyFont="1" applyFill="1" applyBorder="1" applyAlignment="1">
      <alignment horizontal="center" vertical="center" wrapText="1"/>
    </xf>
    <xf numFmtId="49" fontId="10" fillId="2" borderId="0" xfId="2" applyNumberFormat="1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right"/>
    </xf>
    <xf numFmtId="0" fontId="3" fillId="2" borderId="4" xfId="2" applyFont="1" applyFill="1" applyBorder="1" applyAlignment="1">
      <alignment horizontal="center" vertical="center" wrapText="1"/>
    </xf>
    <xf numFmtId="0" fontId="3" fillId="2" borderId="4" xfId="2" applyNumberFormat="1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11" fillId="2" borderId="0" xfId="2" applyFont="1" applyFill="1" applyBorder="1" applyAlignment="1">
      <alignment horizontal="center" wrapText="1"/>
    </xf>
    <xf numFmtId="0" fontId="11" fillId="2" borderId="0" xfId="2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/>
    <xf numFmtId="0" fontId="3" fillId="2" borderId="1" xfId="0" applyFont="1" applyFill="1" applyBorder="1"/>
    <xf numFmtId="0" fontId="12" fillId="2" borderId="1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3" fillId="2" borderId="0" xfId="0" applyFont="1" applyFill="1"/>
    <xf numFmtId="0" fontId="22" fillId="2" borderId="1" xfId="0" applyFont="1" applyFill="1" applyBorder="1" applyAlignment="1">
      <alignment horizontal="center" vertical="center"/>
    </xf>
    <xf numFmtId="0" fontId="23" fillId="2" borderId="1" xfId="0" applyFont="1" applyFill="1" applyBorder="1"/>
    <xf numFmtId="0" fontId="23" fillId="2" borderId="0" xfId="0" applyFont="1" applyFill="1"/>
    <xf numFmtId="0" fontId="23" fillId="2" borderId="3" xfId="0" applyFont="1" applyFill="1" applyBorder="1"/>
    <xf numFmtId="0" fontId="23" fillId="2" borderId="0" xfId="0" applyFont="1" applyFill="1" applyBorder="1"/>
    <xf numFmtId="0" fontId="22" fillId="2" borderId="0" xfId="0" applyFont="1" applyFill="1"/>
    <xf numFmtId="0" fontId="10" fillId="2" borderId="1" xfId="2" applyFont="1" applyFill="1" applyBorder="1" applyAlignment="1">
      <alignment horizontal="left" vertical="center" wrapText="1"/>
    </xf>
    <xf numFmtId="0" fontId="21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12" fillId="2" borderId="3" xfId="2" applyFont="1" applyFill="1" applyBorder="1" applyAlignment="1">
      <alignment horizontal="center" wrapText="1"/>
    </xf>
    <xf numFmtId="0" fontId="5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left" wrapText="1"/>
    </xf>
    <xf numFmtId="0" fontId="12" fillId="2" borderId="1" xfId="2" applyFont="1" applyFill="1" applyBorder="1" applyAlignment="1">
      <alignment horizontal="right" wrapText="1"/>
    </xf>
    <xf numFmtId="0" fontId="10" fillId="2" borderId="1" xfId="2" applyFont="1" applyFill="1" applyBorder="1" applyAlignment="1">
      <alignment horizontal="right" wrapText="1"/>
    </xf>
    <xf numFmtId="0" fontId="3" fillId="2" borderId="1" xfId="2" applyFont="1" applyFill="1" applyBorder="1" applyAlignment="1">
      <alignment horizontal="left" wrapText="1"/>
    </xf>
    <xf numFmtId="0" fontId="21" fillId="2" borderId="0" xfId="0" applyFont="1" applyFill="1" applyAlignment="1">
      <alignment horizontal="left"/>
    </xf>
    <xf numFmtId="0" fontId="12" fillId="2" borderId="1" xfId="2" applyFont="1" applyFill="1" applyBorder="1" applyAlignment="1">
      <alignment horizontal="left" wrapText="1"/>
    </xf>
    <xf numFmtId="0" fontId="13" fillId="2" borderId="1" xfId="0" applyFont="1" applyFill="1" applyBorder="1"/>
    <xf numFmtId="0" fontId="18" fillId="2" borderId="1" xfId="0" applyFont="1" applyFill="1" applyBorder="1"/>
    <xf numFmtId="0" fontId="3" fillId="2" borderId="1" xfId="2" applyFont="1" applyFill="1" applyBorder="1" applyAlignment="1">
      <alignment horizontal="right" wrapText="1"/>
    </xf>
    <xf numFmtId="0" fontId="5" fillId="2" borderId="1" xfId="2" applyFont="1" applyFill="1" applyBorder="1" applyAlignment="1">
      <alignment horizontal="right" wrapText="1"/>
    </xf>
    <xf numFmtId="0" fontId="1" fillId="2" borderId="0" xfId="2" applyFill="1"/>
    <xf numFmtId="0" fontId="0" fillId="2" borderId="0" xfId="0" applyFill="1"/>
    <xf numFmtId="0" fontId="0" fillId="2" borderId="0" xfId="0" applyFill="1" applyBorder="1"/>
    <xf numFmtId="0" fontId="2" fillId="2" borderId="1" xfId="2" applyFont="1" applyFill="1" applyBorder="1" applyAlignment="1">
      <alignment horizontal="center" wrapText="1"/>
    </xf>
    <xf numFmtId="0" fontId="2" fillId="2" borderId="2" xfId="2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 wrapText="1"/>
    </xf>
    <xf numFmtId="0" fontId="3" fillId="2" borderId="7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18" fillId="2" borderId="0" xfId="0" applyFont="1" applyFill="1"/>
    <xf numFmtId="0" fontId="18" fillId="2" borderId="0" xfId="0" applyFont="1" applyFill="1" applyBorder="1"/>
    <xf numFmtId="0" fontId="19" fillId="2" borderId="0" xfId="1" applyFont="1" applyFill="1" applyAlignment="1" applyProtection="1">
      <alignment horizontal="center"/>
    </xf>
    <xf numFmtId="0" fontId="2" fillId="2" borderId="2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 wrapText="1"/>
    </xf>
    <xf numFmtId="0" fontId="4" fillId="2" borderId="0" xfId="2" applyFont="1" applyFill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/>
    </xf>
    <xf numFmtId="0" fontId="1" fillId="2" borderId="1" xfId="2" applyFill="1" applyBorder="1" applyAlignment="1">
      <alignment horizontal="center"/>
    </xf>
    <xf numFmtId="0" fontId="1" fillId="2" borderId="1" xfId="2" applyFont="1" applyFill="1" applyBorder="1" applyAlignment="1">
      <alignment horizontal="center"/>
    </xf>
    <xf numFmtId="0" fontId="8" fillId="2" borderId="0" xfId="0" applyFont="1" applyFill="1" applyBorder="1" applyAlignment="1">
      <alignment horizontal="left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1" fillId="2" borderId="0" xfId="2" applyFont="1" applyFill="1" applyAlignment="1">
      <alignment horizontal="right" wrapText="1"/>
    </xf>
    <xf numFmtId="0" fontId="2" fillId="2" borderId="2" xfId="2" applyFont="1" applyFill="1" applyBorder="1" applyAlignment="1">
      <alignment horizontal="left" vertical="center" wrapText="1"/>
    </xf>
    <xf numFmtId="0" fontId="2" fillId="2" borderId="7" xfId="2" applyFont="1" applyFill="1" applyBorder="1" applyAlignment="1">
      <alignment horizontal="left" vertical="center" wrapText="1"/>
    </xf>
    <xf numFmtId="0" fontId="21" fillId="2" borderId="9" xfId="0" applyFont="1" applyFill="1" applyBorder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tabSelected="1" workbookViewId="0">
      <selection activeCell="N1" sqref="N1"/>
    </sheetView>
  </sheetViews>
  <sheetFormatPr defaultRowHeight="15" x14ac:dyDescent="0.25"/>
  <cols>
    <col min="1" max="1" width="6" style="70" customWidth="1"/>
    <col min="2" max="2" width="19.7109375" style="70" customWidth="1"/>
    <col min="3" max="3" width="14.140625" style="70" customWidth="1"/>
    <col min="4" max="5" width="15" style="70" customWidth="1"/>
    <col min="6" max="6" width="11.28515625" style="70" customWidth="1"/>
    <col min="7" max="7" width="14.42578125" style="70" customWidth="1"/>
    <col min="8" max="8" width="16" style="70" customWidth="1"/>
    <col min="9" max="9" width="13.42578125" style="70" customWidth="1"/>
    <col min="10" max="10" width="12.28515625" style="70" customWidth="1"/>
    <col min="11" max="11" width="12.5703125" style="70" customWidth="1"/>
    <col min="12" max="12" width="15.42578125" style="70" customWidth="1"/>
    <col min="13" max="13" width="13.140625" style="70" customWidth="1"/>
    <col min="14" max="16384" width="9.140625" style="70"/>
  </cols>
  <sheetData>
    <row r="1" spans="1:13" ht="21.75" customHeight="1" x14ac:dyDescent="0.25">
      <c r="A1" s="6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16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6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16"/>
      <c r="C7" s="16">
        <f>Kentron!C7+Arabkir!C7+Ajapnyak!C7+Avan!C7+Shengavit!C7+Erebuni!C7+Malatia!C7+Armavir!C7+Aragacotn!C8+Ararat!C7+Kotayq!C7+Gexarquniq!C7+Lori!C7+Syuniq!C7+Shirak!C7+Tavush!C7</f>
        <v>640</v>
      </c>
      <c r="D7" s="16">
        <f>Kentron!D7+Arabkir!D7+Ajapnyak!D7+Avan!D7+Shengavit!D7+Erebuni!D7+Malatia!D7+Armavir!D7+Aragacotn!D8+Ararat!D7+Kotayq!D7+Gexarquniq!D7+Lori!D7+Syuniq!D7+Shirak!D7+Tavush!D7</f>
        <v>4289</v>
      </c>
      <c r="E7" s="16">
        <f>Kentron!E7+Arabkir!E7+Ajapnyak!E7+Avan!E7+Shengavit!E7+Erebuni!E7+Malatia!E7+Armavir!E7+Aragacotn!E8+Ararat!E7+Kotayq!E7+Gexarquniq!E7+Lori!E7+Syuniq!E7+Shirak!E7+Tavush!E7</f>
        <v>14</v>
      </c>
      <c r="F7" s="16">
        <f>Kentron!F7+Arabkir!F7+Ajapnyak!F7+Avan!F7+Shengavit!F7+Erebuni!F7+Malatia!F7+Armavir!F7+Aragacotn!F8+Ararat!F7+Kotayq!F7+Gexarquniq!F7+Lori!F7+Syuniq!F7+Shirak!F7+Tavush!F7</f>
        <v>393</v>
      </c>
      <c r="G7" s="16">
        <f>Kentron!G7+Arabkir!G7+Ajapnyak!G7+Avan!G7+Shengavit!G7+Erebuni!G7+Malatia!G7+Armavir!G7+Aragacotn!G8+Ararat!G7+Kotayq!G7+Gexarquniq!G7+Lori!G7+Syuniq!G7+Shirak!G7+Tavush!G7</f>
        <v>241</v>
      </c>
      <c r="H7" s="16">
        <f>Kentron!H7+Arabkir!H7+Ajapnyak!H7+Avan!H7+Shengavit!H7+Erebuni!H7+Malatia!H7+Armavir!H7+Aragacotn!H8+Ararat!H7+Kotayq!H7+Gexarquniq!H7+Lori!H7+Syuniq!H7+Shirak!H7+Tavush!H7</f>
        <v>761</v>
      </c>
      <c r="I7" s="16">
        <f>Kentron!I7+Arabkir!I7+Ajapnyak!I7+Avan!I7+Shengavit!I7+Erebuni!I7+Malatia!I7+Armavir!I7+Aragacotn!I8+Ararat!I7+Kotayq!I7+Gexarquniq!I7+Lori!I7+Syuniq!I7+Shirak!I7+Tavush!I7</f>
        <v>3520</v>
      </c>
      <c r="J7" s="16">
        <f>Kentron!J7+Arabkir!J7+Ajapnyak!J7+Avan!J7+Shengavit!J7+Erebuni!J7+Malatia!J7+Armavir!J7+Aragacotn!J8+Ararat!J7+Kotayq!J7+Gexarquniq!J7+Lori!J7+Syuniq!J7+Shirak!J7+Tavush!J7</f>
        <v>103</v>
      </c>
      <c r="K7" s="16">
        <f>Kentron!K7+Arabkir!K7+Ajapnyak!K7+Avan!K7+Shengavit!K7+Erebuni!K7+Malatia!K7+Armavir!K7+Aragacotn!K8+Ararat!K7+Kotayq!K7+Gexarquniq!K7+Lori!K7+Syuniq!K7+Shirak!K7+Tavush!K7</f>
        <v>1348</v>
      </c>
      <c r="L7" s="16">
        <f>Kentron!L7+Arabkir!L7+Ajapnyak!L7+Avan!L7+Shengavit!L7+Erebuni!L7+Malatia!L7+Armavir!L7+Aragacotn!L8+Ararat!L7+Kotayq!L7+Gexarquniq!L7+Lori!L7+Syuniq!L7+Shirak!L7+Tavush!L7</f>
        <v>833</v>
      </c>
      <c r="M7" s="16">
        <f>Kentron!M7+Arabkir!M7+Ajapnyak!M7+Avan!M7+Shengavit!M7+Erebuni!M7+Malatia!M7+Armavir!M7+Aragacotn!M8+Ararat!M7+Kotayq!M7+Gexarquniq!M7+Lori!M7+Syuniq!M7+Shirak!M7+Tavush!M7</f>
        <v>1236</v>
      </c>
    </row>
    <row r="8" spans="1:13" ht="15.75" x14ac:dyDescent="0.25">
      <c r="A8" s="13">
        <v>2</v>
      </c>
      <c r="B8" s="16"/>
      <c r="C8" s="16">
        <f>Kentron!C8+Arabkir!C8+Ajapnyak!C8+Avan!C8+Shengavit!C8+Erebuni!C8+Malatia!C8+Armavir!C8+Aragacotn!C9+Ararat!C8+Kotayq!C8+Gexarquniq!C8+Lori!C8+Syuniq!C8+Shirak!C8+Tavush!C8</f>
        <v>176</v>
      </c>
      <c r="D8" s="16">
        <f>Kentron!D8+Arabkir!D8+Ajapnyak!D8+Avan!D8+Shengavit!D8+Erebuni!D8+Malatia!D8+Armavir!D8+Aragacotn!D9+Ararat!D8+Kotayq!D8+Gexarquniq!D8+Lori!D8+Syuniq!D8+Shirak!D8+Tavush!D8</f>
        <v>6340</v>
      </c>
      <c r="E8" s="16">
        <f>Kentron!E8+Arabkir!E8+Ajapnyak!E8+Avan!E8+Shengavit!E8+Erebuni!E8+Malatia!E8+Armavir!E8+Aragacotn!E9+Ararat!E8+Kotayq!E8+Gexarquniq!E8+Lori!E8+Syuniq!E8+Shirak!E8+Tavush!E8</f>
        <v>15</v>
      </c>
      <c r="F8" s="16">
        <f>Kentron!F8+Arabkir!F8+Ajapnyak!F8+Avan!F8+Shengavit!F8+Erebuni!F8+Malatia!F8+Armavir!F8+Aragacotn!F9+Ararat!F8+Kotayq!F8+Gexarquniq!F8+Lori!F8+Syuniq!F8+Shirak!F8+Tavush!F8</f>
        <v>346</v>
      </c>
      <c r="G8" s="16">
        <f>Kentron!G8+Arabkir!G8+Ajapnyak!G8+Avan!G8+Shengavit!G8+Erebuni!G8+Malatia!G8+Armavir!G8+Aragacotn!G9+Ararat!G8+Kotayq!G8+Gexarquniq!G8+Lori!G8+Syuniq!G8+Shirak!G8+Tavush!G8</f>
        <v>394</v>
      </c>
      <c r="H8" s="16">
        <f>Kentron!H8+Arabkir!H8+Ajapnyak!H8+Avan!H8+Shengavit!H8+Erebuni!H8+Malatia!H8+Armavir!H8+Aragacotn!H9+Ararat!H8+Kotayq!H8+Gexarquniq!H8+Lori!H8+Syuniq!H8+Shirak!H8+Tavush!H8</f>
        <v>696</v>
      </c>
      <c r="I8" s="16">
        <f>Kentron!I8+Arabkir!I8+Ajapnyak!I8+Avan!I8+Shengavit!I8+Erebuni!I8+Malatia!I8+Armavir!I8+Aragacotn!I9+Ararat!I8+Kotayq!I8+Gexarquniq!I8+Lori!I8+Syuniq!I8+Shirak!I8+Tavush!I8</f>
        <v>5065</v>
      </c>
      <c r="J8" s="16">
        <f>Kentron!J8+Arabkir!J8+Ajapnyak!J8+Avan!J8+Shengavit!J8+Erebuni!J8+Malatia!J8+Armavir!J8+Aragacotn!J9+Ararat!J8+Kotayq!J8+Gexarquniq!J8+Lori!J8+Syuniq!J8+Shirak!J8+Tavush!J8</f>
        <v>131</v>
      </c>
      <c r="K8" s="16">
        <f>Kentron!K8+Arabkir!K8+Ajapnyak!K8+Avan!K8+Shengavit!K8+Erebuni!K8+Malatia!K8+Armavir!K8+Aragacotn!K9+Ararat!K8+Kotayq!K8+Gexarquniq!K8+Lori!K8+Syuniq!K8+Shirak!K8+Tavush!K8</f>
        <v>1857</v>
      </c>
      <c r="L8" s="16">
        <f>Kentron!L8+Arabkir!L8+Ajapnyak!L8+Avan!L8+Shengavit!L8+Erebuni!L8+Malatia!L8+Armavir!L8+Aragacotn!L9+Ararat!L8+Kotayq!L8+Gexarquniq!L8+Lori!L8+Syuniq!L8+Shirak!L8+Tavush!L8</f>
        <v>1286</v>
      </c>
      <c r="M8" s="16">
        <f>Kentron!M8+Arabkir!M8+Ajapnyak!M8+Avan!M8+Shengavit!M8+Erebuni!M8+Malatia!M8+Armavir!M8+Aragacotn!M9+Ararat!M8+Kotayq!M8+Gexarquniq!M8+Lori!M8+Syuniq!M8+Shirak!M8+Tavush!M8</f>
        <v>1791</v>
      </c>
    </row>
    <row r="9" spans="1:13" ht="15.75" x14ac:dyDescent="0.25">
      <c r="A9" s="13">
        <v>3</v>
      </c>
      <c r="B9" s="16"/>
      <c r="C9" s="16">
        <f>Kentron!C9+Arabkir!C9+Ajapnyak!C9+Avan!C9+Shengavit!C9+Erebuni!C9+Malatia!C9+Armavir!C9+Aragacotn!C10+Ararat!C9+Kotayq!C9+Gexarquniq!C9+Lori!C9+Syuniq!C9+Shirak!C9+Tavush!C9</f>
        <v>452</v>
      </c>
      <c r="D9" s="16">
        <f>Kentron!D9+Arabkir!D9+Ajapnyak!D9+Avan!D9+Shengavit!D9+Erebuni!D9+Malatia!D9+Armavir!D9+Aragacotn!D10+Ararat!D9+Kotayq!D9+Gexarquniq!D9+Lori!D9+Syuniq!D9+Shirak!D9+Tavush!D9</f>
        <v>7562</v>
      </c>
      <c r="E9" s="16">
        <f>Kentron!E9+Arabkir!E9+Ajapnyak!E9+Avan!E9+Shengavit!E9+Erebuni!E9+Malatia!E9+Armavir!E9+Aragacotn!E10+Ararat!E9+Kotayq!E9+Gexarquniq!E9+Lori!E9+Syuniq!E9+Shirak!E9+Tavush!E9</f>
        <v>17</v>
      </c>
      <c r="F9" s="16">
        <f>Kentron!F9+Arabkir!F9+Ajapnyak!F9+Avan!F9+Shengavit!F9+Erebuni!F9+Malatia!F9+Armavir!F9+Aragacotn!F10+Ararat!F9+Kotayq!F9+Gexarquniq!F9+Lori!F9+Syuniq!F9+Shirak!F9+Tavush!F9</f>
        <v>498</v>
      </c>
      <c r="G9" s="16">
        <f>Kentron!G9+Arabkir!G9+Ajapnyak!G9+Avan!G9+Shengavit!G9+Erebuni!G9+Malatia!G9+Armavir!G9+Aragacotn!G10+Ararat!G9+Kotayq!G9+Gexarquniq!G9+Lori!G9+Syuniq!G9+Shirak!G9+Tavush!G9</f>
        <v>383</v>
      </c>
      <c r="H9" s="16">
        <f>Kentron!H9+Arabkir!H9+Ajapnyak!H9+Avan!H9+Shengavit!H9+Erebuni!H9+Malatia!H9+Armavir!H9+Aragacotn!H10+Ararat!H9+Kotayq!H9+Gexarquniq!H9+Lori!H9+Syuniq!H9+Shirak!H9+Tavush!H9</f>
        <v>1209</v>
      </c>
      <c r="I9" s="16">
        <f>Kentron!I9+Arabkir!I9+Ajapnyak!I9+Avan!I9+Shengavit!I9+Erebuni!I9+Malatia!I9+Armavir!I9+Aragacotn!I10+Ararat!I9+Kotayq!I9+Gexarquniq!I9+Lori!I9+Syuniq!I9+Shirak!I9+Tavush!I9</f>
        <v>5907</v>
      </c>
      <c r="J9" s="16">
        <f>Kentron!J9+Arabkir!J9+Ajapnyak!J9+Avan!J9+Shengavit!J9+Erebuni!J9+Malatia!J9+Armavir!J9+Aragacotn!J10+Ararat!J9+Kotayq!J9+Gexarquniq!J9+Lori!J9+Syuniq!J9+Shirak!J9+Tavush!J9</f>
        <v>193</v>
      </c>
      <c r="K9" s="16">
        <f>Kentron!K9+Arabkir!K9+Ajapnyak!K9+Avan!K9+Shengavit!K9+Erebuni!K9+Malatia!K9+Armavir!K9+Aragacotn!K10+Ararat!K9+Kotayq!K9+Gexarquniq!K9+Lori!K9+Syuniq!K9+Shirak!K9+Tavush!K9</f>
        <v>2887</v>
      </c>
      <c r="L9" s="16">
        <f>Kentron!L9+Arabkir!L9+Ajapnyak!L9+Avan!L9+Shengavit!L9+Erebuni!L9+Malatia!L9+Armavir!L9+Aragacotn!L10+Ararat!L9+Kotayq!L9+Gexarquniq!L9+Lori!L9+Syuniq!L9+Shirak!L9+Tavush!L9</f>
        <v>1301</v>
      </c>
      <c r="M9" s="16">
        <f>Kentron!M9+Arabkir!M9+Ajapnyak!M9+Avan!M9+Shengavit!M9+Erebuni!M9+Malatia!M9+Armavir!M9+Aragacotn!M10+Ararat!M9+Kotayq!M9+Gexarquniq!M9+Lori!M9+Syuniq!M9+Shirak!M9+Tavush!M9</f>
        <v>1526</v>
      </c>
    </row>
    <row r="10" spans="1:13" ht="15.75" x14ac:dyDescent="0.25">
      <c r="A10" s="13">
        <v>4</v>
      </c>
      <c r="B10" s="16"/>
      <c r="C10" s="16">
        <f>Kentron!C10+Arabkir!C10+Ajapnyak!C10+Avan!C10+Shengavit!C10+Erebuni!C10+Malatia!C10+Armavir!C10+Aragacotn!C11+Ararat!C10+Kotayq!C10+Gexarquniq!C10+Lori!C10+Syuniq!C10+Shirak!C10+Tavush!C10</f>
        <v>764</v>
      </c>
      <c r="D10" s="16">
        <f>Kentron!D10+Arabkir!D10+Ajapnyak!D10+Avan!D10+Shengavit!D10+Erebuni!D10+Malatia!D10+Armavir!D10+Aragacotn!D11+Ararat!D10+Kotayq!D10+Gexarquniq!D10+Lori!D10+Syuniq!D10+Shirak!D10+Tavush!D10</f>
        <v>6609</v>
      </c>
      <c r="E10" s="16">
        <f>Kentron!E10+Arabkir!E10+Ajapnyak!E10+Avan!E10+Shengavit!E10+Erebuni!E10+Malatia!E10+Armavir!E10+Aragacotn!E11+Ararat!E10+Kotayq!E10+Gexarquniq!E10+Lori!E10+Syuniq!E10+Shirak!E10+Tavush!E10</f>
        <v>41</v>
      </c>
      <c r="F10" s="16">
        <f>Kentron!F10+Arabkir!F10+Ajapnyak!F10+Avan!F10+Shengavit!F10+Erebuni!F10+Malatia!F10+Armavir!F10+Aragacotn!F11+Ararat!F10+Kotayq!F10+Gexarquniq!F10+Lori!F10+Syuniq!F10+Shirak!F10+Tavush!F10</f>
        <v>272</v>
      </c>
      <c r="G10" s="16">
        <f>Kentron!G10+Arabkir!G10+Ajapnyak!G10+Avan!G10+Shengavit!G10+Erebuni!G10+Malatia!G10+Armavir!G10+Aragacotn!G11+Ararat!G10+Kotayq!G10+Gexarquniq!G10+Lori!G10+Syuniq!G10+Shirak!G10+Tavush!G10</f>
        <v>266</v>
      </c>
      <c r="H10" s="16">
        <f>Kentron!H10+Arabkir!H10+Ajapnyak!H10+Avan!H10+Shengavit!H10+Erebuni!H10+Malatia!H10+Armavir!H10+Aragacotn!H11+Ararat!H10+Kotayq!H10+Gexarquniq!H10+Lori!H10+Syuniq!H10+Shirak!H10+Tavush!H10</f>
        <v>915</v>
      </c>
      <c r="I10" s="16">
        <f>Kentron!I10+Arabkir!I10+Ajapnyak!I10+Avan!I10+Shengavit!I10+Erebuni!I10+Malatia!I10+Armavir!I10+Aragacotn!I11+Ararat!I10+Kotayq!I10+Gexarquniq!I10+Lori!I10+Syuniq!I10+Shirak!I10+Tavush!I10</f>
        <v>5879</v>
      </c>
      <c r="J10" s="16">
        <f>Kentron!J10+Arabkir!J10+Ajapnyak!J10+Avan!J10+Shengavit!J10+Erebuni!J10+Malatia!J10+Armavir!J10+Aragacotn!J11+Ararat!J10+Kotayq!J10+Gexarquniq!J10+Lori!J10+Syuniq!J10+Shirak!J10+Tavush!J10</f>
        <v>163</v>
      </c>
      <c r="K10" s="16">
        <f>Kentron!K10+Arabkir!K10+Ajapnyak!K10+Avan!K10+Shengavit!K10+Erebuni!K10+Malatia!K10+Armavir!K10+Aragacotn!K11+Ararat!K10+Kotayq!K10+Gexarquniq!K10+Lori!K10+Syuniq!K10+Shirak!K10+Tavush!K10</f>
        <v>2097</v>
      </c>
      <c r="L10" s="16">
        <f>Kentron!L10+Arabkir!L10+Ajapnyak!L10+Avan!L10+Shengavit!L10+Erebuni!L10+Malatia!L10+Armavir!L10+Aragacotn!L11+Ararat!L10+Kotayq!L10+Gexarquniq!L10+Lori!L10+Syuniq!L10+Shirak!L10+Tavush!L10</f>
        <v>1247</v>
      </c>
      <c r="M10" s="16">
        <f>Kentron!M10+Arabkir!M10+Ajapnyak!M10+Avan!M10+Shengavit!M10+Erebuni!M10+Malatia!M10+Armavir!M10+Aragacotn!M11+Ararat!M10+Kotayq!M10+Gexarquniq!M10+Lori!M10+Syuniq!M10+Shirak!M10+Tavush!M10</f>
        <v>2372</v>
      </c>
    </row>
    <row r="11" spans="1:13" ht="15.75" x14ac:dyDescent="0.25">
      <c r="A11" s="13">
        <v>5</v>
      </c>
      <c r="B11" s="16"/>
      <c r="C11" s="16">
        <f>Kentron!C11+Arabkir!C11+Ajapnyak!C11+Avan!C11+Shengavit!C11+Erebuni!C11+Malatia!C11+Armavir!C11+Aragacotn!C12+Ararat!C11+Kotayq!C11+Gexarquniq!C11+Lori!C11+Syuniq!C11+Shirak!C11+Tavush!C11</f>
        <v>495</v>
      </c>
      <c r="D11" s="16">
        <f>Kentron!D11+Arabkir!D11+Ajapnyak!D11+Avan!D11+Shengavit!D11+Erebuni!D11+Malatia!D11+Armavir!D11+Aragacotn!D12+Ararat!D11+Kotayq!D11+Gexarquniq!D11+Lori!D11+Syuniq!D11+Shirak!D11+Tavush!D11</f>
        <v>5291</v>
      </c>
      <c r="E11" s="16">
        <f>Kentron!E11+Arabkir!E11+Ajapnyak!E11+Avan!E11+Shengavit!E11+Erebuni!E11+Malatia!E11+Armavir!E11+Aragacotn!E12+Ararat!E11+Kotayq!E11+Gexarquniq!E11+Lori!E11+Syuniq!E11+Shirak!E11+Tavush!E11</f>
        <v>33</v>
      </c>
      <c r="F11" s="16">
        <f>Kentron!F11+Arabkir!F11+Ajapnyak!F11+Avan!F11+Shengavit!F11+Erebuni!F11+Malatia!F11+Armavir!F11+Aragacotn!F12+Ararat!F11+Kotayq!F11+Gexarquniq!F11+Lori!F11+Syuniq!F11+Shirak!F11+Tavush!F11</f>
        <v>59</v>
      </c>
      <c r="G11" s="16">
        <f>Kentron!G11+Arabkir!G11+Ajapnyak!G11+Avan!G11+Shengavit!G11+Erebuni!G11+Malatia!G11+Armavir!G11+Aragacotn!G12+Ararat!G11+Kotayq!G11+Gexarquniq!G11+Lori!G11+Syuniq!G11+Shirak!G11+Tavush!G11</f>
        <v>249</v>
      </c>
      <c r="H11" s="16">
        <f>Kentron!H11+Arabkir!H11+Ajapnyak!H11+Avan!H11+Shengavit!H11+Erebuni!H11+Malatia!H11+Armavir!H11+Aragacotn!H12+Ararat!H11+Kotayq!H11+Gexarquniq!H11+Lori!H11+Syuniq!H11+Shirak!H11+Tavush!H11</f>
        <v>863</v>
      </c>
      <c r="I11" s="16">
        <f>Kentron!I11+Arabkir!I11+Ajapnyak!I11+Avan!I11+Shengavit!I11+Erebuni!I11+Malatia!I11+Armavir!I11+Aragacotn!I12+Ararat!I11+Kotayq!I11+Gexarquniq!I11+Lori!I11+Syuniq!I11+Shirak!I11+Tavush!I11</f>
        <v>4582</v>
      </c>
      <c r="J11" s="16">
        <f>Kentron!J11+Arabkir!J11+Ajapnyak!J11+Avan!J11+Shengavit!J11+Erebuni!J11+Malatia!J11+Armavir!J11+Aragacotn!J12+Ararat!J11+Kotayq!J11+Gexarquniq!J11+Lori!J11+Syuniq!J11+Shirak!J11+Tavush!J11</f>
        <v>121</v>
      </c>
      <c r="K11" s="16">
        <f>Kentron!K11+Arabkir!K11+Ajapnyak!K11+Avan!K11+Shengavit!K11+Erebuni!K11+Malatia!K11+Armavir!K11+Aragacotn!K12+Ararat!K11+Kotayq!K11+Gexarquniq!K11+Lori!K11+Syuniq!K11+Shirak!K11+Tavush!K11</f>
        <v>1906</v>
      </c>
      <c r="L11" s="16">
        <f>Kentron!L11+Arabkir!L11+Ajapnyak!L11+Avan!L11+Shengavit!L11+Erebuni!L11+Malatia!L11+Armavir!L11+Aragacotn!L12+Ararat!L11+Kotayq!L11+Gexarquniq!L11+Lori!L11+Syuniq!L11+Shirak!L11+Tavush!L11</f>
        <v>673</v>
      </c>
      <c r="M11" s="16">
        <f>Kentron!M11+Arabkir!M11+Ajapnyak!M11+Avan!M11+Shengavit!M11+Erebuni!M11+Malatia!M11+Armavir!M11+Aragacotn!M12+Ararat!M11+Kotayq!M11+Gexarquniq!M11+Lori!M11+Syuniq!M11+Shirak!M11+Tavush!M11</f>
        <v>1882</v>
      </c>
    </row>
    <row r="12" spans="1:13" ht="15.75" x14ac:dyDescent="0.25">
      <c r="A12" s="13">
        <v>6</v>
      </c>
      <c r="B12" s="16"/>
      <c r="C12" s="16">
        <f>Kentron!C12+Arabkir!C12+Ajapnyak!C12+Avan!C12+Shengavit!C12+Erebuni!C12+Malatia!C12+Armavir!C12+Aragacotn!C13+Ararat!C12+Kotayq!C12+Gexarquniq!C12+Lori!C12+Syuniq!C12+Shirak!C12+Tavush!C12</f>
        <v>87</v>
      </c>
      <c r="D12" s="16">
        <f>Kentron!D12+Arabkir!D12+Ajapnyak!D12+Avan!D12+Shengavit!D12+Erebuni!D12+Malatia!D12+Armavir!D12+Aragacotn!D13+Ararat!D12+Kotayq!D12+Gexarquniq!D12+Lori!D12+Syuniq!D12+Shirak!D12+Tavush!D12</f>
        <v>1618</v>
      </c>
      <c r="E12" s="16">
        <f>Kentron!E12+Arabkir!E12+Ajapnyak!E12+Avan!E12+Shengavit!E12+Erebuni!E12+Malatia!E12+Armavir!E12+Aragacotn!E13+Ararat!E12+Kotayq!E12+Gexarquniq!E12+Lori!E12+Syuniq!E12+Shirak!E12+Tavush!E12</f>
        <v>1</v>
      </c>
      <c r="F12" s="16">
        <f>Kentron!F12+Arabkir!F12+Ajapnyak!F12+Avan!F12+Shengavit!F12+Erebuni!F12+Malatia!F12+Armavir!F12+Aragacotn!F13+Ararat!F12+Kotayq!F12+Gexarquniq!F12+Lori!F12+Syuniq!F12+Shirak!F12+Tavush!F12</f>
        <v>5</v>
      </c>
      <c r="G12" s="16">
        <f>Kentron!G12+Arabkir!G12+Ajapnyak!G12+Avan!G12+Shengavit!G12+Erebuni!G12+Malatia!G12+Armavir!G12+Aragacotn!G13+Ararat!G12+Kotayq!G12+Gexarquniq!G12+Lori!G12+Syuniq!G12+Shirak!G12+Tavush!G12</f>
        <v>41</v>
      </c>
      <c r="H12" s="16">
        <f>Kentron!H12+Arabkir!H12+Ajapnyak!H12+Avan!H12+Shengavit!H12+Erebuni!H12+Malatia!H12+Armavir!H12+Aragacotn!H13+Ararat!H12+Kotayq!H12+Gexarquniq!H12+Lori!H12+Syuniq!H12+Shirak!H12+Tavush!H12</f>
        <v>445</v>
      </c>
      <c r="I12" s="16">
        <f>Kentron!I12+Arabkir!I12+Ajapnyak!I12+Avan!I12+Shengavit!I12+Erebuni!I12+Malatia!I12+Armavir!I12+Aragacotn!I13+Ararat!I12+Kotayq!I12+Gexarquniq!I12+Lori!I12+Syuniq!I12+Shirak!I12+Tavush!I12</f>
        <v>1213</v>
      </c>
      <c r="J12" s="16">
        <f>Kentron!J12+Arabkir!J12+Ajapnyak!J12+Avan!J12+Shengavit!J12+Erebuni!J12+Malatia!J12+Armavir!J12+Aragacotn!J13+Ararat!J12+Kotayq!J12+Gexarquniq!J12+Lori!J12+Syuniq!J12+Shirak!J12+Tavush!J12</f>
        <v>70</v>
      </c>
      <c r="K12" s="16">
        <f>Kentron!K12+Arabkir!K12+Ajapnyak!K12+Avan!K12+Shengavit!K12+Erebuni!K12+Malatia!K12+Armavir!K12+Aragacotn!K13+Ararat!K12+Kotayq!K12+Gexarquniq!K12+Lori!K12+Syuniq!K12+Shirak!K12+Tavush!K12</f>
        <v>365</v>
      </c>
      <c r="L12" s="16">
        <f>Kentron!L12+Arabkir!L12+Ajapnyak!L12+Avan!L12+Shengavit!L12+Erebuni!L12+Malatia!L12+Armavir!L12+Aragacotn!L13+Ararat!L12+Kotayq!L12+Gexarquniq!L12+Lori!L12+Syuniq!L12+Shirak!L12+Tavush!L12</f>
        <v>305</v>
      </c>
      <c r="M12" s="16">
        <f>Kentron!M12+Arabkir!M12+Ajapnyak!M12+Avan!M12+Shengavit!M12+Erebuni!M12+Malatia!M12+Armavir!M12+Aragacotn!M13+Ararat!M12+Kotayq!M12+Gexarquniq!M12+Lori!M12+Syuniq!M12+Shirak!M12+Tavush!M12</f>
        <v>473</v>
      </c>
    </row>
    <row r="13" spans="1:13" ht="15.75" x14ac:dyDescent="0.25">
      <c r="A13" s="13">
        <v>7</v>
      </c>
      <c r="B13" s="16"/>
      <c r="C13" s="16">
        <f>Kentron!C13+Arabkir!C13+Ajapnyak!C13+Avan!C13+Shengavit!C13+Erebuni!C13+Malatia!C13+Armavir!C13+Aragacotn!C14+Ararat!C13+Kotayq!C13+Gexarquniq!C13+Lori!C13+Syuniq!C13+Shirak!C13+Tavush!C13</f>
        <v>161</v>
      </c>
      <c r="D13" s="16">
        <f>Kentron!D13+Arabkir!D13+Ajapnyak!D13+Avan!D13+Shengavit!D13+Erebuni!D13+Malatia!D13+Armavir!D13+Aragacotn!D14+Ararat!D13+Kotayq!D13+Gexarquniq!D13+Lori!D13+Syuniq!D13+Shirak!D13+Tavush!D13</f>
        <v>2033</v>
      </c>
      <c r="E13" s="16">
        <f>Kentron!E13+Arabkir!E13+Ajapnyak!E13+Avan!E13+Shengavit!E13+Erebuni!E13+Malatia!E13+Armavir!E13+Aragacotn!E14+Ararat!E13+Kotayq!E13+Gexarquniq!E13+Lori!E13+Syuniq!E13+Shirak!E13+Tavush!E13</f>
        <v>22</v>
      </c>
      <c r="F13" s="16">
        <f>Kentron!F13+Arabkir!F13+Ajapnyak!F13+Avan!F13+Shengavit!F13+Erebuni!F13+Malatia!F13+Armavir!F13+Aragacotn!F14+Ararat!F13+Kotayq!F13+Gexarquniq!F13+Lori!F13+Syuniq!F13+Shirak!F13+Tavush!F13</f>
        <v>127</v>
      </c>
      <c r="G13" s="16">
        <f>Kentron!G13+Arabkir!G13+Ajapnyak!G13+Avan!G13+Shengavit!G13+Erebuni!G13+Malatia!G13+Armavir!G13+Aragacotn!G14+Ararat!G13+Kotayq!G13+Gexarquniq!G13+Lori!G13+Syuniq!G13+Shirak!G13+Tavush!G13</f>
        <v>171</v>
      </c>
      <c r="H13" s="16">
        <f>Kentron!H13+Arabkir!H13+Ajapnyak!H13+Avan!H13+Shengavit!H13+Erebuni!H13+Malatia!H13+Armavir!H13+Aragacotn!H14+Ararat!H13+Kotayq!H13+Gexarquniq!H13+Lori!H13+Syuniq!H13+Shirak!H13+Tavush!H13</f>
        <v>237</v>
      </c>
      <c r="I13" s="16">
        <f>Kentron!I13+Arabkir!I13+Ajapnyak!I13+Avan!I13+Shengavit!I13+Erebuni!I13+Malatia!I13+Armavir!I13+Aragacotn!I14+Ararat!I13+Kotayq!I13+Gexarquniq!I13+Lori!I13+Syuniq!I13+Shirak!I13+Tavush!I13</f>
        <v>1637</v>
      </c>
      <c r="J13" s="16">
        <f>Kentron!J13+Arabkir!J13+Ajapnyak!J13+Avan!J13+Shengavit!J13+Erebuni!J13+Malatia!J13+Armavir!J13+Aragacotn!J14+Ararat!J13+Kotayq!J13+Gexarquniq!J13+Lori!J13+Syuniq!J13+Shirak!J13+Tavush!J13</f>
        <v>58</v>
      </c>
      <c r="K13" s="16">
        <f>Kentron!K13+Arabkir!K13+Ajapnyak!K13+Avan!K13+Shengavit!K13+Erebuni!K13+Malatia!K13+Armavir!K13+Aragacotn!K14+Ararat!K13+Kotayq!K13+Gexarquniq!K13+Lori!K13+Syuniq!K13+Shirak!K13+Tavush!K13</f>
        <v>840</v>
      </c>
      <c r="L13" s="16">
        <f>Kentron!L13+Arabkir!L13+Ajapnyak!L13+Avan!L13+Shengavit!L13+Erebuni!L13+Malatia!L13+Armavir!L13+Aragacotn!L14+Ararat!L13+Kotayq!L13+Gexarquniq!L13+Lori!L13+Syuniq!L13+Shirak!L13+Tavush!L13</f>
        <v>221</v>
      </c>
      <c r="M13" s="16">
        <f>Kentron!M13+Arabkir!M13+Ajapnyak!M13+Avan!M13+Shengavit!M13+Erebuni!M13+Malatia!M13+Armavir!M13+Aragacotn!M14+Ararat!M13+Kotayq!M13+Gexarquniq!M13+Lori!M13+Syuniq!M13+Shirak!M13+Tavush!M13</f>
        <v>518</v>
      </c>
    </row>
    <row r="14" spans="1:13" ht="15.75" x14ac:dyDescent="0.25">
      <c r="A14" s="13">
        <v>8</v>
      </c>
      <c r="B14" s="16"/>
      <c r="C14" s="16">
        <f>Kentron!C14+Arabkir!C14+Ajapnyak!C14+Avan!C14+Shengavit!C14+Erebuni!C14+Malatia!C14+Armavir!C14+Aragacotn!C15+Ararat!C14+Kotayq!C14+Gexarquniq!C14+Lori!C14+Syuniq!C14+Shirak!C14+Tavush!C14</f>
        <v>13</v>
      </c>
      <c r="D14" s="16">
        <f>Kentron!D14+Arabkir!D14+Ajapnyak!D14+Avan!D14+Shengavit!D14+Erebuni!D14+Malatia!D14+Armavir!D14+Aragacotn!D15+Ararat!D14+Kotayq!D14+Gexarquniq!D14+Lori!D14+Syuniq!D14+Shirak!D14+Tavush!D14</f>
        <v>1796</v>
      </c>
      <c r="E14" s="16">
        <f>Kentron!E14+Arabkir!E14+Ajapnyak!E14+Avan!E14+Shengavit!E14+Erebuni!E14+Malatia!E14+Armavir!E14+Aragacotn!E15+Ararat!E14+Kotayq!E14+Gexarquniq!E14+Lori!E14+Syuniq!E14+Shirak!E14+Tavush!E14</f>
        <v>0</v>
      </c>
      <c r="F14" s="16">
        <f>Kentron!F14+Arabkir!F14+Ajapnyak!F14+Avan!F14+Shengavit!F14+Erebuni!F14+Malatia!F14+Armavir!F14+Aragacotn!F15+Ararat!F14+Kotayq!F14+Gexarquniq!F14+Lori!F14+Syuniq!F14+Shirak!F14+Tavush!F14</f>
        <v>108</v>
      </c>
      <c r="G14" s="16">
        <f>Kentron!G14+Arabkir!G14+Ajapnyak!G14+Avan!G14+Shengavit!G14+Erebuni!G14+Malatia!G14+Armavir!G14+Aragacotn!G15+Ararat!G14+Kotayq!G14+Gexarquniq!G14+Lori!G14+Syuniq!G14+Shirak!G14+Tavush!G14</f>
        <v>0</v>
      </c>
      <c r="H14" s="16">
        <f>Kentron!H14+Arabkir!H14+Ajapnyak!H14+Avan!H14+Shengavit!H14+Erebuni!H14+Malatia!H14+Armavir!H14+Aragacotn!H15+Ararat!H14+Kotayq!H14+Gexarquniq!H14+Lori!H14+Syuniq!H14+Shirak!H14+Tavush!H14</f>
        <v>33</v>
      </c>
      <c r="I14" s="16">
        <f>Kentron!I14+Arabkir!I14+Ajapnyak!I14+Avan!I14+Shengavit!I14+Erebuni!I14+Malatia!I14+Armavir!I14+Aragacotn!I15+Ararat!I14+Kotayq!I14+Gexarquniq!I14+Lori!I14+Syuniq!I14+Shirak!I14+Tavush!I14</f>
        <v>1668</v>
      </c>
      <c r="J14" s="16">
        <f>Kentron!J14+Arabkir!J14+Ajapnyak!J14+Avan!J14+Shengavit!J14+Erebuni!J14+Malatia!J14+Armavir!J14+Aragacotn!J15+Ararat!J14+Kotayq!J14+Gexarquniq!J14+Lori!J14+Syuniq!J14+Shirak!J14+Tavush!J14</f>
        <v>91</v>
      </c>
      <c r="K14" s="16">
        <f>Kentron!K14+Arabkir!K14+Ajapnyak!K14+Avan!K14+Shengavit!K14+Erebuni!K14+Malatia!K14+Armavir!K14+Aragacotn!K15+Ararat!K14+Kotayq!K14+Gexarquniq!K14+Lori!K14+Syuniq!K14+Shirak!K14+Tavush!K14</f>
        <v>745</v>
      </c>
      <c r="L14" s="16">
        <f>Kentron!L14+Arabkir!L14+Ajapnyak!L14+Avan!L14+Shengavit!L14+Erebuni!L14+Malatia!L14+Armavir!L14+Aragacotn!L15+Ararat!L14+Kotayq!L14+Gexarquniq!L14+Lori!L14+Syuniq!L14+Shirak!L14+Tavush!L14</f>
        <v>532</v>
      </c>
      <c r="M14" s="16">
        <f>Kentron!M14+Arabkir!M14+Ajapnyak!M14+Avan!M14+Shengavit!M14+Erebuni!M14+Malatia!M14+Armavir!M14+Aragacotn!M15+Ararat!M14+Kotayq!M14+Gexarquniq!M14+Lori!M14+Syuniq!M14+Shirak!M14+Tavush!M14</f>
        <v>300</v>
      </c>
    </row>
    <row r="15" spans="1:13" ht="15.75" x14ac:dyDescent="0.25">
      <c r="A15" s="13">
        <v>9</v>
      </c>
      <c r="B15" s="16"/>
      <c r="C15" s="16">
        <f>Kentron!C15+Arabkir!C15+Ajapnyak!C15+Avan!C15+Shengavit!C15+Erebuni!C15+Malatia!C15+Armavir!C15+Aragacotn!C16+Ararat!C15+Kotayq!C15+Gexarquniq!C15+Lori!C15+Syuniq!C15+Shirak!C15+Tavush!C15</f>
        <v>0</v>
      </c>
      <c r="D15" s="16">
        <f>Kentron!D15+Arabkir!D15+Ajapnyak!D15+Avan!D15+Shengavit!D15+Erebuni!D15+Malatia!D15+Armavir!D15+Aragacotn!D16+Ararat!D15+Kotayq!D15+Gexarquniq!D15+Lori!D15+Syuniq!D15+Shirak!D15+Tavush!D15</f>
        <v>363</v>
      </c>
      <c r="E15" s="16">
        <f>Kentron!E15+Arabkir!E15+Ajapnyak!E15+Avan!E15+Shengavit!E15+Erebuni!E15+Malatia!E15+Armavir!E15+Aragacotn!E16+Ararat!E15+Kotayq!E15+Gexarquniq!E15+Lori!E15+Syuniq!E15+Shirak!E15+Tavush!E15</f>
        <v>0</v>
      </c>
      <c r="F15" s="16">
        <f>Kentron!F15+Arabkir!F15+Ajapnyak!F15+Avan!F15+Shengavit!F15+Erebuni!F15+Malatia!F15+Armavir!F15+Aragacotn!F16+Ararat!F15+Kotayq!F15+Gexarquniq!F15+Lori!F15+Syuniq!F15+Shirak!F15+Tavush!F15</f>
        <v>33</v>
      </c>
      <c r="G15" s="16">
        <f>Kentron!G15+Arabkir!G15+Ajapnyak!G15+Avan!G15+Shengavit!G15+Erebuni!G15+Malatia!G15+Armavir!G15+Aragacotn!G16+Ararat!G15+Kotayq!G15+Gexarquniq!G15+Lori!G15+Syuniq!G15+Shirak!G15+Tavush!G15</f>
        <v>22</v>
      </c>
      <c r="H15" s="16">
        <f>Kentron!H15+Arabkir!H15+Ajapnyak!H15+Avan!H15+Shengavit!H15+Erebuni!H15+Malatia!H15+Armavir!H15+Aragacotn!H16+Ararat!H15+Kotayq!H15+Gexarquniq!H15+Lori!H15+Syuniq!H15+Shirak!H15+Tavush!H15</f>
        <v>0</v>
      </c>
      <c r="I15" s="16">
        <f>Kentron!I15+Arabkir!I15+Ajapnyak!I15+Avan!I15+Shengavit!I15+Erebuni!I15+Malatia!I15+Armavir!I15+Aragacotn!I16+Ararat!I15+Kotayq!I15+Gexarquniq!I15+Lori!I15+Syuniq!I15+Shirak!I15+Tavush!I15</f>
        <v>308</v>
      </c>
      <c r="J15" s="16">
        <f>Kentron!J15+Arabkir!J15+Ajapnyak!J15+Avan!J15+Shengavit!J15+Erebuni!J15+Malatia!J15+Armavir!J15+Aragacotn!J16+Ararat!J15+Kotayq!J15+Gexarquniq!J15+Lori!J15+Syuniq!J15+Shirak!J15+Tavush!J15</f>
        <v>24</v>
      </c>
      <c r="K15" s="16">
        <f>Kentron!K15+Arabkir!K15+Ajapnyak!K15+Avan!K15+Shengavit!K15+Erebuni!K15+Malatia!K15+Armavir!K15+Aragacotn!K16+Ararat!K15+Kotayq!K15+Gexarquniq!K15+Lori!K15+Syuniq!K15+Shirak!K15+Tavush!K15</f>
        <v>114</v>
      </c>
      <c r="L15" s="16">
        <f>Kentron!L15+Arabkir!L15+Ajapnyak!L15+Avan!L15+Shengavit!L15+Erebuni!L15+Malatia!L15+Armavir!L15+Aragacotn!L16+Ararat!L15+Kotayq!L15+Gexarquniq!L15+Lori!L15+Syuniq!L15+Shirak!L15+Tavush!L15</f>
        <v>94</v>
      </c>
      <c r="M15" s="16">
        <f>Kentron!M15+Arabkir!M15+Ajapnyak!M15+Avan!M15+Shengavit!M15+Erebuni!M15+Malatia!M15+Armavir!M15+Aragacotn!M16+Ararat!M15+Kotayq!M15+Gexarquniq!M15+Lori!M15+Syuniq!M15+Shirak!M15+Tavush!M15</f>
        <v>76</v>
      </c>
    </row>
    <row r="16" spans="1:13" ht="16.5" customHeight="1" x14ac:dyDescent="0.25">
      <c r="A16" s="13">
        <v>10</v>
      </c>
      <c r="B16" s="16"/>
      <c r="C16" s="16">
        <f>Kentron!C16+Arabkir!C16+Ajapnyak!C16+Avan!C16+Shengavit!C16+Erebuni!C16+Malatia!C16+Armavir!C16+Aragacotn!C17+Ararat!C16+Kotayq!C16+Gexarquniq!C16+Lori!C16+Syuniq!C16+Shirak!C16+Tavush!C16</f>
        <v>0</v>
      </c>
      <c r="D16" s="16">
        <f>Kentron!D16+Arabkir!D16+Ajapnyak!D16+Avan!D16+Shengavit!D16+Erebuni!D16+Malatia!D16+Armavir!D16+Aragacotn!D17+Ararat!D16+Kotayq!D16+Gexarquniq!D16+Lori!D16+Syuniq!D16+Shirak!D16+Tavush!D16</f>
        <v>0</v>
      </c>
      <c r="E16" s="16">
        <f>Kentron!E16+Arabkir!E16+Ajapnyak!E16+Avan!E16+Shengavit!E16+Erebuni!E16+Malatia!E16+Armavir!E16+Aragacotn!E17+Ararat!E16+Kotayq!E16+Gexarquniq!E16+Lori!E16+Syuniq!E16+Shirak!E16+Tavush!E16</f>
        <v>0</v>
      </c>
      <c r="F16" s="16">
        <f>Kentron!F16+Arabkir!F16+Ajapnyak!F16+Avan!F16+Shengavit!F16+Erebuni!F16+Malatia!F16+Armavir!F16+Aragacotn!F17+Ararat!F16+Kotayq!F16+Gexarquniq!F16+Lori!F16+Syuniq!F16+Shirak!F16+Tavush!F16</f>
        <v>0</v>
      </c>
      <c r="G16" s="16">
        <f>Kentron!G16+Arabkir!G16+Ajapnyak!G16+Avan!G16+Shengavit!G16+Erebuni!G16+Malatia!G16+Armavir!G16+Aragacotn!G17+Ararat!G16+Kotayq!G16+Gexarquniq!G16+Lori!G16+Syuniq!G16+Shirak!G16+Tavush!G16</f>
        <v>0</v>
      </c>
      <c r="H16" s="16">
        <f>Kentron!H16+Arabkir!H16+Ajapnyak!H16+Avan!H16+Shengavit!H16+Erebuni!H16+Malatia!H16+Armavir!H16+Aragacotn!H17+Ararat!H16+Kotayq!H16+Gexarquniq!H16+Lori!H16+Syuniq!H16+Shirak!H16+Tavush!H16</f>
        <v>0</v>
      </c>
      <c r="I16" s="16">
        <f>Kentron!I16+Arabkir!I16+Ajapnyak!I16+Avan!I16+Shengavit!I16+Erebuni!I16+Malatia!I16+Armavir!I16+Aragacotn!I17+Ararat!I16+Kotayq!I16+Gexarquniq!I16+Lori!I16+Syuniq!I16+Shirak!I16+Tavush!I16</f>
        <v>0</v>
      </c>
      <c r="J16" s="16">
        <f>Kentron!J16+Arabkir!J16+Ajapnyak!J16+Avan!J16+Shengavit!J16+Erebuni!J16+Malatia!J16+Armavir!J16+Aragacotn!J17+Ararat!J16+Kotayq!J16+Gexarquniq!J16+Lori!J16+Syuniq!J16+Shirak!J16+Tavush!J16</f>
        <v>0</v>
      </c>
      <c r="K16" s="16">
        <f>Kentron!K16+Arabkir!K16+Ajapnyak!K16+Avan!K16+Shengavit!K16+Erebuni!K16+Malatia!K16+Armavir!K16+Aragacotn!K17+Ararat!K16+Kotayq!K16+Gexarquniq!K16+Lori!K16+Syuniq!K16+Shirak!K16+Tavush!K16</f>
        <v>0</v>
      </c>
      <c r="L16" s="16">
        <f>Kentron!L16+Arabkir!L16+Ajapnyak!L16+Avan!L16+Shengavit!L16+Erebuni!L16+Malatia!L16+Armavir!L16+Aragacotn!L17+Ararat!L16+Kotayq!L16+Gexarquniq!L16+Lori!L16+Syuniq!L16+Shirak!L16+Tavush!L16</f>
        <v>0</v>
      </c>
      <c r="M16" s="16">
        <f>Kentron!M16+Arabkir!M16+Ajapnyak!M16+Avan!M16+Shengavit!M16+Erebuni!M16+Malatia!M16+Armavir!M16+Aragacotn!M17+Ararat!M16+Kotayq!M16+Gexarquniq!M16+Lori!M16+Syuniq!M16+Shirak!M16+Tavush!M16</f>
        <v>0</v>
      </c>
    </row>
    <row r="17" spans="1:13" ht="15.75" x14ac:dyDescent="0.25">
      <c r="A17" s="13">
        <v>11</v>
      </c>
      <c r="B17" s="16"/>
      <c r="C17" s="16">
        <f>Kentron!C17+Arabkir!C17+Ajapnyak!C17+Avan!C17+Shengavit!C17+Erebuni!C17+Malatia!C17+Armavir!C17+Aragacotn!C18+Ararat!C17+Kotayq!C17+Gexarquniq!C17+Lori!C17+Syuniq!C17+Shirak!C17+Tavush!C17</f>
        <v>0</v>
      </c>
      <c r="D17" s="16">
        <f>Kentron!D17+Arabkir!D17+Ajapnyak!D17+Avan!D17+Shengavit!D17+Erebuni!D17+Malatia!D17+Armavir!D17+Aragacotn!D18+Ararat!D17+Kotayq!D17+Gexarquniq!D17+Lori!D17+Syuniq!D17+Shirak!D17+Tavush!D17</f>
        <v>0</v>
      </c>
      <c r="E17" s="16">
        <f>Kentron!E17+Arabkir!E17+Ajapnyak!E17+Avan!E17+Shengavit!E17+Erebuni!E17+Malatia!E17+Armavir!E17+Aragacotn!E18+Ararat!E17+Kotayq!E17+Gexarquniq!E17+Lori!E17+Syuniq!E17+Shirak!E17+Tavush!E17</f>
        <v>0</v>
      </c>
      <c r="F17" s="16">
        <f>Kentron!F17+Arabkir!F17+Ajapnyak!F17+Avan!F17+Shengavit!F17+Erebuni!F17+Malatia!F17+Armavir!F17+Aragacotn!F18+Ararat!F17+Kotayq!F17+Gexarquniq!F17+Lori!F17+Syuniq!F17+Shirak!F17+Tavush!F17</f>
        <v>0</v>
      </c>
      <c r="G17" s="16">
        <f>Kentron!G17+Arabkir!G17+Ajapnyak!G17+Avan!G17+Shengavit!G17+Erebuni!G17+Malatia!G17+Armavir!G17+Aragacotn!G18+Ararat!G17+Kotayq!G17+Gexarquniq!G17+Lori!G17+Syuniq!G17+Shirak!G17+Tavush!G17</f>
        <v>0</v>
      </c>
      <c r="H17" s="16">
        <f>Kentron!H17+Arabkir!H17+Ajapnyak!H17+Avan!H17+Shengavit!H17+Erebuni!H17+Malatia!H17+Armavir!H17+Aragacotn!H18+Ararat!H17+Kotayq!H17+Gexarquniq!H17+Lori!H17+Syuniq!H17+Shirak!H17+Tavush!H17</f>
        <v>0</v>
      </c>
      <c r="I17" s="16">
        <f>Kentron!I17+Arabkir!I17+Ajapnyak!I17+Avan!I17+Shengavit!I17+Erebuni!I17+Malatia!I17+Armavir!I17+Aragacotn!I18+Ararat!I17+Kotayq!I17+Gexarquniq!I17+Lori!I17+Syuniq!I17+Shirak!I17+Tavush!I17</f>
        <v>0</v>
      </c>
      <c r="J17" s="16">
        <f>Kentron!J17+Arabkir!J17+Ajapnyak!J17+Avan!J17+Shengavit!J17+Erebuni!J17+Malatia!J17+Armavir!J17+Aragacotn!J18+Ararat!J17+Kotayq!J17+Gexarquniq!J17+Lori!J17+Syuniq!J17+Shirak!J17+Tavush!J17</f>
        <v>0</v>
      </c>
      <c r="K17" s="16">
        <f>Kentron!K17+Arabkir!K17+Ajapnyak!K17+Avan!K17+Shengavit!K17+Erebuni!K17+Malatia!K17+Armavir!K17+Aragacotn!K18+Ararat!K17+Kotayq!K17+Gexarquniq!K17+Lori!K17+Syuniq!K17+Shirak!K17+Tavush!K17</f>
        <v>0</v>
      </c>
      <c r="L17" s="16">
        <f>Kentron!L17+Arabkir!L17+Ajapnyak!L17+Avan!L17+Shengavit!L17+Erebuni!L17+Malatia!L17+Armavir!L17+Aragacotn!L18+Ararat!L17+Kotayq!L17+Gexarquniq!L17+Lori!L17+Syuniq!L17+Shirak!L17+Tavush!L17</f>
        <v>0</v>
      </c>
      <c r="M17" s="16">
        <f>Kentron!M17+Arabkir!M17+Ajapnyak!M17+Avan!M17+Shengavit!M17+Erebuni!M17+Malatia!M17+Armavir!M17+Aragacotn!M18+Ararat!M17+Kotayq!M17+Gexarquniq!M17+Lori!M17+Syuniq!M17+Shirak!M17+Tavush!M17</f>
        <v>0</v>
      </c>
    </row>
    <row r="18" spans="1:13" ht="15.75" x14ac:dyDescent="0.25">
      <c r="A18" s="13">
        <v>12</v>
      </c>
      <c r="B18" s="2"/>
      <c r="C18" s="16">
        <f>Kentron!C18+Arabkir!C18+Ajapnyak!C18+Avan!C18+Shengavit!C18+Erebuni!C18+Malatia!C18+Armavir!C18+Aragacotn!C19+Ararat!C18+Kotayq!C18+Gexarquniq!C18+Lori!C18+Syuniq!C18+Shirak!C18+Tavush!C18</f>
        <v>0</v>
      </c>
      <c r="D18" s="16">
        <f>Kentron!D18+Arabkir!D18+Ajapnyak!D18+Avan!D18+Shengavit!D18+Erebuni!D18+Malatia!D18+Armavir!D18+Aragacotn!D19+Ararat!D18+Kotayq!D18+Gexarquniq!D18+Lori!D18+Syuniq!D18+Shirak!D18+Tavush!D18</f>
        <v>0</v>
      </c>
      <c r="E18" s="16">
        <f>Kentron!E18+Arabkir!E18+Ajapnyak!E18+Avan!E18+Shengavit!E18+Erebuni!E18+Malatia!E18+Armavir!E18+Aragacotn!E19+Ararat!E18+Kotayq!E18+Gexarquniq!E18+Lori!E18+Syuniq!E18+Shirak!E18+Tavush!E18</f>
        <v>0</v>
      </c>
      <c r="F18" s="16">
        <f>Kentron!F18+Arabkir!F18+Ajapnyak!F18+Avan!F18+Shengavit!F18+Erebuni!F18+Malatia!F18+Armavir!F18+Aragacotn!F19+Ararat!F18+Kotayq!F18+Gexarquniq!F18+Lori!F18+Syuniq!F18+Shirak!F18+Tavush!F18</f>
        <v>0</v>
      </c>
      <c r="G18" s="16">
        <f>Kentron!G18+Arabkir!G18+Ajapnyak!G18+Avan!G18+Shengavit!G18+Erebuni!G18+Malatia!G18+Armavir!G18+Aragacotn!G19+Ararat!G18+Kotayq!G18+Gexarquniq!G18+Lori!G18+Syuniq!G18+Shirak!G18+Tavush!G18</f>
        <v>0</v>
      </c>
      <c r="H18" s="16">
        <f>Kentron!H18+Arabkir!H18+Ajapnyak!H18+Avan!H18+Shengavit!H18+Erebuni!H18+Malatia!H18+Armavir!H18+Aragacotn!H19+Ararat!H18+Kotayq!H18+Gexarquniq!H18+Lori!H18+Syuniq!H18+Shirak!H18+Tavush!H18</f>
        <v>0</v>
      </c>
      <c r="I18" s="16">
        <f>Kentron!I18+Arabkir!I18+Ajapnyak!I18+Avan!I18+Shengavit!I18+Erebuni!I18+Malatia!I18+Armavir!I18+Aragacotn!I19+Ararat!I18+Kotayq!I18+Gexarquniq!I18+Lori!I18+Syuniq!I18+Shirak!I18+Tavush!I18</f>
        <v>0</v>
      </c>
      <c r="J18" s="16">
        <f>Kentron!J18+Arabkir!J18+Ajapnyak!J18+Avan!J18+Shengavit!J18+Erebuni!J18+Malatia!J18+Armavir!J18+Aragacotn!J19+Ararat!J18+Kotayq!J18+Gexarquniq!J18+Lori!J18+Syuniq!J18+Shirak!J18+Tavush!J18</f>
        <v>0</v>
      </c>
      <c r="K18" s="16">
        <f>Kentron!K18+Arabkir!K18+Ajapnyak!K18+Avan!K18+Shengavit!K18+Erebuni!K18+Malatia!K18+Armavir!K18+Aragacotn!K19+Ararat!K18+Kotayq!K18+Gexarquniq!K18+Lori!K18+Syuniq!K18+Shirak!K18+Tavush!K18</f>
        <v>0</v>
      </c>
      <c r="L18" s="16">
        <f>Kentron!L18+Arabkir!L18+Ajapnyak!L18+Avan!L18+Shengavit!L18+Erebuni!L18+Malatia!L18+Armavir!L18+Aragacotn!L19+Ararat!L18+Kotayq!L18+Gexarquniq!L18+Lori!L18+Syuniq!L18+Shirak!L18+Tavush!L18</f>
        <v>0</v>
      </c>
      <c r="M18" s="16">
        <f>Kentron!M18+Arabkir!M18+Ajapnyak!M18+Avan!M18+Shengavit!M18+Erebuni!M18+Malatia!M18+Armavir!M18+Aragacotn!M19+Ararat!M18+Kotayq!M18+Gexarquniq!M18+Lori!M18+Syuniq!M18+Shirak!M18+Tavush!M18</f>
        <v>0</v>
      </c>
    </row>
    <row r="19" spans="1:13" ht="15.75" x14ac:dyDescent="0.25">
      <c r="A19" s="16"/>
      <c r="B19" s="2" t="s">
        <v>12</v>
      </c>
      <c r="C19" s="16">
        <f>SUM(C7:C18)</f>
        <v>2788</v>
      </c>
      <c r="D19" s="16">
        <f t="shared" ref="D19:M19" si="0">SUM(D7:D18)</f>
        <v>35901</v>
      </c>
      <c r="E19" s="16">
        <f t="shared" si="0"/>
        <v>143</v>
      </c>
      <c r="F19" s="16">
        <f t="shared" si="0"/>
        <v>1841</v>
      </c>
      <c r="G19" s="16">
        <f t="shared" si="0"/>
        <v>1767</v>
      </c>
      <c r="H19" s="16">
        <f t="shared" si="0"/>
        <v>5159</v>
      </c>
      <c r="I19" s="16">
        <f t="shared" si="0"/>
        <v>29779</v>
      </c>
      <c r="J19" s="16">
        <f t="shared" si="0"/>
        <v>954</v>
      </c>
      <c r="K19" s="16">
        <f t="shared" si="0"/>
        <v>12159</v>
      </c>
      <c r="L19" s="16">
        <f t="shared" si="0"/>
        <v>6492</v>
      </c>
      <c r="M19" s="16">
        <f t="shared" si="0"/>
        <v>10174</v>
      </c>
    </row>
    <row r="20" spans="1:13" x14ac:dyDescent="0.25">
      <c r="G20" s="71"/>
      <c r="I20" s="71"/>
    </row>
  </sheetData>
  <mergeCells count="6">
    <mergeCell ref="A5:A6"/>
    <mergeCell ref="B5:B6"/>
    <mergeCell ref="B1:M1"/>
    <mergeCell ref="B2:M2"/>
    <mergeCell ref="B3:M3"/>
    <mergeCell ref="A4:M4"/>
  </mergeCells>
  <phoneticPr fontId="7" type="noConversion"/>
  <pageMargins left="0.7" right="0.7" top="0.75" bottom="0.75" header="0.3" footer="0.3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workbookViewId="0">
      <selection activeCell="B3" sqref="B3:M3"/>
    </sheetView>
  </sheetViews>
  <sheetFormatPr defaultRowHeight="15" x14ac:dyDescent="0.25"/>
  <cols>
    <col min="1" max="1" width="6" style="20" customWidth="1"/>
    <col min="2" max="2" width="19.7109375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38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14" t="s">
        <v>110</v>
      </c>
      <c r="C7" s="2">
        <v>490</v>
      </c>
      <c r="D7" s="2">
        <v>307</v>
      </c>
      <c r="E7" s="2">
        <v>0</v>
      </c>
      <c r="F7" s="2">
        <v>111</v>
      </c>
      <c r="G7" s="1">
        <v>1</v>
      </c>
      <c r="H7" s="2">
        <v>508</v>
      </c>
      <c r="I7" s="2">
        <v>177</v>
      </c>
      <c r="J7" s="15">
        <v>3</v>
      </c>
      <c r="K7" s="15">
        <v>48</v>
      </c>
      <c r="L7" s="15">
        <v>5</v>
      </c>
      <c r="M7" s="2">
        <v>121</v>
      </c>
    </row>
    <row r="8" spans="1:13" ht="15.75" x14ac:dyDescent="0.25">
      <c r="A8" s="13">
        <v>2</v>
      </c>
      <c r="B8" s="14" t="s">
        <v>111</v>
      </c>
      <c r="C8" s="16">
        <v>0</v>
      </c>
      <c r="D8" s="2">
        <v>332</v>
      </c>
      <c r="E8" s="2">
        <v>0</v>
      </c>
      <c r="F8" s="2">
        <v>0</v>
      </c>
      <c r="G8" s="1">
        <v>0</v>
      </c>
      <c r="H8" s="2">
        <v>138</v>
      </c>
      <c r="I8" s="2">
        <v>194</v>
      </c>
      <c r="J8" s="15">
        <v>6</v>
      </c>
      <c r="K8" s="15">
        <v>29</v>
      </c>
      <c r="L8" s="15">
        <v>31</v>
      </c>
      <c r="M8" s="2">
        <v>128</v>
      </c>
    </row>
    <row r="9" spans="1:13" ht="15.75" x14ac:dyDescent="0.25">
      <c r="A9" s="13">
        <v>3</v>
      </c>
      <c r="B9" s="14" t="s">
        <v>112</v>
      </c>
      <c r="C9" s="2">
        <v>62</v>
      </c>
      <c r="D9" s="2">
        <v>228</v>
      </c>
      <c r="E9" s="2">
        <v>4</v>
      </c>
      <c r="F9" s="2">
        <v>3</v>
      </c>
      <c r="G9" s="1">
        <v>0</v>
      </c>
      <c r="H9" s="2">
        <v>59</v>
      </c>
      <c r="I9" s="2">
        <v>224</v>
      </c>
      <c r="J9" s="15">
        <v>11</v>
      </c>
      <c r="K9" s="15">
        <v>75</v>
      </c>
      <c r="L9" s="15">
        <v>125</v>
      </c>
      <c r="M9" s="2">
        <v>13</v>
      </c>
    </row>
    <row r="10" spans="1:13" ht="15.75" x14ac:dyDescent="0.25">
      <c r="A10" s="13">
        <v>4</v>
      </c>
      <c r="B10" s="14" t="s">
        <v>113</v>
      </c>
      <c r="C10" s="2">
        <v>352</v>
      </c>
      <c r="D10" s="2">
        <v>270</v>
      </c>
      <c r="E10" s="2">
        <v>0</v>
      </c>
      <c r="F10" s="2">
        <v>7</v>
      </c>
      <c r="G10" s="1">
        <v>1</v>
      </c>
      <c r="H10" s="2">
        <v>381</v>
      </c>
      <c r="I10" s="2">
        <v>233</v>
      </c>
      <c r="J10" s="15">
        <v>10</v>
      </c>
      <c r="K10" s="15">
        <v>79</v>
      </c>
      <c r="L10" s="15">
        <v>109</v>
      </c>
      <c r="M10" s="2">
        <v>35</v>
      </c>
    </row>
    <row r="11" spans="1:13" ht="15.75" x14ac:dyDescent="0.25">
      <c r="A11" s="13">
        <v>5</v>
      </c>
      <c r="B11" s="14" t="s">
        <v>114</v>
      </c>
      <c r="C11" s="2">
        <v>424</v>
      </c>
      <c r="D11" s="2">
        <v>296</v>
      </c>
      <c r="E11" s="2">
        <v>0</v>
      </c>
      <c r="F11" s="2">
        <v>2</v>
      </c>
      <c r="G11" s="1">
        <v>0</v>
      </c>
      <c r="H11" s="2">
        <v>392</v>
      </c>
      <c r="I11" s="2">
        <v>326</v>
      </c>
      <c r="J11" s="15">
        <v>0</v>
      </c>
      <c r="K11" s="17">
        <v>177</v>
      </c>
      <c r="L11" s="17">
        <v>0</v>
      </c>
      <c r="M11" s="2">
        <v>149</v>
      </c>
    </row>
    <row r="12" spans="1:13" ht="15.75" x14ac:dyDescent="0.25">
      <c r="A12" s="13">
        <v>6</v>
      </c>
      <c r="B12" s="14" t="s">
        <v>115</v>
      </c>
      <c r="C12" s="16">
        <v>0</v>
      </c>
      <c r="D12" s="14">
        <v>12</v>
      </c>
      <c r="E12" s="16">
        <v>0</v>
      </c>
      <c r="F12" s="16">
        <v>0</v>
      </c>
      <c r="G12" s="1">
        <v>0</v>
      </c>
      <c r="H12" s="16">
        <v>12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</row>
    <row r="13" spans="1:13" ht="15.75" x14ac:dyDescent="0.25">
      <c r="A13" s="13">
        <v>7</v>
      </c>
      <c r="B13" s="14" t="s">
        <v>116</v>
      </c>
      <c r="C13" s="2">
        <v>156</v>
      </c>
      <c r="D13" s="2">
        <v>193</v>
      </c>
      <c r="E13" s="2">
        <v>3</v>
      </c>
      <c r="F13" s="2">
        <v>14</v>
      </c>
      <c r="G13" s="1">
        <v>4</v>
      </c>
      <c r="H13" s="2">
        <v>161</v>
      </c>
      <c r="I13" s="2">
        <v>167</v>
      </c>
      <c r="J13" s="15">
        <v>6</v>
      </c>
      <c r="K13" s="15">
        <v>53</v>
      </c>
      <c r="L13" s="15">
        <v>91</v>
      </c>
      <c r="M13" s="2">
        <v>17</v>
      </c>
    </row>
    <row r="14" spans="1:13" ht="18" x14ac:dyDescent="0.25">
      <c r="A14" s="13">
        <v>8</v>
      </c>
      <c r="B14" s="14"/>
      <c r="C14" s="8"/>
      <c r="D14" s="18"/>
      <c r="E14" s="8"/>
      <c r="F14" s="8"/>
      <c r="G14" s="7"/>
      <c r="H14" s="8"/>
      <c r="I14" s="8"/>
      <c r="J14" s="8"/>
      <c r="K14" s="8"/>
      <c r="L14" s="8"/>
      <c r="M14" s="8"/>
    </row>
    <row r="15" spans="1:13" ht="18" x14ac:dyDescent="0.25">
      <c r="A15" s="13">
        <v>9</v>
      </c>
      <c r="B15" s="14"/>
      <c r="C15" s="8"/>
      <c r="D15" s="8"/>
      <c r="E15" s="8"/>
      <c r="F15" s="8"/>
      <c r="G15" s="7"/>
      <c r="H15" s="8"/>
      <c r="I15" s="8"/>
      <c r="J15" s="8"/>
      <c r="K15" s="8"/>
      <c r="L15" s="8"/>
      <c r="M15" s="8"/>
    </row>
    <row r="16" spans="1:13" ht="16.5" customHeight="1" x14ac:dyDescent="0.25">
      <c r="A16" s="13">
        <v>10</v>
      </c>
      <c r="B16" s="16"/>
      <c r="C16" s="4"/>
      <c r="D16" s="8"/>
      <c r="E16" s="8"/>
      <c r="F16" s="8"/>
      <c r="G16" s="3"/>
      <c r="H16" s="8"/>
      <c r="I16" s="3"/>
      <c r="J16" s="8"/>
      <c r="K16" s="8"/>
      <c r="L16" s="8"/>
      <c r="M16" s="4"/>
    </row>
    <row r="17" spans="1:13" ht="18" x14ac:dyDescent="0.25">
      <c r="A17" s="13">
        <v>11</v>
      </c>
      <c r="B17" s="16"/>
      <c r="C17" s="4"/>
      <c r="D17" s="8"/>
      <c r="E17" s="8"/>
      <c r="F17" s="8"/>
      <c r="G17" s="3"/>
      <c r="H17" s="8"/>
      <c r="I17" s="3"/>
      <c r="J17" s="8"/>
      <c r="K17" s="8"/>
      <c r="L17" s="8"/>
      <c r="M17" s="4"/>
    </row>
    <row r="18" spans="1:13" ht="15.75" x14ac:dyDescent="0.25">
      <c r="A18" s="13">
        <v>12</v>
      </c>
      <c r="B18" s="2"/>
      <c r="C18" s="2"/>
      <c r="D18" s="2"/>
      <c r="E18" s="2"/>
      <c r="F18" s="2"/>
      <c r="G18" s="1"/>
      <c r="H18" s="2"/>
      <c r="I18" s="1"/>
      <c r="J18" s="2"/>
      <c r="K18" s="2"/>
      <c r="L18" s="2"/>
      <c r="M18" s="2"/>
    </row>
    <row r="19" spans="1:13" ht="15.75" x14ac:dyDescent="0.25">
      <c r="A19" s="16"/>
      <c r="B19" s="2" t="s">
        <v>12</v>
      </c>
      <c r="C19" s="2">
        <f>SUM(C7:C18)</f>
        <v>1484</v>
      </c>
      <c r="D19" s="2">
        <f>SUM(D7:D18)</f>
        <v>1638</v>
      </c>
      <c r="E19" s="2">
        <f t="shared" ref="E19:M19" si="0">SUM(E7:E18)</f>
        <v>7</v>
      </c>
      <c r="F19" s="2">
        <f t="shared" si="0"/>
        <v>137</v>
      </c>
      <c r="G19" s="2">
        <f t="shared" si="0"/>
        <v>6</v>
      </c>
      <c r="H19" s="2">
        <f t="shared" si="0"/>
        <v>1651</v>
      </c>
      <c r="I19" s="2">
        <f t="shared" si="0"/>
        <v>1321</v>
      </c>
      <c r="J19" s="2">
        <f t="shared" si="0"/>
        <v>36</v>
      </c>
      <c r="K19" s="2">
        <f t="shared" si="0"/>
        <v>461</v>
      </c>
      <c r="L19" s="2">
        <f t="shared" si="0"/>
        <v>361</v>
      </c>
      <c r="M19" s="2">
        <f t="shared" si="0"/>
        <v>463</v>
      </c>
    </row>
    <row r="20" spans="1:13" x14ac:dyDescent="0.25">
      <c r="G20" s="22"/>
      <c r="I20" s="22"/>
    </row>
  </sheetData>
  <mergeCells count="6">
    <mergeCell ref="B1:M1"/>
    <mergeCell ref="B2:M2"/>
    <mergeCell ref="B3:M3"/>
    <mergeCell ref="A4:M4"/>
    <mergeCell ref="A5:A6"/>
    <mergeCell ref="B5:B6"/>
  </mergeCells>
  <pageMargins left="0.70866141732283472" right="0.70866141732283472" top="0.74803149606299213" bottom="0.74803149606299213" header="0.31496062992125984" footer="0.31496062992125984"/>
  <pageSetup paperSize="9" scale="7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30"/>
  <sheetViews>
    <sheetView zoomScaleNormal="100" zoomScaleSheetLayoutView="80" workbookViewId="0">
      <selection activeCell="B3" sqref="B3:M3"/>
    </sheetView>
  </sheetViews>
  <sheetFormatPr defaultRowHeight="15" x14ac:dyDescent="0.25"/>
  <cols>
    <col min="1" max="1" width="6" style="20" customWidth="1"/>
    <col min="2" max="2" width="31" style="20" bestFit="1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37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23" t="s">
        <v>41</v>
      </c>
      <c r="C7" s="24"/>
      <c r="D7" s="24">
        <v>6</v>
      </c>
      <c r="E7" s="24"/>
      <c r="F7" s="24"/>
      <c r="G7" s="25"/>
      <c r="H7" s="26">
        <v>6</v>
      </c>
      <c r="I7" s="24"/>
      <c r="J7" s="24"/>
      <c r="K7" s="24"/>
      <c r="L7" s="12"/>
      <c r="M7" s="25"/>
    </row>
    <row r="8" spans="1:13" ht="15.75" x14ac:dyDescent="0.25">
      <c r="A8" s="13">
        <v>2</v>
      </c>
      <c r="B8" s="27" t="s">
        <v>42</v>
      </c>
      <c r="C8" s="24"/>
      <c r="D8" s="12">
        <v>31</v>
      </c>
      <c r="E8" s="24"/>
      <c r="F8" s="24"/>
      <c r="G8" s="24"/>
      <c r="H8" s="26">
        <v>24</v>
      </c>
      <c r="I8" s="12">
        <v>7</v>
      </c>
      <c r="J8" s="12"/>
      <c r="K8" s="24"/>
      <c r="L8" s="12"/>
      <c r="M8" s="24">
        <v>7</v>
      </c>
    </row>
    <row r="9" spans="1:13" ht="15.75" x14ac:dyDescent="0.25">
      <c r="A9" s="13">
        <v>3</v>
      </c>
      <c r="B9" s="27" t="s">
        <v>43</v>
      </c>
      <c r="C9" s="24"/>
      <c r="D9" s="12">
        <v>920</v>
      </c>
      <c r="E9" s="24"/>
      <c r="F9" s="24">
        <v>5</v>
      </c>
      <c r="G9" s="24"/>
      <c r="H9" s="26">
        <v>249</v>
      </c>
      <c r="I9" s="12">
        <v>666</v>
      </c>
      <c r="J9" s="12">
        <v>3</v>
      </c>
      <c r="K9" s="24">
        <v>363</v>
      </c>
      <c r="L9" s="12">
        <v>300</v>
      </c>
      <c r="M9" s="24"/>
    </row>
    <row r="10" spans="1:13" ht="15.75" x14ac:dyDescent="0.25">
      <c r="A10" s="13">
        <v>4</v>
      </c>
      <c r="B10" s="27" t="s">
        <v>44</v>
      </c>
      <c r="C10" s="24">
        <v>89</v>
      </c>
      <c r="D10" s="12">
        <v>1018</v>
      </c>
      <c r="E10" s="24">
        <v>26</v>
      </c>
      <c r="F10" s="24">
        <v>59</v>
      </c>
      <c r="G10" s="24"/>
      <c r="H10" s="26">
        <v>43</v>
      </c>
      <c r="I10" s="12">
        <v>979</v>
      </c>
      <c r="J10" s="12">
        <v>23</v>
      </c>
      <c r="K10" s="24">
        <v>519</v>
      </c>
      <c r="L10" s="12">
        <v>5</v>
      </c>
      <c r="M10" s="24">
        <v>432</v>
      </c>
    </row>
    <row r="11" spans="1:13" ht="15.75" x14ac:dyDescent="0.25">
      <c r="A11" s="13">
        <v>5</v>
      </c>
      <c r="B11" s="27" t="s">
        <v>45</v>
      </c>
      <c r="C11" s="24"/>
      <c r="D11" s="12">
        <v>18</v>
      </c>
      <c r="E11" s="24"/>
      <c r="F11" s="24"/>
      <c r="G11" s="24"/>
      <c r="H11" s="26">
        <v>18</v>
      </c>
      <c r="I11" s="12"/>
      <c r="J11" s="12"/>
      <c r="K11" s="24"/>
      <c r="L11" s="12"/>
      <c r="M11" s="24"/>
    </row>
    <row r="12" spans="1:13" ht="15.75" x14ac:dyDescent="0.25">
      <c r="A12" s="13">
        <v>6</v>
      </c>
      <c r="B12" s="23" t="s">
        <v>46</v>
      </c>
      <c r="C12" s="24"/>
      <c r="D12" s="12"/>
      <c r="E12" s="24"/>
      <c r="F12" s="24"/>
      <c r="G12" s="24"/>
      <c r="H12" s="26"/>
      <c r="I12" s="12"/>
      <c r="J12" s="12"/>
      <c r="K12" s="24"/>
      <c r="L12" s="12"/>
      <c r="M12" s="24"/>
    </row>
    <row r="13" spans="1:13" ht="15.75" x14ac:dyDescent="0.25">
      <c r="A13" s="13">
        <v>7</v>
      </c>
      <c r="B13" s="23" t="s">
        <v>47</v>
      </c>
      <c r="C13" s="28"/>
      <c r="D13" s="29">
        <v>1018</v>
      </c>
      <c r="E13" s="28">
        <v>17</v>
      </c>
      <c r="F13" s="28">
        <v>113</v>
      </c>
      <c r="G13" s="28">
        <v>167</v>
      </c>
      <c r="H13" s="28">
        <v>47</v>
      </c>
      <c r="I13" s="29">
        <v>674</v>
      </c>
      <c r="J13" s="29">
        <v>13</v>
      </c>
      <c r="K13" s="28">
        <v>603</v>
      </c>
      <c r="L13" s="29">
        <v>13</v>
      </c>
      <c r="M13" s="28">
        <v>45</v>
      </c>
    </row>
    <row r="14" spans="1:13" ht="18" x14ac:dyDescent="0.25">
      <c r="A14" s="13">
        <v>8</v>
      </c>
      <c r="B14" s="8"/>
      <c r="C14" s="8"/>
      <c r="D14" s="8"/>
      <c r="E14" s="8"/>
      <c r="F14" s="8"/>
      <c r="G14" s="7"/>
      <c r="H14" s="8"/>
      <c r="I14" s="7"/>
      <c r="J14" s="8"/>
      <c r="K14" s="8"/>
      <c r="L14" s="8"/>
      <c r="M14" s="8"/>
    </row>
    <row r="15" spans="1:13" ht="18" x14ac:dyDescent="0.25">
      <c r="A15" s="13">
        <v>9</v>
      </c>
      <c r="B15" s="8"/>
      <c r="C15" s="8"/>
      <c r="D15" s="8"/>
      <c r="E15" s="8"/>
      <c r="F15" s="8"/>
      <c r="G15" s="7"/>
      <c r="H15" s="8"/>
      <c r="I15" s="7"/>
      <c r="J15" s="8"/>
      <c r="K15" s="8"/>
      <c r="L15" s="8"/>
      <c r="M15" s="8"/>
    </row>
    <row r="16" spans="1:13" ht="16.5" customHeight="1" x14ac:dyDescent="0.25">
      <c r="A16" s="13">
        <v>10</v>
      </c>
      <c r="B16" s="8"/>
      <c r="C16" s="8"/>
      <c r="D16" s="8"/>
      <c r="E16" s="8"/>
      <c r="F16" s="8"/>
      <c r="G16" s="7"/>
      <c r="H16" s="8"/>
      <c r="I16" s="7"/>
      <c r="J16" s="8"/>
      <c r="K16" s="8"/>
      <c r="L16" s="8"/>
      <c r="M16" s="8"/>
    </row>
    <row r="17" spans="1:14" ht="18" x14ac:dyDescent="0.25">
      <c r="A17" s="13">
        <v>11</v>
      </c>
      <c r="B17" s="8"/>
      <c r="C17" s="8"/>
      <c r="D17" s="8"/>
      <c r="E17" s="8"/>
      <c r="F17" s="8"/>
      <c r="G17" s="7"/>
      <c r="H17" s="8"/>
      <c r="I17" s="7"/>
      <c r="J17" s="8"/>
      <c r="K17" s="8"/>
      <c r="L17" s="8"/>
      <c r="M17" s="8"/>
    </row>
    <row r="18" spans="1:14" ht="18" x14ac:dyDescent="0.25">
      <c r="A18" s="13">
        <v>12</v>
      </c>
      <c r="B18" s="8"/>
      <c r="C18" s="8"/>
      <c r="D18" s="8"/>
      <c r="E18" s="8"/>
      <c r="F18" s="8"/>
      <c r="G18" s="7"/>
      <c r="H18" s="8"/>
      <c r="I18" s="7"/>
      <c r="J18" s="8"/>
      <c r="K18" s="8"/>
      <c r="L18" s="8"/>
      <c r="M18" s="8"/>
    </row>
    <row r="19" spans="1:14" ht="15.75" x14ac:dyDescent="0.25">
      <c r="A19" s="16"/>
      <c r="B19" s="2" t="s">
        <v>12</v>
      </c>
      <c r="C19" s="2">
        <f>SUM(C7:C18)</f>
        <v>89</v>
      </c>
      <c r="D19" s="2">
        <f>SUM(D7:D18)</f>
        <v>3011</v>
      </c>
      <c r="E19" s="2">
        <f t="shared" ref="E19:M19" si="0">SUM(E7:E18)</f>
        <v>43</v>
      </c>
      <c r="F19" s="2">
        <f t="shared" si="0"/>
        <v>177</v>
      </c>
      <c r="G19" s="2">
        <f t="shared" si="0"/>
        <v>167</v>
      </c>
      <c r="H19" s="2">
        <f t="shared" si="0"/>
        <v>387</v>
      </c>
      <c r="I19" s="2">
        <f t="shared" si="0"/>
        <v>2326</v>
      </c>
      <c r="J19" s="2">
        <f t="shared" si="0"/>
        <v>39</v>
      </c>
      <c r="K19" s="2">
        <f t="shared" si="0"/>
        <v>1485</v>
      </c>
      <c r="L19" s="2">
        <f t="shared" si="0"/>
        <v>318</v>
      </c>
      <c r="M19" s="2">
        <f t="shared" si="0"/>
        <v>484</v>
      </c>
    </row>
    <row r="20" spans="1:14" x14ac:dyDescent="0.25">
      <c r="G20" s="22"/>
      <c r="I20" s="22"/>
    </row>
    <row r="21" spans="1:14" x14ac:dyDescent="0.25">
      <c r="A21" s="22"/>
      <c r="B21" s="22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22"/>
    </row>
    <row r="22" spans="1:14" x14ac:dyDescent="0.25">
      <c r="A22" s="22"/>
      <c r="B22" s="30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22"/>
    </row>
    <row r="23" spans="1:14" x14ac:dyDescent="0.25">
      <c r="A23" s="22"/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22"/>
    </row>
    <row r="24" spans="1:14" x14ac:dyDescent="0.25">
      <c r="A24" s="22"/>
      <c r="B24" s="30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22"/>
    </row>
    <row r="25" spans="1:14" ht="18" x14ac:dyDescent="0.25">
      <c r="A25" s="22"/>
      <c r="B25" s="30"/>
      <c r="C25" s="32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22"/>
    </row>
    <row r="26" spans="1:14" ht="18" x14ac:dyDescent="0.25">
      <c r="A26" s="22"/>
      <c r="B26" s="30"/>
      <c r="C26" s="32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22"/>
    </row>
    <row r="27" spans="1:14" ht="18" x14ac:dyDescent="0.25">
      <c r="A27" s="22"/>
      <c r="B27" s="30"/>
      <c r="C27" s="32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22"/>
    </row>
    <row r="28" spans="1:14" ht="18" x14ac:dyDescent="0.25">
      <c r="A28" s="22"/>
      <c r="B28" s="22"/>
      <c r="C28" s="30"/>
      <c r="D28" s="32"/>
      <c r="E28" s="31"/>
      <c r="F28" s="31"/>
      <c r="G28" s="31"/>
      <c r="H28" s="31"/>
      <c r="I28" s="31"/>
      <c r="J28" s="31"/>
      <c r="K28" s="31"/>
      <c r="L28" s="31"/>
      <c r="M28" s="31"/>
      <c r="N28" s="22"/>
    </row>
    <row r="29" spans="1:14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</row>
    <row r="30" spans="1:14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31"/>
  <sheetViews>
    <sheetView zoomScaleNormal="100" zoomScaleSheetLayoutView="87" workbookViewId="0">
      <selection activeCell="C7" sqref="C7:C9"/>
    </sheetView>
  </sheetViews>
  <sheetFormatPr defaultRowHeight="15" x14ac:dyDescent="0.25"/>
  <cols>
    <col min="1" max="1" width="6" style="20" customWidth="1"/>
    <col min="2" max="2" width="31" style="20" bestFit="1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36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thickBot="1" x14ac:dyDescent="0.3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40" t="s">
        <v>18</v>
      </c>
      <c r="C7" s="34">
        <v>65</v>
      </c>
      <c r="D7" s="34">
        <v>261</v>
      </c>
      <c r="E7" s="34">
        <v>2</v>
      </c>
      <c r="F7" s="34">
        <v>97</v>
      </c>
      <c r="G7" s="34">
        <v>32</v>
      </c>
      <c r="H7" s="34">
        <v>0</v>
      </c>
      <c r="I7" s="34">
        <v>195</v>
      </c>
      <c r="J7" s="35">
        <v>2</v>
      </c>
      <c r="K7" s="34">
        <v>16</v>
      </c>
      <c r="L7" s="34">
        <v>134</v>
      </c>
      <c r="M7" s="36">
        <v>43</v>
      </c>
    </row>
    <row r="8" spans="1:13" ht="15.75" x14ac:dyDescent="0.25">
      <c r="A8" s="13">
        <v>2</v>
      </c>
      <c r="B8" s="41" t="s">
        <v>39</v>
      </c>
      <c r="C8" s="1">
        <v>0</v>
      </c>
      <c r="D8" s="1">
        <v>886</v>
      </c>
      <c r="E8" s="1">
        <v>1</v>
      </c>
      <c r="F8" s="1">
        <v>133</v>
      </c>
      <c r="G8" s="1">
        <v>124</v>
      </c>
      <c r="H8" s="1">
        <v>223</v>
      </c>
      <c r="I8" s="1">
        <v>405</v>
      </c>
      <c r="J8" s="1">
        <v>3</v>
      </c>
      <c r="K8" s="1">
        <v>41</v>
      </c>
      <c r="L8" s="1">
        <v>0</v>
      </c>
      <c r="M8" s="37">
        <v>361</v>
      </c>
    </row>
    <row r="9" spans="1:13" ht="15.75" x14ac:dyDescent="0.25">
      <c r="A9" s="13">
        <v>3</v>
      </c>
      <c r="B9" s="42" t="s">
        <v>19</v>
      </c>
      <c r="C9" s="1">
        <v>160</v>
      </c>
      <c r="D9" s="1">
        <v>895</v>
      </c>
      <c r="E9" s="1">
        <v>2</v>
      </c>
      <c r="F9" s="1">
        <v>67</v>
      </c>
      <c r="G9" s="1">
        <v>0</v>
      </c>
      <c r="H9" s="1">
        <v>357</v>
      </c>
      <c r="I9" s="1">
        <v>629</v>
      </c>
      <c r="J9" s="1">
        <v>19</v>
      </c>
      <c r="K9" s="1">
        <v>150</v>
      </c>
      <c r="L9" s="1">
        <v>70</v>
      </c>
      <c r="M9" s="37">
        <v>390</v>
      </c>
    </row>
    <row r="10" spans="1:13" ht="15.75" x14ac:dyDescent="0.25">
      <c r="A10" s="13">
        <v>4</v>
      </c>
      <c r="B10" s="42" t="s">
        <v>40</v>
      </c>
      <c r="C10" s="1">
        <v>0</v>
      </c>
      <c r="D10" s="1">
        <v>258</v>
      </c>
      <c r="E10" s="1">
        <v>0</v>
      </c>
      <c r="F10" s="1">
        <v>4</v>
      </c>
      <c r="G10" s="1">
        <v>17</v>
      </c>
      <c r="H10" s="1">
        <v>86</v>
      </c>
      <c r="I10" s="1">
        <v>151</v>
      </c>
      <c r="J10" s="1">
        <v>1</v>
      </c>
      <c r="K10" s="1">
        <v>0</v>
      </c>
      <c r="L10" s="1">
        <v>1</v>
      </c>
      <c r="M10" s="37">
        <v>149</v>
      </c>
    </row>
    <row r="11" spans="1:13" ht="18" x14ac:dyDescent="0.25">
      <c r="A11" s="13">
        <v>5</v>
      </c>
      <c r="B11" s="43"/>
      <c r="C11" s="44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8" x14ac:dyDescent="0.25">
      <c r="A12" s="13">
        <v>6</v>
      </c>
      <c r="B12" s="16"/>
      <c r="C12" s="4"/>
      <c r="D12" s="4"/>
      <c r="E12" s="4"/>
      <c r="F12" s="4"/>
      <c r="G12" s="3"/>
      <c r="H12" s="4"/>
      <c r="I12" s="3"/>
      <c r="J12" s="8"/>
      <c r="K12" s="8"/>
      <c r="L12" s="8"/>
      <c r="M12" s="4"/>
    </row>
    <row r="13" spans="1:13" ht="15.75" x14ac:dyDescent="0.25">
      <c r="A13" s="13">
        <v>7</v>
      </c>
      <c r="B13" s="16"/>
      <c r="C13" s="16"/>
      <c r="D13" s="2"/>
      <c r="E13" s="2"/>
      <c r="F13" s="2"/>
      <c r="G13" s="1"/>
      <c r="H13" s="2"/>
      <c r="I13" s="1"/>
      <c r="J13" s="15"/>
      <c r="K13" s="15"/>
      <c r="L13" s="15"/>
      <c r="M13" s="2"/>
    </row>
    <row r="14" spans="1:13" ht="15.75" x14ac:dyDescent="0.25">
      <c r="A14" s="13">
        <v>8</v>
      </c>
      <c r="B14" s="16"/>
      <c r="C14" s="16"/>
      <c r="D14" s="16"/>
      <c r="E14" s="16"/>
      <c r="F14" s="16"/>
      <c r="G14" s="1"/>
      <c r="H14" s="16"/>
      <c r="I14" s="1"/>
      <c r="J14" s="16"/>
      <c r="K14" s="16"/>
      <c r="L14" s="16"/>
      <c r="M14" s="16"/>
    </row>
    <row r="15" spans="1:13" ht="15.75" x14ac:dyDescent="0.25">
      <c r="A15" s="13">
        <v>9</v>
      </c>
      <c r="B15" s="16"/>
      <c r="C15" s="16"/>
      <c r="D15" s="2"/>
      <c r="E15" s="2"/>
      <c r="F15" s="2"/>
      <c r="G15" s="1"/>
      <c r="H15" s="2"/>
      <c r="I15" s="1"/>
      <c r="J15" s="15"/>
      <c r="K15" s="15"/>
      <c r="L15" s="15"/>
      <c r="M15" s="2"/>
    </row>
    <row r="16" spans="1:13" ht="16.5" customHeight="1" x14ac:dyDescent="0.25">
      <c r="A16" s="13">
        <v>10</v>
      </c>
      <c r="B16" s="16"/>
      <c r="C16" s="16"/>
      <c r="D16" s="15"/>
      <c r="E16" s="15"/>
      <c r="F16" s="15"/>
      <c r="G16" s="1"/>
      <c r="H16" s="15"/>
      <c r="I16" s="1"/>
      <c r="J16" s="15"/>
      <c r="K16" s="15"/>
      <c r="L16" s="15"/>
      <c r="M16" s="2"/>
    </row>
    <row r="17" spans="1:13" ht="15.75" x14ac:dyDescent="0.25">
      <c r="A17" s="13">
        <v>11</v>
      </c>
      <c r="B17" s="16"/>
      <c r="C17" s="16"/>
      <c r="D17" s="15"/>
      <c r="E17" s="15"/>
      <c r="F17" s="15"/>
      <c r="G17" s="1"/>
      <c r="H17" s="15"/>
      <c r="I17" s="1"/>
      <c r="J17" s="15"/>
      <c r="K17" s="15"/>
      <c r="L17" s="15"/>
      <c r="M17" s="2"/>
    </row>
    <row r="18" spans="1:13" ht="15.75" x14ac:dyDescent="0.25">
      <c r="A18" s="13">
        <v>12</v>
      </c>
      <c r="B18" s="2"/>
      <c r="C18" s="2"/>
      <c r="D18" s="2"/>
      <c r="E18" s="2"/>
      <c r="F18" s="2"/>
      <c r="G18" s="1"/>
      <c r="H18" s="2"/>
      <c r="I18" s="1"/>
      <c r="J18" s="2"/>
      <c r="K18" s="2"/>
      <c r="L18" s="2"/>
      <c r="M18" s="2"/>
    </row>
    <row r="19" spans="1:13" ht="15.75" x14ac:dyDescent="0.25">
      <c r="A19" s="16"/>
      <c r="B19" s="2" t="s">
        <v>12</v>
      </c>
      <c r="C19" s="2">
        <f>SUM(C7:C18)</f>
        <v>225</v>
      </c>
      <c r="D19" s="2">
        <f>SUM(D7:D18)</f>
        <v>2300</v>
      </c>
      <c r="E19" s="2">
        <f t="shared" ref="E19:M19" si="0">SUM(E7:E18)</f>
        <v>5</v>
      </c>
      <c r="F19" s="2">
        <f t="shared" si="0"/>
        <v>301</v>
      </c>
      <c r="G19" s="2">
        <f t="shared" si="0"/>
        <v>173</v>
      </c>
      <c r="H19" s="2">
        <f t="shared" si="0"/>
        <v>666</v>
      </c>
      <c r="I19" s="2">
        <f t="shared" si="0"/>
        <v>1380</v>
      </c>
      <c r="J19" s="2">
        <f t="shared" si="0"/>
        <v>25</v>
      </c>
      <c r="K19" s="2">
        <f t="shared" si="0"/>
        <v>207</v>
      </c>
      <c r="L19" s="2">
        <f t="shared" si="0"/>
        <v>205</v>
      </c>
      <c r="M19" s="2">
        <f t="shared" si="0"/>
        <v>943</v>
      </c>
    </row>
    <row r="20" spans="1:13" x14ac:dyDescent="0.25">
      <c r="G20" s="22"/>
      <c r="I20" s="22"/>
    </row>
    <row r="22" spans="1:13" x14ac:dyDescent="0.25"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</row>
    <row r="23" spans="1:13" x14ac:dyDescent="0.25"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</row>
    <row r="24" spans="1:13" x14ac:dyDescent="0.25"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3" ht="15.75" x14ac:dyDescent="0.25">
      <c r="B25" s="22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</row>
    <row r="26" spans="1:13" ht="15.75" x14ac:dyDescent="0.25">
      <c r="B26" s="22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</row>
    <row r="27" spans="1:13" ht="15.75" x14ac:dyDescent="0.25">
      <c r="B27" s="22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</row>
    <row r="28" spans="1:13" ht="15.75" x14ac:dyDescent="0.25">
      <c r="B28" s="22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</row>
    <row r="29" spans="1:13" ht="15.75" x14ac:dyDescent="0.25">
      <c r="B29" s="22"/>
      <c r="C29" s="45"/>
      <c r="D29" s="39"/>
      <c r="E29" s="39"/>
      <c r="F29" s="39"/>
      <c r="G29" s="39"/>
      <c r="H29" s="39"/>
      <c r="I29" s="39"/>
      <c r="J29" s="39"/>
      <c r="K29" s="39"/>
      <c r="L29" s="39"/>
      <c r="M29" s="39"/>
    </row>
    <row r="30" spans="1:13" x14ac:dyDescent="0.25"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1:13" x14ac:dyDescent="0.25"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</sheetData>
  <mergeCells count="7">
    <mergeCell ref="C22:M23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3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zoomScaleNormal="100" zoomScaleSheetLayoutView="81" workbookViewId="0">
      <selection activeCell="E16" sqref="E16"/>
    </sheetView>
  </sheetViews>
  <sheetFormatPr defaultRowHeight="15" x14ac:dyDescent="0.25"/>
  <cols>
    <col min="1" max="1" width="6" style="20" customWidth="1"/>
    <col min="2" max="2" width="19.7109375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35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16" t="s">
        <v>55</v>
      </c>
      <c r="C7" s="2">
        <v>62</v>
      </c>
      <c r="D7" s="2">
        <v>354</v>
      </c>
      <c r="E7" s="2"/>
      <c r="F7" s="2">
        <v>36</v>
      </c>
      <c r="G7" s="1">
        <v>66</v>
      </c>
      <c r="H7" s="47"/>
      <c r="I7" s="1">
        <v>314</v>
      </c>
      <c r="J7" s="15">
        <v>12</v>
      </c>
      <c r="K7" s="15">
        <v>222</v>
      </c>
      <c r="L7" s="15">
        <v>11</v>
      </c>
      <c r="M7" s="2">
        <v>69</v>
      </c>
    </row>
    <row r="8" spans="1:13" ht="15.75" x14ac:dyDescent="0.25">
      <c r="A8" s="13">
        <v>2</v>
      </c>
      <c r="B8" s="16" t="s">
        <v>56</v>
      </c>
      <c r="C8" s="2">
        <v>63</v>
      </c>
      <c r="D8" s="2">
        <v>419</v>
      </c>
      <c r="E8" s="2"/>
      <c r="F8" s="2">
        <v>38</v>
      </c>
      <c r="G8" s="1"/>
      <c r="H8" s="47">
        <v>80</v>
      </c>
      <c r="I8" s="1">
        <v>364</v>
      </c>
      <c r="J8" s="15">
        <v>7</v>
      </c>
      <c r="K8" s="15">
        <v>181</v>
      </c>
      <c r="L8" s="15">
        <v>23</v>
      </c>
      <c r="M8" s="2">
        <v>153</v>
      </c>
    </row>
    <row r="9" spans="1:13" ht="15.75" x14ac:dyDescent="0.25">
      <c r="A9" s="13">
        <v>3</v>
      </c>
      <c r="B9" s="16" t="s">
        <v>57</v>
      </c>
      <c r="C9" s="2">
        <v>49</v>
      </c>
      <c r="D9" s="2">
        <v>411</v>
      </c>
      <c r="E9" s="2">
        <v>1</v>
      </c>
      <c r="F9" s="2">
        <v>30</v>
      </c>
      <c r="G9" s="1">
        <v>60</v>
      </c>
      <c r="H9" s="47">
        <v>34</v>
      </c>
      <c r="I9" s="1">
        <v>335</v>
      </c>
      <c r="J9" s="15">
        <v>7</v>
      </c>
      <c r="K9" s="15">
        <v>251</v>
      </c>
      <c r="L9" s="15">
        <v>8</v>
      </c>
      <c r="M9" s="2">
        <v>69</v>
      </c>
    </row>
    <row r="10" spans="1:13" ht="15.75" x14ac:dyDescent="0.25">
      <c r="A10" s="13">
        <v>4</v>
      </c>
      <c r="B10" s="16" t="s">
        <v>58</v>
      </c>
      <c r="C10" s="2">
        <v>7</v>
      </c>
      <c r="D10" s="2">
        <v>476</v>
      </c>
      <c r="E10" s="2"/>
      <c r="F10" s="2">
        <v>24</v>
      </c>
      <c r="G10" s="1">
        <v>17</v>
      </c>
      <c r="H10" s="47">
        <v>36</v>
      </c>
      <c r="I10" s="1">
        <v>406</v>
      </c>
      <c r="J10" s="15">
        <v>6</v>
      </c>
      <c r="K10" s="15">
        <v>87</v>
      </c>
      <c r="L10" s="15">
        <v>100</v>
      </c>
      <c r="M10" s="2">
        <v>213</v>
      </c>
    </row>
    <row r="11" spans="1:13" ht="15.75" x14ac:dyDescent="0.25">
      <c r="A11" s="13">
        <v>5</v>
      </c>
      <c r="B11" s="16" t="s">
        <v>59</v>
      </c>
      <c r="C11" s="2">
        <v>12</v>
      </c>
      <c r="D11" s="2">
        <v>525</v>
      </c>
      <c r="E11" s="2">
        <v>2</v>
      </c>
      <c r="F11" s="2">
        <v>25</v>
      </c>
      <c r="G11" s="1">
        <v>57</v>
      </c>
      <c r="H11" s="47">
        <v>68</v>
      </c>
      <c r="I11" s="1">
        <v>385</v>
      </c>
      <c r="J11" s="15">
        <v>13</v>
      </c>
      <c r="K11" s="15">
        <v>211</v>
      </c>
      <c r="L11" s="15">
        <v>33</v>
      </c>
      <c r="M11" s="2">
        <v>128</v>
      </c>
    </row>
    <row r="12" spans="1:13" ht="18" x14ac:dyDescent="0.25">
      <c r="A12" s="13">
        <v>6</v>
      </c>
      <c r="B12" s="16" t="s">
        <v>60</v>
      </c>
      <c r="C12" s="4"/>
      <c r="D12" s="4"/>
      <c r="E12" s="4"/>
      <c r="F12" s="4"/>
      <c r="G12" s="3"/>
      <c r="H12" s="4"/>
      <c r="I12" s="3"/>
      <c r="J12" s="8"/>
      <c r="K12" s="8"/>
      <c r="L12" s="8"/>
      <c r="M12" s="4"/>
    </row>
    <row r="13" spans="1:13" ht="18" x14ac:dyDescent="0.25">
      <c r="A13" s="13">
        <v>7</v>
      </c>
      <c r="B13" s="16" t="s">
        <v>61</v>
      </c>
      <c r="C13" s="4"/>
      <c r="D13" s="4"/>
      <c r="E13" s="4"/>
      <c r="F13" s="4"/>
      <c r="G13" s="3"/>
      <c r="H13" s="4"/>
      <c r="I13" s="3"/>
      <c r="J13" s="8"/>
      <c r="K13" s="8"/>
      <c r="L13" s="8"/>
      <c r="M13" s="4"/>
    </row>
    <row r="14" spans="1:13" ht="18.75" x14ac:dyDescent="0.3">
      <c r="A14" s="13">
        <v>8</v>
      </c>
      <c r="B14" s="4"/>
      <c r="C14" s="46"/>
      <c r="D14" s="48"/>
      <c r="E14" s="49"/>
      <c r="F14" s="50"/>
      <c r="G14" s="50"/>
      <c r="H14" s="48"/>
      <c r="I14" s="3"/>
      <c r="J14" s="4"/>
      <c r="K14" s="4"/>
      <c r="L14" s="4"/>
      <c r="M14" s="4"/>
    </row>
    <row r="15" spans="1:13" ht="18" x14ac:dyDescent="0.25">
      <c r="A15" s="13">
        <v>9</v>
      </c>
      <c r="B15" s="4"/>
      <c r="C15" s="4"/>
      <c r="D15" s="4"/>
      <c r="E15" s="4"/>
      <c r="F15" s="4"/>
      <c r="G15" s="3"/>
      <c r="H15" s="4"/>
      <c r="I15" s="3"/>
      <c r="J15" s="8"/>
      <c r="K15" s="8"/>
      <c r="L15" s="8"/>
      <c r="M15" s="4"/>
    </row>
    <row r="16" spans="1:13" ht="16.5" customHeight="1" x14ac:dyDescent="0.25">
      <c r="A16" s="13">
        <v>10</v>
      </c>
      <c r="B16" s="4"/>
      <c r="C16" s="4"/>
      <c r="D16" s="8"/>
      <c r="E16" s="8"/>
      <c r="F16" s="8"/>
      <c r="G16" s="3"/>
      <c r="H16" s="8"/>
      <c r="I16" s="3"/>
      <c r="J16" s="8"/>
      <c r="K16" s="8"/>
      <c r="L16" s="8"/>
      <c r="M16" s="4"/>
    </row>
    <row r="17" spans="1:13" ht="18" x14ac:dyDescent="0.25">
      <c r="A17" s="13">
        <v>11</v>
      </c>
      <c r="B17" s="4"/>
      <c r="C17" s="4"/>
      <c r="D17" s="8"/>
      <c r="E17" s="8"/>
      <c r="F17" s="8"/>
      <c r="G17" s="3"/>
      <c r="H17" s="8"/>
      <c r="I17" s="3"/>
      <c r="J17" s="8"/>
      <c r="K17" s="8"/>
      <c r="L17" s="8"/>
      <c r="M17" s="4"/>
    </row>
    <row r="18" spans="1:13" ht="18" x14ac:dyDescent="0.25">
      <c r="A18" s="13">
        <v>12</v>
      </c>
      <c r="B18" s="4"/>
      <c r="C18" s="4"/>
      <c r="D18" s="4"/>
      <c r="E18" s="4"/>
      <c r="F18" s="4"/>
      <c r="G18" s="3"/>
      <c r="H18" s="4"/>
      <c r="I18" s="3"/>
      <c r="J18" s="4"/>
      <c r="K18" s="4"/>
      <c r="L18" s="4"/>
      <c r="M18" s="4"/>
    </row>
    <row r="19" spans="1:13" ht="15.75" x14ac:dyDescent="0.25">
      <c r="A19" s="16"/>
      <c r="B19" s="2" t="s">
        <v>12</v>
      </c>
      <c r="C19" s="2">
        <f>SUM(C7:C18)</f>
        <v>193</v>
      </c>
      <c r="D19" s="2">
        <f>SUM(D7:D18)</f>
        <v>2185</v>
      </c>
      <c r="E19" s="2">
        <f t="shared" ref="E19:M19" si="0">SUM(E7:E18)</f>
        <v>3</v>
      </c>
      <c r="F19" s="2">
        <f t="shared" si="0"/>
        <v>153</v>
      </c>
      <c r="G19" s="2">
        <f t="shared" si="0"/>
        <v>200</v>
      </c>
      <c r="H19" s="2">
        <f t="shared" si="0"/>
        <v>218</v>
      </c>
      <c r="I19" s="2">
        <f t="shared" si="0"/>
        <v>1804</v>
      </c>
      <c r="J19" s="2">
        <f t="shared" si="0"/>
        <v>45</v>
      </c>
      <c r="K19" s="2">
        <f t="shared" si="0"/>
        <v>952</v>
      </c>
      <c r="L19" s="2">
        <f t="shared" si="0"/>
        <v>175</v>
      </c>
      <c r="M19" s="2">
        <f t="shared" si="0"/>
        <v>632</v>
      </c>
    </row>
    <row r="20" spans="1:13" x14ac:dyDescent="0.25">
      <c r="G20" s="22"/>
      <c r="I20" s="22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zoomScaleNormal="100" zoomScaleSheetLayoutView="100" workbookViewId="0">
      <selection activeCell="B3" sqref="B3:M3"/>
    </sheetView>
  </sheetViews>
  <sheetFormatPr defaultRowHeight="15" x14ac:dyDescent="0.25"/>
  <cols>
    <col min="1" max="1" width="6" style="20" customWidth="1"/>
    <col min="2" max="2" width="19.7109375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34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16" t="s">
        <v>117</v>
      </c>
      <c r="C7" s="2">
        <v>0</v>
      </c>
      <c r="D7" s="2">
        <v>509</v>
      </c>
      <c r="E7" s="2">
        <v>7</v>
      </c>
      <c r="F7" s="2">
        <v>0</v>
      </c>
      <c r="G7" s="1">
        <v>1</v>
      </c>
      <c r="H7" s="2">
        <v>72</v>
      </c>
      <c r="I7" s="1">
        <v>429</v>
      </c>
      <c r="J7" s="15">
        <v>4</v>
      </c>
      <c r="K7" s="15">
        <v>76</v>
      </c>
      <c r="L7" s="15">
        <v>119</v>
      </c>
      <c r="M7" s="2">
        <v>230</v>
      </c>
    </row>
    <row r="8" spans="1:13" ht="15.75" x14ac:dyDescent="0.25">
      <c r="A8" s="13">
        <v>2</v>
      </c>
      <c r="B8" s="16" t="s">
        <v>118</v>
      </c>
      <c r="C8" s="2">
        <v>0</v>
      </c>
      <c r="D8" s="2">
        <v>513</v>
      </c>
      <c r="E8" s="2">
        <v>1</v>
      </c>
      <c r="F8" s="2">
        <v>0</v>
      </c>
      <c r="G8" s="1">
        <v>0</v>
      </c>
      <c r="H8" s="2">
        <v>82</v>
      </c>
      <c r="I8" s="1">
        <v>430</v>
      </c>
      <c r="J8" s="15">
        <v>5</v>
      </c>
      <c r="K8" s="15">
        <v>95</v>
      </c>
      <c r="L8" s="15">
        <v>115</v>
      </c>
      <c r="M8" s="2">
        <v>215</v>
      </c>
    </row>
    <row r="9" spans="1:13" ht="15.75" x14ac:dyDescent="0.25">
      <c r="A9" s="13">
        <v>3</v>
      </c>
      <c r="B9" s="16" t="s">
        <v>119</v>
      </c>
      <c r="C9" s="2">
        <v>0</v>
      </c>
      <c r="D9" s="2">
        <v>507</v>
      </c>
      <c r="E9" s="2">
        <v>0</v>
      </c>
      <c r="F9" s="2">
        <v>27</v>
      </c>
      <c r="G9" s="1">
        <v>91</v>
      </c>
      <c r="H9" s="2">
        <v>68</v>
      </c>
      <c r="I9" s="1">
        <v>321</v>
      </c>
      <c r="J9" s="15">
        <v>16</v>
      </c>
      <c r="K9" s="15">
        <v>107</v>
      </c>
      <c r="L9" s="15">
        <v>152</v>
      </c>
      <c r="M9" s="2">
        <v>46</v>
      </c>
    </row>
    <row r="10" spans="1:13" ht="15.75" x14ac:dyDescent="0.25">
      <c r="A10" s="13">
        <v>4</v>
      </c>
      <c r="B10" s="16" t="s">
        <v>120</v>
      </c>
      <c r="C10" s="2">
        <v>0</v>
      </c>
      <c r="D10" s="2">
        <v>522</v>
      </c>
      <c r="E10" s="2">
        <v>0</v>
      </c>
      <c r="F10" s="2">
        <v>4</v>
      </c>
      <c r="G10" s="1">
        <v>0</v>
      </c>
      <c r="H10" s="2">
        <v>15</v>
      </c>
      <c r="I10" s="1">
        <v>503</v>
      </c>
      <c r="J10" s="15">
        <v>10</v>
      </c>
      <c r="K10" s="15">
        <v>81</v>
      </c>
      <c r="L10" s="15">
        <v>198</v>
      </c>
      <c r="M10" s="2">
        <v>214</v>
      </c>
    </row>
    <row r="11" spans="1:13" ht="18.75" x14ac:dyDescent="0.3">
      <c r="A11" s="13">
        <v>5</v>
      </c>
      <c r="B11" s="4"/>
      <c r="C11" s="4"/>
      <c r="D11" s="4"/>
      <c r="E11" s="4"/>
      <c r="F11" s="4"/>
      <c r="G11" s="3"/>
      <c r="H11" s="4"/>
      <c r="I11" s="3"/>
      <c r="J11" s="8"/>
      <c r="K11" s="8"/>
      <c r="L11" s="49"/>
      <c r="M11" s="4"/>
    </row>
    <row r="12" spans="1:13" ht="18" x14ac:dyDescent="0.25">
      <c r="A12" s="13">
        <v>6</v>
      </c>
      <c r="B12" s="4"/>
      <c r="C12" s="4"/>
      <c r="D12" s="4"/>
      <c r="E12" s="4"/>
      <c r="F12" s="4"/>
      <c r="G12" s="3"/>
      <c r="H12" s="4"/>
      <c r="I12" s="3"/>
      <c r="J12" s="8"/>
      <c r="K12" s="8"/>
      <c r="L12" s="8"/>
      <c r="M12" s="4"/>
    </row>
    <row r="13" spans="1:13" ht="18" x14ac:dyDescent="0.25">
      <c r="A13" s="13">
        <v>7</v>
      </c>
      <c r="B13" s="4"/>
      <c r="C13" s="4"/>
      <c r="D13" s="4"/>
      <c r="E13" s="4"/>
      <c r="F13" s="4"/>
      <c r="G13" s="3"/>
      <c r="H13" s="4"/>
      <c r="I13" s="3"/>
      <c r="J13" s="8"/>
      <c r="K13" s="8"/>
      <c r="L13" s="8"/>
      <c r="M13" s="4"/>
    </row>
    <row r="14" spans="1:13" ht="18" x14ac:dyDescent="0.25">
      <c r="A14" s="13">
        <v>8</v>
      </c>
      <c r="B14" s="4"/>
      <c r="C14" s="4"/>
      <c r="D14" s="4"/>
      <c r="E14" s="4"/>
      <c r="F14" s="4"/>
      <c r="G14" s="3"/>
      <c r="H14" s="4"/>
      <c r="I14" s="3"/>
      <c r="J14" s="4"/>
      <c r="K14" s="4"/>
      <c r="L14" s="4"/>
      <c r="M14" s="4"/>
    </row>
    <row r="15" spans="1:13" ht="18" x14ac:dyDescent="0.25">
      <c r="A15" s="13">
        <v>9</v>
      </c>
      <c r="B15" s="4"/>
      <c r="C15" s="4"/>
      <c r="D15" s="4"/>
      <c r="E15" s="4"/>
      <c r="F15" s="4"/>
      <c r="G15" s="3"/>
      <c r="H15" s="4"/>
      <c r="I15" s="3"/>
      <c r="J15" s="8"/>
      <c r="K15" s="8"/>
      <c r="L15" s="8"/>
      <c r="M15" s="4"/>
    </row>
    <row r="16" spans="1:13" ht="16.5" customHeight="1" x14ac:dyDescent="0.25">
      <c r="A16" s="13">
        <v>10</v>
      </c>
      <c r="B16" s="4"/>
      <c r="C16" s="4"/>
      <c r="D16" s="8"/>
      <c r="E16" s="8"/>
      <c r="F16" s="8"/>
      <c r="G16" s="3"/>
      <c r="H16" s="8"/>
      <c r="I16" s="3"/>
      <c r="J16" s="8"/>
      <c r="K16" s="8"/>
      <c r="L16" s="8"/>
      <c r="M16" s="4"/>
    </row>
    <row r="17" spans="1:13" ht="18" x14ac:dyDescent="0.25">
      <c r="A17" s="13">
        <v>11</v>
      </c>
      <c r="B17" s="4"/>
      <c r="C17" s="4"/>
      <c r="D17" s="8"/>
      <c r="E17" s="8"/>
      <c r="F17" s="8"/>
      <c r="G17" s="3"/>
      <c r="H17" s="8"/>
      <c r="I17" s="3"/>
      <c r="J17" s="8"/>
      <c r="K17" s="8"/>
      <c r="L17" s="8"/>
      <c r="M17" s="4"/>
    </row>
    <row r="18" spans="1:13" ht="18" x14ac:dyDescent="0.25">
      <c r="A18" s="13">
        <v>12</v>
      </c>
      <c r="B18" s="4"/>
      <c r="C18" s="4"/>
      <c r="D18" s="4"/>
      <c r="E18" s="4"/>
      <c r="F18" s="4"/>
      <c r="G18" s="3"/>
      <c r="H18" s="4"/>
      <c r="I18" s="3"/>
      <c r="J18" s="4"/>
      <c r="K18" s="4"/>
      <c r="L18" s="4"/>
      <c r="M18" s="4"/>
    </row>
    <row r="19" spans="1:13" ht="18" x14ac:dyDescent="0.25">
      <c r="A19" s="16"/>
      <c r="B19" s="4" t="s">
        <v>12</v>
      </c>
      <c r="C19" s="4">
        <f>SUM(C7:C18)</f>
        <v>0</v>
      </c>
      <c r="D19" s="4">
        <f>SUM(D7:D18)</f>
        <v>2051</v>
      </c>
      <c r="E19" s="4">
        <f t="shared" ref="E19:M19" si="0">SUM(E7:E18)</f>
        <v>8</v>
      </c>
      <c r="F19" s="4">
        <f t="shared" si="0"/>
        <v>31</v>
      </c>
      <c r="G19" s="4">
        <f t="shared" si="0"/>
        <v>92</v>
      </c>
      <c r="H19" s="4">
        <f t="shared" si="0"/>
        <v>237</v>
      </c>
      <c r="I19" s="4">
        <f t="shared" si="0"/>
        <v>1683</v>
      </c>
      <c r="J19" s="4">
        <f t="shared" si="0"/>
        <v>35</v>
      </c>
      <c r="K19" s="4">
        <f t="shared" si="0"/>
        <v>359</v>
      </c>
      <c r="L19" s="4">
        <f t="shared" si="0"/>
        <v>584</v>
      </c>
      <c r="M19" s="4">
        <f t="shared" si="0"/>
        <v>705</v>
      </c>
    </row>
    <row r="20" spans="1:13" ht="18.75" x14ac:dyDescent="0.3">
      <c r="B20" s="49"/>
      <c r="C20" s="49"/>
      <c r="D20" s="49"/>
      <c r="E20" s="49"/>
      <c r="F20" s="49"/>
      <c r="G20" s="51"/>
      <c r="H20" s="49"/>
      <c r="I20" s="51"/>
      <c r="J20" s="49"/>
      <c r="K20" s="49"/>
      <c r="L20" s="49"/>
      <c r="M20" s="4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zoomScaleNormal="100" zoomScaleSheetLayoutView="100" workbookViewId="0">
      <selection activeCell="B3" sqref="B3:M3"/>
    </sheetView>
  </sheetViews>
  <sheetFormatPr defaultRowHeight="15.75" x14ac:dyDescent="0.25"/>
  <cols>
    <col min="1" max="1" width="6" style="20" customWidth="1"/>
    <col min="2" max="2" width="19.7109375" style="52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23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9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90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x14ac:dyDescent="0.25">
      <c r="A7" s="13">
        <v>1</v>
      </c>
      <c r="B7" s="16" t="s">
        <v>62</v>
      </c>
      <c r="C7" s="16"/>
      <c r="D7" s="2">
        <v>461</v>
      </c>
      <c r="E7" s="2">
        <v>0</v>
      </c>
      <c r="F7" s="2">
        <v>6</v>
      </c>
      <c r="G7" s="1">
        <v>85</v>
      </c>
      <c r="H7" s="2">
        <v>0</v>
      </c>
      <c r="I7" s="1">
        <v>370</v>
      </c>
      <c r="J7" s="15">
        <v>3</v>
      </c>
      <c r="K7" s="15">
        <v>112</v>
      </c>
      <c r="L7" s="15">
        <v>112</v>
      </c>
      <c r="M7" s="2">
        <v>143</v>
      </c>
    </row>
    <row r="8" spans="1:13" x14ac:dyDescent="0.25">
      <c r="A8" s="13">
        <v>2</v>
      </c>
      <c r="B8" s="16" t="s">
        <v>63</v>
      </c>
      <c r="C8" s="16"/>
      <c r="D8" s="2">
        <v>527</v>
      </c>
      <c r="E8" s="2">
        <v>0</v>
      </c>
      <c r="F8" s="2">
        <v>87</v>
      </c>
      <c r="G8" s="1">
        <v>97</v>
      </c>
      <c r="H8" s="2">
        <v>0</v>
      </c>
      <c r="I8" s="1">
        <v>343</v>
      </c>
      <c r="J8" s="15">
        <v>3</v>
      </c>
      <c r="K8" s="15">
        <v>111</v>
      </c>
      <c r="L8" s="15">
        <v>117</v>
      </c>
      <c r="M8" s="2">
        <v>112</v>
      </c>
    </row>
    <row r="9" spans="1:13" x14ac:dyDescent="0.25">
      <c r="A9" s="13">
        <v>3</v>
      </c>
      <c r="B9" s="16" t="s">
        <v>64</v>
      </c>
      <c r="C9" s="16"/>
      <c r="D9" s="2">
        <v>556</v>
      </c>
      <c r="E9" s="2">
        <v>0</v>
      </c>
      <c r="F9" s="2">
        <v>11</v>
      </c>
      <c r="G9" s="1">
        <v>0</v>
      </c>
      <c r="H9" s="2">
        <v>0</v>
      </c>
      <c r="I9" s="1">
        <v>545</v>
      </c>
      <c r="J9" s="15">
        <v>6</v>
      </c>
      <c r="K9" s="15">
        <v>293</v>
      </c>
      <c r="L9" s="15">
        <v>124</v>
      </c>
      <c r="M9" s="2">
        <v>122</v>
      </c>
    </row>
    <row r="10" spans="1:13" x14ac:dyDescent="0.25">
      <c r="A10" s="13">
        <v>4</v>
      </c>
      <c r="B10" s="16" t="s">
        <v>65</v>
      </c>
      <c r="C10" s="16"/>
      <c r="D10" s="2">
        <v>542</v>
      </c>
      <c r="E10" s="2">
        <v>0</v>
      </c>
      <c r="F10" s="2">
        <v>29</v>
      </c>
      <c r="G10" s="1">
        <v>0</v>
      </c>
      <c r="H10" s="2">
        <v>0</v>
      </c>
      <c r="I10" s="1">
        <v>513</v>
      </c>
      <c r="J10" s="15">
        <v>7</v>
      </c>
      <c r="K10" s="15">
        <v>162</v>
      </c>
      <c r="L10" s="15">
        <v>158</v>
      </c>
      <c r="M10" s="2">
        <v>186</v>
      </c>
    </row>
    <row r="11" spans="1:13" ht="18" x14ac:dyDescent="0.25">
      <c r="A11" s="13">
        <v>5</v>
      </c>
      <c r="B11" s="2"/>
      <c r="C11" s="4"/>
      <c r="D11" s="4"/>
      <c r="E11" s="4"/>
      <c r="F11" s="4"/>
      <c r="G11" s="3"/>
      <c r="H11" s="4"/>
      <c r="I11" s="3"/>
      <c r="J11" s="8"/>
      <c r="K11" s="8"/>
      <c r="L11" s="8"/>
      <c r="M11" s="4"/>
    </row>
    <row r="12" spans="1:13" ht="18" x14ac:dyDescent="0.25">
      <c r="A12" s="13">
        <v>6</v>
      </c>
      <c r="B12" s="2"/>
      <c r="C12" s="4"/>
      <c r="D12" s="4"/>
      <c r="E12" s="4"/>
      <c r="F12" s="4"/>
      <c r="G12" s="3"/>
      <c r="H12" s="4"/>
      <c r="I12" s="3"/>
      <c r="J12" s="8"/>
      <c r="K12" s="8"/>
      <c r="L12" s="8"/>
      <c r="M12" s="4"/>
    </row>
    <row r="13" spans="1:13" ht="18" x14ac:dyDescent="0.25">
      <c r="A13" s="13">
        <v>7</v>
      </c>
      <c r="B13" s="2"/>
      <c r="C13" s="4"/>
      <c r="D13" s="4"/>
      <c r="E13" s="4"/>
      <c r="F13" s="4"/>
      <c r="G13" s="3"/>
      <c r="H13" s="4"/>
      <c r="I13" s="3"/>
      <c r="J13" s="8"/>
      <c r="K13" s="8"/>
      <c r="L13" s="8"/>
      <c r="M13" s="4"/>
    </row>
    <row r="14" spans="1:13" ht="18" x14ac:dyDescent="0.25">
      <c r="A14" s="13">
        <v>8</v>
      </c>
      <c r="B14" s="2"/>
      <c r="C14" s="4"/>
      <c r="D14" s="4"/>
      <c r="E14" s="4"/>
      <c r="F14" s="4"/>
      <c r="G14" s="3"/>
      <c r="H14" s="4"/>
      <c r="I14" s="3"/>
      <c r="J14" s="4"/>
      <c r="K14" s="4"/>
      <c r="L14" s="4"/>
      <c r="M14" s="4"/>
    </row>
    <row r="15" spans="1:13" x14ac:dyDescent="0.25">
      <c r="A15" s="13">
        <v>9</v>
      </c>
      <c r="B15" s="2"/>
      <c r="C15" s="16"/>
      <c r="D15" s="2"/>
      <c r="E15" s="2"/>
      <c r="F15" s="2"/>
      <c r="G15" s="1"/>
      <c r="H15" s="2"/>
      <c r="I15" s="1"/>
      <c r="J15" s="15"/>
      <c r="K15" s="15"/>
      <c r="L15" s="15"/>
      <c r="M15" s="2"/>
    </row>
    <row r="16" spans="1:13" ht="16.5" customHeight="1" x14ac:dyDescent="0.25">
      <c r="A16" s="13">
        <v>10</v>
      </c>
      <c r="B16" s="2"/>
      <c r="C16" s="16"/>
      <c r="D16" s="15"/>
      <c r="E16" s="15"/>
      <c r="F16" s="15"/>
      <c r="G16" s="1"/>
      <c r="H16" s="15"/>
      <c r="I16" s="1"/>
      <c r="J16" s="15"/>
      <c r="K16" s="15"/>
      <c r="L16" s="15"/>
      <c r="M16" s="2"/>
    </row>
    <row r="17" spans="1:13" x14ac:dyDescent="0.25">
      <c r="A17" s="13">
        <v>11</v>
      </c>
      <c r="B17" s="2"/>
      <c r="C17" s="16"/>
      <c r="D17" s="15"/>
      <c r="E17" s="15"/>
      <c r="F17" s="15"/>
      <c r="G17" s="1"/>
      <c r="H17" s="15"/>
      <c r="I17" s="1"/>
      <c r="J17" s="15"/>
      <c r="K17" s="15"/>
      <c r="L17" s="15"/>
      <c r="M17" s="2"/>
    </row>
    <row r="18" spans="1:13" x14ac:dyDescent="0.25">
      <c r="A18" s="13">
        <v>12</v>
      </c>
      <c r="B18" s="2"/>
      <c r="C18" s="2"/>
      <c r="D18" s="2"/>
      <c r="E18" s="2"/>
      <c r="F18" s="2"/>
      <c r="G18" s="1"/>
      <c r="H18" s="2"/>
      <c r="I18" s="1"/>
      <c r="J18" s="2"/>
      <c r="K18" s="2"/>
      <c r="L18" s="2"/>
      <c r="M18" s="2"/>
    </row>
    <row r="19" spans="1:13" x14ac:dyDescent="0.25">
      <c r="A19" s="16"/>
      <c r="B19" s="2" t="s">
        <v>12</v>
      </c>
      <c r="C19" s="2">
        <f>SUM(C7:C18)</f>
        <v>0</v>
      </c>
      <c r="D19" s="2">
        <f>SUM(D7:D18)</f>
        <v>2086</v>
      </c>
      <c r="E19" s="2">
        <f t="shared" ref="E19:M19" si="0">SUM(E7:E18)</f>
        <v>0</v>
      </c>
      <c r="F19" s="2">
        <f t="shared" si="0"/>
        <v>133</v>
      </c>
      <c r="G19" s="2">
        <f t="shared" si="0"/>
        <v>182</v>
      </c>
      <c r="H19" s="2">
        <f t="shared" si="0"/>
        <v>0</v>
      </c>
      <c r="I19" s="2">
        <f t="shared" si="0"/>
        <v>1771</v>
      </c>
      <c r="J19" s="2">
        <f t="shared" si="0"/>
        <v>19</v>
      </c>
      <c r="K19" s="2">
        <f t="shared" si="0"/>
        <v>678</v>
      </c>
      <c r="L19" s="2">
        <f t="shared" si="0"/>
        <v>511</v>
      </c>
      <c r="M19" s="2">
        <f t="shared" si="0"/>
        <v>563</v>
      </c>
    </row>
    <row r="20" spans="1:13" x14ac:dyDescent="0.25">
      <c r="G20" s="22"/>
      <c r="I20" s="22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20"/>
  <sheetViews>
    <sheetView zoomScaleNormal="100" zoomScaleSheetLayoutView="78" workbookViewId="0">
      <selection activeCell="B3" sqref="B3:M3"/>
    </sheetView>
  </sheetViews>
  <sheetFormatPr defaultRowHeight="15" x14ac:dyDescent="0.25"/>
  <cols>
    <col min="1" max="1" width="6" style="20" customWidth="1"/>
    <col min="2" max="2" width="22.42578125" style="56" bestFit="1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4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4" ht="29.25" customHeight="1" x14ac:dyDescent="0.25">
      <c r="A2" s="10"/>
      <c r="B2" s="83" t="s">
        <v>24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4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4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4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4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4" ht="18.75" x14ac:dyDescent="0.3">
      <c r="A7" s="13">
        <v>1</v>
      </c>
      <c r="B7" s="54" t="s">
        <v>88</v>
      </c>
      <c r="C7" s="16"/>
      <c r="D7" s="2">
        <v>10</v>
      </c>
      <c r="E7" s="2"/>
      <c r="F7" s="2">
        <v>1</v>
      </c>
      <c r="G7" s="1"/>
      <c r="H7" s="1"/>
      <c r="I7" s="1">
        <v>9</v>
      </c>
      <c r="J7" s="15"/>
      <c r="K7" s="15"/>
      <c r="L7" s="15"/>
      <c r="M7" s="2">
        <v>9</v>
      </c>
      <c r="N7" s="49"/>
    </row>
    <row r="8" spans="1:14" ht="18.75" x14ac:dyDescent="0.3">
      <c r="A8" s="13">
        <v>2</v>
      </c>
      <c r="B8" s="16" t="s">
        <v>89</v>
      </c>
      <c r="C8" s="16"/>
      <c r="D8" s="2">
        <v>441</v>
      </c>
      <c r="E8" s="2">
        <v>11</v>
      </c>
      <c r="F8" s="2">
        <v>1</v>
      </c>
      <c r="G8" s="1"/>
      <c r="H8" s="1"/>
      <c r="I8" s="1">
        <v>429</v>
      </c>
      <c r="J8" s="15">
        <v>10</v>
      </c>
      <c r="K8" s="15">
        <v>191</v>
      </c>
      <c r="L8" s="15">
        <v>185</v>
      </c>
      <c r="M8" s="2">
        <v>43</v>
      </c>
      <c r="N8" s="49"/>
    </row>
    <row r="9" spans="1:14" ht="18.75" x14ac:dyDescent="0.3">
      <c r="A9" s="13">
        <v>3</v>
      </c>
      <c r="B9" s="16" t="s">
        <v>90</v>
      </c>
      <c r="C9" s="16"/>
      <c r="D9" s="2">
        <v>495</v>
      </c>
      <c r="E9" s="2"/>
      <c r="F9" s="2">
        <v>230</v>
      </c>
      <c r="G9" s="1"/>
      <c r="H9" s="1">
        <v>36</v>
      </c>
      <c r="I9" s="1">
        <v>229</v>
      </c>
      <c r="J9" s="15">
        <v>3</v>
      </c>
      <c r="K9" s="15">
        <v>105</v>
      </c>
      <c r="L9" s="15">
        <v>24</v>
      </c>
      <c r="M9" s="2">
        <v>97</v>
      </c>
      <c r="N9" s="49"/>
    </row>
    <row r="10" spans="1:14" ht="18.75" x14ac:dyDescent="0.3">
      <c r="A10" s="13">
        <v>4</v>
      </c>
      <c r="B10" s="16" t="s">
        <v>91</v>
      </c>
      <c r="C10" s="16"/>
      <c r="D10" s="2">
        <v>485</v>
      </c>
      <c r="E10" s="2">
        <v>8</v>
      </c>
      <c r="F10" s="2">
        <v>90</v>
      </c>
      <c r="G10" s="1"/>
      <c r="H10" s="1">
        <v>63</v>
      </c>
      <c r="I10" s="1">
        <v>324</v>
      </c>
      <c r="J10" s="15">
        <v>9</v>
      </c>
      <c r="K10" s="15">
        <v>134</v>
      </c>
      <c r="L10" s="15">
        <v>139</v>
      </c>
      <c r="M10" s="2">
        <v>42</v>
      </c>
      <c r="N10" s="49"/>
    </row>
    <row r="11" spans="1:14" ht="18.75" x14ac:dyDescent="0.3">
      <c r="A11" s="13">
        <v>5</v>
      </c>
      <c r="B11" s="16" t="s">
        <v>92</v>
      </c>
      <c r="C11" s="16"/>
      <c r="D11" s="2">
        <v>491</v>
      </c>
      <c r="E11" s="2">
        <v>1</v>
      </c>
      <c r="F11" s="2">
        <v>2</v>
      </c>
      <c r="G11" s="1"/>
      <c r="H11" s="2">
        <v>64</v>
      </c>
      <c r="I11" s="1">
        <v>424</v>
      </c>
      <c r="J11" s="15">
        <v>1</v>
      </c>
      <c r="K11" s="15">
        <v>25</v>
      </c>
      <c r="L11" s="15">
        <v>19</v>
      </c>
      <c r="M11" s="2">
        <v>379</v>
      </c>
      <c r="N11" s="49"/>
    </row>
    <row r="12" spans="1:14" ht="18.75" x14ac:dyDescent="0.3">
      <c r="A12" s="13">
        <v>6</v>
      </c>
      <c r="B12" s="3"/>
      <c r="C12" s="5"/>
      <c r="D12" s="5"/>
      <c r="E12" s="5"/>
      <c r="F12" s="5"/>
      <c r="G12" s="5"/>
      <c r="H12" s="5"/>
      <c r="I12" s="5"/>
      <c r="J12" s="53"/>
      <c r="K12" s="53"/>
      <c r="L12" s="53"/>
      <c r="M12" s="5"/>
      <c r="N12" s="49"/>
    </row>
    <row r="13" spans="1:14" ht="18.75" x14ac:dyDescent="0.3">
      <c r="A13" s="13">
        <v>7</v>
      </c>
      <c r="B13" s="3"/>
      <c r="C13" s="5"/>
      <c r="D13" s="5"/>
      <c r="E13" s="5"/>
      <c r="F13" s="5"/>
      <c r="G13" s="5"/>
      <c r="H13" s="5"/>
      <c r="I13" s="5"/>
      <c r="J13" s="53"/>
      <c r="K13" s="53"/>
      <c r="L13" s="53"/>
      <c r="M13" s="5"/>
      <c r="N13" s="49"/>
    </row>
    <row r="14" spans="1:14" ht="18.75" x14ac:dyDescent="0.3">
      <c r="A14" s="13">
        <v>8</v>
      </c>
      <c r="B14" s="3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49"/>
    </row>
    <row r="15" spans="1:14" ht="18.75" x14ac:dyDescent="0.3">
      <c r="A15" s="13">
        <v>9</v>
      </c>
      <c r="B15" s="3"/>
      <c r="C15" s="5"/>
      <c r="D15" s="5"/>
      <c r="E15" s="5"/>
      <c r="F15" s="5"/>
      <c r="G15" s="5"/>
      <c r="H15" s="5"/>
      <c r="I15" s="5"/>
      <c r="J15" s="53"/>
      <c r="K15" s="53"/>
      <c r="L15" s="53"/>
      <c r="M15" s="5"/>
      <c r="N15" s="49"/>
    </row>
    <row r="16" spans="1:14" ht="16.5" customHeight="1" x14ac:dyDescent="0.3">
      <c r="A16" s="13">
        <v>10</v>
      </c>
      <c r="B16" s="3"/>
      <c r="C16" s="5"/>
      <c r="D16" s="53"/>
      <c r="E16" s="53"/>
      <c r="F16" s="53"/>
      <c r="G16" s="5"/>
      <c r="H16" s="53"/>
      <c r="I16" s="5"/>
      <c r="J16" s="53"/>
      <c r="K16" s="53"/>
      <c r="L16" s="53"/>
      <c r="M16" s="5"/>
      <c r="N16" s="49"/>
    </row>
    <row r="17" spans="1:14" ht="18.75" x14ac:dyDescent="0.3">
      <c r="A17" s="13">
        <v>11</v>
      </c>
      <c r="B17" s="3"/>
      <c r="C17" s="5"/>
      <c r="D17" s="53"/>
      <c r="E17" s="53"/>
      <c r="F17" s="53"/>
      <c r="G17" s="5"/>
      <c r="H17" s="53"/>
      <c r="I17" s="5"/>
      <c r="J17" s="53"/>
      <c r="K17" s="53"/>
      <c r="L17" s="53"/>
      <c r="M17" s="5"/>
      <c r="N17" s="49"/>
    </row>
    <row r="18" spans="1:14" ht="18.75" x14ac:dyDescent="0.3">
      <c r="A18" s="13">
        <v>12</v>
      </c>
      <c r="B18" s="3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49"/>
    </row>
    <row r="19" spans="1:14" ht="18.75" x14ac:dyDescent="0.3">
      <c r="A19" s="16"/>
      <c r="B19" s="3" t="s">
        <v>12</v>
      </c>
      <c r="C19" s="5">
        <f>SUM(C7:C18)</f>
        <v>0</v>
      </c>
      <c r="D19" s="5">
        <f>SUM(D7:D18)</f>
        <v>1922</v>
      </c>
      <c r="E19" s="5">
        <f t="shared" ref="E19:M19" si="0">SUM(E7:E18)</f>
        <v>20</v>
      </c>
      <c r="F19" s="5">
        <f t="shared" si="0"/>
        <v>324</v>
      </c>
      <c r="G19" s="5">
        <f t="shared" si="0"/>
        <v>0</v>
      </c>
      <c r="H19" s="5">
        <f t="shared" si="0"/>
        <v>163</v>
      </c>
      <c r="I19" s="5">
        <f t="shared" si="0"/>
        <v>1415</v>
      </c>
      <c r="J19" s="5">
        <f t="shared" si="0"/>
        <v>23</v>
      </c>
      <c r="K19" s="5">
        <f t="shared" si="0"/>
        <v>455</v>
      </c>
      <c r="L19" s="5">
        <f t="shared" si="0"/>
        <v>367</v>
      </c>
      <c r="M19" s="5">
        <f t="shared" si="0"/>
        <v>570</v>
      </c>
      <c r="N19" s="49"/>
    </row>
    <row r="20" spans="1:14" ht="18.75" x14ac:dyDescent="0.3">
      <c r="B20" s="55"/>
      <c r="C20" s="49"/>
      <c r="D20" s="49"/>
      <c r="E20" s="49"/>
      <c r="F20" s="49"/>
      <c r="G20" s="51"/>
      <c r="H20" s="49"/>
      <c r="I20" s="51"/>
      <c r="J20" s="49"/>
      <c r="K20" s="49"/>
      <c r="L20" s="49"/>
      <c r="M20" s="49"/>
      <c r="N20" s="4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2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21"/>
  <sheetViews>
    <sheetView zoomScale="80" zoomScaleNormal="80" zoomScaleSheetLayoutView="77" workbookViewId="0">
      <selection activeCell="B3" sqref="B3:M3"/>
    </sheetView>
  </sheetViews>
  <sheetFormatPr defaultRowHeight="15" x14ac:dyDescent="0.25"/>
  <cols>
    <col min="1" max="1" width="6" style="20" customWidth="1"/>
    <col min="2" max="2" width="19.7109375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4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4" ht="29.25" customHeight="1" x14ac:dyDescent="0.25">
      <c r="A2" s="10"/>
      <c r="B2" s="83" t="s">
        <v>25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4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4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4" ht="81" customHeight="1" x14ac:dyDescent="0.3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  <c r="N5" s="49"/>
    </row>
    <row r="6" spans="1:14" ht="18.75" customHeight="1" x14ac:dyDescent="0.3">
      <c r="A6" s="81"/>
      <c r="B6" s="81"/>
      <c r="C6" s="12">
        <v>1</v>
      </c>
      <c r="D6" s="12">
        <v>2</v>
      </c>
      <c r="E6" s="12">
        <v>3</v>
      </c>
      <c r="F6" s="12">
        <v>4</v>
      </c>
      <c r="G6" s="12">
        <v>5</v>
      </c>
      <c r="H6" s="12">
        <v>6</v>
      </c>
      <c r="I6" s="12">
        <v>7</v>
      </c>
      <c r="J6" s="12">
        <v>8</v>
      </c>
      <c r="K6" s="12">
        <v>9</v>
      </c>
      <c r="L6" s="12">
        <v>10</v>
      </c>
      <c r="M6" s="12">
        <v>11</v>
      </c>
      <c r="N6" s="49"/>
    </row>
    <row r="7" spans="1:14" ht="18.75" x14ac:dyDescent="0.3">
      <c r="A7" s="57">
        <v>1</v>
      </c>
      <c r="B7" s="16" t="s">
        <v>121</v>
      </c>
      <c r="C7" s="16"/>
      <c r="D7" s="2">
        <v>473</v>
      </c>
      <c r="E7" s="2"/>
      <c r="F7" s="2">
        <v>2</v>
      </c>
      <c r="G7" s="1"/>
      <c r="H7" s="2">
        <v>61</v>
      </c>
      <c r="I7" s="1">
        <v>410</v>
      </c>
      <c r="J7" s="15">
        <v>14</v>
      </c>
      <c r="K7" s="15">
        <v>193</v>
      </c>
      <c r="L7" s="15">
        <v>90</v>
      </c>
      <c r="M7" s="2">
        <v>113</v>
      </c>
      <c r="N7" s="49"/>
    </row>
    <row r="8" spans="1:14" ht="18.75" x14ac:dyDescent="0.3">
      <c r="A8" s="57">
        <v>2</v>
      </c>
      <c r="B8" s="16" t="s">
        <v>122</v>
      </c>
      <c r="C8" s="16"/>
      <c r="D8" s="2">
        <v>458</v>
      </c>
      <c r="E8" s="2"/>
      <c r="F8" s="2">
        <v>3</v>
      </c>
      <c r="G8" s="1">
        <v>62</v>
      </c>
      <c r="H8" s="2">
        <v>5</v>
      </c>
      <c r="I8" s="1">
        <v>388</v>
      </c>
      <c r="J8" s="15">
        <v>16</v>
      </c>
      <c r="K8" s="15">
        <v>205</v>
      </c>
      <c r="L8" s="15">
        <v>97</v>
      </c>
      <c r="M8" s="2">
        <v>70</v>
      </c>
      <c r="N8" s="49"/>
    </row>
    <row r="9" spans="1:14" ht="18.75" x14ac:dyDescent="0.3">
      <c r="A9" s="57">
        <v>3</v>
      </c>
      <c r="B9" s="16" t="s">
        <v>123</v>
      </c>
      <c r="C9" s="16"/>
      <c r="D9" s="2">
        <v>468</v>
      </c>
      <c r="E9" s="2"/>
      <c r="F9" s="2">
        <v>12</v>
      </c>
      <c r="G9" s="1"/>
      <c r="H9" s="2">
        <v>61</v>
      </c>
      <c r="I9" s="1">
        <v>395</v>
      </c>
      <c r="J9" s="15">
        <v>16</v>
      </c>
      <c r="K9" s="15">
        <v>229</v>
      </c>
      <c r="L9" s="15">
        <v>61</v>
      </c>
      <c r="M9" s="2">
        <v>89</v>
      </c>
      <c r="N9" s="49"/>
    </row>
    <row r="10" spans="1:14" ht="27" x14ac:dyDescent="0.3">
      <c r="A10" s="57">
        <v>4</v>
      </c>
      <c r="B10" s="16" t="s">
        <v>124</v>
      </c>
      <c r="C10" s="16"/>
      <c r="D10" s="2">
        <v>677</v>
      </c>
      <c r="E10" s="2">
        <v>2</v>
      </c>
      <c r="F10" s="2">
        <v>8</v>
      </c>
      <c r="G10" s="1">
        <v>112</v>
      </c>
      <c r="H10" s="2">
        <v>0</v>
      </c>
      <c r="I10" s="1">
        <v>555</v>
      </c>
      <c r="J10" s="15">
        <v>12</v>
      </c>
      <c r="K10" s="15">
        <v>243</v>
      </c>
      <c r="L10" s="15">
        <v>119</v>
      </c>
      <c r="M10" s="2">
        <v>181</v>
      </c>
      <c r="N10" s="49"/>
    </row>
    <row r="11" spans="1:14" ht="18.75" x14ac:dyDescent="0.3">
      <c r="A11" s="57">
        <v>5</v>
      </c>
      <c r="B11" s="16" t="s">
        <v>125</v>
      </c>
      <c r="C11" s="16"/>
      <c r="D11" s="2">
        <v>687</v>
      </c>
      <c r="E11" s="2"/>
      <c r="F11" s="2"/>
      <c r="G11" s="1">
        <v>132</v>
      </c>
      <c r="H11" s="2">
        <v>18</v>
      </c>
      <c r="I11" s="1">
        <v>537</v>
      </c>
      <c r="J11" s="15">
        <v>10</v>
      </c>
      <c r="K11" s="15">
        <v>440</v>
      </c>
      <c r="L11" s="15">
        <v>27</v>
      </c>
      <c r="M11" s="2">
        <v>60</v>
      </c>
      <c r="N11" s="49"/>
    </row>
    <row r="12" spans="1:14" ht="18.75" x14ac:dyDescent="0.3">
      <c r="A12" s="57">
        <v>6</v>
      </c>
      <c r="B12" s="4"/>
      <c r="C12" s="4"/>
      <c r="D12" s="4"/>
      <c r="E12" s="4"/>
      <c r="F12" s="4"/>
      <c r="G12" s="3"/>
      <c r="H12" s="4"/>
      <c r="I12" s="3"/>
      <c r="J12" s="8"/>
      <c r="K12" s="8"/>
      <c r="L12" s="8"/>
      <c r="M12" s="4"/>
      <c r="N12" s="49"/>
    </row>
    <row r="13" spans="1:14" ht="18.75" x14ac:dyDescent="0.3">
      <c r="A13" s="57">
        <v>7</v>
      </c>
      <c r="B13" s="4"/>
      <c r="C13" s="4"/>
      <c r="D13" s="4"/>
      <c r="E13" s="4"/>
      <c r="F13" s="4"/>
      <c r="G13" s="3"/>
      <c r="H13" s="4"/>
      <c r="I13" s="3"/>
      <c r="J13" s="8"/>
      <c r="K13" s="8"/>
      <c r="L13" s="8"/>
      <c r="M13" s="4"/>
      <c r="N13" s="49"/>
    </row>
    <row r="14" spans="1:14" ht="18.75" x14ac:dyDescent="0.3">
      <c r="A14" s="57">
        <v>8</v>
      </c>
      <c r="B14" s="4"/>
      <c r="C14" s="4"/>
      <c r="D14" s="4"/>
      <c r="E14" s="4"/>
      <c r="F14" s="4"/>
      <c r="G14" s="3"/>
      <c r="H14" s="4"/>
      <c r="I14" s="3"/>
      <c r="J14" s="4"/>
      <c r="K14" s="4"/>
      <c r="L14" s="4"/>
      <c r="M14" s="4"/>
      <c r="N14" s="49"/>
    </row>
    <row r="15" spans="1:14" ht="18.75" x14ac:dyDescent="0.3">
      <c r="A15" s="57">
        <v>9</v>
      </c>
      <c r="B15" s="4"/>
      <c r="C15" s="4"/>
      <c r="D15" s="4"/>
      <c r="E15" s="4"/>
      <c r="F15" s="4"/>
      <c r="G15" s="3"/>
      <c r="H15" s="4"/>
      <c r="I15" s="3"/>
      <c r="J15" s="8"/>
      <c r="K15" s="8"/>
      <c r="L15" s="8"/>
      <c r="M15" s="4"/>
      <c r="N15" s="49"/>
    </row>
    <row r="16" spans="1:14" ht="16.5" customHeight="1" x14ac:dyDescent="0.3">
      <c r="A16" s="57">
        <v>10</v>
      </c>
      <c r="B16" s="4"/>
      <c r="C16" s="4"/>
      <c r="D16" s="8"/>
      <c r="E16" s="8"/>
      <c r="F16" s="8"/>
      <c r="G16" s="3"/>
      <c r="H16" s="8"/>
      <c r="I16" s="3"/>
      <c r="J16" s="8"/>
      <c r="K16" s="8"/>
      <c r="L16" s="8"/>
      <c r="M16" s="4"/>
      <c r="N16" s="49"/>
    </row>
    <row r="17" spans="1:14" ht="18.75" x14ac:dyDescent="0.3">
      <c r="A17" s="57">
        <v>11</v>
      </c>
      <c r="B17" s="4"/>
      <c r="C17" s="4"/>
      <c r="D17" s="8"/>
      <c r="E17" s="8"/>
      <c r="F17" s="8"/>
      <c r="G17" s="3"/>
      <c r="H17" s="8"/>
      <c r="I17" s="3"/>
      <c r="J17" s="8"/>
      <c r="K17" s="8"/>
      <c r="L17" s="8"/>
      <c r="M17" s="4"/>
      <c r="N17" s="49"/>
    </row>
    <row r="18" spans="1:14" ht="18.75" x14ac:dyDescent="0.3">
      <c r="A18" s="57">
        <v>12</v>
      </c>
      <c r="B18" s="4"/>
      <c r="C18" s="4"/>
      <c r="D18" s="4"/>
      <c r="E18" s="4"/>
      <c r="F18" s="4"/>
      <c r="G18" s="3"/>
      <c r="H18" s="4"/>
      <c r="I18" s="3"/>
      <c r="J18" s="4"/>
      <c r="K18" s="4"/>
      <c r="L18" s="4"/>
      <c r="M18" s="4"/>
      <c r="N18" s="49"/>
    </row>
    <row r="19" spans="1:14" ht="18.75" x14ac:dyDescent="0.3">
      <c r="A19" s="4"/>
      <c r="B19" s="4" t="s">
        <v>12</v>
      </c>
      <c r="C19" s="4">
        <f>SUM(C7:C18)</f>
        <v>0</v>
      </c>
      <c r="D19" s="4">
        <f>SUM(D7:D18)</f>
        <v>2763</v>
      </c>
      <c r="E19" s="4">
        <f t="shared" ref="E19:M19" si="0">SUM(E7:E18)</f>
        <v>2</v>
      </c>
      <c r="F19" s="4">
        <f t="shared" si="0"/>
        <v>25</v>
      </c>
      <c r="G19" s="4">
        <f t="shared" si="0"/>
        <v>306</v>
      </c>
      <c r="H19" s="4">
        <f t="shared" si="0"/>
        <v>145</v>
      </c>
      <c r="I19" s="4">
        <f t="shared" si="0"/>
        <v>2285</v>
      </c>
      <c r="J19" s="4">
        <f t="shared" si="0"/>
        <v>68</v>
      </c>
      <c r="K19" s="4">
        <f t="shared" si="0"/>
        <v>1310</v>
      </c>
      <c r="L19" s="4">
        <f t="shared" si="0"/>
        <v>394</v>
      </c>
      <c r="M19" s="4">
        <f t="shared" si="0"/>
        <v>513</v>
      </c>
      <c r="N19" s="49"/>
    </row>
    <row r="20" spans="1:14" ht="18.75" x14ac:dyDescent="0.3">
      <c r="A20" s="49"/>
      <c r="B20" s="49"/>
      <c r="C20" s="49"/>
      <c r="D20" s="49"/>
      <c r="E20" s="49"/>
      <c r="F20" s="49"/>
      <c r="G20" s="51"/>
      <c r="H20" s="49"/>
      <c r="I20" s="51"/>
      <c r="J20" s="49"/>
      <c r="K20" s="49"/>
      <c r="L20" s="49"/>
      <c r="M20" s="49"/>
      <c r="N20" s="49"/>
    </row>
    <row r="21" spans="1:14" ht="18.75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topLeftCell="A3" zoomScaleNormal="100" zoomScaleSheetLayoutView="100" workbookViewId="0">
      <selection activeCell="B4" sqref="B4:M4"/>
    </sheetView>
  </sheetViews>
  <sheetFormatPr defaultRowHeight="15" x14ac:dyDescent="0.25"/>
  <cols>
    <col min="1" max="1" width="6" style="20" customWidth="1"/>
    <col min="2" max="2" width="19.7109375" style="63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69.75" customHeight="1" x14ac:dyDescent="0.25">
      <c r="A2" s="91" t="s">
        <v>17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</row>
    <row r="3" spans="1:13" ht="29.25" customHeight="1" x14ac:dyDescent="0.25">
      <c r="A3" s="10"/>
      <c r="B3" s="83" t="s">
        <v>26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13" ht="23.25" customHeight="1" x14ac:dyDescent="0.25">
      <c r="A4" s="19"/>
      <c r="B4" s="84" t="s">
        <v>126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21.75" customHeight="1" x14ac:dyDescent="0.25">
      <c r="A5" s="85" t="s">
        <v>15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ht="81" customHeight="1" x14ac:dyDescent="0.25">
      <c r="A6" s="80" t="s">
        <v>1</v>
      </c>
      <c r="B6" s="92" t="s">
        <v>6</v>
      </c>
      <c r="C6" s="11" t="s">
        <v>10</v>
      </c>
      <c r="D6" s="12" t="s">
        <v>2</v>
      </c>
      <c r="E6" s="12" t="s">
        <v>7</v>
      </c>
      <c r="F6" s="12" t="s">
        <v>4</v>
      </c>
      <c r="G6" s="12" t="s">
        <v>13</v>
      </c>
      <c r="H6" s="12" t="s">
        <v>14</v>
      </c>
      <c r="I6" s="12" t="s">
        <v>3</v>
      </c>
      <c r="J6" s="12" t="s">
        <v>5</v>
      </c>
      <c r="K6" s="12" t="s">
        <v>8</v>
      </c>
      <c r="L6" s="12" t="s">
        <v>9</v>
      </c>
      <c r="M6" s="12" t="s">
        <v>11</v>
      </c>
    </row>
    <row r="7" spans="1:13" ht="26.25" customHeight="1" x14ac:dyDescent="0.25">
      <c r="A7" s="81"/>
      <c r="B7" s="93"/>
      <c r="C7" s="12">
        <v>1</v>
      </c>
      <c r="D7" s="1">
        <v>2</v>
      </c>
      <c r="E7" s="12">
        <v>3</v>
      </c>
      <c r="F7" s="1">
        <v>4</v>
      </c>
      <c r="G7" s="1">
        <v>5</v>
      </c>
      <c r="H7" s="12">
        <v>6</v>
      </c>
      <c r="I7" s="1">
        <v>7</v>
      </c>
      <c r="J7" s="1">
        <v>8</v>
      </c>
      <c r="K7" s="12">
        <v>9</v>
      </c>
      <c r="L7" s="1">
        <v>10</v>
      </c>
      <c r="M7" s="12">
        <v>11</v>
      </c>
    </row>
    <row r="8" spans="1:13" ht="15.75" x14ac:dyDescent="0.25">
      <c r="A8" s="13">
        <v>1</v>
      </c>
      <c r="B8" s="16" t="s">
        <v>20</v>
      </c>
      <c r="C8" s="12"/>
      <c r="D8" s="1">
        <v>420</v>
      </c>
      <c r="E8" s="1">
        <v>5</v>
      </c>
      <c r="F8" s="1">
        <v>131</v>
      </c>
      <c r="G8" s="1">
        <v>37</v>
      </c>
      <c r="H8" s="1">
        <v>32</v>
      </c>
      <c r="I8" s="1">
        <v>215</v>
      </c>
      <c r="J8" s="58">
        <v>6</v>
      </c>
      <c r="K8" s="58">
        <v>90</v>
      </c>
      <c r="L8" s="58">
        <v>87</v>
      </c>
      <c r="M8" s="1">
        <v>32</v>
      </c>
    </row>
    <row r="9" spans="1:13" ht="15.75" x14ac:dyDescent="0.25">
      <c r="A9" s="13">
        <v>2</v>
      </c>
      <c r="B9" s="16" t="s">
        <v>21</v>
      </c>
      <c r="C9" s="12"/>
      <c r="D9" s="1">
        <v>192</v>
      </c>
      <c r="E9" s="1"/>
      <c r="F9" s="1">
        <v>26</v>
      </c>
      <c r="G9" s="1">
        <v>7</v>
      </c>
      <c r="H9" s="1"/>
      <c r="I9" s="1">
        <v>159</v>
      </c>
      <c r="J9" s="58">
        <v>8</v>
      </c>
      <c r="K9" s="58">
        <v>82</v>
      </c>
      <c r="L9" s="58">
        <v>69</v>
      </c>
      <c r="M9" s="1"/>
    </row>
    <row r="10" spans="1:13" ht="26.25" x14ac:dyDescent="0.25">
      <c r="A10" s="13">
        <v>3</v>
      </c>
      <c r="B10" s="16" t="s">
        <v>22</v>
      </c>
      <c r="C10" s="12"/>
      <c r="D10" s="1">
        <v>358</v>
      </c>
      <c r="E10" s="1">
        <v>2</v>
      </c>
      <c r="F10" s="1">
        <v>63</v>
      </c>
      <c r="G10" s="1">
        <v>44</v>
      </c>
      <c r="H10" s="1">
        <v>50</v>
      </c>
      <c r="I10" s="1">
        <v>199</v>
      </c>
      <c r="J10" s="58">
        <v>3</v>
      </c>
      <c r="K10" s="58">
        <v>122</v>
      </c>
      <c r="L10" s="58">
        <v>24</v>
      </c>
      <c r="M10" s="1">
        <v>50</v>
      </c>
    </row>
    <row r="11" spans="1:13" ht="15.75" x14ac:dyDescent="0.25">
      <c r="A11" s="13">
        <v>4</v>
      </c>
      <c r="B11" s="16" t="s">
        <v>48</v>
      </c>
      <c r="C11" s="12">
        <v>1</v>
      </c>
      <c r="D11" s="1">
        <v>418</v>
      </c>
      <c r="E11" s="1">
        <v>5</v>
      </c>
      <c r="F11" s="1">
        <v>37</v>
      </c>
      <c r="G11" s="1">
        <v>57</v>
      </c>
      <c r="H11" s="1">
        <v>7</v>
      </c>
      <c r="I11" s="1">
        <v>313</v>
      </c>
      <c r="J11" s="58">
        <v>4</v>
      </c>
      <c r="K11" s="58">
        <v>144</v>
      </c>
      <c r="L11" s="58">
        <v>158</v>
      </c>
      <c r="M11" s="1">
        <v>7</v>
      </c>
    </row>
    <row r="12" spans="1:13" ht="18" x14ac:dyDescent="0.25">
      <c r="A12" s="13">
        <v>5</v>
      </c>
      <c r="B12" s="59"/>
      <c r="C12" s="60"/>
      <c r="D12" s="60"/>
      <c r="E12" s="60"/>
      <c r="F12" s="60"/>
      <c r="G12" s="6"/>
      <c r="H12" s="60"/>
      <c r="I12" s="6"/>
      <c r="J12" s="61"/>
      <c r="K12" s="61"/>
      <c r="L12" s="61"/>
      <c r="M12" s="60"/>
    </row>
    <row r="13" spans="1:13" ht="18" x14ac:dyDescent="0.25">
      <c r="A13" s="13">
        <v>6</v>
      </c>
      <c r="B13" s="59"/>
      <c r="C13" s="60"/>
      <c r="D13" s="60"/>
      <c r="E13" s="60"/>
      <c r="F13" s="60"/>
      <c r="G13" s="6"/>
      <c r="H13" s="60"/>
      <c r="I13" s="6"/>
      <c r="J13" s="61"/>
      <c r="K13" s="61"/>
      <c r="L13" s="61"/>
      <c r="M13" s="60"/>
    </row>
    <row r="14" spans="1:13" ht="18" x14ac:dyDescent="0.25">
      <c r="A14" s="13">
        <v>7</v>
      </c>
      <c r="B14" s="59"/>
      <c r="C14" s="60"/>
      <c r="D14" s="60"/>
      <c r="E14" s="60"/>
      <c r="F14" s="60"/>
      <c r="G14" s="6"/>
      <c r="H14" s="60"/>
      <c r="I14" s="6"/>
      <c r="J14" s="61"/>
      <c r="K14" s="61"/>
      <c r="L14" s="61"/>
      <c r="M14" s="60"/>
    </row>
    <row r="15" spans="1:13" ht="18" x14ac:dyDescent="0.25">
      <c r="A15" s="13">
        <v>8</v>
      </c>
      <c r="B15" s="59"/>
      <c r="C15" s="60"/>
      <c r="D15" s="60"/>
      <c r="E15" s="60"/>
      <c r="F15" s="60"/>
      <c r="G15" s="6"/>
      <c r="H15" s="60"/>
      <c r="I15" s="6"/>
      <c r="J15" s="60"/>
      <c r="K15" s="60"/>
      <c r="L15" s="60"/>
      <c r="M15" s="60"/>
    </row>
    <row r="16" spans="1:13" ht="18" x14ac:dyDescent="0.25">
      <c r="A16" s="13">
        <v>9</v>
      </c>
      <c r="B16" s="59"/>
      <c r="C16" s="60"/>
      <c r="D16" s="60"/>
      <c r="E16" s="60"/>
      <c r="F16" s="60"/>
      <c r="G16" s="6"/>
      <c r="H16" s="60"/>
      <c r="I16" s="6"/>
      <c r="J16" s="61"/>
      <c r="K16" s="61"/>
      <c r="L16" s="61"/>
      <c r="M16" s="60"/>
    </row>
    <row r="17" spans="1:13" ht="16.5" customHeight="1" x14ac:dyDescent="0.25">
      <c r="A17" s="13">
        <v>10</v>
      </c>
      <c r="B17" s="59"/>
      <c r="C17" s="60"/>
      <c r="D17" s="61"/>
      <c r="E17" s="61"/>
      <c r="F17" s="61"/>
      <c r="G17" s="6"/>
      <c r="H17" s="61"/>
      <c r="I17" s="6"/>
      <c r="J17" s="61"/>
      <c r="K17" s="61"/>
      <c r="L17" s="61"/>
      <c r="M17" s="60"/>
    </row>
    <row r="18" spans="1:13" ht="18" x14ac:dyDescent="0.25">
      <c r="A18" s="13">
        <v>11</v>
      </c>
      <c r="B18" s="59"/>
      <c r="C18" s="60"/>
      <c r="D18" s="61"/>
      <c r="E18" s="61"/>
      <c r="F18" s="61"/>
      <c r="G18" s="6"/>
      <c r="H18" s="61"/>
      <c r="I18" s="6"/>
      <c r="J18" s="61"/>
      <c r="K18" s="61"/>
      <c r="L18" s="61"/>
      <c r="M18" s="60"/>
    </row>
    <row r="19" spans="1:13" ht="18" x14ac:dyDescent="0.25">
      <c r="A19" s="13">
        <v>12</v>
      </c>
      <c r="B19" s="62"/>
      <c r="C19" s="60"/>
      <c r="D19" s="60"/>
      <c r="E19" s="60"/>
      <c r="F19" s="60"/>
      <c r="G19" s="6"/>
      <c r="H19" s="60"/>
      <c r="I19" s="6"/>
      <c r="J19" s="60"/>
      <c r="K19" s="60"/>
      <c r="L19" s="60"/>
      <c r="M19" s="60"/>
    </row>
    <row r="20" spans="1:13" ht="18" x14ac:dyDescent="0.25">
      <c r="A20" s="16"/>
      <c r="B20" s="2" t="s">
        <v>12</v>
      </c>
      <c r="C20" s="60">
        <f>SUM(C8:C19)</f>
        <v>1</v>
      </c>
      <c r="D20" s="60">
        <f>SUM(D8:D19)</f>
        <v>1388</v>
      </c>
      <c r="E20" s="60">
        <f t="shared" ref="E20:M20" si="0">SUM(E8:E19)</f>
        <v>12</v>
      </c>
      <c r="F20" s="60">
        <f t="shared" si="0"/>
        <v>257</v>
      </c>
      <c r="G20" s="60">
        <f t="shared" si="0"/>
        <v>145</v>
      </c>
      <c r="H20" s="60">
        <f t="shared" si="0"/>
        <v>89</v>
      </c>
      <c r="I20" s="60">
        <f t="shared" si="0"/>
        <v>886</v>
      </c>
      <c r="J20" s="60">
        <f t="shared" si="0"/>
        <v>21</v>
      </c>
      <c r="K20" s="60">
        <f t="shared" si="0"/>
        <v>438</v>
      </c>
      <c r="L20" s="60">
        <f t="shared" si="0"/>
        <v>338</v>
      </c>
      <c r="M20" s="60">
        <f t="shared" si="0"/>
        <v>89</v>
      </c>
    </row>
    <row r="21" spans="1:13" x14ac:dyDescent="0.25">
      <c r="G21" s="22"/>
      <c r="I21" s="2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3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zoomScaleNormal="100" zoomScaleSheetLayoutView="84" workbookViewId="0">
      <selection activeCell="B3" sqref="B3:M3"/>
    </sheetView>
  </sheetViews>
  <sheetFormatPr defaultRowHeight="15" x14ac:dyDescent="0.25"/>
  <cols>
    <col min="1" max="1" width="6" style="20" customWidth="1"/>
    <col min="2" max="2" width="27.42578125" style="63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27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92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93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16" t="s">
        <v>49</v>
      </c>
      <c r="C7" s="16"/>
      <c r="D7" s="2">
        <v>69</v>
      </c>
      <c r="E7" s="2"/>
      <c r="F7" s="2"/>
      <c r="G7" s="1"/>
      <c r="H7" s="2"/>
      <c r="I7" s="1">
        <v>69</v>
      </c>
      <c r="J7" s="15"/>
      <c r="K7" s="15">
        <v>11</v>
      </c>
      <c r="L7" s="15">
        <v>4</v>
      </c>
      <c r="M7" s="2">
        <v>54</v>
      </c>
    </row>
    <row r="8" spans="1:13" ht="15.75" x14ac:dyDescent="0.25">
      <c r="A8" s="13">
        <v>2</v>
      </c>
      <c r="B8" s="16" t="s">
        <v>50</v>
      </c>
      <c r="C8" s="16">
        <v>2</v>
      </c>
      <c r="D8" s="2">
        <v>836</v>
      </c>
      <c r="E8" s="2"/>
      <c r="F8" s="2">
        <v>38</v>
      </c>
      <c r="G8" s="1"/>
      <c r="H8" s="2">
        <v>57</v>
      </c>
      <c r="I8" s="1">
        <v>743</v>
      </c>
      <c r="J8" s="15">
        <v>13</v>
      </c>
      <c r="K8" s="15">
        <v>384</v>
      </c>
      <c r="L8" s="15">
        <v>173</v>
      </c>
      <c r="M8" s="2">
        <v>173</v>
      </c>
    </row>
    <row r="9" spans="1:13" ht="15.75" x14ac:dyDescent="0.25">
      <c r="A9" s="13">
        <v>3</v>
      </c>
      <c r="B9" s="16" t="s">
        <v>51</v>
      </c>
      <c r="C9" s="16">
        <v>3</v>
      </c>
      <c r="D9" s="2">
        <v>704</v>
      </c>
      <c r="E9" s="2">
        <v>7</v>
      </c>
      <c r="F9" s="2">
        <v>11</v>
      </c>
      <c r="G9" s="1">
        <v>138</v>
      </c>
      <c r="H9" s="2">
        <v>46</v>
      </c>
      <c r="I9" s="1">
        <v>505</v>
      </c>
      <c r="J9" s="15">
        <v>13</v>
      </c>
      <c r="K9" s="15">
        <v>245</v>
      </c>
      <c r="L9" s="15">
        <v>12</v>
      </c>
      <c r="M9" s="2">
        <v>235</v>
      </c>
    </row>
    <row r="10" spans="1:13" ht="15.75" x14ac:dyDescent="0.25">
      <c r="A10" s="13">
        <v>4</v>
      </c>
      <c r="B10" s="16" t="s">
        <v>52</v>
      </c>
      <c r="C10" s="16">
        <v>62</v>
      </c>
      <c r="D10" s="2">
        <v>116</v>
      </c>
      <c r="E10" s="2"/>
      <c r="F10" s="2"/>
      <c r="G10" s="1"/>
      <c r="H10" s="2">
        <v>16</v>
      </c>
      <c r="I10" s="1">
        <v>162</v>
      </c>
      <c r="J10" s="15">
        <v>9</v>
      </c>
      <c r="K10" s="15">
        <v>59</v>
      </c>
      <c r="L10" s="15">
        <v>9</v>
      </c>
      <c r="M10" s="2">
        <v>85</v>
      </c>
    </row>
    <row r="11" spans="1:13" ht="15.75" x14ac:dyDescent="0.25">
      <c r="A11" s="13">
        <v>5</v>
      </c>
      <c r="B11" s="16" t="s">
        <v>53</v>
      </c>
      <c r="C11" s="16">
        <v>39</v>
      </c>
      <c r="D11" s="2">
        <v>887</v>
      </c>
      <c r="E11" s="2">
        <v>30</v>
      </c>
      <c r="F11" s="2"/>
      <c r="G11" s="1"/>
      <c r="H11" s="2">
        <v>2</v>
      </c>
      <c r="I11" s="1">
        <v>894</v>
      </c>
      <c r="J11" s="15">
        <v>16</v>
      </c>
      <c r="K11" s="15">
        <v>237</v>
      </c>
      <c r="L11" s="15">
        <v>118</v>
      </c>
      <c r="M11" s="2">
        <v>523</v>
      </c>
    </row>
    <row r="12" spans="1:13" ht="15.75" x14ac:dyDescent="0.25">
      <c r="A12" s="13">
        <v>6</v>
      </c>
      <c r="B12" s="16" t="s">
        <v>54</v>
      </c>
      <c r="C12" s="16"/>
      <c r="D12" s="2">
        <v>726</v>
      </c>
      <c r="E12" s="2">
        <v>1</v>
      </c>
      <c r="F12" s="2"/>
      <c r="G12" s="1"/>
      <c r="H12" s="2">
        <v>209</v>
      </c>
      <c r="I12" s="1">
        <v>516</v>
      </c>
      <c r="J12" s="15">
        <v>3</v>
      </c>
      <c r="K12" s="15">
        <v>136</v>
      </c>
      <c r="L12" s="15">
        <v>93</v>
      </c>
      <c r="M12" s="2">
        <v>284</v>
      </c>
    </row>
    <row r="13" spans="1:13" ht="15.75" x14ac:dyDescent="0.25">
      <c r="A13" s="13">
        <v>7</v>
      </c>
      <c r="B13" s="62"/>
      <c r="C13" s="2"/>
      <c r="D13" s="2"/>
      <c r="E13" s="2"/>
      <c r="F13" s="2"/>
      <c r="G13" s="1"/>
      <c r="H13" s="2"/>
      <c r="I13" s="1"/>
      <c r="J13" s="15"/>
      <c r="K13" s="15"/>
      <c r="L13" s="15"/>
      <c r="M13" s="2"/>
    </row>
    <row r="14" spans="1:13" ht="15.75" x14ac:dyDescent="0.25">
      <c r="A14" s="13">
        <v>8</v>
      </c>
      <c r="B14" s="62"/>
      <c r="C14" s="2"/>
      <c r="D14" s="2"/>
      <c r="E14" s="2"/>
      <c r="F14" s="2"/>
      <c r="G14" s="1"/>
      <c r="H14" s="2"/>
      <c r="I14" s="1"/>
      <c r="J14" s="2"/>
      <c r="K14" s="2"/>
      <c r="L14" s="2"/>
      <c r="M14" s="2"/>
    </row>
    <row r="15" spans="1:13" ht="15.75" x14ac:dyDescent="0.25">
      <c r="A15" s="13">
        <v>9</v>
      </c>
      <c r="B15" s="59"/>
      <c r="C15" s="16"/>
      <c r="D15" s="2"/>
      <c r="E15" s="2"/>
      <c r="F15" s="2"/>
      <c r="G15" s="1"/>
      <c r="H15" s="2"/>
      <c r="I15" s="1"/>
      <c r="J15" s="15"/>
      <c r="K15" s="15"/>
      <c r="L15" s="15"/>
      <c r="M15" s="2"/>
    </row>
    <row r="16" spans="1:13" ht="16.5" customHeight="1" x14ac:dyDescent="0.25">
      <c r="A16" s="13">
        <v>10</v>
      </c>
      <c r="B16" s="59"/>
      <c r="C16" s="16"/>
      <c r="D16" s="15"/>
      <c r="E16" s="15"/>
      <c r="F16" s="15"/>
      <c r="G16" s="1"/>
      <c r="H16" s="15"/>
      <c r="I16" s="1"/>
      <c r="J16" s="15"/>
      <c r="K16" s="15"/>
      <c r="L16" s="15"/>
      <c r="M16" s="2"/>
    </row>
    <row r="17" spans="1:13" ht="15.75" x14ac:dyDescent="0.25">
      <c r="A17" s="13">
        <v>11</v>
      </c>
      <c r="B17" s="59"/>
      <c r="C17" s="16"/>
      <c r="D17" s="15"/>
      <c r="E17" s="15"/>
      <c r="F17" s="15"/>
      <c r="G17" s="1"/>
      <c r="H17" s="15"/>
      <c r="I17" s="1"/>
      <c r="J17" s="15"/>
      <c r="K17" s="15"/>
      <c r="L17" s="15"/>
      <c r="M17" s="2"/>
    </row>
    <row r="18" spans="1:13" ht="15.75" x14ac:dyDescent="0.25">
      <c r="A18" s="13">
        <v>12</v>
      </c>
      <c r="B18" s="62"/>
      <c r="C18" s="2"/>
      <c r="D18" s="2"/>
      <c r="E18" s="2"/>
      <c r="F18" s="2"/>
      <c r="G18" s="1"/>
      <c r="H18" s="2"/>
      <c r="I18" s="1"/>
      <c r="J18" s="2"/>
      <c r="K18" s="2"/>
      <c r="L18" s="2"/>
      <c r="M18" s="2"/>
    </row>
    <row r="19" spans="1:13" ht="15.75" x14ac:dyDescent="0.25">
      <c r="A19" s="16"/>
      <c r="B19" s="2" t="s">
        <v>12</v>
      </c>
      <c r="C19" s="2">
        <f>SUM(C7:C18)</f>
        <v>106</v>
      </c>
      <c r="D19" s="2">
        <f>SUM(D7:D18)</f>
        <v>3338</v>
      </c>
      <c r="E19" s="2">
        <f t="shared" ref="E19:M19" si="0">SUM(E7:E18)</f>
        <v>38</v>
      </c>
      <c r="F19" s="2">
        <f t="shared" si="0"/>
        <v>49</v>
      </c>
      <c r="G19" s="2">
        <f t="shared" si="0"/>
        <v>138</v>
      </c>
      <c r="H19" s="2">
        <f t="shared" si="0"/>
        <v>330</v>
      </c>
      <c r="I19" s="2">
        <f t="shared" si="0"/>
        <v>2889</v>
      </c>
      <c r="J19" s="2">
        <f t="shared" si="0"/>
        <v>54</v>
      </c>
      <c r="K19" s="2">
        <f t="shared" si="0"/>
        <v>1072</v>
      </c>
      <c r="L19" s="2">
        <f t="shared" si="0"/>
        <v>409</v>
      </c>
      <c r="M19" s="2">
        <f t="shared" si="0"/>
        <v>1354</v>
      </c>
    </row>
    <row r="20" spans="1:13" x14ac:dyDescent="0.25">
      <c r="G20" s="22"/>
      <c r="I20" s="22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topLeftCell="A2" zoomScaleNormal="100" zoomScaleSheetLayoutView="89" workbookViewId="0">
      <selection activeCell="B3" sqref="B3:M3"/>
    </sheetView>
  </sheetViews>
  <sheetFormatPr defaultRowHeight="15" x14ac:dyDescent="0.25"/>
  <cols>
    <col min="1" max="1" width="6" style="20" customWidth="1"/>
    <col min="2" max="2" width="29.5703125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28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59" t="s">
        <v>73</v>
      </c>
      <c r="C7" s="2"/>
      <c r="D7" s="2">
        <v>403</v>
      </c>
      <c r="E7" s="2"/>
      <c r="F7" s="2"/>
      <c r="G7" s="1"/>
      <c r="H7" s="2"/>
      <c r="I7" s="1">
        <v>403</v>
      </c>
      <c r="J7" s="15">
        <v>34</v>
      </c>
      <c r="K7" s="15">
        <v>316</v>
      </c>
      <c r="L7" s="15">
        <v>53</v>
      </c>
      <c r="M7" s="21"/>
    </row>
    <row r="8" spans="1:13" ht="18.75" x14ac:dyDescent="0.3">
      <c r="A8" s="13">
        <v>2</v>
      </c>
      <c r="B8" s="59" t="s">
        <v>74</v>
      </c>
      <c r="C8" s="2">
        <v>0</v>
      </c>
      <c r="D8" s="2">
        <v>526</v>
      </c>
      <c r="E8" s="2"/>
      <c r="F8" s="2">
        <v>8</v>
      </c>
      <c r="G8" s="1">
        <v>52</v>
      </c>
      <c r="H8" s="2"/>
      <c r="I8" s="1">
        <v>466</v>
      </c>
      <c r="J8" s="15">
        <v>14</v>
      </c>
      <c r="K8" s="15">
        <v>114</v>
      </c>
      <c r="L8" s="15">
        <v>88</v>
      </c>
      <c r="M8" s="65">
        <v>250</v>
      </c>
    </row>
    <row r="9" spans="1:13" ht="15.75" x14ac:dyDescent="0.25">
      <c r="A9" s="13">
        <v>3</v>
      </c>
      <c r="B9" s="59" t="s">
        <v>75</v>
      </c>
      <c r="C9" s="2">
        <v>20</v>
      </c>
      <c r="D9" s="2">
        <v>834</v>
      </c>
      <c r="E9" s="2">
        <v>1</v>
      </c>
      <c r="F9" s="2"/>
      <c r="G9" s="1"/>
      <c r="H9" s="2">
        <v>51</v>
      </c>
      <c r="I9" s="1">
        <v>802</v>
      </c>
      <c r="J9" s="15">
        <v>58</v>
      </c>
      <c r="K9" s="15">
        <v>476</v>
      </c>
      <c r="L9" s="15">
        <v>217</v>
      </c>
      <c r="M9" s="21">
        <v>51</v>
      </c>
    </row>
    <row r="10" spans="1:13" ht="15.75" x14ac:dyDescent="0.25">
      <c r="A10" s="13">
        <v>4</v>
      </c>
      <c r="B10" s="59" t="s">
        <v>76</v>
      </c>
      <c r="C10" s="2">
        <v>202</v>
      </c>
      <c r="D10" s="2">
        <v>786</v>
      </c>
      <c r="E10" s="2"/>
      <c r="F10" s="2">
        <v>1</v>
      </c>
      <c r="G10" s="1"/>
      <c r="H10" s="2">
        <v>29</v>
      </c>
      <c r="I10" s="1">
        <v>958</v>
      </c>
      <c r="J10" s="15">
        <v>43</v>
      </c>
      <c r="K10" s="15">
        <v>306</v>
      </c>
      <c r="L10" s="15">
        <v>66</v>
      </c>
      <c r="M10" s="21">
        <v>543</v>
      </c>
    </row>
    <row r="11" spans="1:13" ht="15.75" x14ac:dyDescent="0.25">
      <c r="A11" s="13">
        <v>5</v>
      </c>
      <c r="B11" s="59" t="s">
        <v>77</v>
      </c>
      <c r="C11" s="2"/>
      <c r="D11" s="2">
        <v>1022</v>
      </c>
      <c r="E11" s="2"/>
      <c r="F11" s="2"/>
      <c r="G11" s="1">
        <v>5</v>
      </c>
      <c r="H11" s="2">
        <v>150</v>
      </c>
      <c r="I11" s="1">
        <v>867</v>
      </c>
      <c r="J11" s="15">
        <v>38</v>
      </c>
      <c r="K11" s="15">
        <v>221</v>
      </c>
      <c r="L11" s="15">
        <v>168</v>
      </c>
      <c r="M11" s="21">
        <v>440</v>
      </c>
    </row>
    <row r="12" spans="1:13" ht="15.75" x14ac:dyDescent="0.25">
      <c r="A12" s="13">
        <v>6</v>
      </c>
      <c r="B12" s="59" t="s">
        <v>78</v>
      </c>
      <c r="C12" s="2">
        <v>87</v>
      </c>
      <c r="D12" s="2">
        <v>558</v>
      </c>
      <c r="E12" s="2"/>
      <c r="F12" s="2"/>
      <c r="G12" s="1"/>
      <c r="H12" s="2">
        <v>190</v>
      </c>
      <c r="I12" s="1">
        <v>455</v>
      </c>
      <c r="J12" s="15">
        <v>38</v>
      </c>
      <c r="K12" s="15">
        <v>132</v>
      </c>
      <c r="L12" s="15">
        <v>158</v>
      </c>
      <c r="M12" s="66">
        <v>127</v>
      </c>
    </row>
    <row r="13" spans="1:13" ht="18" x14ac:dyDescent="0.25">
      <c r="A13" s="13">
        <v>7</v>
      </c>
      <c r="B13" s="64"/>
      <c r="C13" s="4"/>
      <c r="D13" s="4"/>
      <c r="E13" s="4"/>
      <c r="F13" s="4"/>
      <c r="G13" s="3"/>
      <c r="H13" s="4"/>
      <c r="I13" s="3"/>
      <c r="J13" s="8"/>
      <c r="K13" s="8"/>
      <c r="L13" s="8"/>
      <c r="M13" s="4"/>
    </row>
    <row r="14" spans="1:13" ht="18" x14ac:dyDescent="0.25">
      <c r="A14" s="13">
        <v>8</v>
      </c>
      <c r="B14" s="4"/>
      <c r="C14" s="4"/>
      <c r="D14" s="4"/>
      <c r="E14" s="4"/>
      <c r="F14" s="4"/>
      <c r="G14" s="3"/>
      <c r="H14" s="4"/>
      <c r="I14" s="3"/>
      <c r="J14" s="4"/>
      <c r="K14" s="4"/>
      <c r="L14" s="4"/>
      <c r="M14" s="4"/>
    </row>
    <row r="15" spans="1:13" ht="18" x14ac:dyDescent="0.25">
      <c r="A15" s="13">
        <v>9</v>
      </c>
      <c r="B15" s="4"/>
      <c r="C15" s="4"/>
      <c r="D15" s="4"/>
      <c r="E15" s="4"/>
      <c r="F15" s="4"/>
      <c r="G15" s="3"/>
      <c r="H15" s="4"/>
      <c r="I15" s="3"/>
      <c r="J15" s="8"/>
      <c r="K15" s="8"/>
      <c r="L15" s="8"/>
      <c r="M15" s="4"/>
    </row>
    <row r="16" spans="1:13" ht="16.5" customHeight="1" x14ac:dyDescent="0.25">
      <c r="A16" s="13">
        <v>10</v>
      </c>
      <c r="B16" s="16"/>
      <c r="C16" s="16"/>
      <c r="D16" s="15"/>
      <c r="E16" s="15"/>
      <c r="F16" s="15"/>
      <c r="G16" s="1"/>
      <c r="H16" s="15"/>
      <c r="I16" s="1"/>
      <c r="J16" s="15"/>
      <c r="K16" s="15"/>
      <c r="L16" s="15"/>
      <c r="M16" s="2"/>
    </row>
    <row r="17" spans="1:13" ht="15.75" x14ac:dyDescent="0.25">
      <c r="A17" s="13">
        <v>11</v>
      </c>
      <c r="B17" s="16"/>
      <c r="C17" s="16"/>
      <c r="D17" s="15"/>
      <c r="E17" s="15"/>
      <c r="F17" s="15"/>
      <c r="G17" s="1"/>
      <c r="H17" s="15"/>
      <c r="I17" s="1"/>
      <c r="J17" s="15"/>
      <c r="K17" s="15"/>
      <c r="L17" s="15"/>
      <c r="M17" s="2"/>
    </row>
    <row r="18" spans="1:13" ht="15.75" x14ac:dyDescent="0.25">
      <c r="A18" s="13">
        <v>12</v>
      </c>
      <c r="B18" s="2"/>
      <c r="C18" s="2"/>
      <c r="D18" s="2"/>
      <c r="E18" s="2"/>
      <c r="F18" s="2"/>
      <c r="G18" s="1"/>
      <c r="H18" s="2"/>
      <c r="I18" s="1"/>
      <c r="J18" s="2"/>
      <c r="K18" s="2"/>
      <c r="L18" s="2"/>
      <c r="M18" s="2"/>
    </row>
    <row r="19" spans="1:13" ht="15.75" x14ac:dyDescent="0.25">
      <c r="A19" s="16"/>
      <c r="B19" s="2" t="s">
        <v>12</v>
      </c>
      <c r="C19" s="2">
        <f>SUM(C7:C18)</f>
        <v>309</v>
      </c>
      <c r="D19" s="2">
        <f>SUM(D7:D18)</f>
        <v>4129</v>
      </c>
      <c r="E19" s="2">
        <f t="shared" ref="E19:M19" si="0">SUM(E7:E18)</f>
        <v>1</v>
      </c>
      <c r="F19" s="2">
        <f t="shared" si="0"/>
        <v>9</v>
      </c>
      <c r="G19" s="2">
        <f t="shared" si="0"/>
        <v>57</v>
      </c>
      <c r="H19" s="2">
        <f t="shared" si="0"/>
        <v>420</v>
      </c>
      <c r="I19" s="2">
        <f t="shared" si="0"/>
        <v>3951</v>
      </c>
      <c r="J19" s="2">
        <f t="shared" si="0"/>
        <v>225</v>
      </c>
      <c r="K19" s="2">
        <f t="shared" si="0"/>
        <v>1565</v>
      </c>
      <c r="L19" s="2">
        <f t="shared" si="0"/>
        <v>750</v>
      </c>
      <c r="M19" s="2">
        <f t="shared" si="0"/>
        <v>1411</v>
      </c>
    </row>
    <row r="20" spans="1:13" x14ac:dyDescent="0.25">
      <c r="G20" s="22"/>
      <c r="I20" s="22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zoomScaleNormal="100" zoomScaleSheetLayoutView="100" workbookViewId="0">
      <selection activeCell="B3" sqref="B3:M3"/>
    </sheetView>
  </sheetViews>
  <sheetFormatPr defaultRowHeight="15" x14ac:dyDescent="0.25"/>
  <cols>
    <col min="1" max="1" width="6" style="20" customWidth="1"/>
    <col min="2" max="2" width="28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29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16" t="s">
        <v>66</v>
      </c>
      <c r="C7" s="2"/>
      <c r="D7" s="2">
        <v>376</v>
      </c>
      <c r="E7" s="2"/>
      <c r="F7" s="2"/>
      <c r="G7" s="1"/>
      <c r="H7" s="2">
        <v>70</v>
      </c>
      <c r="I7" s="1">
        <v>306</v>
      </c>
      <c r="J7" s="15">
        <v>9</v>
      </c>
      <c r="K7" s="15">
        <v>67</v>
      </c>
      <c r="L7" s="15">
        <v>69</v>
      </c>
      <c r="M7" s="2">
        <v>161</v>
      </c>
    </row>
    <row r="8" spans="1:13" ht="15.75" x14ac:dyDescent="0.25">
      <c r="A8" s="13">
        <v>2</v>
      </c>
      <c r="B8" s="16" t="s">
        <v>67</v>
      </c>
      <c r="C8" s="2"/>
      <c r="D8" s="2"/>
      <c r="E8" s="2"/>
      <c r="F8" s="2"/>
      <c r="G8" s="1"/>
      <c r="H8" s="2"/>
      <c r="I8" s="1"/>
      <c r="J8" s="15"/>
      <c r="K8" s="15"/>
      <c r="L8" s="15"/>
      <c r="M8" s="2"/>
    </row>
    <row r="9" spans="1:13" ht="15.75" x14ac:dyDescent="0.25">
      <c r="A9" s="13">
        <v>3</v>
      </c>
      <c r="B9" s="16" t="s">
        <v>68</v>
      </c>
      <c r="C9" s="2"/>
      <c r="D9" s="2"/>
      <c r="E9" s="2"/>
      <c r="F9" s="2"/>
      <c r="G9" s="1"/>
      <c r="H9" s="2"/>
      <c r="I9" s="1"/>
      <c r="J9" s="15"/>
      <c r="K9" s="15"/>
      <c r="L9" s="15"/>
      <c r="M9" s="2"/>
    </row>
    <row r="10" spans="1:13" ht="15.75" x14ac:dyDescent="0.25">
      <c r="A10" s="13">
        <v>4</v>
      </c>
      <c r="B10" s="16" t="s">
        <v>69</v>
      </c>
      <c r="C10" s="2"/>
      <c r="D10" s="2">
        <v>345</v>
      </c>
      <c r="E10" s="2"/>
      <c r="F10" s="2">
        <v>1</v>
      </c>
      <c r="G10" s="1"/>
      <c r="H10" s="2">
        <v>126</v>
      </c>
      <c r="I10" s="1">
        <v>218</v>
      </c>
      <c r="J10" s="15">
        <v>7</v>
      </c>
      <c r="K10" s="15">
        <v>132</v>
      </c>
      <c r="L10" s="15">
        <v>79</v>
      </c>
      <c r="M10" s="2"/>
    </row>
    <row r="11" spans="1:13" ht="15.75" x14ac:dyDescent="0.25">
      <c r="A11" s="13">
        <v>5</v>
      </c>
      <c r="B11" s="16" t="s">
        <v>70</v>
      </c>
      <c r="C11" s="2">
        <v>20</v>
      </c>
      <c r="D11" s="2">
        <v>608</v>
      </c>
      <c r="E11" s="2"/>
      <c r="F11" s="2">
        <v>6</v>
      </c>
      <c r="G11" s="1"/>
      <c r="H11" s="2">
        <v>23</v>
      </c>
      <c r="I11" s="1">
        <v>599</v>
      </c>
      <c r="J11" s="15">
        <v>17</v>
      </c>
      <c r="K11" s="15">
        <v>355</v>
      </c>
      <c r="L11" s="15">
        <v>196</v>
      </c>
      <c r="M11" s="2">
        <v>31</v>
      </c>
    </row>
    <row r="12" spans="1:13" ht="15.75" x14ac:dyDescent="0.25">
      <c r="A12" s="13">
        <v>6</v>
      </c>
      <c r="B12" s="16" t="s">
        <v>71</v>
      </c>
      <c r="C12" s="2"/>
      <c r="D12" s="2"/>
      <c r="E12" s="2"/>
      <c r="F12" s="2"/>
      <c r="G12" s="1"/>
      <c r="H12" s="2"/>
      <c r="I12" s="1"/>
      <c r="J12" s="15"/>
      <c r="K12" s="15"/>
      <c r="L12" s="15"/>
      <c r="M12" s="2"/>
    </row>
    <row r="13" spans="1:13" ht="15.75" x14ac:dyDescent="0.25">
      <c r="A13" s="13">
        <v>7</v>
      </c>
      <c r="B13" s="16" t="s">
        <v>72</v>
      </c>
      <c r="C13" s="2"/>
      <c r="D13" s="2">
        <v>194</v>
      </c>
      <c r="E13" s="2">
        <v>2</v>
      </c>
      <c r="F13" s="2"/>
      <c r="G13" s="1"/>
      <c r="H13" s="2"/>
      <c r="I13" s="1">
        <v>192</v>
      </c>
      <c r="J13" s="15">
        <v>10</v>
      </c>
      <c r="K13" s="15">
        <v>30</v>
      </c>
      <c r="L13" s="15">
        <v>2</v>
      </c>
      <c r="M13" s="2">
        <v>150</v>
      </c>
    </row>
    <row r="14" spans="1:13" ht="18" x14ac:dyDescent="0.25">
      <c r="A14" s="13">
        <v>8</v>
      </c>
      <c r="B14" s="4"/>
      <c r="C14" s="16"/>
      <c r="D14" s="16"/>
      <c r="E14" s="16"/>
      <c r="F14" s="16"/>
      <c r="G14" s="1"/>
      <c r="H14" s="16"/>
      <c r="I14" s="1"/>
      <c r="J14" s="16"/>
      <c r="K14" s="16"/>
      <c r="L14" s="16"/>
      <c r="M14" s="16"/>
    </row>
    <row r="15" spans="1:13" ht="18" x14ac:dyDescent="0.25">
      <c r="A15" s="13">
        <v>9</v>
      </c>
      <c r="B15" s="4"/>
      <c r="C15" s="16"/>
      <c r="D15" s="2"/>
      <c r="E15" s="2"/>
      <c r="F15" s="2"/>
      <c r="G15" s="1"/>
      <c r="H15" s="2"/>
      <c r="I15" s="1"/>
      <c r="J15" s="15"/>
      <c r="K15" s="15"/>
      <c r="L15" s="15"/>
      <c r="M15" s="2"/>
    </row>
    <row r="16" spans="1:13" ht="16.5" customHeight="1" x14ac:dyDescent="0.25">
      <c r="A16" s="13">
        <v>10</v>
      </c>
      <c r="B16" s="4"/>
      <c r="C16" s="16"/>
      <c r="D16" s="15"/>
      <c r="E16" s="15"/>
      <c r="F16" s="15"/>
      <c r="G16" s="1"/>
      <c r="H16" s="15"/>
      <c r="I16" s="1"/>
      <c r="J16" s="15"/>
      <c r="K16" s="15"/>
      <c r="L16" s="15"/>
      <c r="M16" s="2"/>
    </row>
    <row r="17" spans="1:13" ht="15.75" x14ac:dyDescent="0.25">
      <c r="A17" s="13">
        <v>11</v>
      </c>
      <c r="B17" s="16"/>
      <c r="C17" s="16"/>
      <c r="D17" s="15"/>
      <c r="E17" s="15"/>
      <c r="F17" s="15"/>
      <c r="G17" s="1"/>
      <c r="H17" s="15"/>
      <c r="I17" s="1"/>
      <c r="J17" s="15"/>
      <c r="K17" s="15"/>
      <c r="L17" s="15"/>
      <c r="M17" s="2"/>
    </row>
    <row r="18" spans="1:13" ht="15.75" x14ac:dyDescent="0.25">
      <c r="A18" s="13">
        <v>12</v>
      </c>
      <c r="B18" s="2"/>
      <c r="C18" s="2"/>
      <c r="D18" s="2"/>
      <c r="E18" s="2"/>
      <c r="F18" s="2"/>
      <c r="G18" s="1"/>
      <c r="H18" s="2"/>
      <c r="I18" s="1"/>
      <c r="J18" s="2"/>
      <c r="K18" s="2"/>
      <c r="L18" s="2"/>
      <c r="M18" s="2"/>
    </row>
    <row r="19" spans="1:13" ht="15.75" x14ac:dyDescent="0.25">
      <c r="A19" s="16"/>
      <c r="B19" s="2" t="s">
        <v>12</v>
      </c>
      <c r="C19" s="2">
        <f>SUM(C7:C18)</f>
        <v>20</v>
      </c>
      <c r="D19" s="2">
        <f>SUM(D7:D18)</f>
        <v>1523</v>
      </c>
      <c r="E19" s="2">
        <f t="shared" ref="E19:M19" si="0">SUM(E7:E18)</f>
        <v>2</v>
      </c>
      <c r="F19" s="2">
        <f t="shared" si="0"/>
        <v>7</v>
      </c>
      <c r="G19" s="2">
        <f t="shared" si="0"/>
        <v>0</v>
      </c>
      <c r="H19" s="2">
        <f t="shared" si="0"/>
        <v>219</v>
      </c>
      <c r="I19" s="2">
        <f t="shared" si="0"/>
        <v>1315</v>
      </c>
      <c r="J19" s="2">
        <f t="shared" si="0"/>
        <v>43</v>
      </c>
      <c r="K19" s="2">
        <f t="shared" si="0"/>
        <v>584</v>
      </c>
      <c r="L19" s="2">
        <f t="shared" si="0"/>
        <v>346</v>
      </c>
      <c r="M19" s="2">
        <f t="shared" si="0"/>
        <v>342</v>
      </c>
    </row>
    <row r="20" spans="1:13" x14ac:dyDescent="0.25">
      <c r="G20" s="22"/>
      <c r="I20" s="22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zoomScaleNormal="100" zoomScaleSheetLayoutView="90" workbookViewId="0">
      <selection activeCell="B3" sqref="B3:M3"/>
    </sheetView>
  </sheetViews>
  <sheetFormatPr defaultRowHeight="15" x14ac:dyDescent="0.25"/>
  <cols>
    <col min="1" max="1" width="6" style="20" customWidth="1"/>
    <col min="2" max="2" width="38.28515625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30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12" t="s">
        <v>79</v>
      </c>
      <c r="C7" s="1"/>
      <c r="D7" s="1">
        <v>182</v>
      </c>
      <c r="E7" s="1"/>
      <c r="F7" s="1"/>
      <c r="G7" s="1"/>
      <c r="H7" s="1"/>
      <c r="I7" s="1">
        <v>182</v>
      </c>
      <c r="J7" s="58">
        <v>7</v>
      </c>
      <c r="K7" s="58">
        <v>18</v>
      </c>
      <c r="L7" s="58">
        <v>10</v>
      </c>
      <c r="M7" s="1">
        <v>147</v>
      </c>
    </row>
    <row r="8" spans="1:13" ht="15.75" x14ac:dyDescent="0.25">
      <c r="A8" s="13">
        <v>2</v>
      </c>
      <c r="B8" s="12" t="s">
        <v>80</v>
      </c>
      <c r="C8" s="1"/>
      <c r="D8" s="1">
        <v>137</v>
      </c>
      <c r="E8" s="1"/>
      <c r="F8" s="1"/>
      <c r="G8" s="1"/>
      <c r="H8" s="1">
        <v>6</v>
      </c>
      <c r="I8" s="1">
        <v>131</v>
      </c>
      <c r="J8" s="58">
        <v>2</v>
      </c>
      <c r="K8" s="58">
        <v>19</v>
      </c>
      <c r="L8" s="58">
        <v>39</v>
      </c>
      <c r="M8" s="1">
        <v>71</v>
      </c>
    </row>
    <row r="9" spans="1:13" ht="15.75" x14ac:dyDescent="0.25">
      <c r="A9" s="13">
        <v>3</v>
      </c>
      <c r="B9" s="12" t="s">
        <v>81</v>
      </c>
      <c r="C9" s="1"/>
      <c r="D9" s="1">
        <v>114</v>
      </c>
      <c r="E9" s="1"/>
      <c r="F9" s="1">
        <v>27</v>
      </c>
      <c r="G9" s="1"/>
      <c r="H9" s="1">
        <v>8</v>
      </c>
      <c r="I9" s="1">
        <v>79</v>
      </c>
      <c r="J9" s="58">
        <v>6</v>
      </c>
      <c r="K9" s="58">
        <v>10</v>
      </c>
      <c r="L9" s="58">
        <v>23</v>
      </c>
      <c r="M9" s="1">
        <v>40</v>
      </c>
    </row>
    <row r="10" spans="1:13" ht="15.75" x14ac:dyDescent="0.25">
      <c r="A10" s="13">
        <v>4</v>
      </c>
      <c r="B10" s="12" t="s">
        <v>82</v>
      </c>
      <c r="C10" s="1"/>
      <c r="D10" s="1">
        <v>144</v>
      </c>
      <c r="E10" s="1"/>
      <c r="F10" s="1"/>
      <c r="G10" s="1"/>
      <c r="H10" s="1">
        <v>54</v>
      </c>
      <c r="I10" s="1">
        <v>90</v>
      </c>
      <c r="J10" s="58">
        <v>1</v>
      </c>
      <c r="K10" s="58">
        <v>16</v>
      </c>
      <c r="L10" s="58">
        <v>20</v>
      </c>
      <c r="M10" s="1">
        <v>53</v>
      </c>
    </row>
    <row r="11" spans="1:13" ht="15.75" x14ac:dyDescent="0.25">
      <c r="A11" s="13">
        <v>5</v>
      </c>
      <c r="B11" s="12" t="s">
        <v>83</v>
      </c>
      <c r="C11" s="2">
        <v>0</v>
      </c>
      <c r="D11" s="2">
        <v>136</v>
      </c>
      <c r="E11" s="2">
        <v>0</v>
      </c>
      <c r="F11" s="2">
        <v>3</v>
      </c>
      <c r="G11" s="1">
        <v>12</v>
      </c>
      <c r="H11" s="2">
        <v>34</v>
      </c>
      <c r="I11" s="1">
        <v>87</v>
      </c>
      <c r="J11" s="15">
        <v>7</v>
      </c>
      <c r="K11" s="15">
        <v>39</v>
      </c>
      <c r="L11" s="15">
        <v>7</v>
      </c>
      <c r="M11" s="2">
        <v>34</v>
      </c>
    </row>
    <row r="12" spans="1:13" ht="15.75" x14ac:dyDescent="0.25">
      <c r="A12" s="13">
        <v>6</v>
      </c>
      <c r="B12" s="12" t="s">
        <v>84</v>
      </c>
      <c r="C12" s="2">
        <v>0</v>
      </c>
      <c r="D12" s="2">
        <v>105</v>
      </c>
      <c r="E12" s="2">
        <v>0</v>
      </c>
      <c r="F12" s="2">
        <v>1</v>
      </c>
      <c r="G12" s="1">
        <v>15</v>
      </c>
      <c r="H12" s="2">
        <v>0</v>
      </c>
      <c r="I12" s="1">
        <v>89</v>
      </c>
      <c r="J12" s="15">
        <v>17</v>
      </c>
      <c r="K12" s="15">
        <v>41</v>
      </c>
      <c r="L12" s="15">
        <v>31</v>
      </c>
      <c r="M12" s="2">
        <v>0</v>
      </c>
    </row>
    <row r="13" spans="1:13" ht="15.75" x14ac:dyDescent="0.25">
      <c r="A13" s="13">
        <v>7</v>
      </c>
      <c r="B13" s="12" t="s">
        <v>85</v>
      </c>
      <c r="C13" s="1"/>
      <c r="D13" s="1">
        <v>332</v>
      </c>
      <c r="E13" s="1"/>
      <c r="F13" s="1"/>
      <c r="G13" s="1"/>
      <c r="H13" s="1"/>
      <c r="I13" s="1">
        <v>332</v>
      </c>
      <c r="J13" s="58">
        <v>18</v>
      </c>
      <c r="K13" s="58">
        <v>102</v>
      </c>
      <c r="L13" s="58">
        <v>87</v>
      </c>
      <c r="M13" s="1">
        <v>125</v>
      </c>
    </row>
    <row r="14" spans="1:13" ht="15.75" x14ac:dyDescent="0.25">
      <c r="A14" s="13">
        <v>8</v>
      </c>
      <c r="B14" s="12" t="s">
        <v>86</v>
      </c>
      <c r="C14" s="1">
        <v>13</v>
      </c>
      <c r="D14" s="1">
        <v>1310</v>
      </c>
      <c r="E14" s="1"/>
      <c r="F14" s="1">
        <v>105</v>
      </c>
      <c r="G14" s="1"/>
      <c r="H14" s="1">
        <v>33</v>
      </c>
      <c r="I14" s="1">
        <v>1185</v>
      </c>
      <c r="J14" s="58">
        <v>67</v>
      </c>
      <c r="K14" s="58">
        <v>485</v>
      </c>
      <c r="L14" s="58">
        <v>424</v>
      </c>
      <c r="M14" s="1">
        <v>209</v>
      </c>
    </row>
    <row r="15" spans="1:13" ht="15.75" x14ac:dyDescent="0.25">
      <c r="A15" s="13">
        <v>9</v>
      </c>
      <c r="B15" s="2"/>
      <c r="C15" s="67"/>
      <c r="D15" s="67"/>
      <c r="E15" s="67"/>
      <c r="F15" s="67"/>
      <c r="G15" s="67"/>
      <c r="H15" s="68"/>
      <c r="I15" s="67"/>
      <c r="J15" s="68"/>
      <c r="K15" s="68"/>
      <c r="L15" s="68"/>
      <c r="M15" s="67"/>
    </row>
    <row r="16" spans="1:13" ht="16.5" customHeight="1" x14ac:dyDescent="0.25">
      <c r="A16" s="13">
        <v>10</v>
      </c>
      <c r="B16" s="2"/>
      <c r="C16" s="67"/>
      <c r="D16" s="68"/>
      <c r="E16" s="68"/>
      <c r="F16" s="68"/>
      <c r="G16" s="9"/>
      <c r="H16" s="68"/>
      <c r="I16" s="9"/>
      <c r="J16" s="68"/>
      <c r="K16" s="68"/>
      <c r="L16" s="68"/>
      <c r="M16" s="67"/>
    </row>
    <row r="17" spans="1:13" ht="15.75" x14ac:dyDescent="0.25">
      <c r="A17" s="13">
        <v>11</v>
      </c>
      <c r="B17" s="2"/>
      <c r="C17" s="67"/>
      <c r="D17" s="68"/>
      <c r="E17" s="68"/>
      <c r="F17" s="68"/>
      <c r="G17" s="9"/>
      <c r="H17" s="68"/>
      <c r="I17" s="9"/>
      <c r="J17" s="68"/>
      <c r="K17" s="68"/>
      <c r="L17" s="68"/>
      <c r="M17" s="67"/>
    </row>
    <row r="18" spans="1:13" ht="18" x14ac:dyDescent="0.25">
      <c r="A18" s="13">
        <v>12</v>
      </c>
      <c r="B18" s="2"/>
      <c r="C18" s="60"/>
      <c r="D18" s="60"/>
      <c r="E18" s="60"/>
      <c r="F18" s="60"/>
      <c r="G18" s="6"/>
      <c r="H18" s="60"/>
      <c r="I18" s="6"/>
      <c r="J18" s="60"/>
      <c r="K18" s="60"/>
      <c r="L18" s="60"/>
      <c r="M18" s="60"/>
    </row>
    <row r="19" spans="1:13" ht="15.75" x14ac:dyDescent="0.25">
      <c r="A19" s="16"/>
      <c r="B19" s="2" t="s">
        <v>12</v>
      </c>
      <c r="C19" s="1">
        <f>SUM(C7:C18)</f>
        <v>13</v>
      </c>
      <c r="D19" s="1">
        <f t="shared" ref="D19:M19" si="0">SUM(D7:D18)</f>
        <v>2460</v>
      </c>
      <c r="E19" s="1">
        <f t="shared" si="0"/>
        <v>0</v>
      </c>
      <c r="F19" s="1">
        <f t="shared" si="0"/>
        <v>136</v>
      </c>
      <c r="G19" s="1">
        <f t="shared" si="0"/>
        <v>27</v>
      </c>
      <c r="H19" s="1">
        <f t="shared" si="0"/>
        <v>135</v>
      </c>
      <c r="I19" s="1">
        <f t="shared" si="0"/>
        <v>2175</v>
      </c>
      <c r="J19" s="1">
        <f t="shared" si="0"/>
        <v>125</v>
      </c>
      <c r="K19" s="1">
        <f t="shared" si="0"/>
        <v>730</v>
      </c>
      <c r="L19" s="1">
        <f t="shared" si="0"/>
        <v>641</v>
      </c>
      <c r="M19" s="1">
        <f t="shared" si="0"/>
        <v>679</v>
      </c>
    </row>
    <row r="20" spans="1:13" ht="18.75" customHeight="1" x14ac:dyDescent="0.25">
      <c r="A20" s="94" t="s">
        <v>87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</row>
  </sheetData>
  <mergeCells count="7">
    <mergeCell ref="A20:M20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6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zoomScaleNormal="100" zoomScaleSheetLayoutView="83" workbookViewId="0">
      <selection activeCell="B3" sqref="B3:M3"/>
    </sheetView>
  </sheetViews>
  <sheetFormatPr defaultRowHeight="15" x14ac:dyDescent="0.25"/>
  <cols>
    <col min="1" max="1" width="6" style="20" customWidth="1"/>
    <col min="2" max="2" width="19.7109375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31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16" t="s">
        <v>102</v>
      </c>
      <c r="C7" s="16">
        <v>23</v>
      </c>
      <c r="D7" s="2">
        <v>46</v>
      </c>
      <c r="E7" s="2">
        <v>0</v>
      </c>
      <c r="F7" s="2">
        <v>0</v>
      </c>
      <c r="G7" s="1">
        <v>13</v>
      </c>
      <c r="H7" s="2">
        <v>0</v>
      </c>
      <c r="I7" s="1">
        <v>56</v>
      </c>
      <c r="J7" s="15">
        <v>0</v>
      </c>
      <c r="K7" s="15">
        <v>32</v>
      </c>
      <c r="L7" s="15">
        <v>20</v>
      </c>
      <c r="M7" s="2">
        <v>4</v>
      </c>
    </row>
    <row r="8" spans="1:13" ht="15.75" x14ac:dyDescent="0.25">
      <c r="A8" s="13">
        <v>2</v>
      </c>
      <c r="B8" s="16" t="s">
        <v>103</v>
      </c>
      <c r="C8" s="16">
        <v>111</v>
      </c>
      <c r="D8" s="2">
        <v>255</v>
      </c>
      <c r="E8" s="2">
        <v>0</v>
      </c>
      <c r="F8" s="2">
        <v>9</v>
      </c>
      <c r="G8" s="1">
        <v>52</v>
      </c>
      <c r="H8" s="2">
        <v>0</v>
      </c>
      <c r="I8" s="1">
        <v>305</v>
      </c>
      <c r="J8" s="15">
        <v>8</v>
      </c>
      <c r="K8" s="15">
        <v>159</v>
      </c>
      <c r="L8" s="15">
        <v>66</v>
      </c>
      <c r="M8" s="2">
        <v>72</v>
      </c>
    </row>
    <row r="9" spans="1:13" ht="15.75" x14ac:dyDescent="0.25">
      <c r="A9" s="13">
        <v>3</v>
      </c>
      <c r="B9" s="16" t="s">
        <v>104</v>
      </c>
      <c r="C9" s="16">
        <v>137</v>
      </c>
      <c r="D9" s="2">
        <v>418</v>
      </c>
      <c r="E9" s="2">
        <v>0</v>
      </c>
      <c r="F9" s="2">
        <v>4</v>
      </c>
      <c r="G9" s="1">
        <v>50</v>
      </c>
      <c r="H9" s="2">
        <v>154</v>
      </c>
      <c r="I9" s="1">
        <v>347</v>
      </c>
      <c r="J9" s="15">
        <v>10</v>
      </c>
      <c r="K9" s="15">
        <v>253</v>
      </c>
      <c r="L9" s="15">
        <v>29</v>
      </c>
      <c r="M9" s="2">
        <v>55</v>
      </c>
    </row>
    <row r="10" spans="1:13" ht="15.75" x14ac:dyDescent="0.25">
      <c r="A10" s="13">
        <v>4</v>
      </c>
      <c r="B10" s="16" t="s">
        <v>105</v>
      </c>
      <c r="C10" s="16">
        <v>51</v>
      </c>
      <c r="D10" s="2">
        <v>395</v>
      </c>
      <c r="E10" s="2">
        <v>0</v>
      </c>
      <c r="F10" s="2">
        <v>1</v>
      </c>
      <c r="G10" s="1">
        <v>62</v>
      </c>
      <c r="H10" s="2">
        <v>51</v>
      </c>
      <c r="I10" s="1">
        <v>332</v>
      </c>
      <c r="J10" s="15">
        <v>14</v>
      </c>
      <c r="K10" s="15">
        <v>72</v>
      </c>
      <c r="L10" s="15">
        <v>41</v>
      </c>
      <c r="M10" s="2">
        <v>205</v>
      </c>
    </row>
    <row r="11" spans="1:13" ht="15.75" x14ac:dyDescent="0.25">
      <c r="A11" s="13">
        <v>5</v>
      </c>
      <c r="B11" s="16" t="s">
        <v>106</v>
      </c>
      <c r="C11" s="16">
        <v>0</v>
      </c>
      <c r="D11" s="2">
        <v>304</v>
      </c>
      <c r="E11" s="2">
        <v>0</v>
      </c>
      <c r="F11" s="2">
        <v>17</v>
      </c>
      <c r="G11" s="1">
        <v>43</v>
      </c>
      <c r="H11" s="2">
        <v>33</v>
      </c>
      <c r="I11" s="1">
        <v>211</v>
      </c>
      <c r="J11" s="15">
        <v>7</v>
      </c>
      <c r="K11" s="15">
        <v>107</v>
      </c>
      <c r="L11" s="15">
        <v>55</v>
      </c>
      <c r="M11" s="2">
        <v>42</v>
      </c>
    </row>
    <row r="12" spans="1:13" ht="18" x14ac:dyDescent="0.25">
      <c r="A12" s="13">
        <v>6</v>
      </c>
      <c r="B12" s="16"/>
      <c r="C12" s="4"/>
      <c r="D12" s="4"/>
      <c r="E12" s="4"/>
      <c r="F12" s="4"/>
      <c r="G12" s="3"/>
      <c r="H12" s="4"/>
      <c r="I12" s="3"/>
      <c r="J12" s="8"/>
      <c r="K12" s="8"/>
      <c r="L12" s="8"/>
      <c r="M12" s="4"/>
    </row>
    <row r="13" spans="1:13" ht="18" x14ac:dyDescent="0.25">
      <c r="A13" s="13">
        <v>7</v>
      </c>
      <c r="B13" s="16"/>
      <c r="C13" s="4"/>
      <c r="D13" s="4"/>
      <c r="E13" s="4"/>
      <c r="F13" s="4"/>
      <c r="G13" s="3"/>
      <c r="H13" s="4"/>
      <c r="I13" s="3"/>
      <c r="J13" s="8"/>
      <c r="K13" s="8"/>
      <c r="L13" s="8"/>
      <c r="M13" s="4"/>
    </row>
    <row r="14" spans="1:13" ht="18" x14ac:dyDescent="0.25">
      <c r="A14" s="13">
        <v>8</v>
      </c>
      <c r="B14" s="16"/>
      <c r="C14" s="4"/>
      <c r="D14" s="4"/>
      <c r="E14" s="4"/>
      <c r="F14" s="4"/>
      <c r="G14" s="3"/>
      <c r="H14" s="4"/>
      <c r="I14" s="3"/>
      <c r="J14" s="4"/>
      <c r="K14" s="4"/>
      <c r="L14" s="4"/>
      <c r="M14" s="4"/>
    </row>
    <row r="15" spans="1:13" ht="18" x14ac:dyDescent="0.25">
      <c r="A15" s="13">
        <v>9</v>
      </c>
      <c r="B15" s="16"/>
      <c r="C15" s="4"/>
      <c r="D15" s="4"/>
      <c r="E15" s="4"/>
      <c r="F15" s="4"/>
      <c r="G15" s="3"/>
      <c r="H15" s="4"/>
      <c r="I15" s="3"/>
      <c r="J15" s="8"/>
      <c r="K15" s="8"/>
      <c r="L15" s="8"/>
      <c r="M15" s="4"/>
    </row>
    <row r="16" spans="1:13" ht="16.5" customHeight="1" x14ac:dyDescent="0.25">
      <c r="A16" s="13">
        <v>10</v>
      </c>
      <c r="B16" s="16"/>
      <c r="C16" s="4"/>
      <c r="D16" s="8"/>
      <c r="E16" s="8"/>
      <c r="F16" s="8"/>
      <c r="G16" s="3"/>
      <c r="H16" s="8"/>
      <c r="I16" s="3"/>
      <c r="J16" s="8"/>
      <c r="K16" s="8"/>
      <c r="L16" s="8"/>
      <c r="M16" s="4"/>
    </row>
    <row r="17" spans="1:13" ht="18" x14ac:dyDescent="0.25">
      <c r="A17" s="13">
        <v>11</v>
      </c>
      <c r="B17" s="16"/>
      <c r="C17" s="4"/>
      <c r="D17" s="8"/>
      <c r="E17" s="8"/>
      <c r="F17" s="8"/>
      <c r="G17" s="3"/>
      <c r="H17" s="8"/>
      <c r="I17" s="3"/>
      <c r="J17" s="8"/>
      <c r="K17" s="8"/>
      <c r="L17" s="8"/>
      <c r="M17" s="4"/>
    </row>
    <row r="18" spans="1:13" ht="18" x14ac:dyDescent="0.25">
      <c r="A18" s="13">
        <v>12</v>
      </c>
      <c r="B18" s="2"/>
      <c r="C18" s="4"/>
      <c r="D18" s="4"/>
      <c r="E18" s="4"/>
      <c r="F18" s="4"/>
      <c r="G18" s="3"/>
      <c r="H18" s="4"/>
      <c r="I18" s="3"/>
      <c r="J18" s="4"/>
      <c r="K18" s="4"/>
      <c r="L18" s="4"/>
      <c r="M18" s="4"/>
    </row>
    <row r="19" spans="1:13" ht="18" x14ac:dyDescent="0.25">
      <c r="A19" s="16"/>
      <c r="B19" s="2" t="s">
        <v>12</v>
      </c>
      <c r="C19" s="4">
        <f>SUM(C7:C18)</f>
        <v>322</v>
      </c>
      <c r="D19" s="4">
        <f>SUM(D7:D18)</f>
        <v>1418</v>
      </c>
      <c r="E19" s="4">
        <f t="shared" ref="E19:M19" si="0">SUM(E7:E18)</f>
        <v>0</v>
      </c>
      <c r="F19" s="4">
        <f t="shared" si="0"/>
        <v>31</v>
      </c>
      <c r="G19" s="4">
        <f t="shared" si="0"/>
        <v>220</v>
      </c>
      <c r="H19" s="4">
        <f t="shared" si="0"/>
        <v>238</v>
      </c>
      <c r="I19" s="4">
        <f t="shared" si="0"/>
        <v>1251</v>
      </c>
      <c r="J19" s="4">
        <f t="shared" si="0"/>
        <v>39</v>
      </c>
      <c r="K19" s="4">
        <f t="shared" si="0"/>
        <v>623</v>
      </c>
      <c r="L19" s="4">
        <f t="shared" si="0"/>
        <v>211</v>
      </c>
      <c r="M19" s="4">
        <f t="shared" si="0"/>
        <v>378</v>
      </c>
    </row>
    <row r="20" spans="1:13" ht="18.75" x14ac:dyDescent="0.3">
      <c r="C20" s="49"/>
      <c r="D20" s="49"/>
      <c r="E20" s="49"/>
      <c r="F20" s="49"/>
      <c r="G20" s="51"/>
      <c r="H20" s="49"/>
      <c r="I20" s="51"/>
      <c r="J20" s="49"/>
      <c r="K20" s="49"/>
      <c r="L20" s="49"/>
      <c r="M20" s="49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26"/>
  <sheetViews>
    <sheetView topLeftCell="B1" zoomScale="98" zoomScaleNormal="98" workbookViewId="0">
      <selection activeCell="J16" sqref="J16"/>
    </sheetView>
  </sheetViews>
  <sheetFormatPr defaultRowHeight="15" x14ac:dyDescent="0.25"/>
  <cols>
    <col min="1" max="1" width="6" style="20" customWidth="1"/>
    <col min="2" max="2" width="28.85546875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4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4" ht="29.25" customHeight="1" x14ac:dyDescent="0.25">
      <c r="A2" s="74"/>
      <c r="B2" s="83" t="s">
        <v>33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4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4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4" ht="81" customHeight="1" x14ac:dyDescent="0.25">
      <c r="A5" s="80" t="s">
        <v>1</v>
      </c>
      <c r="B5" s="80" t="s">
        <v>6</v>
      </c>
      <c r="C5" s="73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4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4" ht="18.75" x14ac:dyDescent="0.3">
      <c r="A7" s="13">
        <v>1</v>
      </c>
      <c r="B7" s="75" t="s">
        <v>93</v>
      </c>
      <c r="C7" s="1">
        <v>0</v>
      </c>
      <c r="D7" s="1">
        <v>148</v>
      </c>
      <c r="E7" s="1">
        <v>0</v>
      </c>
      <c r="F7" s="1">
        <v>2</v>
      </c>
      <c r="G7" s="1">
        <v>6</v>
      </c>
      <c r="H7" s="1">
        <v>0</v>
      </c>
      <c r="I7" s="1">
        <v>140</v>
      </c>
      <c r="J7" s="1"/>
      <c r="K7" s="1">
        <v>57</v>
      </c>
      <c r="L7" s="1">
        <v>55</v>
      </c>
      <c r="M7" s="1">
        <v>28</v>
      </c>
      <c r="N7" s="49"/>
    </row>
    <row r="8" spans="1:14" ht="18.75" x14ac:dyDescent="0.3">
      <c r="A8" s="13">
        <v>2</v>
      </c>
      <c r="B8" s="2" t="s">
        <v>94</v>
      </c>
      <c r="C8" s="2"/>
      <c r="D8" s="2">
        <v>436</v>
      </c>
      <c r="E8" s="2">
        <v>2</v>
      </c>
      <c r="F8" s="2">
        <v>2</v>
      </c>
      <c r="G8" s="1"/>
      <c r="H8" s="2">
        <v>63</v>
      </c>
      <c r="I8" s="1">
        <v>369</v>
      </c>
      <c r="J8" s="15">
        <v>26</v>
      </c>
      <c r="K8" s="15">
        <v>145</v>
      </c>
      <c r="L8" s="15">
        <v>80</v>
      </c>
      <c r="M8" s="2">
        <v>118</v>
      </c>
      <c r="N8" s="49"/>
    </row>
    <row r="9" spans="1:14" ht="18.75" x14ac:dyDescent="0.3">
      <c r="A9" s="13">
        <v>3</v>
      </c>
      <c r="B9" s="2" t="s">
        <v>95</v>
      </c>
      <c r="C9" s="2">
        <v>21</v>
      </c>
      <c r="D9" s="2">
        <v>317</v>
      </c>
      <c r="E9" s="2"/>
      <c r="F9" s="2">
        <v>5</v>
      </c>
      <c r="G9" s="1">
        <v>0</v>
      </c>
      <c r="H9" s="2"/>
      <c r="I9" s="1">
        <v>333</v>
      </c>
      <c r="J9" s="15">
        <v>5</v>
      </c>
      <c r="K9" s="15">
        <v>93</v>
      </c>
      <c r="L9" s="15">
        <v>61</v>
      </c>
      <c r="M9" s="2">
        <v>174</v>
      </c>
      <c r="N9" s="49"/>
    </row>
    <row r="10" spans="1:14" ht="18.75" x14ac:dyDescent="0.3">
      <c r="A10" s="13">
        <v>4</v>
      </c>
      <c r="B10" s="2" t="s">
        <v>96</v>
      </c>
      <c r="C10" s="12">
        <v>0</v>
      </c>
      <c r="D10" s="12">
        <v>157</v>
      </c>
      <c r="E10" s="12">
        <v>0</v>
      </c>
      <c r="F10" s="12">
        <v>7</v>
      </c>
      <c r="G10" s="1"/>
      <c r="H10" s="12">
        <v>8</v>
      </c>
      <c r="I10" s="76">
        <v>142</v>
      </c>
      <c r="J10" s="12">
        <v>7</v>
      </c>
      <c r="K10" s="12">
        <v>63</v>
      </c>
      <c r="L10" s="12">
        <v>45</v>
      </c>
      <c r="M10" s="12">
        <v>27</v>
      </c>
      <c r="N10" s="49"/>
    </row>
    <row r="11" spans="1:14" ht="18.75" x14ac:dyDescent="0.3">
      <c r="A11" s="13">
        <v>5</v>
      </c>
      <c r="B11" s="2" t="s">
        <v>97</v>
      </c>
      <c r="C11" s="2">
        <v>0</v>
      </c>
      <c r="D11" s="1">
        <v>317</v>
      </c>
      <c r="E11" s="2">
        <v>0</v>
      </c>
      <c r="F11" s="1">
        <v>4</v>
      </c>
      <c r="G11" s="15">
        <v>0</v>
      </c>
      <c r="H11" s="15">
        <v>61</v>
      </c>
      <c r="I11" s="15">
        <v>252</v>
      </c>
      <c r="J11" s="2">
        <v>12</v>
      </c>
      <c r="K11" s="2">
        <v>94</v>
      </c>
      <c r="L11" s="2">
        <v>50</v>
      </c>
      <c r="M11" s="2">
        <v>96</v>
      </c>
      <c r="N11" s="49"/>
    </row>
    <row r="12" spans="1:14" ht="18.75" x14ac:dyDescent="0.3">
      <c r="A12" s="13">
        <v>6</v>
      </c>
      <c r="B12" s="2" t="s">
        <v>98</v>
      </c>
      <c r="C12" s="2"/>
      <c r="D12" s="2">
        <v>217</v>
      </c>
      <c r="E12" s="2"/>
      <c r="F12" s="2">
        <v>4</v>
      </c>
      <c r="G12" s="1">
        <v>26</v>
      </c>
      <c r="H12" s="2">
        <v>34</v>
      </c>
      <c r="I12" s="1">
        <v>153</v>
      </c>
      <c r="J12" s="2">
        <v>12</v>
      </c>
      <c r="K12" s="2">
        <v>56</v>
      </c>
      <c r="L12" s="2">
        <v>23</v>
      </c>
      <c r="M12" s="2">
        <v>62</v>
      </c>
      <c r="N12" s="49"/>
    </row>
    <row r="13" spans="1:14" ht="18.75" x14ac:dyDescent="0.3">
      <c r="A13" s="13">
        <v>7</v>
      </c>
      <c r="B13" s="2" t="s">
        <v>99</v>
      </c>
      <c r="C13" s="72">
        <v>5</v>
      </c>
      <c r="D13" s="72">
        <v>296</v>
      </c>
      <c r="E13" s="72">
        <v>0</v>
      </c>
      <c r="F13" s="72">
        <v>0</v>
      </c>
      <c r="G13" s="1">
        <v>0</v>
      </c>
      <c r="H13" s="72">
        <v>29</v>
      </c>
      <c r="I13" s="1">
        <v>272</v>
      </c>
      <c r="J13" s="72">
        <v>11</v>
      </c>
      <c r="K13" s="72">
        <v>52</v>
      </c>
      <c r="L13" s="72">
        <v>28</v>
      </c>
      <c r="M13" s="72">
        <v>181</v>
      </c>
      <c r="N13" s="49"/>
    </row>
    <row r="14" spans="1:14" ht="18.75" x14ac:dyDescent="0.3">
      <c r="A14" s="13">
        <v>8</v>
      </c>
      <c r="B14" s="2" t="s">
        <v>100</v>
      </c>
      <c r="C14" s="79"/>
      <c r="D14" s="1">
        <v>486</v>
      </c>
      <c r="E14" s="2">
        <v>0</v>
      </c>
      <c r="F14" s="1">
        <v>3</v>
      </c>
      <c r="G14" s="15">
        <v>0</v>
      </c>
      <c r="H14" s="15">
        <v>0</v>
      </c>
      <c r="I14" s="15">
        <v>483</v>
      </c>
      <c r="J14" s="2">
        <v>24</v>
      </c>
      <c r="K14" s="2">
        <v>260</v>
      </c>
      <c r="L14" s="2">
        <v>108</v>
      </c>
      <c r="M14" s="2">
        <v>91</v>
      </c>
      <c r="N14" s="49"/>
    </row>
    <row r="15" spans="1:14" ht="18.75" x14ac:dyDescent="0.3">
      <c r="A15" s="13">
        <v>9</v>
      </c>
      <c r="B15" s="2" t="s">
        <v>101</v>
      </c>
      <c r="C15" s="2"/>
      <c r="D15" s="2">
        <v>363</v>
      </c>
      <c r="E15" s="2"/>
      <c r="F15" s="2">
        <v>33</v>
      </c>
      <c r="G15" s="1">
        <v>22</v>
      </c>
      <c r="H15" s="2"/>
      <c r="I15" s="1">
        <v>308</v>
      </c>
      <c r="J15" s="2">
        <v>24</v>
      </c>
      <c r="K15" s="2">
        <v>114</v>
      </c>
      <c r="L15" s="2">
        <v>94</v>
      </c>
      <c r="M15" s="2">
        <v>76</v>
      </c>
      <c r="N15" s="49"/>
    </row>
    <row r="16" spans="1:14" ht="16.5" customHeight="1" x14ac:dyDescent="0.3">
      <c r="A16" s="13">
        <v>10</v>
      </c>
      <c r="B16" s="72"/>
      <c r="C16" s="2"/>
      <c r="D16" s="2"/>
      <c r="E16" s="2"/>
      <c r="F16" s="2"/>
      <c r="G16" s="1"/>
      <c r="H16" s="2"/>
      <c r="I16" s="1"/>
      <c r="J16" s="2"/>
      <c r="K16" s="2"/>
      <c r="L16" s="2"/>
      <c r="M16" s="2"/>
      <c r="N16" s="49"/>
    </row>
    <row r="17" spans="1:14" ht="18.75" x14ac:dyDescent="0.3">
      <c r="A17" s="13">
        <v>11</v>
      </c>
      <c r="B17" s="72"/>
      <c r="C17" s="60"/>
      <c r="D17" s="61"/>
      <c r="E17" s="61"/>
      <c r="F17" s="61"/>
      <c r="G17" s="6"/>
      <c r="H17" s="61"/>
      <c r="I17" s="6"/>
      <c r="J17" s="61"/>
      <c r="K17" s="61"/>
      <c r="L17" s="61"/>
      <c r="M17" s="60"/>
      <c r="N17" s="49"/>
    </row>
    <row r="18" spans="1:14" ht="18.75" x14ac:dyDescent="0.3">
      <c r="A18" s="13">
        <v>12</v>
      </c>
      <c r="B18" s="2"/>
      <c r="C18" s="60"/>
      <c r="D18" s="60"/>
      <c r="E18" s="60"/>
      <c r="F18" s="60"/>
      <c r="G18" s="6"/>
      <c r="H18" s="60"/>
      <c r="I18" s="6"/>
      <c r="J18" s="60"/>
      <c r="K18" s="60"/>
      <c r="L18" s="60"/>
      <c r="M18" s="60"/>
      <c r="N18" s="49"/>
    </row>
    <row r="19" spans="1:14" ht="18.75" x14ac:dyDescent="0.3">
      <c r="A19" s="72"/>
      <c r="B19" s="2" t="s">
        <v>12</v>
      </c>
      <c r="C19" s="4">
        <f>SUM(C7:C18)</f>
        <v>26</v>
      </c>
      <c r="D19" s="4">
        <f>SUM(D7:D18)</f>
        <v>2737</v>
      </c>
      <c r="E19" s="4">
        <f t="shared" ref="E19:M19" si="0">SUM(E7:E18)</f>
        <v>2</v>
      </c>
      <c r="F19" s="4">
        <f t="shared" si="0"/>
        <v>60</v>
      </c>
      <c r="G19" s="4">
        <f t="shared" si="0"/>
        <v>54</v>
      </c>
      <c r="H19" s="4">
        <f t="shared" si="0"/>
        <v>195</v>
      </c>
      <c r="I19" s="4">
        <f t="shared" si="0"/>
        <v>2452</v>
      </c>
      <c r="J19" s="4">
        <f t="shared" si="0"/>
        <v>121</v>
      </c>
      <c r="K19" s="4">
        <f t="shared" si="0"/>
        <v>934</v>
      </c>
      <c r="L19" s="4">
        <f t="shared" si="0"/>
        <v>544</v>
      </c>
      <c r="M19" s="4">
        <f t="shared" si="0"/>
        <v>853</v>
      </c>
      <c r="N19" s="49"/>
    </row>
    <row r="20" spans="1:14" ht="18.75" x14ac:dyDescent="0.3">
      <c r="C20" s="49"/>
      <c r="D20" s="49"/>
      <c r="E20" s="49"/>
      <c r="F20" s="49"/>
      <c r="G20" s="51"/>
      <c r="H20" s="49"/>
      <c r="I20" s="51"/>
      <c r="J20" s="49"/>
      <c r="K20" s="49"/>
      <c r="L20" s="49"/>
      <c r="M20" s="49"/>
      <c r="N20" s="49"/>
    </row>
    <row r="21" spans="1:14" ht="25.5" customHeight="1" x14ac:dyDescent="0.25">
      <c r="C21" s="77"/>
      <c r="D21" s="77"/>
      <c r="E21" s="77"/>
      <c r="F21" s="78"/>
      <c r="G21" s="77"/>
      <c r="H21" s="78"/>
      <c r="I21" s="77"/>
    </row>
    <row r="22" spans="1:14" ht="15.75" x14ac:dyDescent="0.25">
      <c r="C22" s="77"/>
      <c r="D22" s="77"/>
      <c r="E22" s="77"/>
      <c r="F22" s="77"/>
      <c r="G22" s="77"/>
      <c r="H22" s="77"/>
      <c r="I22" s="77"/>
    </row>
    <row r="23" spans="1:14" ht="15.75" x14ac:dyDescent="0.25">
      <c r="C23" s="77"/>
      <c r="D23" s="77"/>
      <c r="E23" s="77"/>
      <c r="F23" s="77"/>
      <c r="G23" s="77"/>
      <c r="H23" s="77"/>
      <c r="I23" s="77"/>
    </row>
    <row r="24" spans="1:14" ht="15.75" x14ac:dyDescent="0.25">
      <c r="C24" s="77"/>
      <c r="D24" s="77"/>
      <c r="E24" s="77"/>
      <c r="F24" s="77"/>
      <c r="G24" s="77"/>
      <c r="H24" s="77"/>
      <c r="I24" s="77"/>
    </row>
    <row r="25" spans="1:14" ht="15.75" x14ac:dyDescent="0.25">
      <c r="B25" s="77"/>
    </row>
    <row r="26" spans="1:14" ht="15.75" x14ac:dyDescent="0.25">
      <c r="B26" s="77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"/>
  <sheetViews>
    <sheetView zoomScaleNormal="100" zoomScaleSheetLayoutView="100" workbookViewId="0">
      <selection activeCell="B3" sqref="B3:M3"/>
    </sheetView>
  </sheetViews>
  <sheetFormatPr defaultRowHeight="15" x14ac:dyDescent="0.25"/>
  <cols>
    <col min="1" max="1" width="6" style="20" customWidth="1"/>
    <col min="2" max="2" width="19.7109375" style="20" customWidth="1"/>
    <col min="3" max="3" width="14.140625" style="20" customWidth="1"/>
    <col min="4" max="5" width="15" style="20" customWidth="1"/>
    <col min="6" max="6" width="11.28515625" style="20" customWidth="1"/>
    <col min="7" max="7" width="14.42578125" style="20" customWidth="1"/>
    <col min="8" max="8" width="16" style="20" customWidth="1"/>
    <col min="9" max="9" width="13.42578125" style="20" customWidth="1"/>
    <col min="10" max="10" width="12.28515625" style="20" customWidth="1"/>
    <col min="11" max="11" width="12.5703125" style="20" customWidth="1"/>
    <col min="12" max="12" width="15.42578125" style="20" customWidth="1"/>
    <col min="13" max="13" width="13.140625" style="20" customWidth="1"/>
    <col min="14" max="16384" width="9.140625" style="20"/>
  </cols>
  <sheetData>
    <row r="1" spans="1:13" ht="21.75" customHeight="1" x14ac:dyDescent="0.25">
      <c r="A1" s="19"/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ht="29.25" customHeight="1" x14ac:dyDescent="0.25">
      <c r="A2" s="10"/>
      <c r="B2" s="83" t="s">
        <v>32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3.25" customHeight="1" x14ac:dyDescent="0.25">
      <c r="A3" s="19"/>
      <c r="B3" s="84" t="s">
        <v>126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1.75" customHeight="1" x14ac:dyDescent="0.25">
      <c r="A4" s="85" t="s">
        <v>15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ht="81" customHeight="1" x14ac:dyDescent="0.25">
      <c r="A5" s="80" t="s">
        <v>1</v>
      </c>
      <c r="B5" s="80" t="s">
        <v>6</v>
      </c>
      <c r="C5" s="11" t="s">
        <v>10</v>
      </c>
      <c r="D5" s="12" t="s">
        <v>2</v>
      </c>
      <c r="E5" s="12" t="s">
        <v>7</v>
      </c>
      <c r="F5" s="12" t="s">
        <v>4</v>
      </c>
      <c r="G5" s="12" t="s">
        <v>13</v>
      </c>
      <c r="H5" s="12" t="s">
        <v>14</v>
      </c>
      <c r="I5" s="12" t="s">
        <v>3</v>
      </c>
      <c r="J5" s="12" t="s">
        <v>5</v>
      </c>
      <c r="K5" s="12" t="s">
        <v>8</v>
      </c>
      <c r="L5" s="12" t="s">
        <v>9</v>
      </c>
      <c r="M5" s="12" t="s">
        <v>11</v>
      </c>
    </row>
    <row r="6" spans="1:13" ht="26.25" customHeight="1" x14ac:dyDescent="0.25">
      <c r="A6" s="81"/>
      <c r="B6" s="81"/>
      <c r="C6" s="12">
        <v>1</v>
      </c>
      <c r="D6" s="1">
        <v>2</v>
      </c>
      <c r="E6" s="12">
        <v>3</v>
      </c>
      <c r="F6" s="1">
        <v>4</v>
      </c>
      <c r="G6" s="1">
        <v>5</v>
      </c>
      <c r="H6" s="12">
        <v>6</v>
      </c>
      <c r="I6" s="1">
        <v>7</v>
      </c>
      <c r="J6" s="1">
        <v>8</v>
      </c>
      <c r="K6" s="12">
        <v>9</v>
      </c>
      <c r="L6" s="1">
        <v>10</v>
      </c>
      <c r="M6" s="12">
        <v>11</v>
      </c>
    </row>
    <row r="7" spans="1:13" ht="15.75" x14ac:dyDescent="0.25">
      <c r="A7" s="13">
        <v>1</v>
      </c>
      <c r="B7" s="16" t="s">
        <v>107</v>
      </c>
      <c r="C7" s="16"/>
      <c r="D7" s="2">
        <v>264</v>
      </c>
      <c r="E7" s="2"/>
      <c r="F7" s="2">
        <v>7</v>
      </c>
      <c r="G7" s="1"/>
      <c r="H7" s="2">
        <v>12</v>
      </c>
      <c r="I7" s="1">
        <v>245</v>
      </c>
      <c r="J7" s="15">
        <v>9</v>
      </c>
      <c r="K7" s="15">
        <v>90</v>
      </c>
      <c r="L7" s="15">
        <v>64</v>
      </c>
      <c r="M7" s="2">
        <v>82</v>
      </c>
    </row>
    <row r="8" spans="1:13" ht="15.75" x14ac:dyDescent="0.25">
      <c r="A8" s="13">
        <v>2</v>
      </c>
      <c r="B8" s="16" t="s">
        <v>108</v>
      </c>
      <c r="C8" s="16"/>
      <c r="D8" s="2">
        <v>351</v>
      </c>
      <c r="E8" s="2"/>
      <c r="F8" s="2">
        <v>1</v>
      </c>
      <c r="G8" s="1"/>
      <c r="H8" s="2">
        <v>18</v>
      </c>
      <c r="I8" s="1">
        <v>332</v>
      </c>
      <c r="J8" s="15">
        <v>10</v>
      </c>
      <c r="K8" s="15">
        <v>101</v>
      </c>
      <c r="L8" s="15">
        <v>203</v>
      </c>
      <c r="M8" s="2">
        <v>18</v>
      </c>
    </row>
    <row r="9" spans="1:13" ht="15.75" x14ac:dyDescent="0.25">
      <c r="A9" s="13">
        <v>3</v>
      </c>
      <c r="B9" s="16" t="s">
        <v>109</v>
      </c>
      <c r="C9" s="16"/>
      <c r="D9" s="2">
        <v>337</v>
      </c>
      <c r="E9" s="2"/>
      <c r="F9" s="2">
        <v>3</v>
      </c>
      <c r="G9" s="1"/>
      <c r="H9" s="2">
        <v>36</v>
      </c>
      <c r="I9" s="1">
        <v>298</v>
      </c>
      <c r="J9" s="15">
        <v>17</v>
      </c>
      <c r="K9" s="15">
        <v>115</v>
      </c>
      <c r="L9" s="15">
        <v>71</v>
      </c>
      <c r="M9" s="2">
        <v>95</v>
      </c>
    </row>
    <row r="10" spans="1:13" ht="15.75" x14ac:dyDescent="0.25">
      <c r="A10" s="13">
        <v>4</v>
      </c>
      <c r="B10" s="16"/>
      <c r="C10" s="16"/>
      <c r="D10" s="15"/>
      <c r="E10" s="15"/>
      <c r="F10" s="15"/>
      <c r="G10" s="1"/>
      <c r="H10" s="15"/>
      <c r="I10" s="1"/>
      <c r="J10" s="15"/>
      <c r="K10" s="15"/>
      <c r="L10" s="15"/>
      <c r="M10" s="2"/>
    </row>
    <row r="11" spans="1:13" ht="15.75" x14ac:dyDescent="0.25">
      <c r="A11" s="13">
        <v>5</v>
      </c>
      <c r="B11" s="16"/>
      <c r="C11" s="2"/>
      <c r="D11" s="2"/>
      <c r="E11" s="2"/>
      <c r="F11" s="2"/>
      <c r="G11" s="1"/>
      <c r="H11" s="2"/>
      <c r="I11" s="1"/>
      <c r="J11" s="2"/>
      <c r="K11" s="2"/>
      <c r="L11" s="2"/>
      <c r="M11" s="2"/>
    </row>
    <row r="12" spans="1:13" ht="18" x14ac:dyDescent="0.25">
      <c r="A12" s="13">
        <v>6</v>
      </c>
      <c r="B12" s="16"/>
      <c r="C12" s="4"/>
      <c r="D12" s="4"/>
      <c r="E12" s="4"/>
      <c r="F12" s="4"/>
      <c r="G12" s="3"/>
      <c r="H12" s="4"/>
      <c r="I12" s="3"/>
      <c r="J12" s="8"/>
      <c r="K12" s="8"/>
      <c r="L12" s="8"/>
      <c r="M12" s="4"/>
    </row>
    <row r="13" spans="1:13" ht="18" x14ac:dyDescent="0.25">
      <c r="A13" s="13">
        <v>7</v>
      </c>
      <c r="B13" s="16"/>
      <c r="C13" s="4"/>
      <c r="D13" s="4"/>
      <c r="E13" s="4"/>
      <c r="F13" s="4"/>
      <c r="G13" s="3"/>
      <c r="H13" s="4"/>
      <c r="I13" s="3"/>
      <c r="J13" s="8"/>
      <c r="K13" s="8"/>
      <c r="L13" s="8"/>
      <c r="M13" s="4"/>
    </row>
    <row r="14" spans="1:13" ht="18" x14ac:dyDescent="0.25">
      <c r="A14" s="13">
        <v>8</v>
      </c>
      <c r="B14" s="16"/>
      <c r="C14" s="4"/>
      <c r="D14" s="4"/>
      <c r="E14" s="4"/>
      <c r="F14" s="4"/>
      <c r="G14" s="3"/>
      <c r="H14" s="4"/>
      <c r="I14" s="3"/>
      <c r="J14" s="4"/>
      <c r="K14" s="4"/>
      <c r="L14" s="4"/>
      <c r="M14" s="4"/>
    </row>
    <row r="15" spans="1:13" ht="18" x14ac:dyDescent="0.25">
      <c r="A15" s="13">
        <v>9</v>
      </c>
      <c r="B15" s="16"/>
      <c r="C15" s="4"/>
      <c r="D15" s="4"/>
      <c r="E15" s="4"/>
      <c r="F15" s="4"/>
      <c r="G15" s="3"/>
      <c r="H15" s="4"/>
      <c r="I15" s="3"/>
      <c r="J15" s="8"/>
      <c r="K15" s="8"/>
      <c r="L15" s="8"/>
      <c r="M15" s="4"/>
    </row>
    <row r="16" spans="1:13" ht="16.5" customHeight="1" x14ac:dyDescent="0.25">
      <c r="A16" s="13">
        <v>10</v>
      </c>
      <c r="B16" s="16"/>
      <c r="C16" s="4"/>
      <c r="D16" s="8"/>
      <c r="E16" s="8"/>
      <c r="F16" s="8"/>
      <c r="G16" s="3"/>
      <c r="H16" s="8"/>
      <c r="I16" s="3"/>
      <c r="J16" s="8"/>
      <c r="K16" s="8"/>
      <c r="L16" s="8"/>
      <c r="M16" s="4"/>
    </row>
    <row r="17" spans="1:13" ht="18" x14ac:dyDescent="0.25">
      <c r="A17" s="13">
        <v>11</v>
      </c>
      <c r="B17" s="16"/>
      <c r="C17" s="4"/>
      <c r="D17" s="8"/>
      <c r="E17" s="8"/>
      <c r="F17" s="8"/>
      <c r="G17" s="3"/>
      <c r="H17" s="8"/>
      <c r="I17" s="3"/>
      <c r="J17" s="8"/>
      <c r="K17" s="8"/>
      <c r="L17" s="8"/>
      <c r="M17" s="4"/>
    </row>
    <row r="18" spans="1:13" ht="18" x14ac:dyDescent="0.25">
      <c r="A18" s="13">
        <v>12</v>
      </c>
      <c r="B18" s="2"/>
      <c r="C18" s="4"/>
      <c r="D18" s="4"/>
      <c r="E18" s="4"/>
      <c r="F18" s="4"/>
      <c r="G18" s="3"/>
      <c r="H18" s="4"/>
      <c r="I18" s="3"/>
      <c r="J18" s="4"/>
      <c r="K18" s="4"/>
      <c r="L18" s="4"/>
      <c r="M18" s="4"/>
    </row>
    <row r="19" spans="1:13" ht="18" x14ac:dyDescent="0.25">
      <c r="A19" s="16"/>
      <c r="B19" s="2" t="s">
        <v>12</v>
      </c>
      <c r="C19" s="4">
        <f>SUM(C7:C18)</f>
        <v>0</v>
      </c>
      <c r="D19" s="4">
        <f>SUM(D7:D18)</f>
        <v>952</v>
      </c>
      <c r="E19" s="4">
        <f t="shared" ref="E19:M19" si="0">SUM(E7:E18)</f>
        <v>0</v>
      </c>
      <c r="F19" s="4">
        <f t="shared" si="0"/>
        <v>11</v>
      </c>
      <c r="G19" s="4">
        <f t="shared" si="0"/>
        <v>0</v>
      </c>
      <c r="H19" s="4">
        <f t="shared" si="0"/>
        <v>66</v>
      </c>
      <c r="I19" s="4">
        <f t="shared" si="0"/>
        <v>875</v>
      </c>
      <c r="J19" s="4">
        <f t="shared" si="0"/>
        <v>36</v>
      </c>
      <c r="K19" s="4">
        <f t="shared" si="0"/>
        <v>306</v>
      </c>
      <c r="L19" s="4">
        <f t="shared" si="0"/>
        <v>338</v>
      </c>
      <c r="M19" s="4">
        <f t="shared" si="0"/>
        <v>195</v>
      </c>
    </row>
    <row r="20" spans="1:13" x14ac:dyDescent="0.25">
      <c r="G20" s="22"/>
      <c r="I20" s="22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@ndhanur</vt:lpstr>
      <vt:lpstr>Kentron</vt:lpstr>
      <vt:lpstr>Arabkir</vt:lpstr>
      <vt:lpstr>Ajapnyak</vt:lpstr>
      <vt:lpstr>Avan</vt:lpstr>
      <vt:lpstr>Shengavit</vt:lpstr>
      <vt:lpstr>Erebuni</vt:lpstr>
      <vt:lpstr>Malatia</vt:lpstr>
      <vt:lpstr>Armavir</vt:lpstr>
      <vt:lpstr>Aragacotn</vt:lpstr>
      <vt:lpstr>Ararat</vt:lpstr>
      <vt:lpstr>Kotayq</vt:lpstr>
      <vt:lpstr>Gexarquniq</vt:lpstr>
      <vt:lpstr>Lori</vt:lpstr>
      <vt:lpstr>Syuniq</vt:lpstr>
      <vt:lpstr>Shirak</vt:lpstr>
      <vt:lpstr>Tavush</vt:lpstr>
      <vt:lpstr>Ajapnyak!Print_Area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</dc:creator>
  <cp:lastModifiedBy>ACER</cp:lastModifiedBy>
  <cp:lastPrinted>2014-05-31T04:28:18Z</cp:lastPrinted>
  <dcterms:created xsi:type="dcterms:W3CDTF">2009-04-06T11:42:53Z</dcterms:created>
  <dcterms:modified xsi:type="dcterms:W3CDTF">2019-05-17T12:31:20Z</dcterms:modified>
</cp:coreProperties>
</file>